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errovial365.sharepoint.com/teams/UTEL8FGC/Documentos compartidos/15 PROJECT CONTROL/200 - Cierre mensual/28 - Enero 26 (PROD)/06_EXPORT TCQ/Lot2_Certif/"/>
    </mc:Choice>
  </mc:AlternateContent>
  <xr:revisionPtr revIDLastSave="1" documentId="11_9153204746EA692735FA49379FE70725C12961EC" xr6:coauthVersionLast="47" xr6:coauthVersionMax="47" xr10:uidLastSave="{EA6D6520-D079-46D1-9569-19576DC5B1FF}"/>
  <bookViews>
    <workbookView xWindow="57480" yWindow="-120" windowWidth="24240" windowHeight="17520" xr2:uid="{00000000-000D-0000-FFFF-FFFF00000000}"/>
  </bookViews>
  <sheets>
    <sheet name="Page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2" l="1"/>
  <c r="L23" i="2"/>
  <c r="N23" i="2"/>
  <c r="O23" i="2"/>
  <c r="P23" i="2"/>
  <c r="Q23" i="2"/>
  <c r="R23" i="2" s="1"/>
  <c r="F24" i="2"/>
  <c r="G24" i="2"/>
  <c r="H24" i="2"/>
  <c r="L24" i="2"/>
  <c r="N24" i="2"/>
  <c r="I24" i="2" s="1"/>
  <c r="O24" i="2"/>
  <c r="P24" i="2"/>
  <c r="Q24" i="2"/>
  <c r="R24" i="2" s="1"/>
  <c r="F25" i="2"/>
  <c r="H25" i="2"/>
  <c r="I25" i="2"/>
  <c r="L25" i="2"/>
  <c r="N25" i="2"/>
  <c r="G25" i="2" s="1"/>
  <c r="O25" i="2"/>
  <c r="P25" i="2"/>
  <c r="Q25" i="2"/>
  <c r="R25" i="2"/>
  <c r="H26" i="2"/>
  <c r="L26" i="2"/>
  <c r="N26" i="2"/>
  <c r="P26" i="2"/>
  <c r="Q26" i="2"/>
  <c r="R26" i="2" s="1"/>
  <c r="F27" i="2"/>
  <c r="G27" i="2"/>
  <c r="H27" i="2"/>
  <c r="I27" i="2"/>
  <c r="L27" i="2"/>
  <c r="N27" i="2"/>
  <c r="O27" i="2"/>
  <c r="P27" i="2"/>
  <c r="Q27" i="2"/>
  <c r="R27" i="2" s="1"/>
  <c r="H28" i="2"/>
  <c r="L28" i="2"/>
  <c r="N28" i="2"/>
  <c r="P28" i="2"/>
  <c r="Q28" i="2"/>
  <c r="R28" i="2"/>
  <c r="H29" i="2"/>
  <c r="L29" i="2"/>
  <c r="N29" i="2"/>
  <c r="O29" i="2"/>
  <c r="P29" i="2"/>
  <c r="Q29" i="2"/>
  <c r="R29" i="2" s="1"/>
  <c r="F30" i="2"/>
  <c r="G30" i="2"/>
  <c r="H30" i="2"/>
  <c r="L30" i="2"/>
  <c r="N30" i="2"/>
  <c r="I30" i="2" s="1"/>
  <c r="O30" i="2"/>
  <c r="P30" i="2"/>
  <c r="Q30" i="2"/>
  <c r="R30" i="2" s="1"/>
  <c r="F31" i="2"/>
  <c r="H31" i="2"/>
  <c r="I31" i="2"/>
  <c r="L31" i="2"/>
  <c r="N31" i="2"/>
  <c r="G31" i="2" s="1"/>
  <c r="O31" i="2"/>
  <c r="P31" i="2"/>
  <c r="Q31" i="2"/>
  <c r="R31" i="2"/>
  <c r="F32" i="2"/>
  <c r="H32" i="2"/>
  <c r="L32" i="2"/>
  <c r="N32" i="2"/>
  <c r="P32" i="2"/>
  <c r="Q32" i="2"/>
  <c r="R32" i="2" s="1"/>
  <c r="F33" i="2"/>
  <c r="G33" i="2"/>
  <c r="H33" i="2"/>
  <c r="I33" i="2"/>
  <c r="L33" i="2"/>
  <c r="N33" i="2"/>
  <c r="O33" i="2"/>
  <c r="P33" i="2"/>
  <c r="Q33" i="2"/>
  <c r="R33" i="2" s="1"/>
  <c r="H34" i="2"/>
  <c r="I34" i="2"/>
  <c r="L34" i="2"/>
  <c r="N34" i="2"/>
  <c r="P34" i="2"/>
  <c r="Q34" i="2"/>
  <c r="R34" i="2"/>
  <c r="H35" i="2"/>
  <c r="L35" i="2"/>
  <c r="N35" i="2"/>
  <c r="O35" i="2" s="1"/>
  <c r="P35" i="2"/>
  <c r="Q35" i="2"/>
  <c r="R35" i="2" s="1"/>
  <c r="F36" i="2"/>
  <c r="G36" i="2"/>
  <c r="H36" i="2"/>
  <c r="L36" i="2"/>
  <c r="N36" i="2"/>
  <c r="I36" i="2" s="1"/>
  <c r="O36" i="2"/>
  <c r="P36" i="2"/>
  <c r="Q36" i="2"/>
  <c r="R36" i="2" s="1"/>
  <c r="F37" i="2"/>
  <c r="H37" i="2"/>
  <c r="I37" i="2"/>
  <c r="L37" i="2"/>
  <c r="N37" i="2"/>
  <c r="G37" i="2" s="1"/>
  <c r="O37" i="2"/>
  <c r="P37" i="2"/>
  <c r="Q37" i="2"/>
  <c r="R37" i="2"/>
  <c r="F38" i="2"/>
  <c r="G38" i="2"/>
  <c r="H38" i="2"/>
  <c r="L38" i="2"/>
  <c r="N38" i="2"/>
  <c r="P38" i="2"/>
  <c r="Q38" i="2"/>
  <c r="R38" i="2" s="1"/>
  <c r="F39" i="2"/>
  <c r="G39" i="2"/>
  <c r="H39" i="2"/>
  <c r="I39" i="2"/>
  <c r="L39" i="2"/>
  <c r="N39" i="2"/>
  <c r="O39" i="2"/>
  <c r="P39" i="2"/>
  <c r="Q39" i="2"/>
  <c r="R39" i="2" s="1"/>
  <c r="H40" i="2"/>
  <c r="L40" i="2"/>
  <c r="N40" i="2"/>
  <c r="P40" i="2"/>
  <c r="Q40" i="2"/>
  <c r="R40" i="2"/>
  <c r="H52" i="2"/>
  <c r="I52" i="2"/>
  <c r="L52" i="2"/>
  <c r="N52" i="2"/>
  <c r="O52" i="2" s="1"/>
  <c r="P52" i="2"/>
  <c r="Q52" i="2"/>
  <c r="R52" i="2"/>
  <c r="F53" i="2"/>
  <c r="H53" i="2"/>
  <c r="L53" i="2"/>
  <c r="N53" i="2"/>
  <c r="O53" i="2" s="1"/>
  <c r="P53" i="2"/>
  <c r="Q53" i="2"/>
  <c r="R53" i="2" s="1"/>
  <c r="G54" i="2"/>
  <c r="H54" i="2"/>
  <c r="L54" i="2"/>
  <c r="N54" i="2"/>
  <c r="I54" i="2" s="1"/>
  <c r="P54" i="2"/>
  <c r="Q54" i="2"/>
  <c r="R54" i="2" s="1"/>
  <c r="F55" i="2"/>
  <c r="H55" i="2"/>
  <c r="I55" i="2"/>
  <c r="L55" i="2"/>
  <c r="N55" i="2"/>
  <c r="O55" i="2" s="1"/>
  <c r="P55" i="2"/>
  <c r="Q55" i="2"/>
  <c r="R55" i="2"/>
  <c r="F56" i="2"/>
  <c r="G56" i="2"/>
  <c r="H56" i="2"/>
  <c r="L56" i="2"/>
  <c r="N56" i="2"/>
  <c r="I56" i="2" s="1"/>
  <c r="O56" i="2"/>
  <c r="P56" i="2"/>
  <c r="Q56" i="2"/>
  <c r="R56" i="2"/>
  <c r="G57" i="2"/>
  <c r="H57" i="2"/>
  <c r="I57" i="2"/>
  <c r="L57" i="2"/>
  <c r="N57" i="2"/>
  <c r="F57" i="2" s="1"/>
  <c r="P57" i="2"/>
  <c r="Q57" i="2"/>
  <c r="R57" i="2" s="1"/>
  <c r="H58" i="2"/>
  <c r="L58" i="2"/>
  <c r="N58" i="2"/>
  <c r="P58" i="2"/>
  <c r="Q58" i="2"/>
  <c r="R58" i="2"/>
  <c r="H59" i="2"/>
  <c r="L59" i="2"/>
  <c r="N59" i="2"/>
  <c r="O59" i="2"/>
  <c r="P59" i="2"/>
  <c r="Q59" i="2"/>
  <c r="R59" i="2" s="1"/>
  <c r="G60" i="2"/>
  <c r="H60" i="2"/>
  <c r="L60" i="2"/>
  <c r="N60" i="2"/>
  <c r="I60" i="2" s="1"/>
  <c r="P60" i="2"/>
  <c r="Q60" i="2"/>
  <c r="R60" i="2"/>
  <c r="F61" i="2"/>
  <c r="H61" i="2"/>
  <c r="I61" i="2"/>
  <c r="L61" i="2"/>
  <c r="N61" i="2"/>
  <c r="O61" i="2" s="1"/>
  <c r="P61" i="2"/>
  <c r="Q61" i="2"/>
  <c r="R61" i="2"/>
  <c r="F62" i="2"/>
  <c r="G62" i="2"/>
  <c r="H62" i="2"/>
  <c r="L62" i="2"/>
  <c r="N62" i="2"/>
  <c r="I62" i="2" s="1"/>
  <c r="O62" i="2"/>
  <c r="P62" i="2"/>
  <c r="Q62" i="2"/>
  <c r="R62" i="2"/>
  <c r="F74" i="2"/>
  <c r="G74" i="2"/>
  <c r="H74" i="2"/>
  <c r="I74" i="2"/>
  <c r="L74" i="2"/>
  <c r="N74" i="2"/>
  <c r="O74" i="2"/>
  <c r="P74" i="2"/>
  <c r="Q74" i="2"/>
  <c r="R74" i="2" s="1"/>
  <c r="H75" i="2"/>
  <c r="L75" i="2"/>
  <c r="N75" i="2"/>
  <c r="P75" i="2"/>
  <c r="Q75" i="2"/>
  <c r="R75" i="2"/>
  <c r="H76" i="2"/>
  <c r="L76" i="2"/>
  <c r="N76" i="2"/>
  <c r="O76" i="2"/>
  <c r="P76" i="2"/>
  <c r="Q76" i="2"/>
  <c r="R76" i="2" s="1"/>
  <c r="F77" i="2"/>
  <c r="G77" i="2"/>
  <c r="H77" i="2"/>
  <c r="L77" i="2"/>
  <c r="N77" i="2"/>
  <c r="I77" i="2" s="1"/>
  <c r="O77" i="2"/>
  <c r="P77" i="2"/>
  <c r="Q77" i="2"/>
  <c r="R77" i="2"/>
  <c r="G89" i="2"/>
  <c r="H89" i="2"/>
  <c r="L89" i="2"/>
  <c r="N89" i="2"/>
  <c r="I89" i="2" s="1"/>
  <c r="P89" i="2"/>
  <c r="Q89" i="2"/>
  <c r="R89" i="2"/>
  <c r="F90" i="2"/>
  <c r="H90" i="2"/>
  <c r="I90" i="2"/>
  <c r="L90" i="2"/>
  <c r="N90" i="2"/>
  <c r="O90" i="2" s="1"/>
  <c r="P90" i="2"/>
  <c r="Q90" i="2"/>
  <c r="R90" i="2"/>
  <c r="F91" i="2"/>
  <c r="G91" i="2"/>
  <c r="H91" i="2"/>
  <c r="L91" i="2"/>
  <c r="N91" i="2"/>
  <c r="I91" i="2" s="1"/>
  <c r="O91" i="2"/>
  <c r="P91" i="2"/>
  <c r="Q91" i="2"/>
  <c r="R91" i="2"/>
  <c r="G92" i="2"/>
  <c r="H92" i="2"/>
  <c r="I92" i="2"/>
  <c r="L92" i="2"/>
  <c r="N92" i="2"/>
  <c r="F92" i="2" s="1"/>
  <c r="P92" i="2"/>
  <c r="Q92" i="2"/>
  <c r="R92" i="2" s="1"/>
  <c r="H93" i="2"/>
  <c r="L93" i="2"/>
  <c r="N93" i="2"/>
  <c r="O93" i="2"/>
  <c r="P93" i="2"/>
  <c r="Q93" i="2"/>
  <c r="R93" i="2"/>
  <c r="H94" i="2"/>
  <c r="L94" i="2"/>
  <c r="N94" i="2"/>
  <c r="P94" i="2"/>
  <c r="Q94" i="2"/>
  <c r="R94" i="2" s="1"/>
  <c r="G95" i="2"/>
  <c r="H95" i="2"/>
  <c r="L95" i="2"/>
  <c r="N95" i="2"/>
  <c r="I95" i="2" s="1"/>
  <c r="P95" i="2"/>
  <c r="Q95" i="2"/>
  <c r="R95" i="2"/>
  <c r="F96" i="2"/>
  <c r="H96" i="2"/>
  <c r="I96" i="2"/>
  <c r="L96" i="2"/>
  <c r="N96" i="2"/>
  <c r="O96" i="2" s="1"/>
  <c r="P96" i="2"/>
  <c r="Q96" i="2"/>
  <c r="R96" i="2"/>
  <c r="F97" i="2"/>
  <c r="G97" i="2"/>
  <c r="H97" i="2"/>
  <c r="L97" i="2"/>
  <c r="N97" i="2"/>
  <c r="I97" i="2" s="1"/>
  <c r="O97" i="2"/>
  <c r="P97" i="2"/>
  <c r="Q97" i="2"/>
  <c r="R97" i="2"/>
  <c r="F107" i="2"/>
  <c r="G107" i="2"/>
  <c r="H107" i="2"/>
  <c r="I107" i="2"/>
  <c r="L107" i="2"/>
  <c r="N107" i="2"/>
  <c r="O107" i="2"/>
  <c r="P107" i="2"/>
  <c r="Q107" i="2"/>
  <c r="R107" i="2" s="1"/>
  <c r="H108" i="2"/>
  <c r="L108" i="2"/>
  <c r="N108" i="2"/>
  <c r="P108" i="2"/>
  <c r="Q108" i="2"/>
  <c r="R108" i="2"/>
  <c r="H118" i="2"/>
  <c r="L118" i="2"/>
  <c r="N118" i="2"/>
  <c r="O118" i="2"/>
  <c r="P118" i="2"/>
  <c r="Q118" i="2"/>
  <c r="R118" i="2"/>
  <c r="H119" i="2"/>
  <c r="L119" i="2"/>
  <c r="N119" i="2"/>
  <c r="P119" i="2"/>
  <c r="Q119" i="2"/>
  <c r="R119" i="2" s="1"/>
  <c r="G120" i="2"/>
  <c r="H120" i="2"/>
  <c r="L120" i="2"/>
  <c r="N120" i="2"/>
  <c r="I120" i="2" s="1"/>
  <c r="P120" i="2"/>
  <c r="Q120" i="2"/>
  <c r="R120" i="2"/>
  <c r="F121" i="2"/>
  <c r="H121" i="2"/>
  <c r="I121" i="2"/>
  <c r="L121" i="2"/>
  <c r="N121" i="2"/>
  <c r="O121" i="2" s="1"/>
  <c r="P121" i="2"/>
  <c r="Q121" i="2"/>
  <c r="R121" i="2"/>
  <c r="F122" i="2"/>
  <c r="G122" i="2"/>
  <c r="H122" i="2"/>
  <c r="L122" i="2"/>
  <c r="N122" i="2"/>
  <c r="I122" i="2" s="1"/>
  <c r="O122" i="2"/>
  <c r="P122" i="2"/>
  <c r="Q122" i="2"/>
  <c r="R122" i="2"/>
  <c r="F123" i="2"/>
  <c r="G123" i="2"/>
  <c r="H123" i="2"/>
  <c r="I123" i="2"/>
  <c r="L123" i="2"/>
  <c r="N123" i="2"/>
  <c r="O123" i="2" s="1"/>
  <c r="P123" i="2"/>
  <c r="Q123" i="2"/>
  <c r="R123" i="2" s="1"/>
  <c r="H124" i="2"/>
  <c r="I124" i="2"/>
  <c r="L124" i="2"/>
  <c r="N124" i="2"/>
  <c r="O124" i="2"/>
  <c r="P124" i="2"/>
  <c r="Q124" i="2"/>
  <c r="R124" i="2"/>
  <c r="H125" i="2"/>
  <c r="L125" i="2"/>
  <c r="N125" i="2"/>
  <c r="O125" i="2"/>
  <c r="P125" i="2"/>
  <c r="Q125" i="2"/>
  <c r="R125" i="2" s="1"/>
  <c r="G126" i="2"/>
  <c r="H126" i="2"/>
  <c r="L126" i="2"/>
  <c r="N126" i="2"/>
  <c r="I126" i="2" s="1"/>
  <c r="P126" i="2"/>
  <c r="Q126" i="2"/>
  <c r="R126" i="2"/>
  <c r="F136" i="2"/>
  <c r="H136" i="2"/>
  <c r="I136" i="2"/>
  <c r="L136" i="2"/>
  <c r="N136" i="2"/>
  <c r="G136" i="2" s="1"/>
  <c r="G137" i="2" s="1"/>
  <c r="O136" i="2"/>
  <c r="P136" i="2"/>
  <c r="Q136" i="2"/>
  <c r="R136" i="2" s="1"/>
  <c r="F147" i="2"/>
  <c r="H147" i="2"/>
  <c r="I147" i="2"/>
  <c r="L147" i="2"/>
  <c r="N147" i="2"/>
  <c r="O147" i="2" s="1"/>
  <c r="P147" i="2"/>
  <c r="Q147" i="2"/>
  <c r="R147" i="2"/>
  <c r="F148" i="2"/>
  <c r="G148" i="2"/>
  <c r="H148" i="2"/>
  <c r="L148" i="2"/>
  <c r="N148" i="2"/>
  <c r="I148" i="2" s="1"/>
  <c r="O148" i="2"/>
  <c r="P148" i="2"/>
  <c r="Q148" i="2"/>
  <c r="R148" i="2"/>
  <c r="F149" i="2"/>
  <c r="G149" i="2"/>
  <c r="H149" i="2"/>
  <c r="I149" i="2"/>
  <c r="L149" i="2"/>
  <c r="N149" i="2"/>
  <c r="O149" i="2" s="1"/>
  <c r="P149" i="2"/>
  <c r="Q149" i="2"/>
  <c r="R149" i="2" s="1"/>
  <c r="H150" i="2"/>
  <c r="I150" i="2"/>
  <c r="L150" i="2"/>
  <c r="N150" i="2"/>
  <c r="P150" i="2"/>
  <c r="Q150" i="2"/>
  <c r="R150" i="2"/>
  <c r="H151" i="2"/>
  <c r="L151" i="2"/>
  <c r="N151" i="2"/>
  <c r="O151" i="2"/>
  <c r="P151" i="2"/>
  <c r="Q151" i="2"/>
  <c r="R151" i="2" s="1"/>
  <c r="G152" i="2"/>
  <c r="H152" i="2"/>
  <c r="L152" i="2"/>
  <c r="N152" i="2"/>
  <c r="I152" i="2" s="1"/>
  <c r="P152" i="2"/>
  <c r="Q152" i="2"/>
  <c r="R152" i="2" s="1"/>
  <c r="F153" i="2"/>
  <c r="H153" i="2"/>
  <c r="I153" i="2"/>
  <c r="L153" i="2"/>
  <c r="N153" i="2"/>
  <c r="O153" i="2" s="1"/>
  <c r="P153" i="2"/>
  <c r="Q153" i="2"/>
  <c r="R153" i="2"/>
  <c r="F154" i="2"/>
  <c r="G154" i="2"/>
  <c r="H154" i="2"/>
  <c r="L154" i="2"/>
  <c r="N154" i="2"/>
  <c r="I154" i="2" s="1"/>
  <c r="O154" i="2"/>
  <c r="P154" i="2"/>
  <c r="Q154" i="2"/>
  <c r="R154" i="2"/>
  <c r="F155" i="2"/>
  <c r="G155" i="2"/>
  <c r="H155" i="2"/>
  <c r="I155" i="2"/>
  <c r="L155" i="2"/>
  <c r="N155" i="2"/>
  <c r="O155" i="2" s="1"/>
  <c r="P155" i="2"/>
  <c r="Q155" i="2"/>
  <c r="R155" i="2" s="1"/>
  <c r="H156" i="2"/>
  <c r="L156" i="2"/>
  <c r="N156" i="2"/>
  <c r="P156" i="2"/>
  <c r="Q156" i="2"/>
  <c r="R156" i="2"/>
  <c r="F157" i="2"/>
  <c r="H157" i="2"/>
  <c r="L157" i="2"/>
  <c r="N157" i="2"/>
  <c r="O157" i="2"/>
  <c r="P157" i="2"/>
  <c r="Q157" i="2"/>
  <c r="R157" i="2" s="1"/>
  <c r="G158" i="2"/>
  <c r="H158" i="2"/>
  <c r="L158" i="2"/>
  <c r="N158" i="2"/>
  <c r="I158" i="2" s="1"/>
  <c r="P158" i="2"/>
  <c r="Q158" i="2"/>
  <c r="R158" i="2" s="1"/>
  <c r="F159" i="2"/>
  <c r="H159" i="2"/>
  <c r="I159" i="2"/>
  <c r="L159" i="2"/>
  <c r="N159" i="2"/>
  <c r="O159" i="2" s="1"/>
  <c r="P159" i="2"/>
  <c r="Q159" i="2"/>
  <c r="R159" i="2"/>
  <c r="F160" i="2"/>
  <c r="G160" i="2"/>
  <c r="H160" i="2"/>
  <c r="L160" i="2"/>
  <c r="N160" i="2"/>
  <c r="I160" i="2" s="1"/>
  <c r="O160" i="2"/>
  <c r="P160" i="2"/>
  <c r="Q160" i="2"/>
  <c r="R160" i="2"/>
  <c r="F161" i="2"/>
  <c r="G161" i="2"/>
  <c r="H161" i="2"/>
  <c r="I161" i="2"/>
  <c r="L161" i="2"/>
  <c r="N161" i="2"/>
  <c r="O161" i="2" s="1"/>
  <c r="P161" i="2"/>
  <c r="Q161" i="2"/>
  <c r="R161" i="2" s="1"/>
  <c r="H162" i="2"/>
  <c r="L162" i="2"/>
  <c r="N162" i="2"/>
  <c r="O162" i="2" s="1"/>
  <c r="P162" i="2"/>
  <c r="Q162" i="2"/>
  <c r="R162" i="2"/>
  <c r="F163" i="2"/>
  <c r="H163" i="2"/>
  <c r="L163" i="2"/>
  <c r="N163" i="2"/>
  <c r="O163" i="2"/>
  <c r="P163" i="2"/>
  <c r="Q163" i="2"/>
  <c r="R163" i="2" s="1"/>
  <c r="G164" i="2"/>
  <c r="H164" i="2"/>
  <c r="L164" i="2"/>
  <c r="N164" i="2"/>
  <c r="I164" i="2" s="1"/>
  <c r="P164" i="2"/>
  <c r="Q164" i="2"/>
  <c r="R164" i="2" s="1"/>
  <c r="F165" i="2"/>
  <c r="H165" i="2"/>
  <c r="I165" i="2"/>
  <c r="L165" i="2"/>
  <c r="N165" i="2"/>
  <c r="O165" i="2" s="1"/>
  <c r="P165" i="2"/>
  <c r="Q165" i="2"/>
  <c r="R165" i="2"/>
  <c r="F166" i="2"/>
  <c r="G166" i="2"/>
  <c r="H166" i="2"/>
  <c r="L166" i="2"/>
  <c r="N166" i="2"/>
  <c r="I166" i="2" s="1"/>
  <c r="P166" i="2"/>
  <c r="Q166" i="2"/>
  <c r="R166" i="2"/>
  <c r="F167" i="2"/>
  <c r="G167" i="2"/>
  <c r="H167" i="2"/>
  <c r="I167" i="2"/>
  <c r="L167" i="2"/>
  <c r="N167" i="2"/>
  <c r="O167" i="2" s="1"/>
  <c r="P167" i="2"/>
  <c r="Q167" i="2"/>
  <c r="R167" i="2" s="1"/>
  <c r="H168" i="2"/>
  <c r="L168" i="2"/>
  <c r="N168" i="2"/>
  <c r="P168" i="2"/>
  <c r="Q168" i="2"/>
  <c r="R168" i="2"/>
  <c r="F169" i="2"/>
  <c r="H169" i="2"/>
  <c r="L169" i="2"/>
  <c r="N169" i="2"/>
  <c r="O169" i="2" s="1"/>
  <c r="P169" i="2"/>
  <c r="Q169" i="2"/>
  <c r="R169" i="2" s="1"/>
  <c r="G170" i="2"/>
  <c r="H170" i="2"/>
  <c r="L170" i="2"/>
  <c r="N170" i="2"/>
  <c r="I170" i="2" s="1"/>
  <c r="P170" i="2"/>
  <c r="Q170" i="2"/>
  <c r="R170" i="2"/>
  <c r="F171" i="2"/>
  <c r="H171" i="2"/>
  <c r="I171" i="2"/>
  <c r="L171" i="2"/>
  <c r="N171" i="2"/>
  <c r="O171" i="2" s="1"/>
  <c r="P171" i="2"/>
  <c r="Q171" i="2"/>
  <c r="R171" i="2"/>
  <c r="H172" i="2"/>
  <c r="L172" i="2"/>
  <c r="N172" i="2"/>
  <c r="P172" i="2"/>
  <c r="Q172" i="2"/>
  <c r="R172" i="2"/>
  <c r="F173" i="2"/>
  <c r="G173" i="2"/>
  <c r="H173" i="2"/>
  <c r="I173" i="2"/>
  <c r="L173" i="2"/>
  <c r="N173" i="2"/>
  <c r="O173" i="2" s="1"/>
  <c r="P173" i="2"/>
  <c r="Q173" i="2"/>
  <c r="R173" i="2" s="1"/>
  <c r="H174" i="2"/>
  <c r="L174" i="2"/>
  <c r="N174" i="2"/>
  <c r="O174" i="2"/>
  <c r="P174" i="2"/>
  <c r="Q174" i="2"/>
  <c r="R174" i="2"/>
  <c r="H175" i="2"/>
  <c r="L175" i="2"/>
  <c r="N175" i="2"/>
  <c r="P175" i="2"/>
  <c r="Q175" i="2"/>
  <c r="R175" i="2" s="1"/>
  <c r="G176" i="2"/>
  <c r="H176" i="2"/>
  <c r="L176" i="2"/>
  <c r="N176" i="2"/>
  <c r="I176" i="2" s="1"/>
  <c r="P176" i="2"/>
  <c r="Q176" i="2"/>
  <c r="R176" i="2"/>
  <c r="F177" i="2"/>
  <c r="G177" i="2"/>
  <c r="H177" i="2"/>
  <c r="I177" i="2"/>
  <c r="L177" i="2"/>
  <c r="N177" i="2"/>
  <c r="O177" i="2" s="1"/>
  <c r="P177" i="2"/>
  <c r="Q177" i="2"/>
  <c r="R177" i="2"/>
  <c r="H178" i="2"/>
  <c r="L178" i="2"/>
  <c r="N178" i="2"/>
  <c r="P178" i="2"/>
  <c r="Q178" i="2"/>
  <c r="R178" i="2"/>
  <c r="F179" i="2"/>
  <c r="G179" i="2"/>
  <c r="H179" i="2"/>
  <c r="I179" i="2"/>
  <c r="L179" i="2"/>
  <c r="N179" i="2"/>
  <c r="O179" i="2" s="1"/>
  <c r="P179" i="2"/>
  <c r="Q179" i="2"/>
  <c r="R179" i="2" s="1"/>
  <c r="H180" i="2"/>
  <c r="L180" i="2"/>
  <c r="N180" i="2"/>
  <c r="O180" i="2"/>
  <c r="P180" i="2"/>
  <c r="Q180" i="2"/>
  <c r="R180" i="2"/>
  <c r="H181" i="2"/>
  <c r="L181" i="2"/>
  <c r="N181" i="2"/>
  <c r="P181" i="2"/>
  <c r="Q181" i="2"/>
  <c r="R181" i="2" s="1"/>
  <c r="G182" i="2"/>
  <c r="H182" i="2"/>
  <c r="L182" i="2"/>
  <c r="N182" i="2"/>
  <c r="I182" i="2" s="1"/>
  <c r="P182" i="2"/>
  <c r="Q182" i="2"/>
  <c r="R182" i="2"/>
  <c r="F193" i="2"/>
  <c r="H193" i="2"/>
  <c r="I193" i="2"/>
  <c r="L193" i="2"/>
  <c r="N193" i="2"/>
  <c r="G193" i="2" s="1"/>
  <c r="O193" i="2"/>
  <c r="P193" i="2"/>
  <c r="Q193" i="2"/>
  <c r="R193" i="2" s="1"/>
  <c r="F194" i="2"/>
  <c r="G194" i="2"/>
  <c r="H194" i="2"/>
  <c r="L194" i="2"/>
  <c r="N194" i="2"/>
  <c r="P194" i="2"/>
  <c r="Q194" i="2"/>
  <c r="R194" i="2" s="1"/>
  <c r="F195" i="2"/>
  <c r="G195" i="2"/>
  <c r="H195" i="2"/>
  <c r="I195" i="2"/>
  <c r="L195" i="2"/>
  <c r="N195" i="2"/>
  <c r="O195" i="2"/>
  <c r="P195" i="2"/>
  <c r="Q195" i="2"/>
  <c r="R195" i="2" s="1"/>
  <c r="H196" i="2"/>
  <c r="L196" i="2"/>
  <c r="N196" i="2"/>
  <c r="P196" i="2"/>
  <c r="Q196" i="2"/>
  <c r="R196" i="2"/>
  <c r="H197" i="2"/>
  <c r="L197" i="2"/>
  <c r="N197" i="2"/>
  <c r="O197" i="2"/>
  <c r="P197" i="2"/>
  <c r="Q197" i="2"/>
  <c r="R197" i="2" s="1"/>
  <c r="F198" i="2"/>
  <c r="G198" i="2"/>
  <c r="H198" i="2"/>
  <c r="L198" i="2"/>
  <c r="N198" i="2"/>
  <c r="I198" i="2" s="1"/>
  <c r="O198" i="2"/>
  <c r="P198" i="2"/>
  <c r="Q198" i="2"/>
  <c r="R198" i="2"/>
  <c r="F199" i="2"/>
  <c r="H199" i="2"/>
  <c r="I199" i="2"/>
  <c r="L199" i="2"/>
  <c r="N199" i="2"/>
  <c r="G199" i="2" s="1"/>
  <c r="O199" i="2"/>
  <c r="P199" i="2"/>
  <c r="Q199" i="2"/>
  <c r="R199" i="2"/>
  <c r="H200" i="2"/>
  <c r="L200" i="2"/>
  <c r="N200" i="2"/>
  <c r="P200" i="2"/>
  <c r="Q200" i="2"/>
  <c r="R200" i="2" s="1"/>
  <c r="H211" i="2"/>
  <c r="L211" i="2"/>
  <c r="N211" i="2"/>
  <c r="P211" i="2"/>
  <c r="Q211" i="2"/>
  <c r="R211" i="2"/>
  <c r="F212" i="2"/>
  <c r="G212" i="2"/>
  <c r="H212" i="2"/>
  <c r="I212" i="2"/>
  <c r="L212" i="2"/>
  <c r="N212" i="2"/>
  <c r="O212" i="2" s="1"/>
  <c r="P212" i="2"/>
  <c r="Q212" i="2"/>
  <c r="R212" i="2" s="1"/>
  <c r="H213" i="2"/>
  <c r="L213" i="2"/>
  <c r="N213" i="2"/>
  <c r="P213" i="2"/>
  <c r="Q213" i="2"/>
  <c r="R213" i="2"/>
  <c r="F214" i="2"/>
  <c r="H214" i="2"/>
  <c r="L214" i="2"/>
  <c r="N214" i="2"/>
  <c r="P214" i="2"/>
  <c r="Q214" i="2"/>
  <c r="R214" i="2" s="1"/>
  <c r="G215" i="2"/>
  <c r="H215" i="2"/>
  <c r="L215" i="2"/>
  <c r="N215" i="2"/>
  <c r="I215" i="2" s="1"/>
  <c r="P215" i="2"/>
  <c r="Q215" i="2"/>
  <c r="R215" i="2"/>
  <c r="F216" i="2"/>
  <c r="G216" i="2"/>
  <c r="H216" i="2"/>
  <c r="I216" i="2"/>
  <c r="L216" i="2"/>
  <c r="N216" i="2"/>
  <c r="O216" i="2" s="1"/>
  <c r="P216" i="2"/>
  <c r="Q216" i="2"/>
  <c r="R216" i="2"/>
  <c r="H217" i="2"/>
  <c r="L217" i="2"/>
  <c r="N217" i="2"/>
  <c r="P217" i="2"/>
  <c r="Q217" i="2"/>
  <c r="R217" i="2"/>
  <c r="F218" i="2"/>
  <c r="G218" i="2"/>
  <c r="H218" i="2"/>
  <c r="I218" i="2"/>
  <c r="L218" i="2"/>
  <c r="N218" i="2"/>
  <c r="O218" i="2" s="1"/>
  <c r="P218" i="2"/>
  <c r="Q218" i="2"/>
  <c r="R218" i="2" s="1"/>
  <c r="H219" i="2"/>
  <c r="L219" i="2"/>
  <c r="N219" i="2"/>
  <c r="P219" i="2"/>
  <c r="Q219" i="2"/>
  <c r="R219" i="2"/>
  <c r="H220" i="2"/>
  <c r="L220" i="2"/>
  <c r="N220" i="2"/>
  <c r="P220" i="2"/>
  <c r="Q220" i="2"/>
  <c r="R220" i="2" s="1"/>
  <c r="G221" i="2"/>
  <c r="H221" i="2"/>
  <c r="L221" i="2"/>
  <c r="N221" i="2"/>
  <c r="I221" i="2" s="1"/>
  <c r="P221" i="2"/>
  <c r="Q221" i="2"/>
  <c r="R221" i="2" s="1"/>
  <c r="F222" i="2"/>
  <c r="G222" i="2"/>
  <c r="H222" i="2"/>
  <c r="I222" i="2"/>
  <c r="L222" i="2"/>
  <c r="N222" i="2"/>
  <c r="O222" i="2" s="1"/>
  <c r="P222" i="2"/>
  <c r="Q222" i="2"/>
  <c r="R222" i="2"/>
  <c r="G223" i="2"/>
  <c r="H223" i="2"/>
  <c r="L223" i="2"/>
  <c r="N223" i="2"/>
  <c r="P223" i="2"/>
  <c r="Q223" i="2"/>
  <c r="R223" i="2"/>
  <c r="F224" i="2"/>
  <c r="G224" i="2"/>
  <c r="H224" i="2"/>
  <c r="I224" i="2"/>
  <c r="L224" i="2"/>
  <c r="N224" i="2"/>
  <c r="O224" i="2" s="1"/>
  <c r="P224" i="2"/>
  <c r="Q224" i="2"/>
  <c r="R224" i="2" s="1"/>
  <c r="H225" i="2"/>
  <c r="L225" i="2"/>
  <c r="N225" i="2"/>
  <c r="P225" i="2"/>
  <c r="Q225" i="2"/>
  <c r="R225" i="2"/>
  <c r="H226" i="2"/>
  <c r="L226" i="2"/>
  <c r="N226" i="2"/>
  <c r="P226" i="2"/>
  <c r="Q226" i="2"/>
  <c r="R226" i="2" s="1"/>
  <c r="G227" i="2"/>
  <c r="H227" i="2"/>
  <c r="L227" i="2"/>
  <c r="N227" i="2"/>
  <c r="I227" i="2" s="1"/>
  <c r="P227" i="2"/>
  <c r="Q227" i="2"/>
  <c r="R227" i="2"/>
  <c r="F228" i="2"/>
  <c r="G228" i="2"/>
  <c r="H228" i="2"/>
  <c r="I228" i="2"/>
  <c r="L228" i="2"/>
  <c r="N228" i="2"/>
  <c r="O228" i="2" s="1"/>
  <c r="P228" i="2"/>
  <c r="Q228" i="2"/>
  <c r="R228" i="2"/>
  <c r="G229" i="2"/>
  <c r="H229" i="2"/>
  <c r="L229" i="2"/>
  <c r="N229" i="2"/>
  <c r="P229" i="2"/>
  <c r="Q229" i="2"/>
  <c r="R229" i="2"/>
  <c r="F230" i="2"/>
  <c r="G230" i="2"/>
  <c r="H230" i="2"/>
  <c r="I230" i="2"/>
  <c r="L230" i="2"/>
  <c r="N230" i="2"/>
  <c r="O230" i="2" s="1"/>
  <c r="P230" i="2"/>
  <c r="Q230" i="2"/>
  <c r="R230" i="2" s="1"/>
  <c r="H231" i="2"/>
  <c r="L231" i="2"/>
  <c r="N231" i="2"/>
  <c r="P231" i="2"/>
  <c r="Q231" i="2"/>
  <c r="R231" i="2"/>
  <c r="H232" i="2"/>
  <c r="L232" i="2"/>
  <c r="N232" i="2"/>
  <c r="P232" i="2"/>
  <c r="Q232" i="2"/>
  <c r="R232" i="2" s="1"/>
  <c r="F243" i="2"/>
  <c r="G243" i="2"/>
  <c r="H243" i="2"/>
  <c r="L243" i="2"/>
  <c r="N243" i="2"/>
  <c r="I243" i="2" s="1"/>
  <c r="O243" i="2"/>
  <c r="P243" i="2"/>
  <c r="Q243" i="2"/>
  <c r="R243" i="2"/>
  <c r="F244" i="2"/>
  <c r="H244" i="2"/>
  <c r="I244" i="2"/>
  <c r="L244" i="2"/>
  <c r="N244" i="2"/>
  <c r="G244" i="2" s="1"/>
  <c r="O244" i="2"/>
  <c r="P244" i="2"/>
  <c r="Q244" i="2"/>
  <c r="R244" i="2"/>
  <c r="F245" i="2"/>
  <c r="G245" i="2"/>
  <c r="H245" i="2"/>
  <c r="L245" i="2"/>
  <c r="N245" i="2"/>
  <c r="P245" i="2"/>
  <c r="Q245" i="2"/>
  <c r="R245" i="2" s="1"/>
  <c r="F246" i="2"/>
  <c r="G246" i="2"/>
  <c r="H246" i="2"/>
  <c r="I246" i="2"/>
  <c r="L246" i="2"/>
  <c r="N246" i="2"/>
  <c r="O246" i="2"/>
  <c r="P246" i="2"/>
  <c r="Q246" i="2"/>
  <c r="R246" i="2" s="1"/>
  <c r="F247" i="2"/>
  <c r="H247" i="2"/>
  <c r="I247" i="2"/>
  <c r="L247" i="2"/>
  <c r="N247" i="2"/>
  <c r="P247" i="2"/>
  <c r="Q247" i="2"/>
  <c r="R247" i="2"/>
  <c r="H248" i="2"/>
  <c r="L248" i="2"/>
  <c r="N248" i="2"/>
  <c r="P248" i="2"/>
  <c r="Q248" i="2"/>
  <c r="R248" i="2" s="1"/>
  <c r="F249" i="2"/>
  <c r="G249" i="2"/>
  <c r="H249" i="2"/>
  <c r="L249" i="2"/>
  <c r="N249" i="2"/>
  <c r="I249" i="2" s="1"/>
  <c r="O249" i="2"/>
  <c r="P249" i="2"/>
  <c r="Q249" i="2"/>
  <c r="R249" i="2" s="1"/>
  <c r="F250" i="2"/>
  <c r="H250" i="2"/>
  <c r="I250" i="2"/>
  <c r="L250" i="2"/>
  <c r="N250" i="2"/>
  <c r="G250" i="2" s="1"/>
  <c r="O250" i="2"/>
  <c r="P250" i="2"/>
  <c r="Q250" i="2"/>
  <c r="R250" i="2"/>
  <c r="F251" i="2"/>
  <c r="G251" i="2"/>
  <c r="H251" i="2"/>
  <c r="L251" i="2"/>
  <c r="N251" i="2"/>
  <c r="P251" i="2"/>
  <c r="Q251" i="2"/>
  <c r="R251" i="2" s="1"/>
  <c r="F252" i="2"/>
  <c r="G252" i="2"/>
  <c r="H252" i="2"/>
  <c r="I252" i="2"/>
  <c r="L252" i="2"/>
  <c r="N252" i="2"/>
  <c r="O252" i="2"/>
  <c r="P252" i="2"/>
  <c r="Q252" i="2"/>
  <c r="R252" i="2" s="1"/>
  <c r="F263" i="2"/>
  <c r="G263" i="2"/>
  <c r="H263" i="2"/>
  <c r="I263" i="2"/>
  <c r="L263" i="2"/>
  <c r="N263" i="2"/>
  <c r="O263" i="2" s="1"/>
  <c r="P263" i="2"/>
  <c r="Q263" i="2"/>
  <c r="R263" i="2" s="1"/>
  <c r="H264" i="2"/>
  <c r="L264" i="2"/>
  <c r="N264" i="2"/>
  <c r="O264" i="2"/>
  <c r="P264" i="2"/>
  <c r="Q264" i="2"/>
  <c r="R264" i="2"/>
  <c r="H265" i="2"/>
  <c r="I265" i="2"/>
  <c r="L265" i="2"/>
  <c r="N265" i="2"/>
  <c r="P265" i="2"/>
  <c r="Q265" i="2"/>
  <c r="R265" i="2" s="1"/>
  <c r="G266" i="2"/>
  <c r="H266" i="2"/>
  <c r="L266" i="2"/>
  <c r="N266" i="2"/>
  <c r="P266" i="2"/>
  <c r="Q266" i="2"/>
  <c r="R266" i="2"/>
  <c r="F267" i="2"/>
  <c r="G267" i="2"/>
  <c r="H267" i="2"/>
  <c r="I267" i="2"/>
  <c r="L267" i="2"/>
  <c r="N267" i="2"/>
  <c r="O267" i="2" s="1"/>
  <c r="P267" i="2"/>
  <c r="Q267" i="2"/>
  <c r="R267" i="2"/>
  <c r="G268" i="2"/>
  <c r="H268" i="2"/>
  <c r="L268" i="2"/>
  <c r="N268" i="2"/>
  <c r="P268" i="2"/>
  <c r="Q268" i="2"/>
  <c r="R268" i="2"/>
  <c r="F279" i="2"/>
  <c r="G279" i="2"/>
  <c r="H279" i="2"/>
  <c r="I279" i="2"/>
  <c r="L279" i="2"/>
  <c r="N279" i="2"/>
  <c r="O279" i="2"/>
  <c r="P279" i="2"/>
  <c r="Q279" i="2"/>
  <c r="R279" i="2" s="1"/>
  <c r="F280" i="2"/>
  <c r="H280" i="2"/>
  <c r="I280" i="2"/>
  <c r="L280" i="2"/>
  <c r="N280" i="2"/>
  <c r="P280" i="2"/>
  <c r="Q280" i="2"/>
  <c r="R280" i="2"/>
  <c r="H281" i="2"/>
  <c r="L281" i="2"/>
  <c r="N281" i="2"/>
  <c r="P281" i="2"/>
  <c r="Q281" i="2"/>
  <c r="R281" i="2" s="1"/>
  <c r="F282" i="2"/>
  <c r="G282" i="2"/>
  <c r="H282" i="2"/>
  <c r="L282" i="2"/>
  <c r="N282" i="2"/>
  <c r="I282" i="2" s="1"/>
  <c r="O282" i="2"/>
  <c r="P282" i="2"/>
  <c r="Q282" i="2"/>
  <c r="R282" i="2" s="1"/>
  <c r="F283" i="2"/>
  <c r="G283" i="2"/>
  <c r="H283" i="2"/>
  <c r="I283" i="2"/>
  <c r="L283" i="2"/>
  <c r="N283" i="2"/>
  <c r="O283" i="2"/>
  <c r="P283" i="2"/>
  <c r="Q283" i="2"/>
  <c r="R283" i="2"/>
  <c r="F284" i="2"/>
  <c r="H284" i="2"/>
  <c r="L284" i="2"/>
  <c r="N284" i="2"/>
  <c r="P284" i="2"/>
  <c r="Q284" i="2"/>
  <c r="R284" i="2" s="1"/>
  <c r="F285" i="2"/>
  <c r="G285" i="2"/>
  <c r="H285" i="2"/>
  <c r="I285" i="2"/>
  <c r="L285" i="2"/>
  <c r="N285" i="2"/>
  <c r="O285" i="2"/>
  <c r="P285" i="2"/>
  <c r="Q285" i="2"/>
  <c r="R285" i="2" s="1"/>
  <c r="F286" i="2"/>
  <c r="H286" i="2"/>
  <c r="L286" i="2"/>
  <c r="N286" i="2"/>
  <c r="P286" i="2"/>
  <c r="Q286" i="2"/>
  <c r="R286" i="2"/>
  <c r="G297" i="2"/>
  <c r="H297" i="2"/>
  <c r="L297" i="2"/>
  <c r="N297" i="2"/>
  <c r="O297" i="2"/>
  <c r="P297" i="2"/>
  <c r="Q297" i="2"/>
  <c r="R297" i="2"/>
  <c r="H298" i="2"/>
  <c r="L298" i="2"/>
  <c r="N298" i="2"/>
  <c r="P298" i="2"/>
  <c r="Q298" i="2"/>
  <c r="R298" i="2" s="1"/>
  <c r="G299" i="2"/>
  <c r="H299" i="2"/>
  <c r="L299" i="2"/>
  <c r="N299" i="2"/>
  <c r="O299" i="2"/>
  <c r="P299" i="2"/>
  <c r="Q299" i="2"/>
  <c r="R299" i="2" s="1"/>
  <c r="F300" i="2"/>
  <c r="G300" i="2"/>
  <c r="H300" i="2"/>
  <c r="I300" i="2"/>
  <c r="L300" i="2"/>
  <c r="N300" i="2"/>
  <c r="O300" i="2"/>
  <c r="P300" i="2"/>
  <c r="Q300" i="2"/>
  <c r="R300" i="2"/>
  <c r="F301" i="2"/>
  <c r="G301" i="2"/>
  <c r="H301" i="2"/>
  <c r="L301" i="2"/>
  <c r="N301" i="2"/>
  <c r="I301" i="2" s="1"/>
  <c r="O301" i="2"/>
  <c r="P301" i="2"/>
  <c r="Q301" i="2"/>
  <c r="R301" i="2"/>
  <c r="F302" i="2"/>
  <c r="G302" i="2"/>
  <c r="H302" i="2"/>
  <c r="I302" i="2"/>
  <c r="L302" i="2"/>
  <c r="N302" i="2"/>
  <c r="O302" i="2" s="1"/>
  <c r="P302" i="2"/>
  <c r="Q302" i="2"/>
  <c r="R302" i="2" s="1"/>
  <c r="G303" i="2"/>
  <c r="H303" i="2"/>
  <c r="L303" i="2"/>
  <c r="N303" i="2"/>
  <c r="F303" i="2" s="1"/>
  <c r="O303" i="2"/>
  <c r="P303" i="2"/>
  <c r="Q303" i="2"/>
  <c r="R303" i="2"/>
  <c r="H304" i="2"/>
  <c r="L304" i="2"/>
  <c r="N304" i="2"/>
  <c r="P304" i="2"/>
  <c r="Q304" i="2"/>
  <c r="R304" i="2" s="1"/>
  <c r="H305" i="2"/>
  <c r="L305" i="2"/>
  <c r="N305" i="2"/>
  <c r="P305" i="2"/>
  <c r="Q305" i="2"/>
  <c r="R305" i="2"/>
  <c r="F306" i="2"/>
  <c r="G306" i="2"/>
  <c r="H306" i="2"/>
  <c r="I306" i="2"/>
  <c r="L306" i="2"/>
  <c r="N306" i="2"/>
  <c r="O306" i="2"/>
  <c r="P306" i="2"/>
  <c r="Q306" i="2"/>
  <c r="R306" i="2" s="1"/>
  <c r="F307" i="2"/>
  <c r="G307" i="2"/>
  <c r="H307" i="2"/>
  <c r="L307" i="2"/>
  <c r="N307" i="2"/>
  <c r="I307" i="2" s="1"/>
  <c r="O307" i="2"/>
  <c r="P307" i="2"/>
  <c r="Q307" i="2"/>
  <c r="R307" i="2"/>
  <c r="F308" i="2"/>
  <c r="G308" i="2"/>
  <c r="H308" i="2"/>
  <c r="I308" i="2"/>
  <c r="L308" i="2"/>
  <c r="N308" i="2"/>
  <c r="O308" i="2" s="1"/>
  <c r="P308" i="2"/>
  <c r="Q308" i="2"/>
  <c r="R308" i="2" s="1"/>
  <c r="H309" i="2"/>
  <c r="I309" i="2"/>
  <c r="L309" i="2"/>
  <c r="N309" i="2"/>
  <c r="O309" i="2"/>
  <c r="P309" i="2"/>
  <c r="Q309" i="2"/>
  <c r="R309" i="2"/>
  <c r="H320" i="2"/>
  <c r="L320" i="2"/>
  <c r="N320" i="2"/>
  <c r="O320" i="2"/>
  <c r="P320" i="2"/>
  <c r="Q320" i="2"/>
  <c r="R320" i="2" s="1"/>
  <c r="F321" i="2"/>
  <c r="H321" i="2"/>
  <c r="L321" i="2"/>
  <c r="N321" i="2"/>
  <c r="P321" i="2"/>
  <c r="Q321" i="2"/>
  <c r="R321" i="2"/>
  <c r="F322" i="2"/>
  <c r="H322" i="2"/>
  <c r="I322" i="2"/>
  <c r="L322" i="2"/>
  <c r="N322" i="2"/>
  <c r="G322" i="2" s="1"/>
  <c r="O322" i="2"/>
  <c r="P322" i="2"/>
  <c r="Q322" i="2"/>
  <c r="R322" i="2" s="1"/>
  <c r="H323" i="2"/>
  <c r="L323" i="2"/>
  <c r="N323" i="2"/>
  <c r="P323" i="2"/>
  <c r="Q323" i="2"/>
  <c r="R323" i="2" s="1"/>
  <c r="F324" i="2"/>
  <c r="G324" i="2"/>
  <c r="H324" i="2"/>
  <c r="I324" i="2"/>
  <c r="L324" i="2"/>
  <c r="N324" i="2"/>
  <c r="O324" i="2"/>
  <c r="P324" i="2"/>
  <c r="Q324" i="2"/>
  <c r="R324" i="2"/>
  <c r="F325" i="2"/>
  <c r="G325" i="2"/>
  <c r="H325" i="2"/>
  <c r="I325" i="2"/>
  <c r="L325" i="2"/>
  <c r="N325" i="2"/>
  <c r="O325" i="2" s="1"/>
  <c r="P325" i="2"/>
  <c r="Q325" i="2"/>
  <c r="R325" i="2"/>
  <c r="H326" i="2"/>
  <c r="I326" i="2"/>
  <c r="L326" i="2"/>
  <c r="N326" i="2"/>
  <c r="P326" i="2"/>
  <c r="Q326" i="2"/>
  <c r="R326" i="2" s="1"/>
  <c r="F327" i="2"/>
  <c r="H327" i="2"/>
  <c r="L327" i="2"/>
  <c r="N327" i="2"/>
  <c r="I327" i="2" s="1"/>
  <c r="O327" i="2"/>
  <c r="P327" i="2"/>
  <c r="Q327" i="2"/>
  <c r="R327" i="2"/>
  <c r="H338" i="2"/>
  <c r="L338" i="2"/>
  <c r="N338" i="2"/>
  <c r="P338" i="2"/>
  <c r="Q338" i="2"/>
  <c r="R338" i="2"/>
  <c r="F339" i="2"/>
  <c r="G339" i="2"/>
  <c r="H339" i="2"/>
  <c r="I339" i="2"/>
  <c r="L339" i="2"/>
  <c r="N339" i="2"/>
  <c r="O339" i="2"/>
  <c r="P339" i="2"/>
  <c r="Q339" i="2"/>
  <c r="R339" i="2" s="1"/>
  <c r="H340" i="2"/>
  <c r="I340" i="2"/>
  <c r="L340" i="2"/>
  <c r="N340" i="2"/>
  <c r="P340" i="2"/>
  <c r="Q340" i="2"/>
  <c r="R340" i="2"/>
  <c r="H341" i="2"/>
  <c r="L341" i="2"/>
  <c r="N341" i="2"/>
  <c r="P341" i="2"/>
  <c r="Q341" i="2"/>
  <c r="R341" i="2" s="1"/>
  <c r="G342" i="2"/>
  <c r="H342" i="2"/>
  <c r="I342" i="2"/>
  <c r="L342" i="2"/>
  <c r="N342" i="2"/>
  <c r="F342" i="2" s="1"/>
  <c r="P342" i="2"/>
  <c r="Q342" i="2"/>
  <c r="R342" i="2"/>
  <c r="H353" i="2"/>
  <c r="I353" i="2"/>
  <c r="L353" i="2"/>
  <c r="N353" i="2"/>
  <c r="O353" i="2"/>
  <c r="P353" i="2"/>
  <c r="Q353" i="2"/>
  <c r="R353" i="2" s="1"/>
  <c r="H354" i="2"/>
  <c r="L354" i="2"/>
  <c r="N354" i="2"/>
  <c r="P354" i="2"/>
  <c r="Q354" i="2"/>
  <c r="R354" i="2"/>
  <c r="F355" i="2"/>
  <c r="H355" i="2"/>
  <c r="I355" i="2"/>
  <c r="L355" i="2"/>
  <c r="N355" i="2"/>
  <c r="G355" i="2" s="1"/>
  <c r="O355" i="2"/>
  <c r="P355" i="2"/>
  <c r="Q355" i="2"/>
  <c r="R355" i="2" s="1"/>
  <c r="H356" i="2"/>
  <c r="L356" i="2"/>
  <c r="N356" i="2"/>
  <c r="P356" i="2"/>
  <c r="Q356" i="2"/>
  <c r="R356" i="2"/>
  <c r="F367" i="2"/>
  <c r="G367" i="2"/>
  <c r="H367" i="2"/>
  <c r="I367" i="2"/>
  <c r="L367" i="2"/>
  <c r="N367" i="2"/>
  <c r="O367" i="2"/>
  <c r="P367" i="2"/>
  <c r="Q367" i="2"/>
  <c r="R367" i="2"/>
  <c r="H368" i="2"/>
  <c r="I368" i="2"/>
  <c r="L368" i="2"/>
  <c r="N368" i="2"/>
  <c r="P368" i="2"/>
  <c r="Q368" i="2"/>
  <c r="R368" i="2" s="1"/>
  <c r="G369" i="2"/>
  <c r="H369" i="2"/>
  <c r="L369" i="2"/>
  <c r="N369" i="2"/>
  <c r="F369" i="2" s="1"/>
  <c r="O369" i="2"/>
  <c r="P369" i="2"/>
  <c r="Q369" i="2"/>
  <c r="R369" i="2"/>
  <c r="H370" i="2"/>
  <c r="L370" i="2"/>
  <c r="N370" i="2"/>
  <c r="P370" i="2"/>
  <c r="Q370" i="2"/>
  <c r="R370" i="2"/>
  <c r="H371" i="2"/>
  <c r="L371" i="2"/>
  <c r="N371" i="2"/>
  <c r="P371" i="2"/>
  <c r="Q371" i="2"/>
  <c r="R371" i="2"/>
  <c r="F372" i="2"/>
  <c r="G372" i="2"/>
  <c r="H372" i="2"/>
  <c r="I372" i="2"/>
  <c r="L372" i="2"/>
  <c r="N372" i="2"/>
  <c r="O372" i="2"/>
  <c r="P372" i="2"/>
  <c r="Q372" i="2"/>
  <c r="R372" i="2"/>
  <c r="F373" i="2"/>
  <c r="G373" i="2"/>
  <c r="H373" i="2"/>
  <c r="L373" i="2"/>
  <c r="N373" i="2"/>
  <c r="I373" i="2" s="1"/>
  <c r="O373" i="2"/>
  <c r="P373" i="2"/>
  <c r="Q373" i="2"/>
  <c r="R373" i="2"/>
  <c r="F374" i="2"/>
  <c r="G374" i="2"/>
  <c r="H374" i="2"/>
  <c r="I374" i="2"/>
  <c r="L374" i="2"/>
  <c r="N374" i="2"/>
  <c r="O374" i="2" s="1"/>
  <c r="P374" i="2"/>
  <c r="Q374" i="2"/>
  <c r="R374" i="2" s="1"/>
  <c r="F375" i="2"/>
  <c r="G375" i="2"/>
  <c r="H375" i="2"/>
  <c r="I375" i="2"/>
  <c r="L375" i="2"/>
  <c r="N375" i="2"/>
  <c r="O375" i="2"/>
  <c r="P375" i="2"/>
  <c r="Q375" i="2"/>
  <c r="R375" i="2"/>
  <c r="H376" i="2"/>
  <c r="L376" i="2"/>
  <c r="N376" i="2"/>
  <c r="O376" i="2" s="1"/>
  <c r="P376" i="2"/>
  <c r="Q376" i="2"/>
  <c r="R376" i="2"/>
  <c r="F377" i="2"/>
  <c r="H377" i="2"/>
  <c r="L377" i="2"/>
  <c r="N377" i="2"/>
  <c r="I377" i="2" s="1"/>
  <c r="O377" i="2"/>
  <c r="P377" i="2"/>
  <c r="Q377" i="2"/>
  <c r="R377" i="2"/>
  <c r="F378" i="2"/>
  <c r="G378" i="2"/>
  <c r="H378" i="2"/>
  <c r="I378" i="2"/>
  <c r="L378" i="2"/>
  <c r="N378" i="2"/>
  <c r="O378" i="2"/>
  <c r="P378" i="2"/>
  <c r="Q378" i="2"/>
  <c r="R378" i="2" s="1"/>
  <c r="H379" i="2"/>
  <c r="L379" i="2"/>
  <c r="N379" i="2"/>
  <c r="P379" i="2"/>
  <c r="Q379" i="2"/>
  <c r="R379" i="2"/>
  <c r="F380" i="2"/>
  <c r="G380" i="2"/>
  <c r="H380" i="2"/>
  <c r="I380" i="2"/>
  <c r="L380" i="2"/>
  <c r="N380" i="2"/>
  <c r="O380" i="2"/>
  <c r="P380" i="2"/>
  <c r="Q380" i="2"/>
  <c r="R380" i="2" s="1"/>
  <c r="H381" i="2"/>
  <c r="I381" i="2"/>
  <c r="L381" i="2"/>
  <c r="N381" i="2"/>
  <c r="O381" i="2"/>
  <c r="P381" i="2"/>
  <c r="Q381" i="2"/>
  <c r="R381" i="2"/>
  <c r="F382" i="2"/>
  <c r="H382" i="2"/>
  <c r="L382" i="2"/>
  <c r="N382" i="2"/>
  <c r="G382" i="2" s="1"/>
  <c r="O382" i="2"/>
  <c r="P382" i="2"/>
  <c r="Q382" i="2"/>
  <c r="R382" i="2"/>
  <c r="F393" i="2"/>
  <c r="G393" i="2"/>
  <c r="H393" i="2"/>
  <c r="L393" i="2"/>
  <c r="N393" i="2"/>
  <c r="I393" i="2" s="1"/>
  <c r="O393" i="2"/>
  <c r="P393" i="2"/>
  <c r="Q393" i="2"/>
  <c r="R393" i="2"/>
  <c r="F394" i="2"/>
  <c r="G394" i="2"/>
  <c r="H394" i="2"/>
  <c r="I394" i="2"/>
  <c r="L394" i="2"/>
  <c r="N394" i="2"/>
  <c r="O394" i="2" s="1"/>
  <c r="P394" i="2"/>
  <c r="Q394" i="2"/>
  <c r="R394" i="2"/>
  <c r="F395" i="2"/>
  <c r="G395" i="2"/>
  <c r="H395" i="2"/>
  <c r="L395" i="2"/>
  <c r="N395" i="2"/>
  <c r="I395" i="2" s="1"/>
  <c r="O395" i="2"/>
  <c r="P395" i="2"/>
  <c r="Q395" i="2"/>
  <c r="R395" i="2"/>
  <c r="F396" i="2"/>
  <c r="G396" i="2"/>
  <c r="H396" i="2"/>
  <c r="I396" i="2"/>
  <c r="L396" i="2"/>
  <c r="N396" i="2"/>
  <c r="O396" i="2"/>
  <c r="P396" i="2"/>
  <c r="Q396" i="2"/>
  <c r="R396" i="2" s="1"/>
  <c r="H397" i="2"/>
  <c r="I397" i="2"/>
  <c r="L397" i="2"/>
  <c r="N397" i="2"/>
  <c r="O397" i="2"/>
  <c r="P397" i="2"/>
  <c r="Q397" i="2"/>
  <c r="R397" i="2"/>
  <c r="F398" i="2"/>
  <c r="H398" i="2"/>
  <c r="L398" i="2"/>
  <c r="N398" i="2"/>
  <c r="O398" i="2"/>
  <c r="P398" i="2"/>
  <c r="Q398" i="2"/>
  <c r="R398" i="2" s="1"/>
  <c r="F399" i="2"/>
  <c r="G399" i="2"/>
  <c r="H399" i="2"/>
  <c r="L399" i="2"/>
  <c r="N399" i="2"/>
  <c r="I399" i="2" s="1"/>
  <c r="O399" i="2"/>
  <c r="P399" i="2"/>
  <c r="Q399" i="2"/>
  <c r="R399" i="2"/>
  <c r="F400" i="2"/>
  <c r="G400" i="2"/>
  <c r="H400" i="2"/>
  <c r="I400" i="2"/>
  <c r="L400" i="2"/>
  <c r="N400" i="2"/>
  <c r="O400" i="2" s="1"/>
  <c r="P400" i="2"/>
  <c r="Q400" i="2"/>
  <c r="R400" i="2"/>
  <c r="H401" i="2"/>
  <c r="L401" i="2"/>
  <c r="N401" i="2"/>
  <c r="P401" i="2"/>
  <c r="Q401" i="2"/>
  <c r="R401" i="2"/>
  <c r="F412" i="2"/>
  <c r="G412" i="2"/>
  <c r="H412" i="2"/>
  <c r="I412" i="2"/>
  <c r="L412" i="2"/>
  <c r="N412" i="2"/>
  <c r="O412" i="2"/>
  <c r="P412" i="2"/>
  <c r="Q412" i="2"/>
  <c r="R412" i="2" s="1"/>
  <c r="H413" i="2"/>
  <c r="L413" i="2"/>
  <c r="N413" i="2"/>
  <c r="P413" i="2"/>
  <c r="Q413" i="2"/>
  <c r="R413" i="2"/>
  <c r="H414" i="2"/>
  <c r="L414" i="2"/>
  <c r="N414" i="2"/>
  <c r="O414" i="2"/>
  <c r="P414" i="2"/>
  <c r="Q414" i="2"/>
  <c r="R414" i="2"/>
  <c r="F415" i="2"/>
  <c r="G415" i="2"/>
  <c r="H415" i="2"/>
  <c r="L415" i="2"/>
  <c r="N415" i="2"/>
  <c r="I415" i="2" s="1"/>
  <c r="O415" i="2"/>
  <c r="P415" i="2"/>
  <c r="Q415" i="2"/>
  <c r="R415" i="2"/>
  <c r="F416" i="2"/>
  <c r="G416" i="2"/>
  <c r="H416" i="2"/>
  <c r="I416" i="2"/>
  <c r="L416" i="2"/>
  <c r="N416" i="2"/>
  <c r="O416" i="2"/>
  <c r="P416" i="2"/>
  <c r="Q416" i="2"/>
  <c r="R416" i="2"/>
  <c r="F427" i="2"/>
  <c r="G427" i="2"/>
  <c r="H427" i="2"/>
  <c r="I427" i="2"/>
  <c r="L427" i="2"/>
  <c r="N427" i="2"/>
  <c r="O427" i="2" s="1"/>
  <c r="P427" i="2"/>
  <c r="Q427" i="2"/>
  <c r="R427" i="2"/>
  <c r="F428" i="2"/>
  <c r="G428" i="2"/>
  <c r="H428" i="2"/>
  <c r="L428" i="2"/>
  <c r="N428" i="2"/>
  <c r="I428" i="2" s="1"/>
  <c r="O428" i="2"/>
  <c r="P428" i="2"/>
  <c r="Q428" i="2"/>
  <c r="R428" i="2"/>
  <c r="F429" i="2"/>
  <c r="G429" i="2"/>
  <c r="H429" i="2"/>
  <c r="I429" i="2"/>
  <c r="L429" i="2"/>
  <c r="N429" i="2"/>
  <c r="O429" i="2"/>
  <c r="P429" i="2"/>
  <c r="Q429" i="2"/>
  <c r="R429" i="2" s="1"/>
  <c r="H430" i="2"/>
  <c r="L430" i="2"/>
  <c r="N430" i="2"/>
  <c r="P430" i="2"/>
  <c r="Q430" i="2"/>
  <c r="R430" i="2"/>
  <c r="F431" i="2"/>
  <c r="H431" i="2"/>
  <c r="L431" i="2"/>
  <c r="N431" i="2"/>
  <c r="O431" i="2"/>
  <c r="P431" i="2"/>
  <c r="Q431" i="2"/>
  <c r="R431" i="2" s="1"/>
  <c r="F432" i="2"/>
  <c r="G432" i="2"/>
  <c r="H432" i="2"/>
  <c r="L432" i="2"/>
  <c r="N432" i="2"/>
  <c r="I432" i="2" s="1"/>
  <c r="O432" i="2"/>
  <c r="P432" i="2"/>
  <c r="Q432" i="2"/>
  <c r="R432" i="2"/>
  <c r="F433" i="2"/>
  <c r="G433" i="2"/>
  <c r="H433" i="2"/>
  <c r="I433" i="2"/>
  <c r="L433" i="2"/>
  <c r="N433" i="2"/>
  <c r="O433" i="2" s="1"/>
  <c r="P433" i="2"/>
  <c r="Q433" i="2"/>
  <c r="R433" i="2"/>
  <c r="H444" i="2"/>
  <c r="L444" i="2"/>
  <c r="N444" i="2"/>
  <c r="P444" i="2"/>
  <c r="Q444" i="2"/>
  <c r="R444" i="2"/>
  <c r="F445" i="2"/>
  <c r="G445" i="2"/>
  <c r="H445" i="2"/>
  <c r="I445" i="2"/>
  <c r="L445" i="2"/>
  <c r="N445" i="2"/>
  <c r="O445" i="2"/>
  <c r="P445" i="2"/>
  <c r="Q445" i="2"/>
  <c r="R445" i="2" s="1"/>
  <c r="F456" i="2"/>
  <c r="G456" i="2"/>
  <c r="H456" i="2"/>
  <c r="I456" i="2"/>
  <c r="L456" i="2"/>
  <c r="N456" i="2"/>
  <c r="O456" i="2"/>
  <c r="P456" i="2"/>
  <c r="Q456" i="2"/>
  <c r="R456" i="2" s="1"/>
  <c r="H457" i="2"/>
  <c r="L457" i="2"/>
  <c r="N457" i="2"/>
  <c r="O457" i="2"/>
  <c r="P457" i="2"/>
  <c r="Q457" i="2"/>
  <c r="R457" i="2"/>
  <c r="F458" i="2"/>
  <c r="H458" i="2"/>
  <c r="L458" i="2"/>
  <c r="N458" i="2"/>
  <c r="O458" i="2"/>
  <c r="P458" i="2"/>
  <c r="Q458" i="2"/>
  <c r="R458" i="2" s="1"/>
  <c r="F459" i="2"/>
  <c r="G459" i="2"/>
  <c r="H459" i="2"/>
  <c r="L459" i="2"/>
  <c r="N459" i="2"/>
  <c r="I459" i="2" s="1"/>
  <c r="O459" i="2"/>
  <c r="P459" i="2"/>
  <c r="Q459" i="2"/>
  <c r="R459" i="2"/>
  <c r="F470" i="2"/>
  <c r="G470" i="2"/>
  <c r="H470" i="2"/>
  <c r="I470" i="2"/>
  <c r="L470" i="2"/>
  <c r="N470" i="2"/>
  <c r="O470" i="2"/>
  <c r="P470" i="2"/>
  <c r="Q470" i="2"/>
  <c r="R470" i="2" s="1"/>
  <c r="H471" i="2"/>
  <c r="L471" i="2"/>
  <c r="N471" i="2"/>
  <c r="P471" i="2"/>
  <c r="Q471" i="2"/>
  <c r="R471" i="2"/>
  <c r="F472" i="2"/>
  <c r="G472" i="2"/>
  <c r="H472" i="2"/>
  <c r="I472" i="2"/>
  <c r="L472" i="2"/>
  <c r="N472" i="2"/>
  <c r="O472" i="2"/>
  <c r="P472" i="2"/>
  <c r="Q472" i="2"/>
  <c r="R472" i="2" s="1"/>
  <c r="H473" i="2"/>
  <c r="I473" i="2"/>
  <c r="L473" i="2"/>
  <c r="N473" i="2"/>
  <c r="P473" i="2"/>
  <c r="Q473" i="2"/>
  <c r="R473" i="2" s="1"/>
  <c r="H474" i="2"/>
  <c r="L474" i="2"/>
  <c r="N474" i="2"/>
  <c r="O474" i="2"/>
  <c r="P474" i="2"/>
  <c r="Q474" i="2"/>
  <c r="R474" i="2"/>
  <c r="F485" i="2"/>
  <c r="H485" i="2"/>
  <c r="L485" i="2"/>
  <c r="N485" i="2"/>
  <c r="O485" i="2"/>
  <c r="P485" i="2"/>
  <c r="Q485" i="2"/>
  <c r="R485" i="2" s="1"/>
  <c r="F486" i="2"/>
  <c r="G486" i="2"/>
  <c r="H486" i="2"/>
  <c r="L486" i="2"/>
  <c r="N486" i="2"/>
  <c r="I486" i="2" s="1"/>
  <c r="O486" i="2"/>
  <c r="P486" i="2"/>
  <c r="Q486" i="2"/>
  <c r="R486" i="2" s="1"/>
  <c r="F497" i="2"/>
  <c r="G497" i="2"/>
  <c r="H497" i="2"/>
  <c r="I497" i="2"/>
  <c r="L497" i="2"/>
  <c r="N497" i="2"/>
  <c r="O497" i="2"/>
  <c r="P497" i="2"/>
  <c r="Q497" i="2"/>
  <c r="R497" i="2"/>
  <c r="G498" i="2"/>
  <c r="F508" i="2"/>
  <c r="G508" i="2"/>
  <c r="H508" i="2"/>
  <c r="I508" i="2"/>
  <c r="L508" i="2"/>
  <c r="N508" i="2"/>
  <c r="O508" i="2" s="1"/>
  <c r="P508" i="2"/>
  <c r="Q508" i="2"/>
  <c r="R508" i="2"/>
  <c r="F509" i="2"/>
  <c r="G509" i="2"/>
  <c r="H509" i="2"/>
  <c r="L509" i="2"/>
  <c r="N509" i="2"/>
  <c r="I509" i="2" s="1"/>
  <c r="P509" i="2"/>
  <c r="Q509" i="2"/>
  <c r="R509" i="2"/>
  <c r="F510" i="2"/>
  <c r="G510" i="2"/>
  <c r="H510" i="2"/>
  <c r="I510" i="2"/>
  <c r="L510" i="2"/>
  <c r="N510" i="2"/>
  <c r="O510" i="2"/>
  <c r="P510" i="2"/>
  <c r="Q510" i="2"/>
  <c r="R510" i="2" s="1"/>
  <c r="H511" i="2"/>
  <c r="I511" i="2"/>
  <c r="L511" i="2"/>
  <c r="N511" i="2"/>
  <c r="P511" i="2"/>
  <c r="Q511" i="2"/>
  <c r="R511" i="2"/>
  <c r="H512" i="2"/>
  <c r="L512" i="2"/>
  <c r="N512" i="2"/>
  <c r="O512" i="2"/>
  <c r="P512" i="2"/>
  <c r="Q512" i="2"/>
  <c r="R512" i="2" s="1"/>
  <c r="F513" i="2"/>
  <c r="G513" i="2"/>
  <c r="H513" i="2"/>
  <c r="L513" i="2"/>
  <c r="N513" i="2"/>
  <c r="I513" i="2" s="1"/>
  <c r="O513" i="2"/>
  <c r="P513" i="2"/>
  <c r="Q513" i="2"/>
  <c r="R513" i="2" s="1"/>
  <c r="F524" i="2"/>
  <c r="G524" i="2"/>
  <c r="H524" i="2"/>
  <c r="I524" i="2"/>
  <c r="L524" i="2"/>
  <c r="N524" i="2"/>
  <c r="O524" i="2"/>
  <c r="P524" i="2"/>
  <c r="Q524" i="2"/>
  <c r="R524" i="2"/>
  <c r="H525" i="2"/>
  <c r="L525" i="2"/>
  <c r="N525" i="2"/>
  <c r="P525" i="2"/>
  <c r="Q525" i="2"/>
  <c r="R525" i="2"/>
  <c r="F526" i="2"/>
  <c r="G526" i="2"/>
  <c r="H526" i="2"/>
  <c r="I526" i="2"/>
  <c r="L526" i="2"/>
  <c r="N526" i="2"/>
  <c r="O526" i="2"/>
  <c r="P526" i="2"/>
  <c r="Q526" i="2"/>
  <c r="R526" i="2" s="1"/>
  <c r="H527" i="2"/>
  <c r="L527" i="2"/>
  <c r="N527" i="2"/>
  <c r="P527" i="2"/>
  <c r="Q527" i="2"/>
  <c r="R527" i="2"/>
  <c r="H528" i="2"/>
  <c r="L528" i="2"/>
  <c r="N528" i="2"/>
  <c r="O528" i="2"/>
  <c r="P528" i="2"/>
  <c r="Q528" i="2"/>
  <c r="R528" i="2"/>
  <c r="F529" i="2"/>
  <c r="G529" i="2"/>
  <c r="H529" i="2"/>
  <c r="L529" i="2"/>
  <c r="N529" i="2"/>
  <c r="I529" i="2" s="1"/>
  <c r="O529" i="2"/>
  <c r="P529" i="2"/>
  <c r="Q529" i="2"/>
  <c r="R529" i="2"/>
  <c r="F530" i="2"/>
  <c r="G530" i="2"/>
  <c r="H530" i="2"/>
  <c r="I530" i="2"/>
  <c r="L530" i="2"/>
  <c r="N530" i="2"/>
  <c r="O530" i="2"/>
  <c r="P530" i="2"/>
  <c r="Q530" i="2"/>
  <c r="R530" i="2"/>
  <c r="F541" i="2"/>
  <c r="G541" i="2"/>
  <c r="H541" i="2"/>
  <c r="I541" i="2"/>
  <c r="L541" i="2"/>
  <c r="N541" i="2"/>
  <c r="O541" i="2" s="1"/>
  <c r="P541" i="2"/>
  <c r="Q541" i="2"/>
  <c r="R541" i="2"/>
  <c r="H542" i="2"/>
  <c r="L542" i="2"/>
  <c r="N542" i="2"/>
  <c r="P542" i="2"/>
  <c r="Q542" i="2"/>
  <c r="R542" i="2"/>
  <c r="F543" i="2"/>
  <c r="G543" i="2"/>
  <c r="H543" i="2"/>
  <c r="I543" i="2"/>
  <c r="L543" i="2"/>
  <c r="N543" i="2"/>
  <c r="O543" i="2"/>
  <c r="P543" i="2"/>
  <c r="Q543" i="2"/>
  <c r="R543" i="2" s="1"/>
  <c r="H544" i="2"/>
  <c r="I544" i="2"/>
  <c r="L544" i="2"/>
  <c r="N544" i="2"/>
  <c r="O544" i="2"/>
  <c r="P544" i="2"/>
  <c r="Q544" i="2"/>
  <c r="R544" i="2"/>
  <c r="F545" i="2"/>
  <c r="H545" i="2"/>
  <c r="L545" i="2"/>
  <c r="N545" i="2"/>
  <c r="O545" i="2"/>
  <c r="P545" i="2"/>
  <c r="Q545" i="2"/>
  <c r="R545" i="2" s="1"/>
  <c r="F546" i="2"/>
  <c r="G546" i="2"/>
  <c r="H546" i="2"/>
  <c r="L546" i="2"/>
  <c r="N546" i="2"/>
  <c r="I546" i="2" s="1"/>
  <c r="O546" i="2"/>
  <c r="P546" i="2"/>
  <c r="Q546" i="2"/>
  <c r="R546" i="2" s="1"/>
  <c r="F557" i="2"/>
  <c r="G557" i="2"/>
  <c r="H557" i="2"/>
  <c r="I557" i="2"/>
  <c r="L557" i="2"/>
  <c r="N557" i="2"/>
  <c r="O557" i="2"/>
  <c r="P557" i="2"/>
  <c r="Q557" i="2"/>
  <c r="R557" i="2" s="1"/>
  <c r="F558" i="2"/>
  <c r="G558" i="2"/>
  <c r="H558" i="2"/>
  <c r="I558" i="2"/>
  <c r="L558" i="2"/>
  <c r="N558" i="2"/>
  <c r="O558" i="2" s="1"/>
  <c r="P558" i="2"/>
  <c r="Q558" i="2"/>
  <c r="R558" i="2"/>
  <c r="F559" i="2"/>
  <c r="H559" i="2"/>
  <c r="L559" i="2"/>
  <c r="N559" i="2"/>
  <c r="I559" i="2" s="1"/>
  <c r="O559" i="2"/>
  <c r="P559" i="2"/>
  <c r="Q559" i="2"/>
  <c r="R559" i="2" s="1"/>
  <c r="H560" i="2"/>
  <c r="L560" i="2"/>
  <c r="N560" i="2"/>
  <c r="P560" i="2"/>
  <c r="Q560" i="2"/>
  <c r="R560" i="2" s="1"/>
  <c r="H561" i="2"/>
  <c r="L561" i="2"/>
  <c r="N561" i="2"/>
  <c r="P561" i="2"/>
  <c r="Q561" i="2"/>
  <c r="R561" i="2"/>
  <c r="F562" i="2"/>
  <c r="G562" i="2"/>
  <c r="H562" i="2"/>
  <c r="L562" i="2"/>
  <c r="N562" i="2"/>
  <c r="I562" i="2" s="1"/>
  <c r="O562" i="2"/>
  <c r="P562" i="2"/>
  <c r="Q562" i="2"/>
  <c r="R562" i="2" s="1"/>
  <c r="F563" i="2"/>
  <c r="G563" i="2"/>
  <c r="H563" i="2"/>
  <c r="I563" i="2"/>
  <c r="L563" i="2"/>
  <c r="N563" i="2"/>
  <c r="O563" i="2"/>
  <c r="P563" i="2"/>
  <c r="Q563" i="2"/>
  <c r="R563" i="2"/>
  <c r="F564" i="2"/>
  <c r="H564" i="2"/>
  <c r="L564" i="2"/>
  <c r="N564" i="2"/>
  <c r="O564" i="2" s="1"/>
  <c r="P564" i="2"/>
  <c r="Q564" i="2"/>
  <c r="R564" i="2"/>
  <c r="F565" i="2"/>
  <c r="G565" i="2"/>
  <c r="H565" i="2"/>
  <c r="I565" i="2"/>
  <c r="L565" i="2"/>
  <c r="N565" i="2"/>
  <c r="O565" i="2"/>
  <c r="P565" i="2"/>
  <c r="Q565" i="2"/>
  <c r="R565" i="2" s="1"/>
  <c r="H566" i="2"/>
  <c r="I566" i="2"/>
  <c r="L566" i="2"/>
  <c r="N566" i="2"/>
  <c r="P566" i="2"/>
  <c r="Q566" i="2"/>
  <c r="R566" i="2"/>
  <c r="H567" i="2"/>
  <c r="L567" i="2"/>
  <c r="N567" i="2"/>
  <c r="O567" i="2" s="1"/>
  <c r="P567" i="2"/>
  <c r="Q567" i="2"/>
  <c r="R567" i="2"/>
  <c r="F568" i="2"/>
  <c r="G568" i="2"/>
  <c r="H568" i="2"/>
  <c r="L568" i="2"/>
  <c r="N568" i="2"/>
  <c r="I568" i="2" s="1"/>
  <c r="O568" i="2"/>
  <c r="P568" i="2"/>
  <c r="Q568" i="2"/>
  <c r="R568" i="2" s="1"/>
  <c r="F569" i="2"/>
  <c r="G569" i="2"/>
  <c r="H569" i="2"/>
  <c r="I569" i="2"/>
  <c r="L569" i="2"/>
  <c r="N569" i="2"/>
  <c r="O569" i="2"/>
  <c r="P569" i="2"/>
  <c r="Q569" i="2"/>
  <c r="R569" i="2"/>
  <c r="H570" i="2"/>
  <c r="L570" i="2"/>
  <c r="N570" i="2"/>
  <c r="P570" i="2"/>
  <c r="Q570" i="2"/>
  <c r="R570" i="2"/>
  <c r="F571" i="2"/>
  <c r="H571" i="2"/>
  <c r="L571" i="2"/>
  <c r="N571" i="2"/>
  <c r="G571" i="2" s="1"/>
  <c r="O571" i="2"/>
  <c r="P571" i="2"/>
  <c r="Q571" i="2"/>
  <c r="R571" i="2" s="1"/>
  <c r="H572" i="2"/>
  <c r="L572" i="2"/>
  <c r="N572" i="2"/>
  <c r="P572" i="2"/>
  <c r="Q572" i="2"/>
  <c r="R572" i="2"/>
  <c r="H573" i="2"/>
  <c r="L573" i="2"/>
  <c r="N573" i="2"/>
  <c r="O573" i="2"/>
  <c r="P573" i="2"/>
  <c r="Q573" i="2"/>
  <c r="R573" i="2"/>
  <c r="F574" i="2"/>
  <c r="G574" i="2"/>
  <c r="H574" i="2"/>
  <c r="L574" i="2"/>
  <c r="N574" i="2"/>
  <c r="I574" i="2" s="1"/>
  <c r="O574" i="2"/>
  <c r="P574" i="2"/>
  <c r="Q574" i="2"/>
  <c r="R574" i="2"/>
  <c r="F575" i="2"/>
  <c r="G575" i="2"/>
  <c r="H575" i="2"/>
  <c r="I575" i="2"/>
  <c r="L575" i="2"/>
  <c r="N575" i="2"/>
  <c r="O575" i="2"/>
  <c r="P575" i="2"/>
  <c r="Q575" i="2"/>
  <c r="R575" i="2"/>
  <c r="F576" i="2"/>
  <c r="G576" i="2"/>
  <c r="H576" i="2"/>
  <c r="L576" i="2"/>
  <c r="N576" i="2"/>
  <c r="P576" i="2"/>
  <c r="Q576" i="2"/>
  <c r="R576" i="2"/>
  <c r="H577" i="2"/>
  <c r="L577" i="2"/>
  <c r="N577" i="2"/>
  <c r="P577" i="2"/>
  <c r="Q577" i="2"/>
  <c r="R577" i="2" s="1"/>
  <c r="G578" i="2"/>
  <c r="H578" i="2"/>
  <c r="I578" i="2"/>
  <c r="L578" i="2"/>
  <c r="N578" i="2"/>
  <c r="P578" i="2"/>
  <c r="Q578" i="2"/>
  <c r="R578" i="2" s="1"/>
  <c r="H579" i="2"/>
  <c r="L579" i="2"/>
  <c r="N579" i="2"/>
  <c r="O579" i="2"/>
  <c r="P579" i="2"/>
  <c r="Q579" i="2"/>
  <c r="R579" i="2"/>
  <c r="H580" i="2"/>
  <c r="L580" i="2"/>
  <c r="N580" i="2"/>
  <c r="P580" i="2"/>
  <c r="Q580" i="2"/>
  <c r="R580" i="2"/>
  <c r="F581" i="2"/>
  <c r="G581" i="2"/>
  <c r="H581" i="2"/>
  <c r="I581" i="2"/>
  <c r="L581" i="2"/>
  <c r="N581" i="2"/>
  <c r="O581" i="2"/>
  <c r="P581" i="2"/>
  <c r="Q581" i="2"/>
  <c r="R581" i="2"/>
  <c r="F592" i="2"/>
  <c r="G592" i="2"/>
  <c r="H592" i="2"/>
  <c r="I592" i="2"/>
  <c r="L592" i="2"/>
  <c r="N592" i="2"/>
  <c r="O592" i="2" s="1"/>
  <c r="P592" i="2"/>
  <c r="Q592" i="2"/>
  <c r="R592" i="2"/>
  <c r="F593" i="2"/>
  <c r="G593" i="2"/>
  <c r="H593" i="2"/>
  <c r="L593" i="2"/>
  <c r="N593" i="2"/>
  <c r="I593" i="2" s="1"/>
  <c r="O593" i="2"/>
  <c r="P593" i="2"/>
  <c r="Q593" i="2"/>
  <c r="R593" i="2"/>
  <c r="F594" i="2"/>
  <c r="G594" i="2"/>
  <c r="H594" i="2"/>
  <c r="I594" i="2"/>
  <c r="L594" i="2"/>
  <c r="N594" i="2"/>
  <c r="O594" i="2"/>
  <c r="P594" i="2"/>
  <c r="Q594" i="2"/>
  <c r="R594" i="2" s="1"/>
  <c r="H595" i="2"/>
  <c r="L595" i="2"/>
  <c r="N595" i="2"/>
  <c r="O595" i="2" s="1"/>
  <c r="P595" i="2"/>
  <c r="Q595" i="2"/>
  <c r="R595" i="2"/>
  <c r="F596" i="2"/>
  <c r="H596" i="2"/>
  <c r="L596" i="2"/>
  <c r="N596" i="2"/>
  <c r="O596" i="2"/>
  <c r="P596" i="2"/>
  <c r="Q596" i="2"/>
  <c r="R596" i="2" s="1"/>
  <c r="H607" i="2"/>
  <c r="L607" i="2"/>
  <c r="N607" i="2"/>
  <c r="P607" i="2"/>
  <c r="Q607" i="2"/>
  <c r="R607" i="2"/>
  <c r="F608" i="2"/>
  <c r="G608" i="2"/>
  <c r="H608" i="2"/>
  <c r="I608" i="2"/>
  <c r="L608" i="2"/>
  <c r="N608" i="2"/>
  <c r="O608" i="2"/>
  <c r="P608" i="2"/>
  <c r="Q608" i="2"/>
  <c r="R608" i="2" s="1"/>
  <c r="H609" i="2"/>
  <c r="L609" i="2"/>
  <c r="N609" i="2"/>
  <c r="P609" i="2"/>
  <c r="Q609" i="2"/>
  <c r="R609" i="2"/>
  <c r="F610" i="2"/>
  <c r="G610" i="2"/>
  <c r="H610" i="2"/>
  <c r="I610" i="2"/>
  <c r="L610" i="2"/>
  <c r="N610" i="2"/>
  <c r="O610" i="2"/>
  <c r="P610" i="2"/>
  <c r="Q610" i="2"/>
  <c r="R610" i="2" s="1"/>
  <c r="G611" i="2"/>
  <c r="H611" i="2"/>
  <c r="L611" i="2"/>
  <c r="N611" i="2"/>
  <c r="P611" i="2"/>
  <c r="Q611" i="2"/>
  <c r="R611" i="2" s="1"/>
  <c r="H612" i="2"/>
  <c r="I612" i="2"/>
  <c r="L612" i="2"/>
  <c r="N612" i="2"/>
  <c r="P612" i="2"/>
  <c r="Q612" i="2"/>
  <c r="R612" i="2" s="1"/>
  <c r="H613" i="2"/>
  <c r="L613" i="2"/>
  <c r="N613" i="2"/>
  <c r="I613" i="2" s="1"/>
  <c r="O613" i="2"/>
  <c r="P613" i="2"/>
  <c r="Q613" i="2"/>
  <c r="R613" i="2" s="1"/>
  <c r="F614" i="2"/>
  <c r="G614" i="2"/>
  <c r="H614" i="2"/>
  <c r="I614" i="2"/>
  <c r="L614" i="2"/>
  <c r="N614" i="2"/>
  <c r="O614" i="2"/>
  <c r="P614" i="2"/>
  <c r="Q614" i="2"/>
  <c r="R614" i="2"/>
  <c r="F615" i="2"/>
  <c r="G615" i="2"/>
  <c r="H615" i="2"/>
  <c r="I615" i="2"/>
  <c r="L615" i="2"/>
  <c r="N615" i="2"/>
  <c r="O615" i="2" s="1"/>
  <c r="P615" i="2"/>
  <c r="Q615" i="2"/>
  <c r="R615" i="2"/>
  <c r="G616" i="2"/>
  <c r="H616" i="2"/>
  <c r="I616" i="2"/>
  <c r="L616" i="2"/>
  <c r="N616" i="2"/>
  <c r="F616" i="2" s="1"/>
  <c r="O616" i="2"/>
  <c r="P616" i="2"/>
  <c r="Q616" i="2"/>
  <c r="R616" i="2" s="1"/>
  <c r="H617" i="2"/>
  <c r="L617" i="2"/>
  <c r="N617" i="2"/>
  <c r="P617" i="2"/>
  <c r="Q617" i="2"/>
  <c r="R617" i="2"/>
  <c r="H618" i="2"/>
  <c r="I618" i="2"/>
  <c r="L618" i="2"/>
  <c r="N618" i="2"/>
  <c r="O618" i="2"/>
  <c r="P618" i="2"/>
  <c r="Q618" i="2"/>
  <c r="R618" i="2"/>
  <c r="F619" i="2"/>
  <c r="H619" i="2"/>
  <c r="L619" i="2"/>
  <c r="N619" i="2"/>
  <c r="I619" i="2" s="1"/>
  <c r="O619" i="2"/>
  <c r="P619" i="2"/>
  <c r="Q619" i="2"/>
  <c r="R619" i="2"/>
  <c r="F620" i="2"/>
  <c r="G620" i="2"/>
  <c r="H620" i="2"/>
  <c r="I620" i="2"/>
  <c r="L620" i="2"/>
  <c r="N620" i="2"/>
  <c r="O620" i="2"/>
  <c r="P620" i="2"/>
  <c r="Q620" i="2"/>
  <c r="R620" i="2" s="1"/>
  <c r="H621" i="2"/>
  <c r="L621" i="2"/>
  <c r="N621" i="2"/>
  <c r="P621" i="2"/>
  <c r="Q621" i="2"/>
  <c r="R621" i="2"/>
  <c r="F622" i="2"/>
  <c r="G622" i="2"/>
  <c r="H622" i="2"/>
  <c r="I622" i="2"/>
  <c r="L622" i="2"/>
  <c r="N622" i="2"/>
  <c r="O622" i="2"/>
  <c r="P622" i="2"/>
  <c r="Q622" i="2"/>
  <c r="R622" i="2" s="1"/>
  <c r="H623" i="2"/>
  <c r="L623" i="2"/>
  <c r="N623" i="2"/>
  <c r="P623" i="2"/>
  <c r="Q623" i="2"/>
  <c r="R623" i="2" s="1"/>
  <c r="H624" i="2"/>
  <c r="L624" i="2"/>
  <c r="N624" i="2"/>
  <c r="P624" i="2"/>
  <c r="Q624" i="2"/>
  <c r="R624" i="2" s="1"/>
  <c r="H625" i="2"/>
  <c r="L625" i="2"/>
  <c r="N625" i="2"/>
  <c r="I625" i="2" s="1"/>
  <c r="O625" i="2"/>
  <c r="P625" i="2"/>
  <c r="Q625" i="2"/>
  <c r="R625" i="2" s="1"/>
  <c r="F626" i="2"/>
  <c r="G626" i="2"/>
  <c r="H626" i="2"/>
  <c r="I626" i="2"/>
  <c r="L626" i="2"/>
  <c r="N626" i="2"/>
  <c r="O626" i="2"/>
  <c r="P626" i="2"/>
  <c r="Q626" i="2"/>
  <c r="R626" i="2" s="1"/>
  <c r="F627" i="2"/>
  <c r="G627" i="2"/>
  <c r="H627" i="2"/>
  <c r="I627" i="2"/>
  <c r="L627" i="2"/>
  <c r="N627" i="2"/>
  <c r="O627" i="2" s="1"/>
  <c r="P627" i="2"/>
  <c r="Q627" i="2"/>
  <c r="R627" i="2" s="1"/>
  <c r="G628" i="2"/>
  <c r="H628" i="2"/>
  <c r="I628" i="2"/>
  <c r="L628" i="2"/>
  <c r="N628" i="2"/>
  <c r="F628" i="2" s="1"/>
  <c r="O628" i="2"/>
  <c r="P628" i="2"/>
  <c r="Q628" i="2"/>
  <c r="R628" i="2" s="1"/>
  <c r="H629" i="2"/>
  <c r="L629" i="2"/>
  <c r="N629" i="2"/>
  <c r="P629" i="2"/>
  <c r="Q629" i="2"/>
  <c r="R629" i="2"/>
  <c r="H630" i="2"/>
  <c r="L630" i="2"/>
  <c r="N630" i="2"/>
  <c r="O630" i="2" s="1"/>
  <c r="P630" i="2"/>
  <c r="Q630" i="2"/>
  <c r="R630" i="2"/>
  <c r="F631" i="2"/>
  <c r="H631" i="2"/>
  <c r="L631" i="2"/>
  <c r="N631" i="2"/>
  <c r="P631" i="2"/>
  <c r="Q631" i="2"/>
  <c r="R631" i="2" s="1"/>
  <c r="F632" i="2"/>
  <c r="G632" i="2"/>
  <c r="H632" i="2"/>
  <c r="I632" i="2"/>
  <c r="L632" i="2"/>
  <c r="N632" i="2"/>
  <c r="O632" i="2"/>
  <c r="P632" i="2"/>
  <c r="Q632" i="2"/>
  <c r="R632" i="2"/>
  <c r="H633" i="2"/>
  <c r="I633" i="2"/>
  <c r="L633" i="2"/>
  <c r="N633" i="2"/>
  <c r="P633" i="2"/>
  <c r="Q633" i="2"/>
  <c r="R633" i="2"/>
  <c r="F634" i="2"/>
  <c r="H634" i="2"/>
  <c r="L634" i="2"/>
  <c r="N634" i="2"/>
  <c r="G634" i="2" s="1"/>
  <c r="O634" i="2"/>
  <c r="P634" i="2"/>
  <c r="Q634" i="2"/>
  <c r="R634" i="2" s="1"/>
  <c r="F635" i="2"/>
  <c r="G635" i="2"/>
  <c r="H635" i="2"/>
  <c r="I635" i="2"/>
  <c r="L635" i="2"/>
  <c r="N635" i="2"/>
  <c r="O635" i="2"/>
  <c r="P635" i="2"/>
  <c r="Q635" i="2"/>
  <c r="R635" i="2"/>
  <c r="G646" i="2"/>
  <c r="H646" i="2"/>
  <c r="L646" i="2"/>
  <c r="N646" i="2"/>
  <c r="P646" i="2"/>
  <c r="Q646" i="2"/>
  <c r="R646" i="2" s="1"/>
  <c r="G647" i="2"/>
  <c r="H647" i="2"/>
  <c r="I647" i="2"/>
  <c r="L647" i="2"/>
  <c r="N647" i="2"/>
  <c r="F647" i="2" s="1"/>
  <c r="O647" i="2"/>
  <c r="P647" i="2"/>
  <c r="Q647" i="2"/>
  <c r="R647" i="2"/>
  <c r="H648" i="2"/>
  <c r="L648" i="2"/>
  <c r="N648" i="2"/>
  <c r="P648" i="2"/>
  <c r="Q648" i="2"/>
  <c r="R648" i="2" s="1"/>
  <c r="H649" i="2"/>
  <c r="L649" i="2"/>
  <c r="N649" i="2"/>
  <c r="P649" i="2"/>
  <c r="Q649" i="2"/>
  <c r="R649" i="2" s="1"/>
  <c r="F650" i="2"/>
  <c r="G650" i="2"/>
  <c r="H650" i="2"/>
  <c r="L650" i="2"/>
  <c r="N650" i="2"/>
  <c r="I650" i="2" s="1"/>
  <c r="P650" i="2"/>
  <c r="Q650" i="2"/>
  <c r="R650" i="2"/>
  <c r="F651" i="2"/>
  <c r="G651" i="2"/>
  <c r="H651" i="2"/>
  <c r="I651" i="2"/>
  <c r="L651" i="2"/>
  <c r="N651" i="2"/>
  <c r="O651" i="2"/>
  <c r="P651" i="2"/>
  <c r="Q651" i="2"/>
  <c r="R651" i="2"/>
  <c r="G652" i="2"/>
  <c r="H652" i="2"/>
  <c r="I652" i="2"/>
  <c r="L652" i="2"/>
  <c r="N652" i="2"/>
  <c r="F652" i="2" s="1"/>
  <c r="O652" i="2"/>
  <c r="P652" i="2"/>
  <c r="Q652" i="2"/>
  <c r="R652" i="2"/>
  <c r="H653" i="2"/>
  <c r="L653" i="2"/>
  <c r="N653" i="2"/>
  <c r="P653" i="2"/>
  <c r="Q653" i="2"/>
  <c r="R653" i="2" s="1"/>
  <c r="H654" i="2"/>
  <c r="L654" i="2"/>
  <c r="N654" i="2"/>
  <c r="O654" i="2"/>
  <c r="P654" i="2"/>
  <c r="Q654" i="2"/>
  <c r="R654" i="2"/>
  <c r="F655" i="2"/>
  <c r="G655" i="2"/>
  <c r="H655" i="2"/>
  <c r="I655" i="2"/>
  <c r="L655" i="2"/>
  <c r="N655" i="2"/>
  <c r="O655" i="2" s="1"/>
  <c r="P655" i="2"/>
  <c r="Q655" i="2"/>
  <c r="R655" i="2"/>
  <c r="F666" i="2"/>
  <c r="G666" i="2"/>
  <c r="H666" i="2"/>
  <c r="I666" i="2"/>
  <c r="L666" i="2"/>
  <c r="N666" i="2"/>
  <c r="O666" i="2"/>
  <c r="P666" i="2"/>
  <c r="Q666" i="2"/>
  <c r="R666" i="2"/>
  <c r="H667" i="2"/>
  <c r="L667" i="2"/>
  <c r="N667" i="2"/>
  <c r="P667" i="2"/>
  <c r="Q667" i="2"/>
  <c r="R667" i="2" s="1"/>
  <c r="G668" i="2"/>
  <c r="H668" i="2"/>
  <c r="I668" i="2"/>
  <c r="L668" i="2"/>
  <c r="N668" i="2"/>
  <c r="F668" i="2" s="1"/>
  <c r="O668" i="2"/>
  <c r="P668" i="2"/>
  <c r="Q668" i="2"/>
  <c r="R668" i="2" s="1"/>
  <c r="H669" i="2"/>
  <c r="L669" i="2"/>
  <c r="N669" i="2"/>
  <c r="O669" i="2" s="1"/>
  <c r="P669" i="2"/>
  <c r="Q669" i="2"/>
  <c r="R669" i="2"/>
  <c r="F670" i="2"/>
  <c r="G670" i="2"/>
  <c r="H670" i="2"/>
  <c r="L670" i="2"/>
  <c r="N670" i="2"/>
  <c r="I670" i="2" s="1"/>
  <c r="P670" i="2"/>
  <c r="Q670" i="2"/>
  <c r="R670" i="2"/>
  <c r="F671" i="2"/>
  <c r="G671" i="2"/>
  <c r="H671" i="2"/>
  <c r="I671" i="2"/>
  <c r="L671" i="2"/>
  <c r="N671" i="2"/>
  <c r="O671" i="2"/>
  <c r="P671" i="2"/>
  <c r="Q671" i="2"/>
  <c r="R671" i="2"/>
  <c r="F682" i="2"/>
  <c r="G682" i="2"/>
  <c r="H682" i="2"/>
  <c r="L682" i="2"/>
  <c r="N682" i="2"/>
  <c r="O682" i="2" s="1"/>
  <c r="P682" i="2"/>
  <c r="Q682" i="2"/>
  <c r="R682" i="2"/>
  <c r="G683" i="2"/>
  <c r="H683" i="2"/>
  <c r="I683" i="2"/>
  <c r="L683" i="2"/>
  <c r="N683" i="2"/>
  <c r="F683" i="2" s="1"/>
  <c r="O683" i="2"/>
  <c r="P683" i="2"/>
  <c r="Q683" i="2"/>
  <c r="R683" i="2"/>
  <c r="H684" i="2"/>
  <c r="L684" i="2"/>
  <c r="N684" i="2"/>
  <c r="O684" i="2"/>
  <c r="P684" i="2"/>
  <c r="Q684" i="2"/>
  <c r="R684" i="2"/>
  <c r="G685" i="2"/>
  <c r="H685" i="2"/>
  <c r="I685" i="2"/>
  <c r="L685" i="2"/>
  <c r="N685" i="2"/>
  <c r="F685" i="2" s="1"/>
  <c r="O685" i="2"/>
  <c r="P685" i="2"/>
  <c r="Q685" i="2"/>
  <c r="R685" i="2"/>
  <c r="F686" i="2"/>
  <c r="G686" i="2"/>
  <c r="H686" i="2"/>
  <c r="I686" i="2"/>
  <c r="L686" i="2"/>
  <c r="N686" i="2"/>
  <c r="O686" i="2"/>
  <c r="P686" i="2"/>
  <c r="Q686" i="2"/>
  <c r="R686" i="2"/>
  <c r="H687" i="2"/>
  <c r="L687" i="2"/>
  <c r="N687" i="2"/>
  <c r="P687" i="2"/>
  <c r="Q687" i="2"/>
  <c r="R687" i="2" s="1"/>
  <c r="H688" i="2"/>
  <c r="L688" i="2"/>
  <c r="N688" i="2"/>
  <c r="P688" i="2"/>
  <c r="Q688" i="2"/>
  <c r="R688" i="2" s="1"/>
  <c r="H689" i="2"/>
  <c r="L689" i="2"/>
  <c r="N689" i="2"/>
  <c r="O689" i="2"/>
  <c r="P689" i="2"/>
  <c r="Q689" i="2"/>
  <c r="R689" i="2"/>
  <c r="H700" i="2"/>
  <c r="L700" i="2"/>
  <c r="N700" i="2"/>
  <c r="O700" i="2" s="1"/>
  <c r="P700" i="2"/>
  <c r="Q700" i="2"/>
  <c r="R700" i="2" s="1"/>
  <c r="F701" i="2"/>
  <c r="G701" i="2"/>
  <c r="H701" i="2"/>
  <c r="L701" i="2"/>
  <c r="N701" i="2"/>
  <c r="I701" i="2" s="1"/>
  <c r="P701" i="2"/>
  <c r="Q701" i="2"/>
  <c r="R701" i="2"/>
  <c r="F702" i="2"/>
  <c r="H702" i="2"/>
  <c r="L702" i="2"/>
  <c r="N702" i="2"/>
  <c r="P702" i="2"/>
  <c r="Q702" i="2"/>
  <c r="R702" i="2" s="1"/>
  <c r="F703" i="2"/>
  <c r="G703" i="2"/>
  <c r="H703" i="2"/>
  <c r="L703" i="2"/>
  <c r="N703" i="2"/>
  <c r="I703" i="2" s="1"/>
  <c r="O703" i="2"/>
  <c r="P703" i="2"/>
  <c r="Q703" i="2"/>
  <c r="R703" i="2" s="1"/>
  <c r="H704" i="2"/>
  <c r="I704" i="2"/>
  <c r="L704" i="2"/>
  <c r="N704" i="2"/>
  <c r="O704" i="2" s="1"/>
  <c r="P704" i="2"/>
  <c r="Q704" i="2"/>
  <c r="R704" i="2"/>
  <c r="H705" i="2"/>
  <c r="L705" i="2"/>
  <c r="N705" i="2"/>
  <c r="P705" i="2"/>
  <c r="Q705" i="2"/>
  <c r="R705" i="2" s="1"/>
  <c r="F706" i="2"/>
  <c r="G706" i="2"/>
  <c r="H706" i="2"/>
  <c r="L706" i="2"/>
  <c r="N706" i="2"/>
  <c r="I706" i="2" s="1"/>
  <c r="P706" i="2"/>
  <c r="Q706" i="2"/>
  <c r="R706" i="2" s="1"/>
  <c r="F707" i="2"/>
  <c r="G707" i="2"/>
  <c r="H707" i="2"/>
  <c r="I707" i="2"/>
  <c r="L707" i="2"/>
  <c r="N707" i="2"/>
  <c r="O707" i="2"/>
  <c r="P707" i="2"/>
  <c r="Q707" i="2"/>
  <c r="R707" i="2"/>
  <c r="F708" i="2"/>
  <c r="G708" i="2"/>
  <c r="H708" i="2"/>
  <c r="L708" i="2"/>
  <c r="N708" i="2"/>
  <c r="I708" i="2" s="1"/>
  <c r="P708" i="2"/>
  <c r="Q708" i="2"/>
  <c r="R708" i="2"/>
  <c r="G709" i="2"/>
  <c r="H709" i="2"/>
  <c r="I709" i="2"/>
  <c r="L709" i="2"/>
  <c r="N709" i="2"/>
  <c r="F709" i="2" s="1"/>
  <c r="O709" i="2"/>
  <c r="P709" i="2"/>
  <c r="Q709" i="2"/>
  <c r="R709" i="2" s="1"/>
  <c r="H710" i="2"/>
  <c r="L710" i="2"/>
  <c r="N710" i="2"/>
  <c r="O710" i="2"/>
  <c r="P710" i="2"/>
  <c r="Q710" i="2"/>
  <c r="R710" i="2" s="1"/>
  <c r="H721" i="2"/>
  <c r="L721" i="2"/>
  <c r="N721" i="2"/>
  <c r="O721" i="2"/>
  <c r="P721" i="2"/>
  <c r="Q721" i="2"/>
  <c r="R721" i="2"/>
  <c r="F722" i="2"/>
  <c r="G722" i="2"/>
  <c r="H722" i="2"/>
  <c r="I722" i="2"/>
  <c r="L722" i="2"/>
  <c r="N722" i="2"/>
  <c r="O722" i="2"/>
  <c r="P722" i="2"/>
  <c r="Q722" i="2"/>
  <c r="R722" i="2" s="1"/>
  <c r="F723" i="2"/>
  <c r="G723" i="2"/>
  <c r="H723" i="2"/>
  <c r="I723" i="2"/>
  <c r="L723" i="2"/>
  <c r="N723" i="2"/>
  <c r="O723" i="2"/>
  <c r="P723" i="2"/>
  <c r="Q723" i="2"/>
  <c r="R723" i="2"/>
  <c r="H724" i="2"/>
  <c r="L724" i="2"/>
  <c r="N724" i="2"/>
  <c r="P724" i="2"/>
  <c r="Q724" i="2"/>
  <c r="R724" i="2" s="1"/>
  <c r="F725" i="2"/>
  <c r="G725" i="2"/>
  <c r="H725" i="2"/>
  <c r="I725" i="2"/>
  <c r="L725" i="2"/>
  <c r="N725" i="2"/>
  <c r="O725" i="2" s="1"/>
  <c r="P725" i="2"/>
  <c r="Q725" i="2"/>
  <c r="R725" i="2"/>
  <c r="H726" i="2"/>
  <c r="L726" i="2"/>
  <c r="N726" i="2"/>
  <c r="P726" i="2"/>
  <c r="Q726" i="2"/>
  <c r="R726" i="2"/>
  <c r="H727" i="2"/>
  <c r="L727" i="2"/>
  <c r="N727" i="2"/>
  <c r="O727" i="2"/>
  <c r="P727" i="2"/>
  <c r="Q727" i="2"/>
  <c r="R727" i="2"/>
  <c r="F728" i="2"/>
  <c r="G728" i="2"/>
  <c r="H728" i="2"/>
  <c r="I728" i="2"/>
  <c r="L728" i="2"/>
  <c r="N728" i="2"/>
  <c r="O728" i="2"/>
  <c r="P728" i="2"/>
  <c r="Q728" i="2"/>
  <c r="R728" i="2"/>
  <c r="F739" i="2"/>
  <c r="G739" i="2"/>
  <c r="H739" i="2"/>
  <c r="L739" i="2"/>
  <c r="N739" i="2"/>
  <c r="I739" i="2" s="1"/>
  <c r="P739" i="2"/>
  <c r="Q739" i="2"/>
  <c r="R739" i="2" s="1"/>
  <c r="F740" i="2"/>
  <c r="G740" i="2"/>
  <c r="H740" i="2"/>
  <c r="I740" i="2"/>
  <c r="L740" i="2"/>
  <c r="N740" i="2"/>
  <c r="O740" i="2"/>
  <c r="P740" i="2"/>
  <c r="Q740" i="2"/>
  <c r="R740" i="2"/>
  <c r="F741" i="2"/>
  <c r="H741" i="2"/>
  <c r="L741" i="2"/>
  <c r="N741" i="2"/>
  <c r="I741" i="2" s="1"/>
  <c r="O741" i="2"/>
  <c r="P741" i="2"/>
  <c r="Q741" i="2"/>
  <c r="R741" i="2"/>
  <c r="G742" i="2"/>
  <c r="H742" i="2"/>
  <c r="I742" i="2"/>
  <c r="L742" i="2"/>
  <c r="N742" i="2"/>
  <c r="F742" i="2" s="1"/>
  <c r="O742" i="2"/>
  <c r="P742" i="2"/>
  <c r="Q742" i="2"/>
  <c r="R742" i="2" s="1"/>
  <c r="H743" i="2"/>
  <c r="I743" i="2"/>
  <c r="L743" i="2"/>
  <c r="N743" i="2"/>
  <c r="O743" i="2"/>
  <c r="P743" i="2"/>
  <c r="Q743" i="2"/>
  <c r="R743" i="2" s="1"/>
  <c r="H754" i="2"/>
  <c r="L754" i="2"/>
  <c r="N754" i="2"/>
  <c r="O754" i="2"/>
  <c r="P754" i="2"/>
  <c r="Q754" i="2"/>
  <c r="R754" i="2"/>
  <c r="F755" i="2"/>
  <c r="G755" i="2"/>
  <c r="H755" i="2"/>
  <c r="I755" i="2"/>
  <c r="L755" i="2"/>
  <c r="N755" i="2"/>
  <c r="O755" i="2"/>
  <c r="P755" i="2"/>
  <c r="Q755" i="2"/>
  <c r="R755" i="2" s="1"/>
  <c r="F766" i="2"/>
  <c r="G766" i="2"/>
  <c r="H766" i="2"/>
  <c r="L766" i="2"/>
  <c r="N766" i="2"/>
  <c r="I766" i="2" s="1"/>
  <c r="P766" i="2"/>
  <c r="Q766" i="2"/>
  <c r="R766" i="2"/>
  <c r="F767" i="2"/>
  <c r="G767" i="2"/>
  <c r="H767" i="2"/>
  <c r="I767" i="2"/>
  <c r="L767" i="2"/>
  <c r="N767" i="2"/>
  <c r="O767" i="2"/>
  <c r="P767" i="2"/>
  <c r="Q767" i="2"/>
  <c r="R767" i="2"/>
  <c r="H768" i="2"/>
  <c r="I768" i="2"/>
  <c r="L768" i="2"/>
  <c r="N768" i="2"/>
  <c r="P768" i="2"/>
  <c r="Q768" i="2"/>
  <c r="R768" i="2"/>
  <c r="G769" i="2"/>
  <c r="H769" i="2"/>
  <c r="L769" i="2"/>
  <c r="N769" i="2"/>
  <c r="F769" i="2" s="1"/>
  <c r="O769" i="2"/>
  <c r="P769" i="2"/>
  <c r="Q769" i="2"/>
  <c r="R769" i="2" s="1"/>
  <c r="H770" i="2"/>
  <c r="L770" i="2"/>
  <c r="N770" i="2"/>
  <c r="O770" i="2"/>
  <c r="P770" i="2"/>
  <c r="Q770" i="2"/>
  <c r="R770" i="2"/>
  <c r="H771" i="2"/>
  <c r="L771" i="2"/>
  <c r="N771" i="2"/>
  <c r="O771" i="2" s="1"/>
  <c r="P771" i="2"/>
  <c r="Q771" i="2"/>
  <c r="R771" i="2"/>
  <c r="F772" i="2"/>
  <c r="G772" i="2"/>
  <c r="H772" i="2"/>
  <c r="L772" i="2"/>
  <c r="N772" i="2"/>
  <c r="I772" i="2" s="1"/>
  <c r="P772" i="2"/>
  <c r="Q772" i="2"/>
  <c r="R772" i="2"/>
  <c r="F773" i="2"/>
  <c r="G773" i="2"/>
  <c r="H773" i="2"/>
  <c r="I773" i="2"/>
  <c r="L773" i="2"/>
  <c r="N773" i="2"/>
  <c r="O773" i="2"/>
  <c r="P773" i="2"/>
  <c r="Q773" i="2"/>
  <c r="R773" i="2"/>
  <c r="G774" i="2"/>
  <c r="H774" i="2"/>
  <c r="I774" i="2"/>
  <c r="L774" i="2"/>
  <c r="N774" i="2"/>
  <c r="O774" i="2" s="1"/>
  <c r="P774" i="2"/>
  <c r="Q774" i="2"/>
  <c r="R774" i="2"/>
  <c r="H775" i="2"/>
  <c r="L775" i="2"/>
  <c r="N775" i="2"/>
  <c r="O775" i="2"/>
  <c r="P775" i="2"/>
  <c r="Q775" i="2"/>
  <c r="R775" i="2" s="1"/>
  <c r="G776" i="2"/>
  <c r="H776" i="2"/>
  <c r="L776" i="2"/>
  <c r="N776" i="2"/>
  <c r="F776" i="2" s="1"/>
  <c r="O776" i="2"/>
  <c r="P776" i="2"/>
  <c r="Q776" i="2"/>
  <c r="R776" i="2" s="1"/>
  <c r="F777" i="2"/>
  <c r="H777" i="2"/>
  <c r="I777" i="2"/>
  <c r="L777" i="2"/>
  <c r="N777" i="2"/>
  <c r="G777" i="2" s="1"/>
  <c r="P777" i="2"/>
  <c r="Q777" i="2"/>
  <c r="R777" i="2"/>
  <c r="F778" i="2"/>
  <c r="H778" i="2"/>
  <c r="L778" i="2"/>
  <c r="N778" i="2"/>
  <c r="P778" i="2"/>
  <c r="Q778" i="2"/>
  <c r="R778" i="2" s="1"/>
  <c r="F779" i="2"/>
  <c r="G779" i="2"/>
  <c r="H779" i="2"/>
  <c r="I779" i="2"/>
  <c r="L779" i="2"/>
  <c r="N779" i="2"/>
  <c r="O779" i="2"/>
  <c r="P779" i="2"/>
  <c r="Q779" i="2"/>
  <c r="R779" i="2"/>
  <c r="F780" i="2"/>
  <c r="H780" i="2"/>
  <c r="L780" i="2"/>
  <c r="N780" i="2"/>
  <c r="O780" i="2" s="1"/>
  <c r="P780" i="2"/>
  <c r="Q780" i="2"/>
  <c r="R780" i="2"/>
  <c r="G781" i="2"/>
  <c r="H781" i="2"/>
  <c r="I781" i="2"/>
  <c r="L781" i="2"/>
  <c r="N781" i="2"/>
  <c r="F781" i="2" s="1"/>
  <c r="O781" i="2"/>
  <c r="P781" i="2"/>
  <c r="Q781" i="2"/>
  <c r="R781" i="2" s="1"/>
  <c r="H792" i="2"/>
  <c r="L792" i="2"/>
  <c r="N792" i="2"/>
  <c r="P792" i="2"/>
  <c r="Q792" i="2"/>
  <c r="R792" i="2" s="1"/>
  <c r="H793" i="2"/>
  <c r="L793" i="2"/>
  <c r="N793" i="2"/>
  <c r="O793" i="2"/>
  <c r="P793" i="2"/>
  <c r="Q793" i="2"/>
  <c r="R793" i="2"/>
  <c r="F794" i="2"/>
  <c r="G794" i="2"/>
  <c r="H794" i="2"/>
  <c r="I794" i="2"/>
  <c r="L794" i="2"/>
  <c r="N794" i="2"/>
  <c r="O794" i="2"/>
  <c r="P794" i="2"/>
  <c r="Q794" i="2"/>
  <c r="R794" i="2" s="1"/>
  <c r="F795" i="2"/>
  <c r="G795" i="2"/>
  <c r="H795" i="2"/>
  <c r="I795" i="2"/>
  <c r="L795" i="2"/>
  <c r="N795" i="2"/>
  <c r="O795" i="2"/>
  <c r="P795" i="2"/>
  <c r="Q795" i="2"/>
  <c r="R795" i="2"/>
  <c r="H796" i="2"/>
  <c r="I796" i="2"/>
  <c r="L796" i="2"/>
  <c r="N796" i="2"/>
  <c r="P796" i="2"/>
  <c r="Q796" i="2"/>
  <c r="R796" i="2" s="1"/>
  <c r="H797" i="2"/>
  <c r="I797" i="2"/>
  <c r="L797" i="2"/>
  <c r="N797" i="2"/>
  <c r="O797" i="2"/>
  <c r="P797" i="2"/>
  <c r="Q797" i="2"/>
  <c r="R797" i="2"/>
  <c r="F798" i="2"/>
  <c r="H798" i="2"/>
  <c r="L798" i="2"/>
  <c r="N798" i="2"/>
  <c r="G798" i="2" s="1"/>
  <c r="O798" i="2"/>
  <c r="P798" i="2"/>
  <c r="Q798" i="2"/>
  <c r="R798" i="2" s="1"/>
  <c r="H799" i="2"/>
  <c r="L799" i="2"/>
  <c r="N799" i="2"/>
  <c r="P799" i="2"/>
  <c r="Q799" i="2"/>
  <c r="R799" i="2"/>
  <c r="F800" i="2"/>
  <c r="G800" i="2"/>
  <c r="H800" i="2"/>
  <c r="I800" i="2"/>
  <c r="L800" i="2"/>
  <c r="N800" i="2"/>
  <c r="O800" i="2"/>
  <c r="P800" i="2"/>
  <c r="Q800" i="2"/>
  <c r="R800" i="2" s="1"/>
  <c r="G811" i="2"/>
  <c r="H811" i="2"/>
  <c r="L811" i="2"/>
  <c r="N811" i="2"/>
  <c r="P811" i="2"/>
  <c r="Q811" i="2"/>
  <c r="R811" i="2"/>
  <c r="F812" i="2"/>
  <c r="G812" i="2"/>
  <c r="H812" i="2"/>
  <c r="I812" i="2"/>
  <c r="L812" i="2"/>
  <c r="N812" i="2"/>
  <c r="O812" i="2"/>
  <c r="P812" i="2"/>
  <c r="Q812" i="2"/>
  <c r="R812" i="2"/>
  <c r="F813" i="2"/>
  <c r="G813" i="2"/>
  <c r="H813" i="2"/>
  <c r="L813" i="2"/>
  <c r="N813" i="2"/>
  <c r="I813" i="2" s="1"/>
  <c r="O813" i="2"/>
  <c r="P813" i="2"/>
  <c r="Q813" i="2"/>
  <c r="R813" i="2" s="1"/>
  <c r="H814" i="2"/>
  <c r="L814" i="2"/>
  <c r="N814" i="2"/>
  <c r="P814" i="2"/>
  <c r="Q814" i="2"/>
  <c r="R814" i="2" s="1"/>
  <c r="H815" i="2"/>
  <c r="L815" i="2"/>
  <c r="N815" i="2"/>
  <c r="P815" i="2"/>
  <c r="Q815" i="2"/>
  <c r="R815" i="2" s="1"/>
  <c r="H826" i="2"/>
  <c r="L826" i="2"/>
  <c r="N826" i="2"/>
  <c r="O826" i="2"/>
  <c r="P826" i="2"/>
  <c r="Q826" i="2"/>
  <c r="R826" i="2"/>
  <c r="F827" i="2"/>
  <c r="G827" i="2"/>
  <c r="H827" i="2"/>
  <c r="I827" i="2"/>
  <c r="L827" i="2"/>
  <c r="N827" i="2"/>
  <c r="O827" i="2"/>
  <c r="P827" i="2"/>
  <c r="Q827" i="2"/>
  <c r="R827" i="2" s="1"/>
  <c r="F828" i="2"/>
  <c r="G828" i="2"/>
  <c r="H828" i="2"/>
  <c r="I828" i="2"/>
  <c r="L828" i="2"/>
  <c r="N828" i="2"/>
  <c r="O828" i="2"/>
  <c r="P828" i="2"/>
  <c r="Q828" i="2"/>
  <c r="R828" i="2" s="1"/>
  <c r="H829" i="2"/>
  <c r="L829" i="2"/>
  <c r="N829" i="2"/>
  <c r="P829" i="2"/>
  <c r="Q829" i="2"/>
  <c r="R829" i="2" s="1"/>
  <c r="H830" i="2"/>
  <c r="I830" i="2"/>
  <c r="L830" i="2"/>
  <c r="N830" i="2"/>
  <c r="O830" i="2"/>
  <c r="P830" i="2"/>
  <c r="Q830" i="2"/>
  <c r="R830" i="2"/>
  <c r="H831" i="2"/>
  <c r="L831" i="2"/>
  <c r="N831" i="2"/>
  <c r="O831" i="2" s="1"/>
  <c r="P831" i="2"/>
  <c r="Q831" i="2"/>
  <c r="R831" i="2"/>
  <c r="G832" i="2"/>
  <c r="H832" i="2"/>
  <c r="L832" i="2"/>
  <c r="N832" i="2"/>
  <c r="O832" i="2" s="1"/>
  <c r="P832" i="2"/>
  <c r="Q832" i="2"/>
  <c r="R832" i="2"/>
  <c r="F843" i="2"/>
  <c r="H843" i="2"/>
  <c r="I843" i="2"/>
  <c r="L843" i="2"/>
  <c r="N843" i="2"/>
  <c r="G843" i="2" s="1"/>
  <c r="O843" i="2"/>
  <c r="P843" i="2"/>
  <c r="Q843" i="2"/>
  <c r="R843" i="2"/>
  <c r="G844" i="2"/>
  <c r="G845" i="2" s="1"/>
  <c r="H844" i="2"/>
  <c r="L844" i="2"/>
  <c r="N844" i="2"/>
  <c r="P844" i="2"/>
  <c r="Q844" i="2"/>
  <c r="R844" i="2" s="1"/>
  <c r="H855" i="2"/>
  <c r="L855" i="2"/>
  <c r="N855" i="2"/>
  <c r="P855" i="2"/>
  <c r="Q855" i="2"/>
  <c r="R855" i="2" s="1"/>
  <c r="F856" i="2"/>
  <c r="G856" i="2"/>
  <c r="H856" i="2"/>
  <c r="L856" i="2"/>
  <c r="N856" i="2"/>
  <c r="O856" i="2" s="1"/>
  <c r="P856" i="2"/>
  <c r="Q856" i="2"/>
  <c r="R856" i="2" s="1"/>
  <c r="F857" i="2"/>
  <c r="G857" i="2"/>
  <c r="H857" i="2"/>
  <c r="I857" i="2"/>
  <c r="L857" i="2"/>
  <c r="N857" i="2"/>
  <c r="O857" i="2" s="1"/>
  <c r="P857" i="2"/>
  <c r="Q857" i="2"/>
  <c r="R857" i="2"/>
  <c r="H858" i="2"/>
  <c r="L858" i="2"/>
  <c r="N858" i="2"/>
  <c r="P858" i="2"/>
  <c r="Q858" i="2"/>
  <c r="R858" i="2" s="1"/>
  <c r="H869" i="2"/>
  <c r="L869" i="2"/>
  <c r="N869" i="2"/>
  <c r="P869" i="2"/>
  <c r="Q869" i="2"/>
  <c r="R869" i="2"/>
  <c r="F870" i="2"/>
  <c r="H870" i="2"/>
  <c r="L870" i="2"/>
  <c r="N870" i="2"/>
  <c r="G870" i="2" s="1"/>
  <c r="O870" i="2"/>
  <c r="P870" i="2"/>
  <c r="Q870" i="2"/>
  <c r="R870" i="2"/>
  <c r="F871" i="2"/>
  <c r="G871" i="2"/>
  <c r="H871" i="2"/>
  <c r="L871" i="2"/>
  <c r="N871" i="2"/>
  <c r="P871" i="2"/>
  <c r="Q871" i="2"/>
  <c r="R871" i="2"/>
  <c r="F872" i="2"/>
  <c r="G872" i="2"/>
  <c r="H872" i="2"/>
  <c r="I872" i="2"/>
  <c r="L872" i="2"/>
  <c r="N872" i="2"/>
  <c r="O872" i="2"/>
  <c r="P872" i="2"/>
  <c r="Q872" i="2"/>
  <c r="R872" i="2"/>
  <c r="H873" i="2"/>
  <c r="L873" i="2"/>
  <c r="N873" i="2"/>
  <c r="O873" i="2" s="1"/>
  <c r="P873" i="2"/>
  <c r="Q873" i="2"/>
  <c r="R873" i="2"/>
  <c r="H884" i="2"/>
  <c r="L884" i="2"/>
  <c r="N884" i="2"/>
  <c r="P884" i="2"/>
  <c r="Q884" i="2"/>
  <c r="R884" i="2"/>
  <c r="F885" i="2"/>
  <c r="H885" i="2"/>
  <c r="L885" i="2"/>
  <c r="N885" i="2"/>
  <c r="G885" i="2" s="1"/>
  <c r="O885" i="2"/>
  <c r="P885" i="2"/>
  <c r="Q885" i="2"/>
  <c r="R885" i="2" s="1"/>
  <c r="F896" i="2"/>
  <c r="G896" i="2"/>
  <c r="G897" i="2" s="1"/>
  <c r="H896" i="2"/>
  <c r="I896" i="2"/>
  <c r="L896" i="2"/>
  <c r="N896" i="2"/>
  <c r="O896" i="2" s="1"/>
  <c r="P896" i="2"/>
  <c r="Q896" i="2"/>
  <c r="R896" i="2"/>
  <c r="G907" i="2"/>
  <c r="H907" i="2"/>
  <c r="L907" i="2"/>
  <c r="N907" i="2"/>
  <c r="P907" i="2"/>
  <c r="Q907" i="2"/>
  <c r="R907" i="2" s="1"/>
  <c r="F908" i="2"/>
  <c r="G908" i="2"/>
  <c r="H908" i="2"/>
  <c r="I908" i="2"/>
  <c r="L908" i="2"/>
  <c r="N908" i="2"/>
  <c r="O908" i="2"/>
  <c r="P908" i="2"/>
  <c r="Q908" i="2"/>
  <c r="R908" i="2" s="1"/>
  <c r="H909" i="2"/>
  <c r="L909" i="2"/>
  <c r="N909" i="2"/>
  <c r="O909" i="2" s="1"/>
  <c r="P909" i="2"/>
  <c r="Q909" i="2"/>
  <c r="R909" i="2" s="1"/>
  <c r="F910" i="2"/>
  <c r="G910" i="2"/>
  <c r="H910" i="2"/>
  <c r="L910" i="2"/>
  <c r="N910" i="2"/>
  <c r="O910" i="2" s="1"/>
  <c r="P910" i="2"/>
  <c r="Q910" i="2"/>
  <c r="R910" i="2" s="1"/>
  <c r="F911" i="2"/>
  <c r="G911" i="2"/>
  <c r="H911" i="2"/>
  <c r="L911" i="2"/>
  <c r="N911" i="2"/>
  <c r="P911" i="2"/>
  <c r="Q911" i="2"/>
  <c r="R911" i="2"/>
  <c r="H912" i="2"/>
  <c r="I912" i="2"/>
  <c r="L912" i="2"/>
  <c r="N912" i="2"/>
  <c r="P912" i="2"/>
  <c r="Q912" i="2"/>
  <c r="R912" i="2" s="1"/>
  <c r="H923" i="2"/>
  <c r="I923" i="2"/>
  <c r="L923" i="2"/>
  <c r="N923" i="2"/>
  <c r="P923" i="2"/>
  <c r="Q923" i="2"/>
  <c r="R923" i="2"/>
  <c r="F924" i="2"/>
  <c r="H924" i="2"/>
  <c r="L924" i="2"/>
  <c r="N924" i="2"/>
  <c r="G924" i="2" s="1"/>
  <c r="O924" i="2"/>
  <c r="P924" i="2"/>
  <c r="Q924" i="2"/>
  <c r="R924" i="2" s="1"/>
  <c r="F925" i="2"/>
  <c r="G925" i="2"/>
  <c r="H925" i="2"/>
  <c r="L925" i="2"/>
  <c r="N925" i="2"/>
  <c r="P925" i="2"/>
  <c r="Q925" i="2"/>
  <c r="R925" i="2"/>
  <c r="F926" i="2"/>
  <c r="G926" i="2"/>
  <c r="H926" i="2"/>
  <c r="I926" i="2"/>
  <c r="L926" i="2"/>
  <c r="N926" i="2"/>
  <c r="O926" i="2"/>
  <c r="P926" i="2"/>
  <c r="Q926" i="2"/>
  <c r="R926" i="2"/>
  <c r="H927" i="2"/>
  <c r="L927" i="2"/>
  <c r="N927" i="2"/>
  <c r="O927" i="2" s="1"/>
  <c r="P927" i="2"/>
  <c r="Q927" i="2"/>
  <c r="R927" i="2" s="1"/>
  <c r="H928" i="2"/>
  <c r="L928" i="2"/>
  <c r="N928" i="2"/>
  <c r="P928" i="2"/>
  <c r="Q928" i="2"/>
  <c r="R928" i="2" s="1"/>
  <c r="F929" i="2"/>
  <c r="G929" i="2"/>
  <c r="H929" i="2"/>
  <c r="I929" i="2"/>
  <c r="L929" i="2"/>
  <c r="N929" i="2"/>
  <c r="O929" i="2"/>
  <c r="P929" i="2"/>
  <c r="Q929" i="2"/>
  <c r="R929" i="2" s="1"/>
  <c r="H940" i="2"/>
  <c r="L940" i="2"/>
  <c r="N940" i="2"/>
  <c r="O940" i="2"/>
  <c r="P940" i="2"/>
  <c r="Q940" i="2"/>
  <c r="R940" i="2"/>
  <c r="G941" i="2"/>
  <c r="H941" i="2"/>
  <c r="L941" i="2"/>
  <c r="N941" i="2"/>
  <c r="F941" i="2" s="1"/>
  <c r="O941" i="2"/>
  <c r="P941" i="2"/>
  <c r="Q941" i="2"/>
  <c r="R941" i="2" s="1"/>
  <c r="H942" i="2"/>
  <c r="L942" i="2"/>
  <c r="N942" i="2"/>
  <c r="O942" i="2"/>
  <c r="P942" i="2"/>
  <c r="Q942" i="2"/>
  <c r="R942" i="2"/>
  <c r="H943" i="2"/>
  <c r="L943" i="2"/>
  <c r="N943" i="2"/>
  <c r="P943" i="2"/>
  <c r="Q943" i="2"/>
  <c r="R943" i="2" s="1"/>
  <c r="F944" i="2"/>
  <c r="G944" i="2"/>
  <c r="H944" i="2"/>
  <c r="I944" i="2"/>
  <c r="L944" i="2"/>
  <c r="N944" i="2"/>
  <c r="O944" i="2"/>
  <c r="P944" i="2"/>
  <c r="Q944" i="2"/>
  <c r="R944" i="2"/>
  <c r="F945" i="2"/>
  <c r="G945" i="2"/>
  <c r="H945" i="2"/>
  <c r="I945" i="2"/>
  <c r="L945" i="2"/>
  <c r="N945" i="2"/>
  <c r="O945" i="2" s="1"/>
  <c r="P945" i="2"/>
  <c r="Q945" i="2"/>
  <c r="R945" i="2"/>
  <c r="H956" i="2"/>
  <c r="L956" i="2"/>
  <c r="N956" i="2"/>
  <c r="O956" i="2"/>
  <c r="P956" i="2"/>
  <c r="Q956" i="2"/>
  <c r="R956" i="2" s="1"/>
  <c r="H957" i="2"/>
  <c r="L957" i="2"/>
  <c r="N957" i="2"/>
  <c r="P957" i="2"/>
  <c r="Q957" i="2"/>
  <c r="R957" i="2" s="1"/>
  <c r="F958" i="2"/>
  <c r="H958" i="2"/>
  <c r="L958" i="2"/>
  <c r="N958" i="2"/>
  <c r="I958" i="2" s="1"/>
  <c r="O958" i="2"/>
  <c r="P958" i="2"/>
  <c r="Q958" i="2"/>
  <c r="R958" i="2"/>
  <c r="F959" i="2"/>
  <c r="G959" i="2"/>
  <c r="H959" i="2"/>
  <c r="I959" i="2"/>
  <c r="L959" i="2"/>
  <c r="N959" i="2"/>
  <c r="O959" i="2"/>
  <c r="P959" i="2"/>
  <c r="Q959" i="2"/>
  <c r="R959" i="2" s="1"/>
  <c r="F960" i="2"/>
  <c r="G960" i="2"/>
  <c r="H960" i="2"/>
  <c r="I960" i="2"/>
  <c r="L960" i="2"/>
  <c r="N960" i="2"/>
  <c r="O960" i="2" s="1"/>
  <c r="P960" i="2"/>
  <c r="Q960" i="2"/>
  <c r="R960" i="2"/>
  <c r="H961" i="2"/>
  <c r="I961" i="2"/>
  <c r="L961" i="2"/>
  <c r="N961" i="2"/>
  <c r="O961" i="2"/>
  <c r="P961" i="2"/>
  <c r="Q961" i="2"/>
  <c r="R961" i="2" s="1"/>
  <c r="H962" i="2"/>
  <c r="I962" i="2"/>
  <c r="L962" i="2"/>
  <c r="N962" i="2"/>
  <c r="O962" i="2"/>
  <c r="P962" i="2"/>
  <c r="Q962" i="2"/>
  <c r="R962" i="2"/>
  <c r="F963" i="2"/>
  <c r="H963" i="2"/>
  <c r="L963" i="2"/>
  <c r="N963" i="2"/>
  <c r="G963" i="2" s="1"/>
  <c r="O963" i="2"/>
  <c r="P963" i="2"/>
  <c r="Q963" i="2"/>
  <c r="R963" i="2" s="1"/>
  <c r="F964" i="2"/>
  <c r="G964" i="2"/>
  <c r="H964" i="2"/>
  <c r="L964" i="2"/>
  <c r="N964" i="2"/>
  <c r="I964" i="2" s="1"/>
  <c r="P964" i="2"/>
  <c r="Q964" i="2"/>
  <c r="R964" i="2"/>
  <c r="F965" i="2"/>
  <c r="G965" i="2"/>
  <c r="H965" i="2"/>
  <c r="I965" i="2"/>
  <c r="L965" i="2"/>
  <c r="N965" i="2"/>
  <c r="O965" i="2"/>
  <c r="P965" i="2"/>
  <c r="Q965" i="2"/>
  <c r="R965" i="2"/>
  <c r="H966" i="2"/>
  <c r="I966" i="2"/>
  <c r="L966" i="2"/>
  <c r="N966" i="2"/>
  <c r="P966" i="2"/>
  <c r="Q966" i="2"/>
  <c r="R966" i="2" s="1"/>
  <c r="H967" i="2"/>
  <c r="L967" i="2"/>
  <c r="N967" i="2"/>
  <c r="P967" i="2"/>
  <c r="Q967" i="2"/>
  <c r="R967" i="2" s="1"/>
  <c r="F968" i="2"/>
  <c r="G968" i="2"/>
  <c r="H968" i="2"/>
  <c r="L968" i="2"/>
  <c r="N968" i="2"/>
  <c r="I968" i="2" s="1"/>
  <c r="O968" i="2"/>
  <c r="P968" i="2"/>
  <c r="Q968" i="2"/>
  <c r="R968" i="2"/>
  <c r="F969" i="2"/>
  <c r="H969" i="2"/>
  <c r="I969" i="2"/>
  <c r="L969" i="2"/>
  <c r="N969" i="2"/>
  <c r="G969" i="2" s="1"/>
  <c r="P969" i="2"/>
  <c r="Q969" i="2"/>
  <c r="R969" i="2"/>
  <c r="F970" i="2"/>
  <c r="G970" i="2"/>
  <c r="H970" i="2"/>
  <c r="L970" i="2"/>
  <c r="N970" i="2"/>
  <c r="I970" i="2" s="1"/>
  <c r="P970" i="2"/>
  <c r="Q970" i="2"/>
  <c r="R970" i="2" s="1"/>
  <c r="H971" i="2"/>
  <c r="L971" i="2"/>
  <c r="N971" i="2"/>
  <c r="O971" i="2"/>
  <c r="P971" i="2"/>
  <c r="Q971" i="2"/>
  <c r="R971" i="2"/>
  <c r="H972" i="2"/>
  <c r="L972" i="2"/>
  <c r="N972" i="2"/>
  <c r="O972" i="2" s="1"/>
  <c r="P972" i="2"/>
  <c r="Q972" i="2"/>
  <c r="R972" i="2"/>
  <c r="F973" i="2"/>
  <c r="G973" i="2"/>
  <c r="H973" i="2"/>
  <c r="L973" i="2"/>
  <c r="N973" i="2"/>
  <c r="I973" i="2" s="1"/>
  <c r="O973" i="2"/>
  <c r="P973" i="2"/>
  <c r="Q973" i="2"/>
  <c r="R973" i="2" s="1"/>
  <c r="F974" i="2"/>
  <c r="G974" i="2"/>
  <c r="H974" i="2"/>
  <c r="I974" i="2"/>
  <c r="L974" i="2"/>
  <c r="N974" i="2"/>
  <c r="O974" i="2"/>
  <c r="P974" i="2"/>
  <c r="Q974" i="2"/>
  <c r="R974" i="2" s="1"/>
  <c r="F975" i="2"/>
  <c r="G975" i="2"/>
  <c r="H975" i="2"/>
  <c r="L975" i="2"/>
  <c r="N975" i="2"/>
  <c r="O975" i="2" s="1"/>
  <c r="P975" i="2"/>
  <c r="Q975" i="2"/>
  <c r="R975" i="2"/>
  <c r="H976" i="2"/>
  <c r="L976" i="2"/>
  <c r="N976" i="2"/>
  <c r="P976" i="2"/>
  <c r="Q976" i="2"/>
  <c r="R976" i="2" s="1"/>
  <c r="H977" i="2"/>
  <c r="I977" i="2"/>
  <c r="L977" i="2"/>
  <c r="N977" i="2"/>
  <c r="P977" i="2"/>
  <c r="Q977" i="2"/>
  <c r="R977" i="2" s="1"/>
  <c r="H978" i="2"/>
  <c r="L978" i="2"/>
  <c r="N978" i="2"/>
  <c r="O978" i="2" s="1"/>
  <c r="P978" i="2"/>
  <c r="Q978" i="2"/>
  <c r="R978" i="2" s="1"/>
  <c r="F979" i="2"/>
  <c r="G979" i="2"/>
  <c r="H979" i="2"/>
  <c r="L979" i="2"/>
  <c r="N979" i="2"/>
  <c r="I979" i="2" s="1"/>
  <c r="O979" i="2"/>
  <c r="P979" i="2"/>
  <c r="Q979" i="2"/>
  <c r="R979" i="2" s="1"/>
  <c r="F980" i="2"/>
  <c r="G980" i="2"/>
  <c r="H980" i="2"/>
  <c r="I980" i="2"/>
  <c r="L980" i="2"/>
  <c r="N980" i="2"/>
  <c r="O980" i="2"/>
  <c r="P980" i="2"/>
  <c r="Q980" i="2"/>
  <c r="R980" i="2" s="1"/>
  <c r="H981" i="2"/>
  <c r="L981" i="2"/>
  <c r="N981" i="2"/>
  <c r="P981" i="2"/>
  <c r="Q981" i="2"/>
  <c r="R981" i="2"/>
  <c r="F982" i="2"/>
  <c r="G982" i="2"/>
  <c r="H982" i="2"/>
  <c r="L982" i="2"/>
  <c r="N982" i="2"/>
  <c r="I982" i="2" s="1"/>
  <c r="P982" i="2"/>
  <c r="Q982" i="2"/>
  <c r="R982" i="2" s="1"/>
  <c r="H983" i="2"/>
  <c r="L983" i="2"/>
  <c r="N983" i="2"/>
  <c r="P983" i="2"/>
  <c r="Q983" i="2"/>
  <c r="R983" i="2" s="1"/>
  <c r="H984" i="2"/>
  <c r="L984" i="2"/>
  <c r="N984" i="2"/>
  <c r="O984" i="2" s="1"/>
  <c r="P984" i="2"/>
  <c r="Q984" i="2"/>
  <c r="R984" i="2"/>
  <c r="F985" i="2"/>
  <c r="G985" i="2"/>
  <c r="H985" i="2"/>
  <c r="L985" i="2"/>
  <c r="N985" i="2"/>
  <c r="I985" i="2" s="1"/>
  <c r="O985" i="2"/>
  <c r="P985" i="2"/>
  <c r="Q985" i="2"/>
  <c r="R985" i="2" s="1"/>
  <c r="F986" i="2"/>
  <c r="G986" i="2"/>
  <c r="H986" i="2"/>
  <c r="I986" i="2"/>
  <c r="L986" i="2"/>
  <c r="N986" i="2"/>
  <c r="O986" i="2"/>
  <c r="P986" i="2"/>
  <c r="Q986" i="2"/>
  <c r="R986" i="2" s="1"/>
  <c r="H987" i="2"/>
  <c r="L987" i="2"/>
  <c r="N987" i="2"/>
  <c r="P987" i="2"/>
  <c r="Q987" i="2"/>
  <c r="R987" i="2"/>
  <c r="F988" i="2"/>
  <c r="G988" i="2"/>
  <c r="H988" i="2"/>
  <c r="I988" i="2"/>
  <c r="L988" i="2"/>
  <c r="N988" i="2"/>
  <c r="O988" i="2" s="1"/>
  <c r="P988" i="2"/>
  <c r="Q988" i="2"/>
  <c r="R988" i="2" s="1"/>
  <c r="H989" i="2"/>
  <c r="L989" i="2"/>
  <c r="N989" i="2"/>
  <c r="O989" i="2"/>
  <c r="P989" i="2"/>
  <c r="Q989" i="2"/>
  <c r="R989" i="2"/>
  <c r="H990" i="2"/>
  <c r="L990" i="2"/>
  <c r="N990" i="2"/>
  <c r="O990" i="2"/>
  <c r="P990" i="2"/>
  <c r="Q990" i="2"/>
  <c r="R990" i="2"/>
  <c r="F991" i="2"/>
  <c r="G991" i="2"/>
  <c r="H991" i="2"/>
  <c r="L991" i="2"/>
  <c r="N991" i="2"/>
  <c r="I991" i="2" s="1"/>
  <c r="O991" i="2"/>
  <c r="P991" i="2"/>
  <c r="Q991" i="2"/>
  <c r="R991" i="2"/>
  <c r="F992" i="2"/>
  <c r="G992" i="2"/>
  <c r="H992" i="2"/>
  <c r="I992" i="2"/>
  <c r="L992" i="2"/>
  <c r="N992" i="2"/>
  <c r="O992" i="2"/>
  <c r="P992" i="2"/>
  <c r="Q992" i="2"/>
  <c r="R992" i="2" s="1"/>
  <c r="F993" i="2"/>
  <c r="G993" i="2"/>
  <c r="H993" i="2"/>
  <c r="L993" i="2"/>
  <c r="N993" i="2"/>
  <c r="O993" i="2" s="1"/>
  <c r="P993" i="2"/>
  <c r="Q993" i="2"/>
  <c r="R993" i="2"/>
  <c r="F1004" i="2"/>
  <c r="G1004" i="2"/>
  <c r="H1004" i="2"/>
  <c r="I1004" i="2"/>
  <c r="L1004" i="2"/>
  <c r="N1004" i="2"/>
  <c r="O1004" i="2"/>
  <c r="P1004" i="2"/>
  <c r="Q1004" i="2"/>
  <c r="R1004" i="2"/>
  <c r="H1005" i="2"/>
  <c r="L1005" i="2"/>
  <c r="N1005" i="2"/>
  <c r="P1005" i="2"/>
  <c r="Q1005" i="2"/>
  <c r="R1005" i="2" s="1"/>
  <c r="H1006" i="2"/>
  <c r="L1006" i="2"/>
  <c r="N1006" i="2"/>
  <c r="O1006" i="2" s="1"/>
  <c r="P1006" i="2"/>
  <c r="Q1006" i="2"/>
  <c r="R1006" i="2" s="1"/>
  <c r="F1007" i="2"/>
  <c r="H1007" i="2"/>
  <c r="L1007" i="2"/>
  <c r="N1007" i="2"/>
  <c r="O1007" i="2"/>
  <c r="P1007" i="2"/>
  <c r="Q1007" i="2"/>
  <c r="R1007" i="2" s="1"/>
  <c r="F1018" i="2"/>
  <c r="G1018" i="2"/>
  <c r="H1018" i="2"/>
  <c r="L1018" i="2"/>
  <c r="N1018" i="2"/>
  <c r="I1018" i="2" s="1"/>
  <c r="O1018" i="2"/>
  <c r="P1018" i="2"/>
  <c r="Q1018" i="2"/>
  <c r="R1018" i="2" s="1"/>
  <c r="F1019" i="2"/>
  <c r="G1019" i="2"/>
  <c r="H1019" i="2"/>
  <c r="I1019" i="2"/>
  <c r="L1019" i="2"/>
  <c r="N1019" i="2"/>
  <c r="O1019" i="2"/>
  <c r="P1019" i="2"/>
  <c r="Q1019" i="2"/>
  <c r="R1019" i="2" s="1"/>
  <c r="H1020" i="2"/>
  <c r="I1020" i="2"/>
  <c r="L1020" i="2"/>
  <c r="N1020" i="2"/>
  <c r="P1020" i="2"/>
  <c r="Q1020" i="2"/>
  <c r="R1020" i="2"/>
  <c r="H1021" i="2"/>
  <c r="L1021" i="2"/>
  <c r="N1021" i="2"/>
  <c r="O1021" i="2"/>
  <c r="P1021" i="2"/>
  <c r="Q1021" i="2"/>
  <c r="R1021" i="2" s="1"/>
  <c r="H1022" i="2"/>
  <c r="L1022" i="2"/>
  <c r="N1022" i="2"/>
  <c r="O1022" i="2"/>
  <c r="P1022" i="2"/>
  <c r="Q1022" i="2"/>
  <c r="R1022" i="2" s="1"/>
  <c r="H1023" i="2"/>
  <c r="L1023" i="2"/>
  <c r="N1023" i="2"/>
  <c r="O1023" i="2"/>
  <c r="P1023" i="2"/>
  <c r="Q1023" i="2"/>
  <c r="R1023" i="2"/>
  <c r="F1024" i="2"/>
  <c r="G1024" i="2"/>
  <c r="H1024" i="2"/>
  <c r="L1024" i="2"/>
  <c r="N1024" i="2"/>
  <c r="I1024" i="2" s="1"/>
  <c r="O1024" i="2"/>
  <c r="P1024" i="2"/>
  <c r="Q1024" i="2"/>
  <c r="R1024" i="2"/>
  <c r="F1025" i="2"/>
  <c r="G1025" i="2"/>
  <c r="H1025" i="2"/>
  <c r="I1025" i="2"/>
  <c r="L1025" i="2"/>
  <c r="N1025" i="2"/>
  <c r="O1025" i="2"/>
  <c r="P1025" i="2"/>
  <c r="Q1025" i="2"/>
  <c r="R1025" i="2"/>
  <c r="F1026" i="2"/>
  <c r="G1026" i="2"/>
  <c r="H1026" i="2"/>
  <c r="L1026" i="2"/>
  <c r="N1026" i="2"/>
  <c r="P1026" i="2"/>
  <c r="Q1026" i="2"/>
  <c r="R1026" i="2"/>
  <c r="F1027" i="2"/>
  <c r="G1027" i="2"/>
  <c r="H1027" i="2"/>
  <c r="I1027" i="2"/>
  <c r="L1027" i="2"/>
  <c r="N1027" i="2"/>
  <c r="O1027" i="2" s="1"/>
  <c r="P1027" i="2"/>
  <c r="Q1027" i="2"/>
  <c r="R1027" i="2" s="1"/>
  <c r="H1028" i="2"/>
  <c r="L1028" i="2"/>
  <c r="N1028" i="2"/>
  <c r="O1028" i="2"/>
  <c r="P1028" i="2"/>
  <c r="Q1028" i="2"/>
  <c r="R1028" i="2" s="1"/>
  <c r="H1039" i="2"/>
  <c r="L1039" i="2"/>
  <c r="N1039" i="2"/>
  <c r="P1039" i="2"/>
  <c r="Q1039" i="2"/>
  <c r="R1039" i="2" s="1"/>
  <c r="H1040" i="2"/>
  <c r="L1040" i="2"/>
  <c r="N1040" i="2"/>
  <c r="P1040" i="2"/>
  <c r="Q1040" i="2"/>
  <c r="R1040" i="2"/>
  <c r="F1041" i="2"/>
  <c r="G1041" i="2"/>
  <c r="H1041" i="2"/>
  <c r="L1041" i="2"/>
  <c r="N1041" i="2"/>
  <c r="I1041" i="2" s="1"/>
  <c r="O1041" i="2"/>
  <c r="P1041" i="2"/>
  <c r="Q1041" i="2"/>
  <c r="R1041" i="2" s="1"/>
  <c r="F1042" i="2"/>
  <c r="G1042" i="2"/>
  <c r="H1042" i="2"/>
  <c r="I1042" i="2"/>
  <c r="L1042" i="2"/>
  <c r="N1042" i="2"/>
  <c r="O1042" i="2" s="1"/>
  <c r="P1042" i="2"/>
  <c r="Q1042" i="2"/>
  <c r="R1042" i="2"/>
  <c r="H1043" i="2"/>
  <c r="L1043" i="2"/>
  <c r="N1043" i="2"/>
  <c r="P1043" i="2"/>
  <c r="Q1043" i="2"/>
  <c r="R1043" i="2"/>
  <c r="G1044" i="2"/>
  <c r="H1044" i="2"/>
  <c r="I1044" i="2"/>
  <c r="L1044" i="2"/>
  <c r="N1044" i="2"/>
  <c r="F1044" i="2" s="1"/>
  <c r="P1044" i="2"/>
  <c r="Q1044" i="2"/>
  <c r="R1044" i="2" s="1"/>
  <c r="H1045" i="2"/>
  <c r="L1045" i="2"/>
  <c r="N1045" i="2"/>
  <c r="O1045" i="2"/>
  <c r="P1045" i="2"/>
  <c r="Q1045" i="2"/>
  <c r="R1045" i="2" s="1"/>
  <c r="H1046" i="2"/>
  <c r="L1046" i="2"/>
  <c r="N1046" i="2"/>
  <c r="O1046" i="2"/>
  <c r="P1046" i="2"/>
  <c r="Q1046" i="2"/>
  <c r="R1046" i="2" s="1"/>
  <c r="F1047" i="2"/>
  <c r="G1047" i="2"/>
  <c r="H1047" i="2"/>
  <c r="L1047" i="2"/>
  <c r="N1047" i="2"/>
  <c r="I1047" i="2" s="1"/>
  <c r="O1047" i="2"/>
  <c r="P1047" i="2"/>
  <c r="Q1047" i="2"/>
  <c r="R1047" i="2" s="1"/>
  <c r="F1048" i="2"/>
  <c r="G1048" i="2"/>
  <c r="H1048" i="2"/>
  <c r="I1048" i="2"/>
  <c r="L1048" i="2"/>
  <c r="N1048" i="2"/>
  <c r="O1048" i="2" s="1"/>
  <c r="P1048" i="2"/>
  <c r="Q1048" i="2"/>
  <c r="R1048" i="2"/>
  <c r="F1049" i="2"/>
  <c r="G1049" i="2"/>
  <c r="H1049" i="2"/>
  <c r="L1049" i="2"/>
  <c r="N1049" i="2"/>
  <c r="I1049" i="2" s="1"/>
  <c r="O1049" i="2"/>
  <c r="P1049" i="2"/>
  <c r="Q1049" i="2"/>
  <c r="R1049" i="2"/>
  <c r="H1050" i="2"/>
  <c r="I1050" i="2"/>
  <c r="L1050" i="2"/>
  <c r="N1050" i="2"/>
  <c r="P1050" i="2"/>
  <c r="Q1050" i="2"/>
  <c r="R1050" i="2" s="1"/>
  <c r="H1062" i="2"/>
  <c r="I1062" i="2"/>
  <c r="L1062" i="2"/>
  <c r="N1062" i="2"/>
  <c r="P1062" i="2"/>
  <c r="Q1062" i="2"/>
  <c r="R1062" i="2" s="1"/>
  <c r="H1063" i="2"/>
  <c r="L1063" i="2"/>
  <c r="N1063" i="2"/>
  <c r="O1063" i="2" s="1"/>
  <c r="P1063" i="2"/>
  <c r="Q1063" i="2"/>
  <c r="R1063" i="2"/>
  <c r="F1064" i="2"/>
  <c r="G1064" i="2"/>
  <c r="H1064" i="2"/>
  <c r="L1064" i="2"/>
  <c r="N1064" i="2"/>
  <c r="I1064" i="2" s="1"/>
  <c r="O1064" i="2"/>
  <c r="P1064" i="2"/>
  <c r="Q1064" i="2"/>
  <c r="R1064" i="2" s="1"/>
  <c r="F1065" i="2"/>
  <c r="G1065" i="2"/>
  <c r="H1065" i="2"/>
  <c r="I1065" i="2"/>
  <c r="L1065" i="2"/>
  <c r="N1065" i="2"/>
  <c r="O1065" i="2"/>
  <c r="P1065" i="2"/>
  <c r="Q1065" i="2"/>
  <c r="R1065" i="2" s="1"/>
  <c r="H1066" i="2"/>
  <c r="I1066" i="2"/>
  <c r="L1066" i="2"/>
  <c r="N1066" i="2"/>
  <c r="P1066" i="2"/>
  <c r="Q1066" i="2"/>
  <c r="R1066" i="2"/>
  <c r="F1067" i="2"/>
  <c r="G1067" i="2"/>
  <c r="H1067" i="2"/>
  <c r="L1067" i="2"/>
  <c r="N1067" i="2"/>
  <c r="P1067" i="2"/>
  <c r="Q1067" i="2"/>
  <c r="R1067" i="2" s="1"/>
  <c r="H1068" i="2"/>
  <c r="L1068" i="2"/>
  <c r="N1068" i="2"/>
  <c r="O1068" i="2"/>
  <c r="P1068" i="2"/>
  <c r="Q1068" i="2"/>
  <c r="R1068" i="2" s="1"/>
  <c r="H1069" i="2"/>
  <c r="L1069" i="2"/>
  <c r="N1069" i="2"/>
  <c r="P1069" i="2"/>
  <c r="Q1069" i="2"/>
  <c r="R1069" i="2"/>
  <c r="F1081" i="2"/>
  <c r="H1081" i="2"/>
  <c r="L1081" i="2"/>
  <c r="N1081" i="2"/>
  <c r="O1081" i="2"/>
  <c r="P1081" i="2"/>
  <c r="Q1081" i="2"/>
  <c r="R1081" i="2"/>
  <c r="F1082" i="2"/>
  <c r="G1082" i="2"/>
  <c r="H1082" i="2"/>
  <c r="L1082" i="2"/>
  <c r="N1082" i="2"/>
  <c r="I1082" i="2" s="1"/>
  <c r="O1082" i="2"/>
  <c r="P1082" i="2"/>
  <c r="Q1082" i="2"/>
  <c r="R1082" i="2"/>
  <c r="F1083" i="2"/>
  <c r="G1083" i="2"/>
  <c r="H1083" i="2"/>
  <c r="I1083" i="2"/>
  <c r="L1083" i="2"/>
  <c r="N1083" i="2"/>
  <c r="O1083" i="2" s="1"/>
  <c r="P1083" i="2"/>
  <c r="Q1083" i="2"/>
  <c r="R1083" i="2"/>
  <c r="H1084" i="2"/>
  <c r="I1084" i="2"/>
  <c r="L1084" i="2"/>
  <c r="N1084" i="2"/>
  <c r="P1084" i="2"/>
  <c r="Q1084" i="2"/>
  <c r="R1084" i="2"/>
  <c r="G1085" i="2"/>
  <c r="H1085" i="2"/>
  <c r="L1085" i="2"/>
  <c r="N1085" i="2"/>
  <c r="O1085" i="2"/>
  <c r="P1085" i="2"/>
  <c r="Q1085" i="2"/>
  <c r="R1085" i="2" s="1"/>
  <c r="H1086" i="2"/>
  <c r="L1086" i="2"/>
  <c r="N1086" i="2"/>
  <c r="O1086" i="2"/>
  <c r="P1086" i="2"/>
  <c r="Q1086" i="2"/>
  <c r="R1086" i="2" s="1"/>
  <c r="H1087" i="2"/>
  <c r="L1087" i="2"/>
  <c r="N1087" i="2"/>
  <c r="P1087" i="2"/>
  <c r="Q1087" i="2"/>
  <c r="R1087" i="2" s="1"/>
  <c r="F1088" i="2"/>
  <c r="G1088" i="2"/>
  <c r="H1088" i="2"/>
  <c r="L1088" i="2"/>
  <c r="N1088" i="2"/>
  <c r="I1088" i="2" s="1"/>
  <c r="O1088" i="2"/>
  <c r="P1088" i="2"/>
  <c r="Q1088" i="2"/>
  <c r="R1088" i="2" s="1"/>
  <c r="F1089" i="2"/>
  <c r="G1089" i="2"/>
  <c r="H1089" i="2"/>
  <c r="I1089" i="2"/>
  <c r="L1089" i="2"/>
  <c r="N1089" i="2"/>
  <c r="O1089" i="2" s="1"/>
  <c r="P1089" i="2"/>
  <c r="Q1089" i="2"/>
  <c r="R1089" i="2"/>
  <c r="H1090" i="2"/>
  <c r="L1090" i="2"/>
  <c r="N1090" i="2"/>
  <c r="O1090" i="2" s="1"/>
  <c r="P1090" i="2"/>
  <c r="Q1090" i="2"/>
  <c r="R1090" i="2"/>
  <c r="F1102" i="2"/>
  <c r="G1102" i="2"/>
  <c r="H1102" i="2"/>
  <c r="I1102" i="2"/>
  <c r="L1102" i="2"/>
  <c r="N1102" i="2"/>
  <c r="O1102" i="2"/>
  <c r="P1102" i="2"/>
  <c r="Q1102" i="2"/>
  <c r="R1102" i="2" s="1"/>
  <c r="H1103" i="2"/>
  <c r="L1103" i="2"/>
  <c r="N1103" i="2"/>
  <c r="O1103" i="2"/>
  <c r="P1103" i="2"/>
  <c r="Q1103" i="2"/>
  <c r="R1103" i="2" s="1"/>
  <c r="H1104" i="2"/>
  <c r="L1104" i="2"/>
  <c r="N1104" i="2"/>
  <c r="O1104" i="2"/>
  <c r="P1104" i="2"/>
  <c r="Q1104" i="2"/>
  <c r="R1104" i="2" s="1"/>
  <c r="F1105" i="2"/>
  <c r="G1105" i="2"/>
  <c r="H1105" i="2"/>
  <c r="L1105" i="2"/>
  <c r="N1105" i="2"/>
  <c r="I1105" i="2" s="1"/>
  <c r="O1105" i="2"/>
  <c r="P1105" i="2"/>
  <c r="Q1105" i="2"/>
  <c r="R1105" i="2" s="1"/>
  <c r="F1106" i="2"/>
  <c r="G1106" i="2"/>
  <c r="H1106" i="2"/>
  <c r="I1106" i="2"/>
  <c r="L1106" i="2"/>
  <c r="N1106" i="2"/>
  <c r="O1106" i="2"/>
  <c r="P1106" i="2"/>
  <c r="Q1106" i="2"/>
  <c r="R1106" i="2"/>
  <c r="H1107" i="2"/>
  <c r="L1107" i="2"/>
  <c r="N1107" i="2"/>
  <c r="P1107" i="2"/>
  <c r="Q1107" i="2"/>
  <c r="R1107" i="2"/>
  <c r="F1108" i="2"/>
  <c r="G1108" i="2"/>
  <c r="H1108" i="2"/>
  <c r="I1108" i="2"/>
  <c r="L1108" i="2"/>
  <c r="N1108" i="2"/>
  <c r="O1108" i="2"/>
  <c r="P1108" i="2"/>
  <c r="Q1108" i="2"/>
  <c r="R1108" i="2" s="1"/>
  <c r="H1109" i="2"/>
  <c r="I1109" i="2"/>
  <c r="L1109" i="2"/>
  <c r="N1109" i="2"/>
  <c r="O1109" i="2" s="1"/>
  <c r="P1109" i="2"/>
  <c r="Q1109" i="2"/>
  <c r="R1109" i="2" s="1"/>
  <c r="H1110" i="2"/>
  <c r="L1110" i="2"/>
  <c r="N1110" i="2"/>
  <c r="O1110" i="2"/>
  <c r="P1110" i="2"/>
  <c r="Q1110" i="2"/>
  <c r="R1110" i="2"/>
  <c r="F1111" i="2"/>
  <c r="G1111" i="2"/>
  <c r="H1111" i="2"/>
  <c r="L1111" i="2"/>
  <c r="N1111" i="2"/>
  <c r="I1111" i="2" s="1"/>
  <c r="O1111" i="2"/>
  <c r="P1111" i="2"/>
  <c r="Q1111" i="2"/>
  <c r="R1111" i="2"/>
  <c r="F1123" i="2"/>
  <c r="G1123" i="2"/>
  <c r="H1123" i="2"/>
  <c r="L1123" i="2"/>
  <c r="N1123" i="2"/>
  <c r="I1123" i="2" s="1"/>
  <c r="O1123" i="2"/>
  <c r="P1123" i="2"/>
  <c r="Q1123" i="2"/>
  <c r="R1123" i="2"/>
  <c r="F1124" i="2"/>
  <c r="G1124" i="2"/>
  <c r="H1124" i="2"/>
  <c r="I1124" i="2"/>
  <c r="L1124" i="2"/>
  <c r="N1124" i="2"/>
  <c r="O1124" i="2"/>
  <c r="P1124" i="2"/>
  <c r="Q1124" i="2"/>
  <c r="R1124" i="2"/>
  <c r="H1125" i="2"/>
  <c r="L1125" i="2"/>
  <c r="N1125" i="2"/>
  <c r="O1125" i="2" s="1"/>
  <c r="P1125" i="2"/>
  <c r="Q1125" i="2"/>
  <c r="R1125" i="2"/>
  <c r="G1126" i="2"/>
  <c r="H1126" i="2"/>
  <c r="L1126" i="2"/>
  <c r="N1126" i="2"/>
  <c r="F1126" i="2" s="1"/>
  <c r="O1126" i="2"/>
  <c r="P1126" i="2"/>
  <c r="Q1126" i="2"/>
  <c r="R1126" i="2" s="1"/>
  <c r="H1127" i="2"/>
  <c r="L1127" i="2"/>
  <c r="N1127" i="2"/>
  <c r="O1127" i="2"/>
  <c r="P1127" i="2"/>
  <c r="Q1127" i="2"/>
  <c r="R1127" i="2"/>
  <c r="H1128" i="2"/>
  <c r="L1128" i="2"/>
  <c r="N1128" i="2"/>
  <c r="O1128" i="2" s="1"/>
  <c r="P1128" i="2"/>
  <c r="Q1128" i="2"/>
  <c r="R1128" i="2"/>
  <c r="F1129" i="2"/>
  <c r="G1129" i="2"/>
  <c r="H1129" i="2"/>
  <c r="L1129" i="2"/>
  <c r="N1129" i="2"/>
  <c r="I1129" i="2" s="1"/>
  <c r="O1129" i="2"/>
  <c r="P1129" i="2"/>
  <c r="Q1129" i="2"/>
  <c r="R1129" i="2" s="1"/>
  <c r="F1130" i="2"/>
  <c r="G1130" i="2"/>
  <c r="H1130" i="2"/>
  <c r="I1130" i="2"/>
  <c r="L1130" i="2"/>
  <c r="N1130" i="2"/>
  <c r="O1130" i="2" s="1"/>
  <c r="P1130" i="2"/>
  <c r="Q1130" i="2"/>
  <c r="R1130" i="2"/>
  <c r="H1131" i="2"/>
  <c r="L1131" i="2"/>
  <c r="N1131" i="2"/>
  <c r="O1131" i="2"/>
  <c r="P1131" i="2"/>
  <c r="Q1131" i="2"/>
  <c r="R1131" i="2"/>
  <c r="H1132" i="2"/>
  <c r="I1132" i="2"/>
  <c r="L1132" i="2"/>
  <c r="N1132" i="2"/>
  <c r="P1132" i="2"/>
  <c r="Q1132" i="2"/>
  <c r="R1132" i="2" s="1"/>
  <c r="H1144" i="2"/>
  <c r="I1144" i="2"/>
  <c r="L1144" i="2"/>
  <c r="N1144" i="2"/>
  <c r="O1144" i="2" s="1"/>
  <c r="P1144" i="2"/>
  <c r="Q1144" i="2"/>
  <c r="R1144" i="2" s="1"/>
  <c r="H1145" i="2"/>
  <c r="L1145" i="2"/>
  <c r="N1145" i="2"/>
  <c r="O1145" i="2"/>
  <c r="P1145" i="2"/>
  <c r="Q1145" i="2"/>
  <c r="R1145" i="2" s="1"/>
  <c r="F1146" i="2"/>
  <c r="G1146" i="2"/>
  <c r="H1146" i="2"/>
  <c r="L1146" i="2"/>
  <c r="N1146" i="2"/>
  <c r="I1146" i="2" s="1"/>
  <c r="O1146" i="2"/>
  <c r="P1146" i="2"/>
  <c r="Q1146" i="2"/>
  <c r="R1146" i="2"/>
  <c r="F1147" i="2"/>
  <c r="G1147" i="2"/>
  <c r="H1147" i="2"/>
  <c r="I1147" i="2"/>
  <c r="L1147" i="2"/>
  <c r="N1147" i="2"/>
  <c r="O1147" i="2"/>
  <c r="P1147" i="2"/>
  <c r="Q1147" i="2"/>
  <c r="R1147" i="2" s="1"/>
  <c r="G1148" i="2"/>
  <c r="H1148" i="2"/>
  <c r="I1148" i="2"/>
  <c r="L1148" i="2"/>
  <c r="N1148" i="2"/>
  <c r="O1148" i="2" s="1"/>
  <c r="P1148" i="2"/>
  <c r="Q1148" i="2"/>
  <c r="R1148" i="2" s="1"/>
  <c r="H1149" i="2"/>
  <c r="L1149" i="2"/>
  <c r="N1149" i="2"/>
  <c r="P1149" i="2"/>
  <c r="Q1149" i="2"/>
  <c r="R1149" i="2" s="1"/>
  <c r="H1150" i="2"/>
  <c r="L1150" i="2"/>
  <c r="N1150" i="2"/>
  <c r="O1150" i="2" s="1"/>
  <c r="P1150" i="2"/>
  <c r="Q1150" i="2"/>
  <c r="R1150" i="2" s="1"/>
  <c r="H1151" i="2"/>
  <c r="L1151" i="2"/>
  <c r="N1151" i="2"/>
  <c r="P1151" i="2"/>
  <c r="Q1151" i="2"/>
  <c r="R1151" i="2"/>
  <c r="F1152" i="2"/>
  <c r="G1152" i="2"/>
  <c r="H1152" i="2"/>
  <c r="L1152" i="2"/>
  <c r="N1152" i="2"/>
  <c r="I1152" i="2" s="1"/>
  <c r="O1152" i="2"/>
  <c r="P1152" i="2"/>
  <c r="Q1152" i="2"/>
  <c r="R1152" i="2" s="1"/>
  <c r="F1153" i="2"/>
  <c r="G1153" i="2"/>
  <c r="H1153" i="2"/>
  <c r="I1153" i="2"/>
  <c r="L1153" i="2"/>
  <c r="N1153" i="2"/>
  <c r="O1153" i="2"/>
  <c r="P1153" i="2"/>
  <c r="Q1153" i="2"/>
  <c r="R1153" i="2" s="1"/>
  <c r="F1165" i="2"/>
  <c r="G1165" i="2"/>
  <c r="H1165" i="2"/>
  <c r="I1165" i="2"/>
  <c r="L1165" i="2"/>
  <c r="N1165" i="2"/>
  <c r="O1165" i="2" s="1"/>
  <c r="P1165" i="2"/>
  <c r="Q1165" i="2"/>
  <c r="R1165" i="2"/>
  <c r="F1166" i="2"/>
  <c r="G1166" i="2"/>
  <c r="H1166" i="2"/>
  <c r="L1166" i="2"/>
  <c r="N1166" i="2"/>
  <c r="I1166" i="2" s="1"/>
  <c r="O1166" i="2"/>
  <c r="P1166" i="2"/>
  <c r="Q1166" i="2"/>
  <c r="R1166" i="2"/>
  <c r="H1167" i="2"/>
  <c r="L1167" i="2"/>
  <c r="N1167" i="2"/>
  <c r="P1167" i="2"/>
  <c r="Q1167" i="2"/>
  <c r="R1167" i="2" s="1"/>
  <c r="H1168" i="2"/>
  <c r="I1168" i="2"/>
  <c r="L1168" i="2"/>
  <c r="N1168" i="2"/>
  <c r="P1168" i="2"/>
  <c r="Q1168" i="2"/>
  <c r="R1168" i="2" s="1"/>
  <c r="F1169" i="2"/>
  <c r="H1169" i="2"/>
  <c r="L1169" i="2"/>
  <c r="N1169" i="2"/>
  <c r="O1169" i="2"/>
  <c r="P1169" i="2"/>
  <c r="Q1169" i="2"/>
  <c r="R1169" i="2" s="1"/>
  <c r="F1170" i="2"/>
  <c r="G1170" i="2"/>
  <c r="H1170" i="2"/>
  <c r="L1170" i="2"/>
  <c r="N1170" i="2"/>
  <c r="I1170" i="2" s="1"/>
  <c r="P1170" i="2"/>
  <c r="Q1170" i="2"/>
  <c r="R1170" i="2" s="1"/>
  <c r="F1171" i="2"/>
  <c r="G1171" i="2"/>
  <c r="H1171" i="2"/>
  <c r="I1171" i="2"/>
  <c r="L1171" i="2"/>
  <c r="N1171" i="2"/>
  <c r="O1171" i="2"/>
  <c r="P1171" i="2"/>
  <c r="Q1171" i="2"/>
  <c r="R1171" i="2"/>
  <c r="H1172" i="2"/>
  <c r="L1172" i="2"/>
  <c r="N1172" i="2"/>
  <c r="P1172" i="2"/>
  <c r="Q1172" i="2"/>
  <c r="R1172" i="2"/>
  <c r="G1173" i="2"/>
  <c r="H1173" i="2"/>
  <c r="L1173" i="2"/>
  <c r="N1173" i="2"/>
  <c r="O1173" i="2"/>
  <c r="P1173" i="2"/>
  <c r="Q1173" i="2"/>
  <c r="R1173" i="2" s="1"/>
  <c r="H1174" i="2"/>
  <c r="L1174" i="2"/>
  <c r="N1174" i="2"/>
  <c r="O1174" i="2"/>
  <c r="P1174" i="2"/>
  <c r="Q1174" i="2"/>
  <c r="R1174" i="2" s="1"/>
  <c r="H1186" i="2"/>
  <c r="L1186" i="2"/>
  <c r="N1186" i="2"/>
  <c r="P1186" i="2"/>
  <c r="Q1186" i="2"/>
  <c r="R1186" i="2" s="1"/>
  <c r="F1187" i="2"/>
  <c r="G1187" i="2"/>
  <c r="H1187" i="2"/>
  <c r="L1187" i="2"/>
  <c r="N1187" i="2"/>
  <c r="I1187" i="2" s="1"/>
  <c r="O1187" i="2"/>
  <c r="P1187" i="2"/>
  <c r="Q1187" i="2"/>
  <c r="R1187" i="2" s="1"/>
  <c r="F1188" i="2"/>
  <c r="G1188" i="2"/>
  <c r="H1188" i="2"/>
  <c r="I1188" i="2"/>
  <c r="L1188" i="2"/>
  <c r="N1188" i="2"/>
  <c r="O1188" i="2"/>
  <c r="P1188" i="2"/>
  <c r="Q1188" i="2"/>
  <c r="R1188" i="2" s="1"/>
  <c r="H1189" i="2"/>
  <c r="I1189" i="2"/>
  <c r="L1189" i="2"/>
  <c r="N1189" i="2"/>
  <c r="P1189" i="2"/>
  <c r="Q1189" i="2"/>
  <c r="R1189" i="2" s="1"/>
  <c r="F1190" i="2"/>
  <c r="G1190" i="2"/>
  <c r="H1190" i="2"/>
  <c r="I1190" i="2"/>
  <c r="L1190" i="2"/>
  <c r="N1190" i="2"/>
  <c r="O1190" i="2" s="1"/>
  <c r="P1190" i="2"/>
  <c r="Q1190" i="2"/>
  <c r="R1190" i="2" s="1"/>
  <c r="H1191" i="2"/>
  <c r="L1191" i="2"/>
  <c r="N1191" i="2"/>
  <c r="O1191" i="2"/>
  <c r="P1191" i="2"/>
  <c r="Q1191" i="2"/>
  <c r="R1191" i="2" s="1"/>
  <c r="H1203" i="2"/>
  <c r="L1203" i="2"/>
  <c r="N1203" i="2"/>
  <c r="O1203" i="2" s="1"/>
  <c r="P1203" i="2"/>
  <c r="Q1203" i="2"/>
  <c r="R1203" i="2" s="1"/>
  <c r="F1204" i="2"/>
  <c r="H1204" i="2"/>
  <c r="L1204" i="2"/>
  <c r="N1204" i="2"/>
  <c r="P1204" i="2"/>
  <c r="Q1204" i="2"/>
  <c r="R1204" i="2" s="1"/>
  <c r="F1205" i="2"/>
  <c r="G1205" i="2"/>
  <c r="H1205" i="2"/>
  <c r="L1205" i="2"/>
  <c r="N1205" i="2"/>
  <c r="I1205" i="2" s="1"/>
  <c r="P1205" i="2"/>
  <c r="Q1205" i="2"/>
  <c r="R1205" i="2"/>
  <c r="F1206" i="2"/>
  <c r="G1206" i="2"/>
  <c r="H1206" i="2"/>
  <c r="I1206" i="2"/>
  <c r="L1206" i="2"/>
  <c r="N1206" i="2"/>
  <c r="O1206" i="2"/>
  <c r="P1206" i="2"/>
  <c r="Q1206" i="2"/>
  <c r="R1206" i="2"/>
  <c r="G1207" i="2"/>
  <c r="H1207" i="2"/>
  <c r="L1207" i="2"/>
  <c r="N1207" i="2"/>
  <c r="I1207" i="2" s="1"/>
  <c r="P1207" i="2"/>
  <c r="Q1207" i="2"/>
  <c r="R1207" i="2"/>
  <c r="G1208" i="2"/>
  <c r="H1208" i="2"/>
  <c r="I1208" i="2"/>
  <c r="L1208" i="2"/>
  <c r="N1208" i="2"/>
  <c r="F1208" i="2" s="1"/>
  <c r="P1208" i="2"/>
  <c r="Q1208" i="2"/>
  <c r="R1208" i="2" s="1"/>
  <c r="H1209" i="2"/>
  <c r="L1209" i="2"/>
  <c r="N1209" i="2"/>
  <c r="O1209" i="2"/>
  <c r="P1209" i="2"/>
  <c r="Q1209" i="2"/>
  <c r="R1209" i="2" s="1"/>
  <c r="H1210" i="2"/>
  <c r="L1210" i="2"/>
  <c r="N1210" i="2"/>
  <c r="O1210" i="2" s="1"/>
  <c r="P1210" i="2"/>
  <c r="Q1210" i="2"/>
  <c r="R1210" i="2" s="1"/>
  <c r="F1222" i="2"/>
  <c r="G1222" i="2"/>
  <c r="H1222" i="2"/>
  <c r="L1222" i="2"/>
  <c r="N1222" i="2"/>
  <c r="I1222" i="2" s="1"/>
  <c r="O1222" i="2"/>
  <c r="P1222" i="2"/>
  <c r="Q1222" i="2"/>
  <c r="R1222" i="2" s="1"/>
  <c r="F1223" i="2"/>
  <c r="G1223" i="2"/>
  <c r="H1223" i="2"/>
  <c r="I1223" i="2"/>
  <c r="L1223" i="2"/>
  <c r="N1223" i="2"/>
  <c r="O1223" i="2"/>
  <c r="P1223" i="2"/>
  <c r="Q1223" i="2"/>
  <c r="R1223" i="2" s="1"/>
  <c r="H1224" i="2"/>
  <c r="L1224" i="2"/>
  <c r="N1224" i="2"/>
  <c r="P1224" i="2"/>
  <c r="Q1224" i="2"/>
  <c r="R1224" i="2" s="1"/>
  <c r="F1225" i="2"/>
  <c r="G1225" i="2"/>
  <c r="H1225" i="2"/>
  <c r="I1225" i="2"/>
  <c r="L1225" i="2"/>
  <c r="N1225" i="2"/>
  <c r="O1225" i="2"/>
  <c r="P1225" i="2"/>
  <c r="Q1225" i="2"/>
  <c r="R1225" i="2" s="1"/>
  <c r="H1226" i="2"/>
  <c r="I1226" i="2"/>
  <c r="L1226" i="2"/>
  <c r="N1226" i="2"/>
  <c r="O1226" i="2" s="1"/>
  <c r="P1226" i="2"/>
  <c r="Q1226" i="2"/>
  <c r="R1226" i="2"/>
  <c r="H1227" i="2"/>
  <c r="L1227" i="2"/>
  <c r="N1227" i="2"/>
  <c r="O1227" i="2"/>
  <c r="P1227" i="2"/>
  <c r="Q1227" i="2"/>
  <c r="R1227" i="2" s="1"/>
  <c r="F1228" i="2"/>
  <c r="G1228" i="2"/>
  <c r="H1228" i="2"/>
  <c r="L1228" i="2"/>
  <c r="N1228" i="2"/>
  <c r="I1228" i="2" s="1"/>
  <c r="O1228" i="2"/>
  <c r="P1228" i="2"/>
  <c r="Q1228" i="2"/>
  <c r="R1228" i="2"/>
  <c r="F1229" i="2"/>
  <c r="G1229" i="2"/>
  <c r="H1229" i="2"/>
  <c r="I1229" i="2"/>
  <c r="L1229" i="2"/>
  <c r="N1229" i="2"/>
  <c r="O1229" i="2"/>
  <c r="P1229" i="2"/>
  <c r="Q1229" i="2"/>
  <c r="R1229" i="2"/>
  <c r="F1241" i="2"/>
  <c r="G1241" i="2"/>
  <c r="H1241" i="2"/>
  <c r="I1241" i="2"/>
  <c r="L1241" i="2"/>
  <c r="N1241" i="2"/>
  <c r="O1241" i="2" s="1"/>
  <c r="P1241" i="2"/>
  <c r="Q1241" i="2"/>
  <c r="R1241" i="2"/>
  <c r="H1242" i="2"/>
  <c r="I1242" i="2"/>
  <c r="L1242" i="2"/>
  <c r="N1242" i="2"/>
  <c r="O1242" i="2"/>
  <c r="P1242" i="2"/>
  <c r="Q1242" i="2"/>
  <c r="R1242" i="2"/>
  <c r="G1243" i="2"/>
  <c r="H1243" i="2"/>
  <c r="L1243" i="2"/>
  <c r="N1243" i="2"/>
  <c r="F1243" i="2" s="1"/>
  <c r="O1243" i="2"/>
  <c r="P1243" i="2"/>
  <c r="Q1243" i="2"/>
  <c r="R1243" i="2" s="1"/>
  <c r="H1244" i="2"/>
  <c r="L1244" i="2"/>
  <c r="N1244" i="2"/>
  <c r="O1244" i="2"/>
  <c r="P1244" i="2"/>
  <c r="Q1244" i="2"/>
  <c r="R1244" i="2"/>
  <c r="H1245" i="2"/>
  <c r="L1245" i="2"/>
  <c r="N1245" i="2"/>
  <c r="P1245" i="2"/>
  <c r="Q1245" i="2"/>
  <c r="R1245" i="2"/>
  <c r="F1246" i="2"/>
  <c r="G1246" i="2"/>
  <c r="H1246" i="2"/>
  <c r="L1246" i="2"/>
  <c r="N1246" i="2"/>
  <c r="I1246" i="2" s="1"/>
  <c r="P1246" i="2"/>
  <c r="Q1246" i="2"/>
  <c r="R1246" i="2"/>
  <c r="F1247" i="2"/>
  <c r="G1247" i="2"/>
  <c r="H1247" i="2"/>
  <c r="I1247" i="2"/>
  <c r="L1247" i="2"/>
  <c r="N1247" i="2"/>
  <c r="O1247" i="2"/>
  <c r="P1247" i="2"/>
  <c r="Q1247" i="2"/>
  <c r="R1247" i="2"/>
  <c r="G1248" i="2"/>
  <c r="H1248" i="2"/>
  <c r="L1248" i="2"/>
  <c r="N1248" i="2"/>
  <c r="I1248" i="2" s="1"/>
  <c r="O1248" i="2"/>
  <c r="P1248" i="2"/>
  <c r="Q1248" i="2"/>
  <c r="R1248" i="2"/>
  <c r="H1249" i="2"/>
  <c r="I1249" i="2"/>
  <c r="L1249" i="2"/>
  <c r="N1249" i="2"/>
  <c r="P1249" i="2"/>
  <c r="Q1249" i="2"/>
  <c r="R1249" i="2" s="1"/>
  <c r="H1250" i="2"/>
  <c r="I1250" i="2"/>
  <c r="L1250" i="2"/>
  <c r="N1250" i="2"/>
  <c r="O1250" i="2" s="1"/>
  <c r="P1250" i="2"/>
  <c r="Q1250" i="2"/>
  <c r="R1250" i="2" s="1"/>
  <c r="H1251" i="2"/>
  <c r="L1251" i="2"/>
  <c r="N1251" i="2"/>
  <c r="O1251" i="2" s="1"/>
  <c r="P1251" i="2"/>
  <c r="Q1251" i="2"/>
  <c r="R1251" i="2"/>
  <c r="F1252" i="2"/>
  <c r="G1252" i="2"/>
  <c r="H1252" i="2"/>
  <c r="L1252" i="2"/>
  <c r="N1252" i="2"/>
  <c r="I1252" i="2" s="1"/>
  <c r="P1252" i="2"/>
  <c r="Q1252" i="2"/>
  <c r="R1252" i="2"/>
  <c r="F1263" i="2"/>
  <c r="G1263" i="2"/>
  <c r="H1263" i="2"/>
  <c r="I1263" i="2"/>
  <c r="L1263" i="2"/>
  <c r="N1263" i="2"/>
  <c r="O1263" i="2"/>
  <c r="P1263" i="2"/>
  <c r="Q1263" i="2"/>
  <c r="R1263" i="2" s="1"/>
  <c r="F1264" i="2"/>
  <c r="G1264" i="2"/>
  <c r="H1264" i="2"/>
  <c r="L1264" i="2"/>
  <c r="N1264" i="2"/>
  <c r="O1264" i="2" s="1"/>
  <c r="P1264" i="2"/>
  <c r="Q1264" i="2"/>
  <c r="R1264" i="2" s="1"/>
  <c r="F1265" i="2"/>
  <c r="G1265" i="2"/>
  <c r="H1265" i="2"/>
  <c r="L1265" i="2"/>
  <c r="N1265" i="2"/>
  <c r="I1265" i="2" s="1"/>
  <c r="P1265" i="2"/>
  <c r="Q1265" i="2"/>
  <c r="R1265" i="2"/>
  <c r="H1266" i="2"/>
  <c r="I1266" i="2"/>
  <c r="L1266" i="2"/>
  <c r="N1266" i="2"/>
  <c r="P1266" i="2"/>
  <c r="Q1266" i="2"/>
  <c r="R1266" i="2" s="1"/>
  <c r="H1267" i="2"/>
  <c r="L1267" i="2"/>
  <c r="N1267" i="2"/>
  <c r="O1267" i="2" s="1"/>
  <c r="P1267" i="2"/>
  <c r="Q1267" i="2"/>
  <c r="R1267" i="2" s="1"/>
  <c r="F1268" i="2"/>
  <c r="G1268" i="2"/>
  <c r="H1268" i="2"/>
  <c r="L1268" i="2"/>
  <c r="N1268" i="2"/>
  <c r="I1268" i="2" s="1"/>
  <c r="O1268" i="2"/>
  <c r="P1268" i="2"/>
  <c r="Q1268" i="2"/>
  <c r="R1268" i="2" s="1"/>
  <c r="F1269" i="2"/>
  <c r="G1269" i="2"/>
  <c r="H1269" i="2"/>
  <c r="I1269" i="2"/>
  <c r="L1269" i="2"/>
  <c r="N1269" i="2"/>
  <c r="O1269" i="2"/>
  <c r="P1269" i="2"/>
  <c r="Q1269" i="2"/>
  <c r="R1269" i="2" s="1"/>
  <c r="H1270" i="2"/>
  <c r="L1270" i="2"/>
  <c r="N1270" i="2"/>
  <c r="P1270" i="2"/>
  <c r="Q1270" i="2"/>
  <c r="R1270" i="2" s="1"/>
  <c r="F1281" i="2"/>
  <c r="G1281" i="2"/>
  <c r="H1281" i="2"/>
  <c r="L1281" i="2"/>
  <c r="N1281" i="2"/>
  <c r="I1281" i="2" s="1"/>
  <c r="P1281" i="2"/>
  <c r="Q1281" i="2"/>
  <c r="R1281" i="2"/>
  <c r="G1282" i="2"/>
  <c r="H1282" i="2"/>
  <c r="I1282" i="2"/>
  <c r="L1282" i="2"/>
  <c r="N1282" i="2"/>
  <c r="F1282" i="2" s="1"/>
  <c r="O1282" i="2"/>
  <c r="P1282" i="2"/>
  <c r="Q1282" i="2"/>
  <c r="R1282" i="2" s="1"/>
  <c r="H1283" i="2"/>
  <c r="I1283" i="2"/>
  <c r="L1283" i="2"/>
  <c r="N1283" i="2"/>
  <c r="O1283" i="2" s="1"/>
  <c r="P1283" i="2"/>
  <c r="Q1283" i="2"/>
  <c r="R1283" i="2" s="1"/>
  <c r="H1284" i="2"/>
  <c r="L1284" i="2"/>
  <c r="N1284" i="2"/>
  <c r="P1284" i="2"/>
  <c r="Q1284" i="2"/>
  <c r="R1284" i="2" s="1"/>
  <c r="F1285" i="2"/>
  <c r="G1285" i="2"/>
  <c r="H1285" i="2"/>
  <c r="L1285" i="2"/>
  <c r="N1285" i="2"/>
  <c r="I1285" i="2" s="1"/>
  <c r="P1285" i="2"/>
  <c r="Q1285" i="2"/>
  <c r="R1285" i="2"/>
  <c r="F1286" i="2"/>
  <c r="G1286" i="2"/>
  <c r="H1286" i="2"/>
  <c r="I1286" i="2"/>
  <c r="L1286" i="2"/>
  <c r="N1286" i="2"/>
  <c r="O1286" i="2" s="1"/>
  <c r="P1286" i="2"/>
  <c r="Q1286" i="2"/>
  <c r="R1286" i="2"/>
  <c r="H1287" i="2"/>
  <c r="L1287" i="2"/>
  <c r="N1287" i="2"/>
  <c r="P1287" i="2"/>
  <c r="Q1287" i="2"/>
  <c r="R1287" i="2"/>
  <c r="H1288" i="2"/>
  <c r="L1288" i="2"/>
  <c r="N1288" i="2"/>
  <c r="O1288" i="2" s="1"/>
  <c r="P1288" i="2"/>
  <c r="Q1288" i="2"/>
  <c r="R1288" i="2" s="1"/>
  <c r="H1289" i="2"/>
  <c r="I1289" i="2"/>
  <c r="L1289" i="2"/>
  <c r="N1289" i="2"/>
  <c r="O1289" i="2" s="1"/>
  <c r="P1289" i="2"/>
  <c r="Q1289" i="2"/>
  <c r="R1289" i="2" s="1"/>
  <c r="F1290" i="2"/>
  <c r="H1290" i="2"/>
  <c r="L1290" i="2"/>
  <c r="N1290" i="2"/>
  <c r="P1290" i="2"/>
  <c r="Q1290" i="2"/>
  <c r="R1290" i="2" s="1"/>
  <c r="F1301" i="2"/>
  <c r="G1301" i="2"/>
  <c r="H1301" i="2"/>
  <c r="L1301" i="2"/>
  <c r="N1301" i="2"/>
  <c r="I1301" i="2" s="1"/>
  <c r="O1301" i="2"/>
  <c r="P1301" i="2"/>
  <c r="Q1301" i="2"/>
  <c r="R1301" i="2"/>
  <c r="F1302" i="2"/>
  <c r="G1302" i="2"/>
  <c r="H1302" i="2"/>
  <c r="I1302" i="2"/>
  <c r="L1302" i="2"/>
  <c r="N1302" i="2"/>
  <c r="O1302" i="2"/>
  <c r="P1302" i="2"/>
  <c r="Q1302" i="2"/>
  <c r="R1302" i="2" s="1"/>
  <c r="F1303" i="2"/>
  <c r="G1303" i="2"/>
  <c r="H1303" i="2"/>
  <c r="I1303" i="2"/>
  <c r="L1303" i="2"/>
  <c r="N1303" i="2"/>
  <c r="O1303" i="2" s="1"/>
  <c r="P1303" i="2"/>
  <c r="Q1303" i="2"/>
  <c r="R1303" i="2" s="1"/>
  <c r="G1304" i="2"/>
  <c r="H1304" i="2"/>
  <c r="I1304" i="2"/>
  <c r="L1304" i="2"/>
  <c r="N1304" i="2"/>
  <c r="F1304" i="2" s="1"/>
  <c r="P1304" i="2"/>
  <c r="Q1304" i="2"/>
  <c r="R1304" i="2" s="1"/>
  <c r="H1305" i="2"/>
  <c r="L1305" i="2"/>
  <c r="N1305" i="2"/>
  <c r="O1305" i="2" s="1"/>
  <c r="P1305" i="2"/>
  <c r="Q1305" i="2"/>
  <c r="R1305" i="2" s="1"/>
  <c r="H1306" i="2"/>
  <c r="L1306" i="2"/>
  <c r="N1306" i="2"/>
  <c r="P1306" i="2"/>
  <c r="Q1306" i="2"/>
  <c r="R1306" i="2" s="1"/>
  <c r="F1307" i="2"/>
  <c r="G1307" i="2"/>
  <c r="H1307" i="2"/>
  <c r="L1307" i="2"/>
  <c r="N1307" i="2"/>
  <c r="I1307" i="2" s="1"/>
  <c r="O1307" i="2"/>
  <c r="P1307" i="2"/>
  <c r="Q1307" i="2"/>
  <c r="R1307" i="2"/>
  <c r="F1308" i="2"/>
  <c r="G1308" i="2"/>
  <c r="H1308" i="2"/>
  <c r="I1308" i="2"/>
  <c r="L1308" i="2"/>
  <c r="N1308" i="2"/>
  <c r="O1308" i="2"/>
  <c r="P1308" i="2"/>
  <c r="Q1308" i="2"/>
  <c r="R1308" i="2"/>
  <c r="F1319" i="2"/>
  <c r="G1319" i="2"/>
  <c r="H1319" i="2"/>
  <c r="I1319" i="2"/>
  <c r="L1319" i="2"/>
  <c r="N1319" i="2"/>
  <c r="O1319" i="2" s="1"/>
  <c r="P1319" i="2"/>
  <c r="Q1319" i="2"/>
  <c r="R1319" i="2"/>
  <c r="F1320" i="2"/>
  <c r="G1320" i="2"/>
  <c r="H1320" i="2"/>
  <c r="I1320" i="2"/>
  <c r="L1320" i="2"/>
  <c r="N1320" i="2"/>
  <c r="O1320" i="2" s="1"/>
  <c r="P1320" i="2"/>
  <c r="Q1320" i="2"/>
  <c r="R1320" i="2"/>
  <c r="H1331" i="2"/>
  <c r="L1331" i="2"/>
  <c r="N1331" i="2"/>
  <c r="P1331" i="2"/>
  <c r="Q1331" i="2"/>
  <c r="R1331" i="2" s="1"/>
  <c r="H1332" i="2"/>
  <c r="I1332" i="2"/>
  <c r="L1332" i="2"/>
  <c r="N1332" i="2"/>
  <c r="P1332" i="2"/>
  <c r="Q1332" i="2"/>
  <c r="R1332" i="2" s="1"/>
  <c r="H1333" i="2"/>
  <c r="L1333" i="2"/>
  <c r="N1333" i="2"/>
  <c r="O1333" i="2" s="1"/>
  <c r="P1333" i="2"/>
  <c r="Q1333" i="2"/>
  <c r="R1333" i="2"/>
  <c r="F1334" i="2"/>
  <c r="G1334" i="2"/>
  <c r="H1334" i="2"/>
  <c r="L1334" i="2"/>
  <c r="N1334" i="2"/>
  <c r="I1334" i="2" s="1"/>
  <c r="O1334" i="2"/>
  <c r="P1334" i="2"/>
  <c r="Q1334" i="2"/>
  <c r="R1334" i="2" s="1"/>
  <c r="F1335" i="2"/>
  <c r="G1335" i="2"/>
  <c r="H1335" i="2"/>
  <c r="I1335" i="2"/>
  <c r="L1335" i="2"/>
  <c r="N1335" i="2"/>
  <c r="O1335" i="2"/>
  <c r="P1335" i="2"/>
  <c r="Q1335" i="2"/>
  <c r="R1335" i="2" s="1"/>
  <c r="H1336" i="2"/>
  <c r="I1336" i="2"/>
  <c r="L1336" i="2"/>
  <c r="N1336" i="2"/>
  <c r="P1336" i="2"/>
  <c r="Q1336" i="2"/>
  <c r="R1336" i="2" s="1"/>
  <c r="F1337" i="2"/>
  <c r="G1337" i="2"/>
  <c r="H1337" i="2"/>
  <c r="L1337" i="2"/>
  <c r="N1337" i="2"/>
  <c r="I1337" i="2" s="1"/>
  <c r="O1337" i="2"/>
  <c r="P1337" i="2"/>
  <c r="Q1337" i="2"/>
  <c r="R1337" i="2" s="1"/>
  <c r="H1338" i="2"/>
  <c r="L1338" i="2"/>
  <c r="N1338" i="2"/>
  <c r="O1338" i="2"/>
  <c r="P1338" i="2"/>
  <c r="Q1338" i="2"/>
  <c r="R1338" i="2"/>
  <c r="H1339" i="2"/>
  <c r="L1339" i="2"/>
  <c r="N1339" i="2"/>
  <c r="O1339" i="2"/>
  <c r="P1339" i="2"/>
  <c r="Q1339" i="2"/>
  <c r="R1339" i="2"/>
  <c r="F1340" i="2"/>
  <c r="G1340" i="2"/>
  <c r="H1340" i="2"/>
  <c r="L1340" i="2"/>
  <c r="N1340" i="2"/>
  <c r="I1340" i="2" s="1"/>
  <c r="O1340" i="2"/>
  <c r="P1340" i="2"/>
  <c r="Q1340" i="2"/>
  <c r="R1340" i="2"/>
  <c r="F1341" i="2"/>
  <c r="G1341" i="2"/>
  <c r="H1341" i="2"/>
  <c r="I1341" i="2"/>
  <c r="L1341" i="2"/>
  <c r="N1341" i="2"/>
  <c r="O1341" i="2"/>
  <c r="P1341" i="2"/>
  <c r="Q1341" i="2"/>
  <c r="R1341" i="2"/>
  <c r="G1342" i="2"/>
  <c r="H1342" i="2"/>
  <c r="L1342" i="2"/>
  <c r="N1342" i="2"/>
  <c r="P1342" i="2"/>
  <c r="Q1342" i="2"/>
  <c r="R1342" i="2" s="1"/>
  <c r="G1343" i="2"/>
  <c r="H1343" i="2"/>
  <c r="L1343" i="2"/>
  <c r="N1343" i="2"/>
  <c r="F1343" i="2" s="1"/>
  <c r="P1343" i="2"/>
  <c r="Q1343" i="2"/>
  <c r="R1343" i="2" s="1"/>
  <c r="H1344" i="2"/>
  <c r="I1344" i="2"/>
  <c r="L1344" i="2"/>
  <c r="N1344" i="2"/>
  <c r="O1344" i="2"/>
  <c r="P1344" i="2"/>
  <c r="Q1344" i="2"/>
  <c r="R1344" i="2" s="1"/>
  <c r="H1345" i="2"/>
  <c r="L1345" i="2"/>
  <c r="N1345" i="2"/>
  <c r="O1345" i="2"/>
  <c r="P1345" i="2"/>
  <c r="Q1345" i="2"/>
  <c r="R1345" i="2"/>
  <c r="F1346" i="2"/>
  <c r="G1346" i="2"/>
  <c r="H1346" i="2"/>
  <c r="L1346" i="2"/>
  <c r="N1346" i="2"/>
  <c r="I1346" i="2" s="1"/>
  <c r="O1346" i="2"/>
  <c r="P1346" i="2"/>
  <c r="Q1346" i="2"/>
  <c r="R1346" i="2"/>
  <c r="F1357" i="2"/>
  <c r="G1357" i="2"/>
  <c r="H1357" i="2"/>
  <c r="L1357" i="2"/>
  <c r="N1357" i="2"/>
  <c r="I1357" i="2" s="1"/>
  <c r="P1357" i="2"/>
  <c r="Q1357" i="2"/>
  <c r="R1357" i="2"/>
  <c r="F1358" i="2"/>
  <c r="G1358" i="2"/>
  <c r="H1358" i="2"/>
  <c r="I1358" i="2"/>
  <c r="L1358" i="2"/>
  <c r="N1358" i="2"/>
  <c r="O1358" i="2" s="1"/>
  <c r="P1358" i="2"/>
  <c r="Q1358" i="2"/>
  <c r="R1358" i="2"/>
  <c r="H1359" i="2"/>
  <c r="L1359" i="2"/>
  <c r="N1359" i="2"/>
  <c r="O1359" i="2"/>
  <c r="P1359" i="2"/>
  <c r="Q1359" i="2"/>
  <c r="R1359" i="2"/>
  <c r="G1360" i="2"/>
  <c r="H1360" i="2"/>
  <c r="L1360" i="2"/>
  <c r="N1360" i="2"/>
  <c r="F1360" i="2" s="1"/>
  <c r="P1360" i="2"/>
  <c r="Q1360" i="2"/>
  <c r="R1360" i="2" s="1"/>
  <c r="H1361" i="2"/>
  <c r="I1361" i="2"/>
  <c r="L1361" i="2"/>
  <c r="N1361" i="2"/>
  <c r="O1361" i="2"/>
  <c r="P1361" i="2"/>
  <c r="Q1361" i="2"/>
  <c r="R1361" i="2" s="1"/>
  <c r="H1362" i="2"/>
  <c r="L1362" i="2"/>
  <c r="N1362" i="2"/>
  <c r="O1362" i="2"/>
  <c r="P1362" i="2"/>
  <c r="Q1362" i="2"/>
  <c r="R1362" i="2" s="1"/>
  <c r="F1363" i="2"/>
  <c r="G1363" i="2"/>
  <c r="H1363" i="2"/>
  <c r="L1363" i="2"/>
  <c r="N1363" i="2"/>
  <c r="I1363" i="2" s="1"/>
  <c r="P1363" i="2"/>
  <c r="Q1363" i="2"/>
  <c r="R1363" i="2"/>
  <c r="F1364" i="2"/>
  <c r="G1364" i="2"/>
  <c r="H1364" i="2"/>
  <c r="I1364" i="2"/>
  <c r="L1364" i="2"/>
  <c r="N1364" i="2"/>
  <c r="O1364" i="2" s="1"/>
  <c r="P1364" i="2"/>
  <c r="Q1364" i="2"/>
  <c r="R1364" i="2"/>
  <c r="H1365" i="2"/>
  <c r="L1365" i="2"/>
  <c r="N1365" i="2"/>
  <c r="P1365" i="2"/>
  <c r="Q1365" i="2"/>
  <c r="R1365" i="2"/>
  <c r="F1376" i="2"/>
  <c r="G1376" i="2"/>
  <c r="H1376" i="2"/>
  <c r="L1376" i="2"/>
  <c r="N1376" i="2"/>
  <c r="I1376" i="2" s="1"/>
  <c r="P1376" i="2"/>
  <c r="Q1376" i="2"/>
  <c r="R1376" i="2" s="1"/>
  <c r="H1377" i="2"/>
  <c r="L1377" i="2"/>
  <c r="N1377" i="2"/>
  <c r="O1377" i="2"/>
  <c r="P1377" i="2"/>
  <c r="Q1377" i="2"/>
  <c r="R1377" i="2"/>
  <c r="H1378" i="2"/>
  <c r="L1378" i="2"/>
  <c r="N1378" i="2"/>
  <c r="P1378" i="2"/>
  <c r="Q1378" i="2"/>
  <c r="R1378" i="2"/>
  <c r="F1379" i="2"/>
  <c r="G1379" i="2"/>
  <c r="H1379" i="2"/>
  <c r="L1379" i="2"/>
  <c r="N1379" i="2"/>
  <c r="I1379" i="2" s="1"/>
  <c r="O1379" i="2"/>
  <c r="P1379" i="2"/>
  <c r="Q1379" i="2"/>
  <c r="R1379" i="2" s="1"/>
  <c r="F1380" i="2"/>
  <c r="G1380" i="2"/>
  <c r="H1380" i="2"/>
  <c r="I1380" i="2"/>
  <c r="L1380" i="2"/>
  <c r="N1380" i="2"/>
  <c r="O1380" i="2"/>
  <c r="P1380" i="2"/>
  <c r="Q1380" i="2"/>
  <c r="R1380" i="2" s="1"/>
  <c r="F1391" i="2"/>
  <c r="G1391" i="2"/>
  <c r="H1391" i="2"/>
  <c r="I1391" i="2"/>
  <c r="L1391" i="2"/>
  <c r="N1391" i="2"/>
  <c r="O1391" i="2" s="1"/>
  <c r="P1391" i="2"/>
  <c r="Q1391" i="2"/>
  <c r="R1391" i="2"/>
  <c r="F1392" i="2"/>
  <c r="G1392" i="2"/>
  <c r="H1392" i="2"/>
  <c r="L1392" i="2"/>
  <c r="N1392" i="2"/>
  <c r="I1392" i="2" s="1"/>
  <c r="O1392" i="2"/>
  <c r="P1392" i="2"/>
  <c r="Q1392" i="2"/>
  <c r="R1392" i="2"/>
  <c r="H1393" i="2"/>
  <c r="I1393" i="2"/>
  <c r="L1393" i="2"/>
  <c r="N1393" i="2"/>
  <c r="P1393" i="2"/>
  <c r="Q1393" i="2"/>
  <c r="R1393" i="2" s="1"/>
  <c r="H1394" i="2"/>
  <c r="L1394" i="2"/>
  <c r="N1394" i="2"/>
  <c r="P1394" i="2"/>
  <c r="Q1394" i="2"/>
  <c r="R1394" i="2"/>
  <c r="F1395" i="2"/>
  <c r="H1395" i="2"/>
  <c r="L1395" i="2"/>
  <c r="N1395" i="2"/>
  <c r="O1395" i="2"/>
  <c r="P1395" i="2"/>
  <c r="Q1395" i="2"/>
  <c r="R1395" i="2"/>
  <c r="F1396" i="2"/>
  <c r="G1396" i="2"/>
  <c r="H1396" i="2"/>
  <c r="L1396" i="2"/>
  <c r="N1396" i="2"/>
  <c r="I1396" i="2" s="1"/>
  <c r="P1396" i="2"/>
  <c r="Q1396" i="2"/>
  <c r="R1396" i="2" s="1"/>
  <c r="F1397" i="2"/>
  <c r="G1397" i="2"/>
  <c r="H1397" i="2"/>
  <c r="I1397" i="2"/>
  <c r="L1397" i="2"/>
  <c r="N1397" i="2"/>
  <c r="O1397" i="2"/>
  <c r="P1397" i="2"/>
  <c r="Q1397" i="2"/>
  <c r="R1397" i="2"/>
  <c r="G1408" i="2"/>
  <c r="H1408" i="2"/>
  <c r="I1408" i="2"/>
  <c r="L1408" i="2"/>
  <c r="N1408" i="2"/>
  <c r="O1408" i="2" s="1"/>
  <c r="P1408" i="2"/>
  <c r="Q1408" i="2"/>
  <c r="R1408" i="2" s="1"/>
  <c r="F1409" i="2"/>
  <c r="H1409" i="2"/>
  <c r="I1409" i="2"/>
  <c r="L1409" i="2"/>
  <c r="N1409" i="2"/>
  <c r="O1409" i="2" s="1"/>
  <c r="P1409" i="2"/>
  <c r="Q1409" i="2"/>
  <c r="R1409" i="2"/>
  <c r="G1420" i="2"/>
  <c r="H1420" i="2"/>
  <c r="I1420" i="2"/>
  <c r="L1420" i="2"/>
  <c r="N1420" i="2"/>
  <c r="F1420" i="2" s="1"/>
  <c r="O1420" i="2"/>
  <c r="P1420" i="2"/>
  <c r="Q1420" i="2"/>
  <c r="R1420" i="2" s="1"/>
  <c r="H1421" i="2"/>
  <c r="I1421" i="2"/>
  <c r="L1421" i="2"/>
  <c r="N1421" i="2"/>
  <c r="O1421" i="2"/>
  <c r="P1421" i="2"/>
  <c r="Q1421" i="2"/>
  <c r="R1421" i="2" s="1"/>
  <c r="H1422" i="2"/>
  <c r="L1422" i="2"/>
  <c r="N1422" i="2"/>
  <c r="P1422" i="2"/>
  <c r="Q1422" i="2"/>
  <c r="R1422" i="2" s="1"/>
  <c r="F1423" i="2"/>
  <c r="G1423" i="2"/>
  <c r="H1423" i="2"/>
  <c r="I1423" i="2"/>
  <c r="L1423" i="2"/>
  <c r="N1423" i="2"/>
  <c r="O1423" i="2"/>
  <c r="P1423" i="2"/>
  <c r="Q1423" i="2"/>
  <c r="R1423" i="2" s="1"/>
  <c r="F1434" i="2"/>
  <c r="G1434" i="2"/>
  <c r="H1434" i="2"/>
  <c r="I1434" i="2"/>
  <c r="L1434" i="2"/>
  <c r="N1434" i="2"/>
  <c r="O1434" i="2" s="1"/>
  <c r="P1434" i="2"/>
  <c r="Q1434" i="2"/>
  <c r="R1434" i="2"/>
  <c r="F1435" i="2"/>
  <c r="G1435" i="2"/>
  <c r="H1435" i="2"/>
  <c r="L1435" i="2"/>
  <c r="N1435" i="2"/>
  <c r="P1435" i="2"/>
  <c r="Q1435" i="2"/>
  <c r="R1435" i="2"/>
  <c r="H1436" i="2"/>
  <c r="I1436" i="2"/>
  <c r="L1436" i="2"/>
  <c r="N1436" i="2"/>
  <c r="P1436" i="2"/>
  <c r="Q1436" i="2"/>
  <c r="R1436" i="2"/>
  <c r="H1437" i="2"/>
  <c r="L1437" i="2"/>
  <c r="N1437" i="2"/>
  <c r="O1437" i="2"/>
  <c r="P1437" i="2"/>
  <c r="Q1437" i="2"/>
  <c r="R1437" i="2"/>
  <c r="H1448" i="2"/>
  <c r="I1448" i="2"/>
  <c r="L1448" i="2"/>
  <c r="N1448" i="2"/>
  <c r="O1448" i="2" s="1"/>
  <c r="P1448" i="2"/>
  <c r="Q1448" i="2"/>
  <c r="R1448" i="2" s="1"/>
  <c r="F1449" i="2"/>
  <c r="H1449" i="2"/>
  <c r="L1449" i="2"/>
  <c r="N1449" i="2"/>
  <c r="P1449" i="2"/>
  <c r="Q1449" i="2"/>
  <c r="R1449" i="2" s="1"/>
  <c r="F1460" i="2"/>
  <c r="G1460" i="2"/>
  <c r="H1460" i="2"/>
  <c r="L1460" i="2"/>
  <c r="N1460" i="2"/>
  <c r="I1460" i="2" s="1"/>
  <c r="O1460" i="2"/>
  <c r="P1460" i="2"/>
  <c r="Q1460" i="2"/>
  <c r="R1460" i="2"/>
  <c r="G1461" i="2"/>
  <c r="F1471" i="2"/>
  <c r="G1471" i="2"/>
  <c r="H1471" i="2"/>
  <c r="L1471" i="2"/>
  <c r="N1471" i="2"/>
  <c r="I1471" i="2" s="1"/>
  <c r="P1471" i="2"/>
  <c r="Q1471" i="2"/>
  <c r="R1471" i="2" s="1"/>
  <c r="F1472" i="2"/>
  <c r="G1472" i="2"/>
  <c r="H1472" i="2"/>
  <c r="I1472" i="2"/>
  <c r="L1472" i="2"/>
  <c r="N1472" i="2"/>
  <c r="O1472" i="2" s="1"/>
  <c r="P1472" i="2"/>
  <c r="Q1472" i="2"/>
  <c r="R1472" i="2"/>
  <c r="H1473" i="2"/>
  <c r="L1473" i="2"/>
  <c r="N1473" i="2"/>
  <c r="O1473" i="2" s="1"/>
  <c r="P1473" i="2"/>
  <c r="Q1473" i="2"/>
  <c r="R1473" i="2" s="1"/>
  <c r="H1474" i="2"/>
  <c r="L1474" i="2"/>
  <c r="N1474" i="2"/>
  <c r="O1474" i="2" s="1"/>
  <c r="P1474" i="2"/>
  <c r="Q1474" i="2"/>
  <c r="R1474" i="2" s="1"/>
  <c r="H1475" i="2"/>
  <c r="L1475" i="2"/>
  <c r="N1475" i="2"/>
  <c r="P1475" i="2"/>
  <c r="Q1475" i="2"/>
  <c r="R1475" i="2"/>
  <c r="F1476" i="2"/>
  <c r="H1476" i="2"/>
  <c r="L1476" i="2"/>
  <c r="N1476" i="2"/>
  <c r="O1476" i="2"/>
  <c r="P1476" i="2"/>
  <c r="Q1476" i="2"/>
  <c r="R1476" i="2"/>
  <c r="F1487" i="2"/>
  <c r="G1487" i="2"/>
  <c r="H1487" i="2"/>
  <c r="L1487" i="2"/>
  <c r="N1487" i="2"/>
  <c r="I1487" i="2" s="1"/>
  <c r="O1487" i="2"/>
  <c r="P1487" i="2"/>
  <c r="Q1487" i="2"/>
  <c r="R1487" i="2"/>
  <c r="F1488" i="2"/>
  <c r="G1488" i="2"/>
  <c r="H1488" i="2"/>
  <c r="I1488" i="2"/>
  <c r="L1488" i="2"/>
  <c r="N1488" i="2"/>
  <c r="O1488" i="2" s="1"/>
  <c r="P1488" i="2"/>
  <c r="Q1488" i="2"/>
  <c r="R1488" i="2"/>
  <c r="F1489" i="2"/>
  <c r="G1489" i="2"/>
  <c r="H1489" i="2"/>
  <c r="I1489" i="2"/>
  <c r="L1489" i="2"/>
  <c r="N1489" i="2"/>
  <c r="O1489" i="2" s="1"/>
  <c r="P1489" i="2"/>
  <c r="Q1489" i="2"/>
  <c r="R1489" i="2" s="1"/>
  <c r="H1490" i="2"/>
  <c r="L1490" i="2"/>
  <c r="N1490" i="2"/>
  <c r="O1490" i="2"/>
  <c r="P1490" i="2"/>
  <c r="Q1490" i="2"/>
  <c r="R1490" i="2"/>
  <c r="H1491" i="2"/>
  <c r="L1491" i="2"/>
  <c r="N1491" i="2"/>
  <c r="O1491" i="2" s="1"/>
  <c r="P1491" i="2"/>
  <c r="Q1491" i="2"/>
  <c r="R1491" i="2"/>
  <c r="H1492" i="2"/>
  <c r="L1492" i="2"/>
  <c r="N1492" i="2"/>
  <c r="P1492" i="2"/>
  <c r="Q1492" i="2"/>
  <c r="R1492" i="2"/>
  <c r="F1493" i="2"/>
  <c r="G1493" i="2"/>
  <c r="H1493" i="2"/>
  <c r="L1493" i="2"/>
  <c r="N1493" i="2"/>
  <c r="I1493" i="2" s="1"/>
  <c r="O1493" i="2"/>
  <c r="P1493" i="2"/>
  <c r="Q1493" i="2"/>
  <c r="R1493" i="2" s="1"/>
  <c r="F1504" i="2"/>
  <c r="G1504" i="2"/>
  <c r="H1504" i="2"/>
  <c r="L1504" i="2"/>
  <c r="N1504" i="2"/>
  <c r="I1504" i="2" s="1"/>
  <c r="P1504" i="2"/>
  <c r="Q1504" i="2"/>
  <c r="R1504" i="2"/>
  <c r="F1505" i="2"/>
  <c r="G1505" i="2"/>
  <c r="H1505" i="2"/>
  <c r="I1505" i="2"/>
  <c r="L1505" i="2"/>
  <c r="N1505" i="2"/>
  <c r="O1505" i="2"/>
  <c r="P1505" i="2"/>
  <c r="Q1505" i="2"/>
  <c r="R1505" i="2"/>
  <c r="H1506" i="2"/>
  <c r="L1506" i="2"/>
  <c r="N1506" i="2"/>
  <c r="P1506" i="2"/>
  <c r="Q1506" i="2"/>
  <c r="R1506" i="2" s="1"/>
  <c r="G1507" i="2"/>
  <c r="H1507" i="2"/>
  <c r="L1507" i="2"/>
  <c r="N1507" i="2"/>
  <c r="O1507" i="2" s="1"/>
  <c r="P1507" i="2"/>
  <c r="Q1507" i="2"/>
  <c r="R1507" i="2" s="1"/>
  <c r="F1508" i="2"/>
  <c r="H1508" i="2"/>
  <c r="I1508" i="2"/>
  <c r="L1508" i="2"/>
  <c r="N1508" i="2"/>
  <c r="P1508" i="2"/>
  <c r="Q1508" i="2"/>
  <c r="R1508" i="2" s="1"/>
  <c r="F1509" i="2"/>
  <c r="H1509" i="2"/>
  <c r="L1509" i="2"/>
  <c r="N1509" i="2"/>
  <c r="O1509" i="2"/>
  <c r="P1509" i="2"/>
  <c r="Q1509" i="2"/>
  <c r="R1509" i="2"/>
  <c r="F1510" i="2"/>
  <c r="G1510" i="2"/>
  <c r="H1510" i="2"/>
  <c r="L1510" i="2"/>
  <c r="N1510" i="2"/>
  <c r="I1510" i="2" s="1"/>
  <c r="O1510" i="2"/>
  <c r="P1510" i="2"/>
  <c r="Q1510" i="2"/>
  <c r="R1510" i="2"/>
  <c r="F1521" i="2"/>
  <c r="H1521" i="2"/>
  <c r="I1521" i="2"/>
  <c r="L1521" i="2"/>
  <c r="N1521" i="2"/>
  <c r="O1521" i="2" s="1"/>
  <c r="P1521" i="2"/>
  <c r="Q1521" i="2"/>
  <c r="R1521" i="2" s="1"/>
  <c r="H1522" i="2"/>
  <c r="I1522" i="2"/>
  <c r="L1522" i="2"/>
  <c r="N1522" i="2"/>
  <c r="P1522" i="2"/>
  <c r="Q1522" i="2"/>
  <c r="R1522" i="2"/>
  <c r="F1523" i="2"/>
  <c r="G1523" i="2"/>
  <c r="H1523" i="2"/>
  <c r="L1523" i="2"/>
  <c r="N1523" i="2"/>
  <c r="I1523" i="2" s="1"/>
  <c r="P1523" i="2"/>
  <c r="Q1523" i="2"/>
  <c r="R1523" i="2"/>
  <c r="G1524" i="2"/>
  <c r="H1524" i="2"/>
  <c r="I1524" i="2"/>
  <c r="L1524" i="2"/>
  <c r="N1524" i="2"/>
  <c r="F1524" i="2" s="1"/>
  <c r="O1524" i="2"/>
  <c r="P1524" i="2"/>
  <c r="Q1524" i="2"/>
  <c r="R1524" i="2" s="1"/>
  <c r="H1525" i="2"/>
  <c r="I1525" i="2"/>
  <c r="L1525" i="2"/>
  <c r="N1525" i="2"/>
  <c r="F1525" i="2" s="1"/>
  <c r="O1525" i="2"/>
  <c r="P1525" i="2"/>
  <c r="Q1525" i="2"/>
  <c r="R1525" i="2" s="1"/>
  <c r="H1526" i="2"/>
  <c r="I1526" i="2"/>
  <c r="L1526" i="2"/>
  <c r="N1526" i="2"/>
  <c r="P1526" i="2"/>
  <c r="Q1526" i="2"/>
  <c r="R1526" i="2" s="1"/>
  <c r="F1537" i="2"/>
  <c r="G1537" i="2"/>
  <c r="H1537" i="2"/>
  <c r="L1537" i="2"/>
  <c r="N1537" i="2"/>
  <c r="I1537" i="2" s="1"/>
  <c r="O1537" i="2"/>
  <c r="P1537" i="2"/>
  <c r="Q1537" i="2"/>
  <c r="R1537" i="2" s="1"/>
  <c r="F1538" i="2"/>
  <c r="G1538" i="2"/>
  <c r="H1538" i="2"/>
  <c r="I1538" i="2"/>
  <c r="L1538" i="2"/>
  <c r="N1538" i="2"/>
  <c r="O1538" i="2"/>
  <c r="P1538" i="2"/>
  <c r="Q1538" i="2"/>
  <c r="R1538" i="2" s="1"/>
  <c r="F1539" i="2"/>
  <c r="H1539" i="2"/>
  <c r="I1539" i="2"/>
  <c r="L1539" i="2"/>
  <c r="N1539" i="2"/>
  <c r="O1539" i="2" s="1"/>
  <c r="P1539" i="2"/>
  <c r="Q1539" i="2"/>
  <c r="R1539" i="2" s="1"/>
  <c r="H1540" i="2"/>
  <c r="L1540" i="2"/>
  <c r="N1540" i="2"/>
  <c r="P1540" i="2"/>
  <c r="Q1540" i="2"/>
  <c r="R1540" i="2" s="1"/>
  <c r="H1541" i="2"/>
  <c r="L1541" i="2"/>
  <c r="N1541" i="2"/>
  <c r="P1541" i="2"/>
  <c r="Q1541" i="2"/>
  <c r="R1541" i="2" s="1"/>
  <c r="F1542" i="2"/>
  <c r="H1542" i="2"/>
  <c r="L1542" i="2"/>
  <c r="N1542" i="2"/>
  <c r="O1542" i="2" s="1"/>
  <c r="P1542" i="2"/>
  <c r="Q1542" i="2"/>
  <c r="R1542" i="2"/>
  <c r="F1543" i="2"/>
  <c r="G1543" i="2"/>
  <c r="H1543" i="2"/>
  <c r="L1543" i="2"/>
  <c r="N1543" i="2"/>
  <c r="I1543" i="2" s="1"/>
  <c r="O1543" i="2"/>
  <c r="P1543" i="2"/>
  <c r="Q1543" i="2"/>
  <c r="R1543" i="2" s="1"/>
  <c r="F1544" i="2"/>
  <c r="G1544" i="2"/>
  <c r="H1544" i="2"/>
  <c r="I1544" i="2"/>
  <c r="L1544" i="2"/>
  <c r="N1544" i="2"/>
  <c r="O1544" i="2"/>
  <c r="P1544" i="2"/>
  <c r="Q1544" i="2"/>
  <c r="R1544" i="2"/>
  <c r="H1545" i="2"/>
  <c r="L1545" i="2"/>
  <c r="N1545" i="2"/>
  <c r="P1545" i="2"/>
  <c r="Q1545" i="2"/>
  <c r="R1545" i="2" s="1"/>
  <c r="F1546" i="2"/>
  <c r="G1546" i="2"/>
  <c r="H1546" i="2"/>
  <c r="I1546" i="2"/>
  <c r="L1546" i="2"/>
  <c r="N1546" i="2"/>
  <c r="O1546" i="2"/>
  <c r="P1546" i="2"/>
  <c r="Q1546" i="2"/>
  <c r="R1546" i="2" s="1"/>
  <c r="F1547" i="2"/>
  <c r="H1547" i="2"/>
  <c r="L1547" i="2"/>
  <c r="N1547" i="2"/>
  <c r="P1547" i="2"/>
  <c r="Q1547" i="2"/>
  <c r="R1547" i="2" s="1"/>
  <c r="H1548" i="2"/>
  <c r="L1548" i="2"/>
  <c r="N1548" i="2"/>
  <c r="O1548" i="2"/>
  <c r="P1548" i="2"/>
  <c r="Q1548" i="2"/>
  <c r="R1548" i="2"/>
  <c r="F1549" i="2"/>
  <c r="G1549" i="2"/>
  <c r="H1549" i="2"/>
  <c r="L1549" i="2"/>
  <c r="N1549" i="2"/>
  <c r="I1549" i="2" s="1"/>
  <c r="O1549" i="2"/>
  <c r="P1549" i="2"/>
  <c r="Q1549" i="2"/>
  <c r="R1549" i="2"/>
  <c r="F1550" i="2"/>
  <c r="G1550" i="2"/>
  <c r="H1550" i="2"/>
  <c r="I1550" i="2"/>
  <c r="L1550" i="2"/>
  <c r="N1550" i="2"/>
  <c r="O1550" i="2"/>
  <c r="P1550" i="2"/>
  <c r="Q1550" i="2"/>
  <c r="R1550" i="2" s="1"/>
  <c r="G1551" i="2"/>
  <c r="H1551" i="2"/>
  <c r="L1551" i="2"/>
  <c r="N1551" i="2"/>
  <c r="O1551" i="2" s="1"/>
  <c r="P1551" i="2"/>
  <c r="Q1551" i="2"/>
  <c r="R1551" i="2" s="1"/>
  <c r="H1562" i="2"/>
  <c r="L1562" i="2"/>
  <c r="N1562" i="2"/>
  <c r="P1562" i="2"/>
  <c r="Q1562" i="2"/>
  <c r="R1562" i="2"/>
  <c r="G1563" i="2"/>
  <c r="H1563" i="2"/>
  <c r="I1563" i="2"/>
  <c r="L1563" i="2"/>
  <c r="N1563" i="2"/>
  <c r="F1563" i="2" s="1"/>
  <c r="O1563" i="2"/>
  <c r="P1563" i="2"/>
  <c r="Q1563" i="2"/>
  <c r="R1563" i="2" s="1"/>
  <c r="G1564" i="2"/>
  <c r="H1564" i="2"/>
  <c r="I1564" i="2"/>
  <c r="L1564" i="2"/>
  <c r="N1564" i="2"/>
  <c r="F1564" i="2" s="1"/>
  <c r="P1564" i="2"/>
  <c r="Q1564" i="2"/>
  <c r="R1564" i="2"/>
  <c r="F1565" i="2"/>
  <c r="G1565" i="2"/>
  <c r="H1565" i="2"/>
  <c r="L1565" i="2"/>
  <c r="N1565" i="2"/>
  <c r="I1565" i="2" s="1"/>
  <c r="P1565" i="2"/>
  <c r="Q1565" i="2"/>
  <c r="R1565" i="2" s="1"/>
  <c r="F1566" i="2"/>
  <c r="H1566" i="2"/>
  <c r="I1566" i="2"/>
  <c r="L1566" i="2"/>
  <c r="N1566" i="2"/>
  <c r="O1566" i="2" s="1"/>
  <c r="P1566" i="2"/>
  <c r="Q1566" i="2"/>
  <c r="R1566" i="2"/>
  <c r="F1567" i="2"/>
  <c r="H1567" i="2"/>
  <c r="I1567" i="2"/>
  <c r="L1567" i="2"/>
  <c r="N1567" i="2"/>
  <c r="P1567" i="2"/>
  <c r="Q1567" i="2"/>
  <c r="R1567" i="2"/>
  <c r="G1568" i="2"/>
  <c r="H1568" i="2"/>
  <c r="L1568" i="2"/>
  <c r="N1568" i="2"/>
  <c r="P1568" i="2"/>
  <c r="Q1568" i="2"/>
  <c r="R1568" i="2"/>
  <c r="G1569" i="2"/>
  <c r="H1569" i="2"/>
  <c r="I1569" i="2"/>
  <c r="L1569" i="2"/>
  <c r="N1569" i="2"/>
  <c r="F1569" i="2" s="1"/>
  <c r="O1569" i="2"/>
  <c r="P1569" i="2"/>
  <c r="Q1569" i="2"/>
  <c r="R1569" i="2" s="1"/>
  <c r="H1570" i="2"/>
  <c r="L1570" i="2"/>
  <c r="N1570" i="2"/>
  <c r="O1570" i="2"/>
  <c r="P1570" i="2"/>
  <c r="Q1570" i="2"/>
  <c r="R1570" i="2"/>
  <c r="F1571" i="2"/>
  <c r="G1571" i="2"/>
  <c r="H1571" i="2"/>
  <c r="I1571" i="2"/>
  <c r="L1571" i="2"/>
  <c r="N1571" i="2"/>
  <c r="O1571" i="2"/>
  <c r="P1571" i="2"/>
  <c r="Q1571" i="2"/>
  <c r="R1571" i="2" s="1"/>
  <c r="F1572" i="2"/>
  <c r="G1572" i="2"/>
  <c r="H1572" i="2"/>
  <c r="I1572" i="2"/>
  <c r="L1572" i="2"/>
  <c r="N1572" i="2"/>
  <c r="O1572" i="2" s="1"/>
  <c r="P1572" i="2"/>
  <c r="Q1572" i="2"/>
  <c r="R1572" i="2" s="1"/>
  <c r="F1583" i="2"/>
  <c r="G1583" i="2"/>
  <c r="H1583" i="2"/>
  <c r="I1583" i="2"/>
  <c r="L1583" i="2"/>
  <c r="N1583" i="2"/>
  <c r="O1583" i="2"/>
  <c r="P1583" i="2"/>
  <c r="Q1583" i="2"/>
  <c r="R1583" i="2"/>
  <c r="H1584" i="2"/>
  <c r="L1584" i="2"/>
  <c r="N1584" i="2"/>
  <c r="P1584" i="2"/>
  <c r="Q1584" i="2"/>
  <c r="R1584" i="2" s="1"/>
  <c r="H1585" i="2"/>
  <c r="L1585" i="2"/>
  <c r="N1585" i="2"/>
  <c r="P1585" i="2"/>
  <c r="Q1585" i="2"/>
  <c r="R1585" i="2" s="1"/>
  <c r="F1586" i="2"/>
  <c r="H1586" i="2"/>
  <c r="I1586" i="2"/>
  <c r="L1586" i="2"/>
  <c r="N1586" i="2"/>
  <c r="P1586" i="2"/>
  <c r="Q1586" i="2"/>
  <c r="R1586" i="2"/>
  <c r="F1587" i="2"/>
  <c r="H1587" i="2"/>
  <c r="L1587" i="2"/>
  <c r="N1587" i="2"/>
  <c r="O1587" i="2" s="1"/>
  <c r="P1587" i="2"/>
  <c r="Q1587" i="2"/>
  <c r="R1587" i="2"/>
  <c r="F1598" i="2"/>
  <c r="H1598" i="2"/>
  <c r="I1598" i="2"/>
  <c r="L1598" i="2"/>
  <c r="N1598" i="2"/>
  <c r="G1598" i="2" s="1"/>
  <c r="O1598" i="2"/>
  <c r="P1598" i="2"/>
  <c r="Q1598" i="2"/>
  <c r="R1598" i="2" s="1"/>
  <c r="H1599" i="2"/>
  <c r="L1599" i="2"/>
  <c r="N1599" i="2"/>
  <c r="P1599" i="2"/>
  <c r="Q1599" i="2"/>
  <c r="R1599" i="2" s="1"/>
  <c r="F1600" i="2"/>
  <c r="G1600" i="2"/>
  <c r="H1600" i="2"/>
  <c r="I1600" i="2"/>
  <c r="L1600" i="2"/>
  <c r="N1600" i="2"/>
  <c r="O1600" i="2" s="1"/>
  <c r="P1600" i="2"/>
  <c r="Q1600" i="2"/>
  <c r="R1600" i="2"/>
  <c r="H1601" i="2"/>
  <c r="L1601" i="2"/>
  <c r="N1601" i="2"/>
  <c r="O1601" i="2" s="1"/>
  <c r="P1601" i="2"/>
  <c r="Q1601" i="2"/>
  <c r="R1601" i="2"/>
  <c r="H1612" i="2"/>
  <c r="I1612" i="2"/>
  <c r="L1612" i="2"/>
  <c r="N1612" i="2"/>
  <c r="O1612" i="2"/>
  <c r="P1612" i="2"/>
  <c r="Q1612" i="2"/>
  <c r="R1612" i="2" s="1"/>
  <c r="H1613" i="2"/>
  <c r="L1613" i="2"/>
  <c r="N1613" i="2"/>
  <c r="O1613" i="2" s="1"/>
  <c r="P1613" i="2"/>
  <c r="Q1613" i="2"/>
  <c r="R1613" i="2"/>
  <c r="F1614" i="2"/>
  <c r="H1614" i="2"/>
  <c r="L1614" i="2"/>
  <c r="N1614" i="2"/>
  <c r="O1614" i="2" s="1"/>
  <c r="P1614" i="2"/>
  <c r="Q1614" i="2"/>
  <c r="R1614" i="2"/>
  <c r="F1615" i="2"/>
  <c r="G1615" i="2"/>
  <c r="H1615" i="2"/>
  <c r="L1615" i="2"/>
  <c r="N1615" i="2"/>
  <c r="I1615" i="2" s="1"/>
  <c r="O1615" i="2"/>
  <c r="P1615" i="2"/>
  <c r="Q1615" i="2"/>
  <c r="R1615" i="2" s="1"/>
  <c r="F1616" i="2"/>
  <c r="G1616" i="2"/>
  <c r="H1616" i="2"/>
  <c r="I1616" i="2"/>
  <c r="L1616" i="2"/>
  <c r="N1616" i="2"/>
  <c r="O1616" i="2"/>
  <c r="P1616" i="2"/>
  <c r="Q1616" i="2"/>
  <c r="R1616" i="2" s="1"/>
  <c r="G1627" i="2"/>
  <c r="H1627" i="2"/>
  <c r="I1627" i="2"/>
  <c r="L1627" i="2"/>
  <c r="N1627" i="2"/>
  <c r="P1627" i="2"/>
  <c r="Q1627" i="2"/>
  <c r="R1627" i="2"/>
  <c r="F1628" i="2"/>
  <c r="G1628" i="2"/>
  <c r="H1628" i="2"/>
  <c r="I1628" i="2"/>
  <c r="L1628" i="2"/>
  <c r="N1628" i="2"/>
  <c r="O1628" i="2"/>
  <c r="P1628" i="2"/>
  <c r="Q1628" i="2"/>
  <c r="R1628" i="2"/>
  <c r="F1639" i="2"/>
  <c r="G1639" i="2"/>
  <c r="H1639" i="2"/>
  <c r="I1639" i="2"/>
  <c r="L1639" i="2"/>
  <c r="N1639" i="2"/>
  <c r="O1639" i="2"/>
  <c r="P1639" i="2"/>
  <c r="Q1639" i="2"/>
  <c r="R1639" i="2" s="1"/>
  <c r="H1640" i="2"/>
  <c r="I1640" i="2"/>
  <c r="L1640" i="2"/>
  <c r="N1640" i="2"/>
  <c r="G1640" i="2" s="1"/>
  <c r="O1640" i="2"/>
  <c r="P1640" i="2"/>
  <c r="Q1640" i="2"/>
  <c r="R1640" i="2" s="1"/>
  <c r="F1641" i="2"/>
  <c r="H1641" i="2"/>
  <c r="L1641" i="2"/>
  <c r="N1641" i="2"/>
  <c r="P1641" i="2"/>
  <c r="Q1641" i="2"/>
  <c r="R1641" i="2" s="1"/>
  <c r="F1642" i="2"/>
  <c r="G1642" i="2"/>
  <c r="H1642" i="2"/>
  <c r="L1642" i="2"/>
  <c r="N1642" i="2"/>
  <c r="I1642" i="2" s="1"/>
  <c r="O1642" i="2"/>
  <c r="P1642" i="2"/>
  <c r="Q1642" i="2"/>
  <c r="R1642" i="2" s="1"/>
  <c r="F1643" i="2"/>
  <c r="G1643" i="2"/>
  <c r="H1643" i="2"/>
  <c r="I1643" i="2"/>
  <c r="L1643" i="2"/>
  <c r="N1643" i="2"/>
  <c r="O1643" i="2"/>
  <c r="P1643" i="2"/>
  <c r="Q1643" i="2"/>
  <c r="R1643" i="2"/>
  <c r="F1644" i="2"/>
  <c r="H1644" i="2"/>
  <c r="I1644" i="2"/>
  <c r="L1644" i="2"/>
  <c r="N1644" i="2"/>
  <c r="G1644" i="2" s="1"/>
  <c r="O1644" i="2"/>
  <c r="P1644" i="2"/>
  <c r="Q1644" i="2"/>
  <c r="R1644" i="2" s="1"/>
  <c r="G1655" i="2"/>
  <c r="H1655" i="2"/>
  <c r="I1655" i="2"/>
  <c r="L1655" i="2"/>
  <c r="N1655" i="2"/>
  <c r="F1655" i="2" s="1"/>
  <c r="O1655" i="2"/>
  <c r="P1655" i="2"/>
  <c r="Q1655" i="2"/>
  <c r="R1655" i="2"/>
  <c r="H1656" i="2"/>
  <c r="L1656" i="2"/>
  <c r="N1656" i="2"/>
  <c r="O1656" i="2"/>
  <c r="P1656" i="2"/>
  <c r="Q1656" i="2"/>
  <c r="R1656" i="2" s="1"/>
  <c r="H1657" i="2"/>
  <c r="L1657" i="2"/>
  <c r="N1657" i="2"/>
  <c r="P1657" i="2"/>
  <c r="Q1657" i="2"/>
  <c r="R1657" i="2"/>
  <c r="F1658" i="2"/>
  <c r="G1658" i="2"/>
  <c r="H1658" i="2"/>
  <c r="I1658" i="2"/>
  <c r="L1658" i="2"/>
  <c r="N1658" i="2"/>
  <c r="O1658" i="2" s="1"/>
  <c r="P1658" i="2"/>
  <c r="Q1658" i="2"/>
  <c r="R1658" i="2"/>
  <c r="H1659" i="2"/>
  <c r="L1659" i="2"/>
  <c r="N1659" i="2"/>
  <c r="O1659" i="2" s="1"/>
  <c r="P1659" i="2"/>
  <c r="Q1659" i="2"/>
  <c r="R1659" i="2" s="1"/>
  <c r="H1660" i="2"/>
  <c r="L1660" i="2"/>
  <c r="N1660" i="2"/>
  <c r="P1660" i="2"/>
  <c r="Q1660" i="2"/>
  <c r="R1660" i="2"/>
  <c r="F1661" i="2"/>
  <c r="H1661" i="2"/>
  <c r="I1661" i="2"/>
  <c r="L1661" i="2"/>
  <c r="N1661" i="2"/>
  <c r="G1661" i="2" s="1"/>
  <c r="O1661" i="2"/>
  <c r="P1661" i="2"/>
  <c r="Q1661" i="2"/>
  <c r="R1661" i="2"/>
  <c r="G1662" i="2"/>
  <c r="H1662" i="2"/>
  <c r="I1662" i="2"/>
  <c r="L1662" i="2"/>
  <c r="N1662" i="2"/>
  <c r="F1662" i="2" s="1"/>
  <c r="O1662" i="2"/>
  <c r="P1662" i="2"/>
  <c r="Q1662" i="2"/>
  <c r="R1662" i="2"/>
  <c r="H1663" i="2"/>
  <c r="L1663" i="2"/>
  <c r="N1663" i="2"/>
  <c r="P1663" i="2"/>
  <c r="Q1663" i="2"/>
  <c r="R1663" i="2"/>
  <c r="H1664" i="2"/>
  <c r="I1664" i="2"/>
  <c r="L1664" i="2"/>
  <c r="N1664" i="2"/>
  <c r="F1664" i="2" s="1"/>
  <c r="O1664" i="2"/>
  <c r="P1664" i="2"/>
  <c r="Q1664" i="2"/>
  <c r="R1664" i="2" s="1"/>
  <c r="G1665" i="2"/>
  <c r="H1665" i="2"/>
  <c r="I1665" i="2"/>
  <c r="L1665" i="2"/>
  <c r="N1665" i="2"/>
  <c r="P1665" i="2"/>
  <c r="Q1665" i="2"/>
  <c r="R1665" i="2" s="1"/>
  <c r="F1666" i="2"/>
  <c r="G1666" i="2"/>
  <c r="H1666" i="2"/>
  <c r="I1666" i="2"/>
  <c r="L1666" i="2"/>
  <c r="N1666" i="2"/>
  <c r="O1666" i="2" s="1"/>
  <c r="P1666" i="2"/>
  <c r="Q1666" i="2"/>
  <c r="R1666" i="2"/>
  <c r="F1667" i="2"/>
  <c r="G1667" i="2"/>
  <c r="H1667" i="2"/>
  <c r="I1667" i="2"/>
  <c r="L1667" i="2"/>
  <c r="N1667" i="2"/>
  <c r="O1667" i="2" s="1"/>
  <c r="P1667" i="2"/>
  <c r="Q1667" i="2"/>
  <c r="R1667" i="2"/>
  <c r="G1668" i="2"/>
  <c r="H1668" i="2"/>
  <c r="L1668" i="2"/>
  <c r="N1668" i="2"/>
  <c r="F1668" i="2" s="1"/>
  <c r="P1668" i="2"/>
  <c r="Q1668" i="2"/>
  <c r="R1668" i="2" s="1"/>
  <c r="H1679" i="2"/>
  <c r="L1679" i="2"/>
  <c r="N1679" i="2"/>
  <c r="P1679" i="2"/>
  <c r="Q1679" i="2"/>
  <c r="R1679" i="2"/>
  <c r="H1680" i="2"/>
  <c r="L1680" i="2"/>
  <c r="N1680" i="2"/>
  <c r="P1680" i="2"/>
  <c r="Q1680" i="2"/>
  <c r="R1680" i="2" s="1"/>
  <c r="F1681" i="2"/>
  <c r="G1681" i="2"/>
  <c r="H1681" i="2"/>
  <c r="L1681" i="2"/>
  <c r="N1681" i="2"/>
  <c r="I1681" i="2" s="1"/>
  <c r="O1681" i="2"/>
  <c r="P1681" i="2"/>
  <c r="Q1681" i="2"/>
  <c r="R1681" i="2" s="1"/>
  <c r="F1682" i="2"/>
  <c r="G1682" i="2"/>
  <c r="H1682" i="2"/>
  <c r="I1682" i="2"/>
  <c r="L1682" i="2"/>
  <c r="N1682" i="2"/>
  <c r="O1682" i="2"/>
  <c r="P1682" i="2"/>
  <c r="Q1682" i="2"/>
  <c r="R1682" i="2" s="1"/>
  <c r="H1683" i="2"/>
  <c r="L1683" i="2"/>
  <c r="N1683" i="2"/>
  <c r="O1683" i="2"/>
  <c r="P1683" i="2"/>
  <c r="Q1683" i="2"/>
  <c r="R1683" i="2" s="1"/>
  <c r="F1684" i="2"/>
  <c r="H1684" i="2"/>
  <c r="L1684" i="2"/>
  <c r="N1684" i="2"/>
  <c r="G1684" i="2" s="1"/>
  <c r="P1684" i="2"/>
  <c r="Q1684" i="2"/>
  <c r="R1684" i="2" s="1"/>
  <c r="F1685" i="2"/>
  <c r="H1685" i="2"/>
  <c r="I1685" i="2"/>
  <c r="L1685" i="2"/>
  <c r="N1685" i="2"/>
  <c r="G1685" i="2" s="1"/>
  <c r="P1685" i="2"/>
  <c r="Q1685" i="2"/>
  <c r="R1685" i="2"/>
  <c r="H1686" i="2"/>
  <c r="L1686" i="2"/>
  <c r="N1686" i="2"/>
  <c r="O1686" i="2"/>
  <c r="P1686" i="2"/>
  <c r="Q1686" i="2"/>
  <c r="R1686" i="2" s="1"/>
  <c r="F1687" i="2"/>
  <c r="G1687" i="2"/>
  <c r="H1687" i="2"/>
  <c r="L1687" i="2"/>
  <c r="N1687" i="2"/>
  <c r="I1687" i="2" s="1"/>
  <c r="O1687" i="2"/>
  <c r="P1687" i="2"/>
  <c r="Q1687" i="2"/>
  <c r="R1687" i="2"/>
  <c r="F1698" i="2"/>
  <c r="H1698" i="2"/>
  <c r="I1698" i="2"/>
  <c r="L1698" i="2"/>
  <c r="N1698" i="2"/>
  <c r="P1698" i="2"/>
  <c r="Q1698" i="2"/>
  <c r="R1698" i="2" s="1"/>
  <c r="F1699" i="2"/>
  <c r="G1699" i="2"/>
  <c r="H1699" i="2"/>
  <c r="I1699" i="2"/>
  <c r="L1699" i="2"/>
  <c r="N1699" i="2"/>
  <c r="O1699" i="2" s="1"/>
  <c r="P1699" i="2"/>
  <c r="Q1699" i="2"/>
  <c r="R1699" i="2"/>
  <c r="H1700" i="2"/>
  <c r="L1700" i="2"/>
  <c r="N1700" i="2"/>
  <c r="O1700" i="2"/>
  <c r="P1700" i="2"/>
  <c r="Q1700" i="2"/>
  <c r="R1700" i="2"/>
  <c r="G1701" i="2"/>
  <c r="H1701" i="2"/>
  <c r="L1701" i="2"/>
  <c r="N1701" i="2"/>
  <c r="F1701" i="2" s="1"/>
  <c r="P1701" i="2"/>
  <c r="Q1701" i="2"/>
  <c r="R1701" i="2" s="1"/>
  <c r="H1702" i="2"/>
  <c r="L1702" i="2"/>
  <c r="N1702" i="2"/>
  <c r="O1702" i="2"/>
  <c r="P1702" i="2"/>
  <c r="Q1702" i="2"/>
  <c r="R1702" i="2"/>
  <c r="F1703" i="2"/>
  <c r="G1703" i="2"/>
  <c r="H1703" i="2"/>
  <c r="I1703" i="2"/>
  <c r="L1703" i="2"/>
  <c r="N1703" i="2"/>
  <c r="O1703" i="2"/>
  <c r="P1703" i="2"/>
  <c r="Q1703" i="2"/>
  <c r="R1703" i="2" s="1"/>
  <c r="F1704" i="2"/>
  <c r="G1704" i="2"/>
  <c r="H1704" i="2"/>
  <c r="I1704" i="2"/>
  <c r="L1704" i="2"/>
  <c r="N1704" i="2"/>
  <c r="O1704" i="2"/>
  <c r="P1704" i="2"/>
  <c r="Q1704" i="2"/>
  <c r="R1704" i="2" s="1"/>
  <c r="F1705" i="2"/>
  <c r="G1705" i="2"/>
  <c r="H1705" i="2"/>
  <c r="L1705" i="2"/>
  <c r="N1705" i="2"/>
  <c r="O1705" i="2" s="1"/>
  <c r="P1705" i="2"/>
  <c r="Q1705" i="2"/>
  <c r="R1705" i="2"/>
  <c r="H1706" i="2"/>
  <c r="L1706" i="2"/>
  <c r="N1706" i="2"/>
  <c r="P1706" i="2"/>
  <c r="Q1706" i="2"/>
  <c r="R1706" i="2"/>
  <c r="H1707" i="2"/>
  <c r="L1707" i="2"/>
  <c r="N1707" i="2"/>
  <c r="O1707" i="2"/>
  <c r="P1707" i="2"/>
  <c r="Q1707" i="2"/>
  <c r="R1707" i="2" s="1"/>
  <c r="G1708" i="2"/>
  <c r="H1708" i="2"/>
  <c r="I1708" i="2"/>
  <c r="L1708" i="2"/>
  <c r="N1708" i="2"/>
  <c r="F1708" i="2" s="1"/>
  <c r="O1708" i="2"/>
  <c r="P1708" i="2"/>
  <c r="Q1708" i="2"/>
  <c r="R1708" i="2"/>
  <c r="F1709" i="2"/>
  <c r="G1709" i="2"/>
  <c r="H1709" i="2"/>
  <c r="I1709" i="2"/>
  <c r="L1709" i="2"/>
  <c r="N1709" i="2"/>
  <c r="O1709" i="2"/>
  <c r="P1709" i="2"/>
  <c r="Q1709" i="2"/>
  <c r="R1709" i="2"/>
  <c r="F1710" i="2"/>
  <c r="G1710" i="2"/>
  <c r="H1710" i="2"/>
  <c r="I1710" i="2"/>
  <c r="L1710" i="2"/>
  <c r="N1710" i="2"/>
  <c r="O1710" i="2" s="1"/>
  <c r="P1710" i="2"/>
  <c r="Q1710" i="2"/>
  <c r="R1710" i="2" s="1"/>
  <c r="F1723" i="2"/>
  <c r="G1723" i="2"/>
  <c r="H1723" i="2"/>
  <c r="I1723" i="2"/>
  <c r="L1723" i="2"/>
  <c r="N1723" i="2"/>
  <c r="O1723" i="2"/>
  <c r="P1723" i="2"/>
  <c r="Q1723" i="2"/>
  <c r="R1723" i="2"/>
  <c r="H1724" i="2"/>
  <c r="L1724" i="2"/>
  <c r="N1724" i="2"/>
  <c r="P1724" i="2"/>
  <c r="Q1724" i="2"/>
  <c r="R1724" i="2" s="1"/>
  <c r="G1725" i="2"/>
  <c r="H1725" i="2"/>
  <c r="L1725" i="2"/>
  <c r="N1725" i="2"/>
  <c r="F1725" i="2" s="1"/>
  <c r="P1725" i="2"/>
  <c r="Q1725" i="2"/>
  <c r="R1725" i="2" s="1"/>
  <c r="F1726" i="2"/>
  <c r="G1726" i="2"/>
  <c r="H1726" i="2"/>
  <c r="I1726" i="2"/>
  <c r="L1726" i="2"/>
  <c r="N1726" i="2"/>
  <c r="O1726" i="2"/>
  <c r="P1726" i="2"/>
  <c r="Q1726" i="2"/>
  <c r="R1726" i="2" s="1"/>
  <c r="G1739" i="2"/>
  <c r="H1739" i="2"/>
  <c r="I1739" i="2"/>
  <c r="L1739" i="2"/>
  <c r="N1739" i="2"/>
  <c r="F1739" i="2" s="1"/>
  <c r="O1739" i="2"/>
  <c r="P1739" i="2"/>
  <c r="Q1739" i="2"/>
  <c r="R1739" i="2"/>
  <c r="H1740" i="2"/>
  <c r="L1740" i="2"/>
  <c r="N1740" i="2"/>
  <c r="P1740" i="2"/>
  <c r="Q1740" i="2"/>
  <c r="R1740" i="2" s="1"/>
  <c r="F1741" i="2"/>
  <c r="H1741" i="2"/>
  <c r="I1741" i="2"/>
  <c r="L1741" i="2"/>
  <c r="N1741" i="2"/>
  <c r="G1741" i="2" s="1"/>
  <c r="O1741" i="2"/>
  <c r="P1741" i="2"/>
  <c r="Q1741" i="2"/>
  <c r="R1741" i="2" s="1"/>
  <c r="F1742" i="2"/>
  <c r="H1742" i="2"/>
  <c r="I1742" i="2"/>
  <c r="L1742" i="2"/>
  <c r="N1742" i="2"/>
  <c r="P1742" i="2"/>
  <c r="Q1742" i="2"/>
  <c r="R1742" i="2" s="1"/>
  <c r="H1755" i="2"/>
  <c r="L1755" i="2"/>
  <c r="N1755" i="2"/>
  <c r="O1755" i="2" s="1"/>
  <c r="P1755" i="2"/>
  <c r="Q1755" i="2"/>
  <c r="R1755" i="2"/>
  <c r="F1756" i="2"/>
  <c r="G1756" i="2"/>
  <c r="H1756" i="2"/>
  <c r="I1756" i="2"/>
  <c r="L1756" i="2"/>
  <c r="N1756" i="2"/>
  <c r="O1756" i="2"/>
  <c r="P1756" i="2"/>
  <c r="Q1756" i="2"/>
  <c r="R1756" i="2" s="1"/>
  <c r="F1757" i="2"/>
  <c r="G1757" i="2"/>
  <c r="H1757" i="2"/>
  <c r="I1757" i="2"/>
  <c r="L1757" i="2"/>
  <c r="N1757" i="2"/>
  <c r="O1757" i="2" s="1"/>
  <c r="P1757" i="2"/>
  <c r="Q1757" i="2"/>
  <c r="R1757" i="2"/>
  <c r="H1758" i="2"/>
  <c r="I1758" i="2"/>
  <c r="L1758" i="2"/>
  <c r="N1758" i="2"/>
  <c r="O1758" i="2"/>
  <c r="P1758" i="2"/>
  <c r="Q1758" i="2"/>
  <c r="R1758" i="2" s="1"/>
  <c r="H1759" i="2"/>
  <c r="L1759" i="2"/>
  <c r="N1759" i="2"/>
  <c r="O1759" i="2"/>
  <c r="P1759" i="2"/>
  <c r="Q1759" i="2"/>
  <c r="R1759" i="2" s="1"/>
  <c r="F1760" i="2"/>
  <c r="G1760" i="2"/>
  <c r="H1760" i="2"/>
  <c r="I1760" i="2"/>
  <c r="L1760" i="2"/>
  <c r="N1760" i="2"/>
  <c r="O1760" i="2"/>
  <c r="P1760" i="2"/>
  <c r="Q1760" i="2"/>
  <c r="R1760" i="2"/>
  <c r="F1761" i="2"/>
  <c r="G1761" i="2"/>
  <c r="H1761" i="2"/>
  <c r="L1761" i="2"/>
  <c r="N1761" i="2"/>
  <c r="P1761" i="2"/>
  <c r="Q1761" i="2"/>
  <c r="R1761" i="2" s="1"/>
  <c r="F1762" i="2"/>
  <c r="G1762" i="2"/>
  <c r="H1762" i="2"/>
  <c r="I1762" i="2"/>
  <c r="L1762" i="2"/>
  <c r="N1762" i="2"/>
  <c r="O1762" i="2" s="1"/>
  <c r="P1762" i="2"/>
  <c r="Q1762" i="2"/>
  <c r="R1762" i="2" s="1"/>
  <c r="H1763" i="2"/>
  <c r="L1763" i="2"/>
  <c r="N1763" i="2"/>
  <c r="P1763" i="2"/>
  <c r="Q1763" i="2"/>
  <c r="R1763" i="2" s="1"/>
  <c r="F1764" i="2"/>
  <c r="H1764" i="2"/>
  <c r="I1764" i="2"/>
  <c r="L1764" i="2"/>
  <c r="N1764" i="2"/>
  <c r="G1764" i="2" s="1"/>
  <c r="O1764" i="2"/>
  <c r="P1764" i="2"/>
  <c r="Q1764" i="2"/>
  <c r="R1764" i="2"/>
  <c r="F1765" i="2"/>
  <c r="G1765" i="2"/>
  <c r="H1765" i="2"/>
  <c r="L1765" i="2"/>
  <c r="N1765" i="2"/>
  <c r="I1765" i="2" s="1"/>
  <c r="O1765" i="2"/>
  <c r="P1765" i="2"/>
  <c r="Q1765" i="2"/>
  <c r="R1765" i="2"/>
  <c r="F1766" i="2"/>
  <c r="G1766" i="2"/>
  <c r="H1766" i="2"/>
  <c r="I1766" i="2"/>
  <c r="L1766" i="2"/>
  <c r="N1766" i="2"/>
  <c r="O1766" i="2"/>
  <c r="P1766" i="2"/>
  <c r="Q1766" i="2"/>
  <c r="R1766" i="2" s="1"/>
  <c r="H1767" i="2"/>
  <c r="L1767" i="2"/>
  <c r="N1767" i="2"/>
  <c r="O1767" i="2"/>
  <c r="P1767" i="2"/>
  <c r="Q1767" i="2"/>
  <c r="R1767" i="2" s="1"/>
  <c r="F1768" i="2"/>
  <c r="G1768" i="2"/>
  <c r="H1768" i="2"/>
  <c r="L1768" i="2"/>
  <c r="N1768" i="2"/>
  <c r="I1768" i="2" s="1"/>
  <c r="P1768" i="2"/>
  <c r="Q1768" i="2"/>
  <c r="R1768" i="2" s="1"/>
  <c r="G1769" i="2"/>
  <c r="H1769" i="2"/>
  <c r="I1769" i="2"/>
  <c r="L1769" i="2"/>
  <c r="N1769" i="2"/>
  <c r="P1769" i="2"/>
  <c r="Q1769" i="2"/>
  <c r="R1769" i="2" s="1"/>
  <c r="F1770" i="2"/>
  <c r="H1770" i="2"/>
  <c r="I1770" i="2"/>
  <c r="L1770" i="2"/>
  <c r="N1770" i="2"/>
  <c r="G1770" i="2" s="1"/>
  <c r="O1770" i="2"/>
  <c r="P1770" i="2"/>
  <c r="Q1770" i="2"/>
  <c r="R1770" i="2" s="1"/>
  <c r="H1771" i="2"/>
  <c r="L1771" i="2"/>
  <c r="N1771" i="2"/>
  <c r="P1771" i="2"/>
  <c r="Q1771" i="2"/>
  <c r="R1771" i="2"/>
  <c r="F1772" i="2"/>
  <c r="G1772" i="2"/>
  <c r="H1772" i="2"/>
  <c r="I1772" i="2"/>
  <c r="L1772" i="2"/>
  <c r="N1772" i="2"/>
  <c r="O1772" i="2"/>
  <c r="P1772" i="2"/>
  <c r="Q1772" i="2"/>
  <c r="R1772" i="2"/>
  <c r="H1773" i="2"/>
  <c r="L1773" i="2"/>
  <c r="N1773" i="2"/>
  <c r="P1773" i="2"/>
  <c r="Q1773" i="2"/>
  <c r="R1773" i="2" s="1"/>
  <c r="H1786" i="2"/>
  <c r="I1786" i="2"/>
  <c r="L1786" i="2"/>
  <c r="N1786" i="2"/>
  <c r="O1786" i="2"/>
  <c r="P1786" i="2"/>
  <c r="Q1786" i="2"/>
  <c r="R1786" i="2"/>
  <c r="H1787" i="2"/>
  <c r="L1787" i="2"/>
  <c r="N1787" i="2"/>
  <c r="O1787" i="2"/>
  <c r="P1787" i="2"/>
  <c r="Q1787" i="2"/>
  <c r="R1787" i="2" s="1"/>
  <c r="G1788" i="2"/>
  <c r="H1788" i="2"/>
  <c r="I1788" i="2"/>
  <c r="L1788" i="2"/>
  <c r="N1788" i="2"/>
  <c r="P1788" i="2"/>
  <c r="Q1788" i="2"/>
  <c r="R1788" i="2" s="1"/>
  <c r="F1789" i="2"/>
  <c r="G1789" i="2"/>
  <c r="H1789" i="2"/>
  <c r="I1789" i="2"/>
  <c r="L1789" i="2"/>
  <c r="N1789" i="2"/>
  <c r="O1789" i="2" s="1"/>
  <c r="P1789" i="2"/>
  <c r="Q1789" i="2"/>
  <c r="R1789" i="2"/>
  <c r="H1790" i="2"/>
  <c r="L1790" i="2"/>
  <c r="N1790" i="2"/>
  <c r="O1790" i="2"/>
  <c r="P1790" i="2"/>
  <c r="Q1790" i="2"/>
  <c r="R1790" i="2"/>
  <c r="H1791" i="2"/>
  <c r="I1791" i="2"/>
  <c r="L1791" i="2"/>
  <c r="N1791" i="2"/>
  <c r="P1791" i="2"/>
  <c r="Q1791" i="2"/>
  <c r="R1791" i="2"/>
  <c r="F1792" i="2"/>
  <c r="H1792" i="2"/>
  <c r="L1792" i="2"/>
  <c r="N1792" i="2"/>
  <c r="P1792" i="2"/>
  <c r="Q1792" i="2"/>
  <c r="R1792" i="2"/>
  <c r="F1793" i="2"/>
  <c r="G1793" i="2"/>
  <c r="H1793" i="2"/>
  <c r="I1793" i="2"/>
  <c r="L1793" i="2"/>
  <c r="N1793" i="2"/>
  <c r="O1793" i="2"/>
  <c r="P1793" i="2"/>
  <c r="Q1793" i="2"/>
  <c r="R1793" i="2"/>
  <c r="H1794" i="2"/>
  <c r="L1794" i="2"/>
  <c r="N1794" i="2"/>
  <c r="P1794" i="2"/>
  <c r="Q1794" i="2"/>
  <c r="R1794" i="2"/>
  <c r="F1795" i="2"/>
  <c r="G1795" i="2"/>
  <c r="H1795" i="2"/>
  <c r="L1795" i="2"/>
  <c r="N1795" i="2"/>
  <c r="I1795" i="2" s="1"/>
  <c r="P1795" i="2"/>
  <c r="Q1795" i="2"/>
  <c r="R1795" i="2"/>
  <c r="G1796" i="2"/>
  <c r="H1796" i="2"/>
  <c r="I1796" i="2"/>
  <c r="L1796" i="2"/>
  <c r="N1796" i="2"/>
  <c r="F1796" i="2" s="1"/>
  <c r="O1796" i="2"/>
  <c r="P1796" i="2"/>
  <c r="Q1796" i="2"/>
  <c r="R1796" i="2" s="1"/>
  <c r="F1797" i="2"/>
  <c r="G1797" i="2"/>
  <c r="H1797" i="2"/>
  <c r="I1797" i="2"/>
  <c r="L1797" i="2"/>
  <c r="N1797" i="2"/>
  <c r="O1797" i="2" s="1"/>
  <c r="P1797" i="2"/>
  <c r="Q1797" i="2"/>
  <c r="R1797" i="2"/>
  <c r="F1798" i="2"/>
  <c r="G1798" i="2"/>
  <c r="H1798" i="2"/>
  <c r="I1798" i="2"/>
  <c r="L1798" i="2"/>
  <c r="N1798" i="2"/>
  <c r="O1798" i="2"/>
  <c r="P1798" i="2"/>
  <c r="Q1798" i="2"/>
  <c r="R1798" i="2"/>
  <c r="H1799" i="2"/>
  <c r="L1799" i="2"/>
  <c r="N1799" i="2"/>
  <c r="O1799" i="2"/>
  <c r="P1799" i="2"/>
  <c r="Q1799" i="2"/>
  <c r="R1799" i="2"/>
  <c r="G1800" i="2"/>
  <c r="H1800" i="2"/>
  <c r="L1800" i="2"/>
  <c r="N1800" i="2"/>
  <c r="F1800" i="2" s="1"/>
  <c r="P1800" i="2"/>
  <c r="Q1800" i="2"/>
  <c r="R1800" i="2"/>
  <c r="H1801" i="2"/>
  <c r="L1801" i="2"/>
  <c r="N1801" i="2"/>
  <c r="P1801" i="2"/>
  <c r="Q1801" i="2"/>
  <c r="R1801" i="2" s="1"/>
  <c r="G1802" i="2"/>
  <c r="H1802" i="2"/>
  <c r="L1802" i="2"/>
  <c r="N1802" i="2"/>
  <c r="O1802" i="2"/>
  <c r="P1802" i="2"/>
  <c r="Q1802" i="2"/>
  <c r="R1802" i="2"/>
  <c r="F1815" i="2"/>
  <c r="G1815" i="2"/>
  <c r="H1815" i="2"/>
  <c r="I1815" i="2"/>
  <c r="L1815" i="2"/>
  <c r="N1815" i="2"/>
  <c r="O1815" i="2"/>
  <c r="P1815" i="2"/>
  <c r="Q1815" i="2"/>
  <c r="R1815" i="2" s="1"/>
  <c r="F1816" i="2"/>
  <c r="G1816" i="2"/>
  <c r="H1816" i="2"/>
  <c r="I1816" i="2"/>
  <c r="L1816" i="2"/>
  <c r="N1816" i="2"/>
  <c r="O1816" i="2"/>
  <c r="P1816" i="2"/>
  <c r="Q1816" i="2"/>
  <c r="R1816" i="2"/>
  <c r="F1817" i="2"/>
  <c r="H1817" i="2"/>
  <c r="I1817" i="2"/>
  <c r="L1817" i="2"/>
  <c r="N1817" i="2"/>
  <c r="G1817" i="2" s="1"/>
  <c r="O1817" i="2"/>
  <c r="P1817" i="2"/>
  <c r="Q1817" i="2"/>
  <c r="R1817" i="2" s="1"/>
  <c r="F1818" i="2"/>
  <c r="G1818" i="2"/>
  <c r="H1818" i="2"/>
  <c r="I1818" i="2"/>
  <c r="L1818" i="2"/>
  <c r="N1818" i="2"/>
  <c r="O1818" i="2"/>
  <c r="P1818" i="2"/>
  <c r="Q1818" i="2"/>
  <c r="R1818" i="2"/>
  <c r="H1819" i="2"/>
  <c r="I1819" i="2"/>
  <c r="L1819" i="2"/>
  <c r="N1819" i="2"/>
  <c r="O1819" i="2"/>
  <c r="P1819" i="2"/>
  <c r="Q1819" i="2"/>
  <c r="R1819" i="2"/>
  <c r="H1820" i="2"/>
  <c r="L1820" i="2"/>
  <c r="N1820" i="2"/>
  <c r="O1820" i="2"/>
  <c r="P1820" i="2"/>
  <c r="Q1820" i="2"/>
  <c r="R1820" i="2"/>
  <c r="F1833" i="2"/>
  <c r="G1833" i="2"/>
  <c r="H1833" i="2"/>
  <c r="I1833" i="2"/>
  <c r="L1833" i="2"/>
  <c r="N1833" i="2"/>
  <c r="O1833" i="2"/>
  <c r="P1833" i="2"/>
  <c r="Q1833" i="2"/>
  <c r="R1833" i="2"/>
  <c r="F1834" i="2"/>
  <c r="G1834" i="2"/>
  <c r="H1834" i="2"/>
  <c r="L1834" i="2"/>
  <c r="N1834" i="2"/>
  <c r="I1834" i="2" s="1"/>
  <c r="P1834" i="2"/>
  <c r="Q1834" i="2"/>
  <c r="R1834" i="2"/>
  <c r="F1835" i="2"/>
  <c r="G1835" i="2"/>
  <c r="H1835" i="2"/>
  <c r="I1835" i="2"/>
  <c r="L1835" i="2"/>
  <c r="N1835" i="2"/>
  <c r="O1835" i="2"/>
  <c r="P1835" i="2"/>
  <c r="Q1835" i="2"/>
  <c r="R1835" i="2" s="1"/>
  <c r="F1836" i="2"/>
  <c r="G1836" i="2"/>
  <c r="H1836" i="2"/>
  <c r="I1836" i="2"/>
  <c r="L1836" i="2"/>
  <c r="N1836" i="2"/>
  <c r="O1836" i="2"/>
  <c r="P1836" i="2"/>
  <c r="Q1836" i="2"/>
  <c r="R1836" i="2"/>
  <c r="H1837" i="2"/>
  <c r="L1837" i="2"/>
  <c r="N1837" i="2"/>
  <c r="O1837" i="2"/>
  <c r="P1837" i="2"/>
  <c r="Q1837" i="2"/>
  <c r="R1837" i="2" s="1"/>
  <c r="H1838" i="2"/>
  <c r="L1838" i="2"/>
  <c r="N1838" i="2"/>
  <c r="I1838" i="2" s="1"/>
  <c r="O1838" i="2"/>
  <c r="P1838" i="2"/>
  <c r="Q1838" i="2"/>
  <c r="R1838" i="2" s="1"/>
  <c r="F1839" i="2"/>
  <c r="G1839" i="2"/>
  <c r="H1839" i="2"/>
  <c r="I1839" i="2"/>
  <c r="L1839" i="2"/>
  <c r="N1839" i="2"/>
  <c r="O1839" i="2"/>
  <c r="P1839" i="2"/>
  <c r="Q1839" i="2"/>
  <c r="R1839" i="2"/>
  <c r="F1852" i="2"/>
  <c r="G1852" i="2"/>
  <c r="H1852" i="2"/>
  <c r="I1852" i="2"/>
  <c r="L1852" i="2"/>
  <c r="N1852" i="2"/>
  <c r="O1852" i="2" s="1"/>
  <c r="P1852" i="2"/>
  <c r="Q1852" i="2"/>
  <c r="R1852" i="2" s="1"/>
  <c r="H1853" i="2"/>
  <c r="L1853" i="2"/>
  <c r="N1853" i="2"/>
  <c r="O1853" i="2" s="1"/>
  <c r="P1853" i="2"/>
  <c r="Q1853" i="2"/>
  <c r="R1853" i="2"/>
  <c r="H1854" i="2"/>
  <c r="I1854" i="2"/>
  <c r="L1854" i="2"/>
  <c r="N1854" i="2"/>
  <c r="O1854" i="2"/>
  <c r="P1854" i="2"/>
  <c r="Q1854" i="2"/>
  <c r="R1854" i="2" s="1"/>
  <c r="H1855" i="2"/>
  <c r="L1855" i="2"/>
  <c r="N1855" i="2"/>
  <c r="O1855" i="2"/>
  <c r="P1855" i="2"/>
  <c r="Q1855" i="2"/>
  <c r="R1855" i="2"/>
  <c r="F1856" i="2"/>
  <c r="G1856" i="2"/>
  <c r="H1856" i="2"/>
  <c r="L1856" i="2"/>
  <c r="N1856" i="2"/>
  <c r="I1856" i="2" s="1"/>
  <c r="P1856" i="2"/>
  <c r="Q1856" i="2"/>
  <c r="R1856" i="2" s="1"/>
  <c r="F1857" i="2"/>
  <c r="G1857" i="2"/>
  <c r="H1857" i="2"/>
  <c r="I1857" i="2"/>
  <c r="L1857" i="2"/>
  <c r="N1857" i="2"/>
  <c r="O1857" i="2"/>
  <c r="P1857" i="2"/>
  <c r="Q1857" i="2"/>
  <c r="R1857" i="2"/>
  <c r="H1858" i="2"/>
  <c r="L1858" i="2"/>
  <c r="N1858" i="2"/>
  <c r="P1858" i="2"/>
  <c r="Q1858" i="2"/>
  <c r="R1858" i="2"/>
  <c r="H1859" i="2"/>
  <c r="L1859" i="2"/>
  <c r="N1859" i="2"/>
  <c r="O1859" i="2" s="1"/>
  <c r="P1859" i="2"/>
  <c r="Q1859" i="2"/>
  <c r="R1859" i="2"/>
  <c r="H1860" i="2"/>
  <c r="L1860" i="2"/>
  <c r="N1860" i="2"/>
  <c r="O1860" i="2"/>
  <c r="P1860" i="2"/>
  <c r="Q1860" i="2"/>
  <c r="R1860" i="2"/>
  <c r="F1872" i="2"/>
  <c r="H1872" i="2"/>
  <c r="I1872" i="2"/>
  <c r="L1872" i="2"/>
  <c r="N1872" i="2"/>
  <c r="G1872" i="2" s="1"/>
  <c r="O1872" i="2"/>
  <c r="P1872" i="2"/>
  <c r="Q1872" i="2"/>
  <c r="R1872" i="2"/>
  <c r="F1873" i="2"/>
  <c r="H1873" i="2"/>
  <c r="I1873" i="2"/>
  <c r="L1873" i="2"/>
  <c r="N1873" i="2"/>
  <c r="G1873" i="2" s="1"/>
  <c r="O1873" i="2"/>
  <c r="P1873" i="2"/>
  <c r="Q1873" i="2"/>
  <c r="R1873" i="2"/>
  <c r="H1874" i="2"/>
  <c r="L1874" i="2"/>
  <c r="N1874" i="2"/>
  <c r="P1874" i="2"/>
  <c r="Q1874" i="2"/>
  <c r="R1874" i="2"/>
  <c r="H1875" i="2"/>
  <c r="I1875" i="2"/>
  <c r="L1875" i="2"/>
  <c r="N1875" i="2"/>
  <c r="O1875" i="2"/>
  <c r="P1875" i="2"/>
  <c r="Q1875" i="2"/>
  <c r="R1875" i="2" s="1"/>
  <c r="H1876" i="2"/>
  <c r="L1876" i="2"/>
  <c r="N1876" i="2"/>
  <c r="O1876" i="2"/>
  <c r="P1876" i="2"/>
  <c r="Q1876" i="2"/>
  <c r="R1876" i="2"/>
  <c r="F1877" i="2"/>
  <c r="H1877" i="2"/>
  <c r="I1877" i="2"/>
  <c r="L1877" i="2"/>
  <c r="N1877" i="2"/>
  <c r="G1877" i="2" s="1"/>
  <c r="O1877" i="2"/>
  <c r="P1877" i="2"/>
  <c r="Q1877" i="2"/>
  <c r="R1877" i="2"/>
  <c r="F1878" i="2"/>
  <c r="G1878" i="2"/>
  <c r="H1878" i="2"/>
  <c r="L1878" i="2"/>
  <c r="N1878" i="2"/>
  <c r="I1878" i="2" s="1"/>
  <c r="P1878" i="2"/>
  <c r="Q1878" i="2"/>
  <c r="R1878" i="2"/>
  <c r="F1879" i="2"/>
  <c r="G1879" i="2"/>
  <c r="H1879" i="2"/>
  <c r="I1879" i="2"/>
  <c r="L1879" i="2"/>
  <c r="N1879" i="2"/>
  <c r="O1879" i="2"/>
  <c r="P1879" i="2"/>
  <c r="Q1879" i="2"/>
  <c r="R1879" i="2" s="1"/>
  <c r="H1880" i="2"/>
  <c r="L1880" i="2"/>
  <c r="N1880" i="2"/>
  <c r="P1880" i="2"/>
  <c r="Q1880" i="2"/>
  <c r="R1880" i="2"/>
  <c r="H1881" i="2"/>
  <c r="L1881" i="2"/>
  <c r="N1881" i="2"/>
  <c r="O1881" i="2"/>
  <c r="P1881" i="2"/>
  <c r="Q1881" i="2"/>
  <c r="R1881" i="2" s="1"/>
  <c r="H1882" i="2"/>
  <c r="L1882" i="2"/>
  <c r="N1882" i="2"/>
  <c r="P1882" i="2"/>
  <c r="Q1882" i="2"/>
  <c r="R1882" i="2" s="1"/>
  <c r="F1883" i="2"/>
  <c r="H1883" i="2"/>
  <c r="I1883" i="2"/>
  <c r="L1883" i="2"/>
  <c r="N1883" i="2"/>
  <c r="G1883" i="2" s="1"/>
  <c r="O1883" i="2"/>
  <c r="P1883" i="2"/>
  <c r="Q1883" i="2"/>
  <c r="R1883" i="2" s="1"/>
  <c r="F1884" i="2"/>
  <c r="G1884" i="2"/>
  <c r="H1884" i="2"/>
  <c r="L1884" i="2"/>
  <c r="N1884" i="2"/>
  <c r="I1884" i="2" s="1"/>
  <c r="P1884" i="2"/>
  <c r="Q1884" i="2"/>
  <c r="R1884" i="2"/>
  <c r="F1885" i="2"/>
  <c r="G1885" i="2"/>
  <c r="H1885" i="2"/>
  <c r="I1885" i="2"/>
  <c r="L1885" i="2"/>
  <c r="N1885" i="2"/>
  <c r="O1885" i="2"/>
  <c r="P1885" i="2"/>
  <c r="Q1885" i="2"/>
  <c r="R1885" i="2" s="1"/>
  <c r="H1886" i="2"/>
  <c r="L1886" i="2"/>
  <c r="N1886" i="2"/>
  <c r="P1886" i="2"/>
  <c r="Q1886" i="2"/>
  <c r="R1886" i="2"/>
  <c r="H1887" i="2"/>
  <c r="L1887" i="2"/>
  <c r="N1887" i="2"/>
  <c r="O1887" i="2" s="1"/>
  <c r="P1887" i="2"/>
  <c r="Q1887" i="2"/>
  <c r="R1887" i="2" s="1"/>
  <c r="H1888" i="2"/>
  <c r="L1888" i="2"/>
  <c r="N1888" i="2"/>
  <c r="O1888" i="2"/>
  <c r="P1888" i="2"/>
  <c r="Q1888" i="2"/>
  <c r="R1888" i="2"/>
  <c r="F1889" i="2"/>
  <c r="H1889" i="2"/>
  <c r="I1889" i="2"/>
  <c r="L1889" i="2"/>
  <c r="N1889" i="2"/>
  <c r="G1889" i="2" s="1"/>
  <c r="O1889" i="2"/>
  <c r="P1889" i="2"/>
  <c r="Q1889" i="2"/>
  <c r="R1889" i="2"/>
  <c r="F1890" i="2"/>
  <c r="G1890" i="2"/>
  <c r="H1890" i="2"/>
  <c r="L1890" i="2"/>
  <c r="N1890" i="2"/>
  <c r="I1890" i="2" s="1"/>
  <c r="P1890" i="2"/>
  <c r="Q1890" i="2"/>
  <c r="R1890" i="2"/>
  <c r="F1891" i="2"/>
  <c r="G1891" i="2"/>
  <c r="H1891" i="2"/>
  <c r="I1891" i="2"/>
  <c r="L1891" i="2"/>
  <c r="N1891" i="2"/>
  <c r="O1891" i="2"/>
  <c r="P1891" i="2"/>
  <c r="Q1891" i="2"/>
  <c r="R1891" i="2" s="1"/>
  <c r="F1892" i="2"/>
  <c r="G1892" i="2"/>
  <c r="H1892" i="2"/>
  <c r="I1892" i="2"/>
  <c r="L1892" i="2"/>
  <c r="N1892" i="2"/>
  <c r="O1892" i="2"/>
  <c r="P1892" i="2"/>
  <c r="Q1892" i="2"/>
  <c r="R1892" i="2"/>
  <c r="H1893" i="2"/>
  <c r="I1893" i="2"/>
  <c r="L1893" i="2"/>
  <c r="N1893" i="2"/>
  <c r="O1893" i="2"/>
  <c r="P1893" i="2"/>
  <c r="Q1893" i="2"/>
  <c r="R1893" i="2" s="1"/>
  <c r="H1894" i="2"/>
  <c r="L1894" i="2"/>
  <c r="N1894" i="2"/>
  <c r="O1894" i="2"/>
  <c r="P1894" i="2"/>
  <c r="Q1894" i="2"/>
  <c r="R1894" i="2"/>
  <c r="F1895" i="2"/>
  <c r="H1895" i="2"/>
  <c r="I1895" i="2"/>
  <c r="L1895" i="2"/>
  <c r="N1895" i="2"/>
  <c r="G1895" i="2" s="1"/>
  <c r="O1895" i="2"/>
  <c r="P1895" i="2"/>
  <c r="Q1895" i="2"/>
  <c r="R1895" i="2"/>
  <c r="F1906" i="2"/>
  <c r="G1906" i="2"/>
  <c r="H1906" i="2"/>
  <c r="L1906" i="2"/>
  <c r="N1906" i="2"/>
  <c r="I1906" i="2" s="1"/>
  <c r="P1906" i="2"/>
  <c r="Q1906" i="2"/>
  <c r="R1906" i="2"/>
  <c r="F1907" i="2"/>
  <c r="G1907" i="2"/>
  <c r="H1907" i="2"/>
  <c r="I1907" i="2"/>
  <c r="L1907" i="2"/>
  <c r="N1907" i="2"/>
  <c r="O1907" i="2"/>
  <c r="P1907" i="2"/>
  <c r="Q1907" i="2"/>
  <c r="R1907" i="2"/>
  <c r="H1908" i="2"/>
  <c r="L1908" i="2"/>
  <c r="N1908" i="2"/>
  <c r="O1908" i="2" s="1"/>
  <c r="P1908" i="2"/>
  <c r="Q1908" i="2"/>
  <c r="R1908" i="2" s="1"/>
  <c r="G1909" i="2"/>
  <c r="H1909" i="2"/>
  <c r="I1909" i="2"/>
  <c r="L1909" i="2"/>
  <c r="N1909" i="2"/>
  <c r="F1909" i="2" s="1"/>
  <c r="O1909" i="2"/>
  <c r="P1909" i="2"/>
  <c r="Q1909" i="2"/>
  <c r="R1909" i="2"/>
  <c r="H1910" i="2"/>
  <c r="I1910" i="2"/>
  <c r="L1910" i="2"/>
  <c r="N1910" i="2"/>
  <c r="O1910" i="2"/>
  <c r="P1910" i="2"/>
  <c r="Q1910" i="2"/>
  <c r="R1910" i="2" s="1"/>
  <c r="H1911" i="2"/>
  <c r="L1911" i="2"/>
  <c r="N1911" i="2"/>
  <c r="O1911" i="2"/>
  <c r="P1911" i="2"/>
  <c r="Q1911" i="2"/>
  <c r="R1911" i="2"/>
  <c r="F1923" i="2"/>
  <c r="H1923" i="2"/>
  <c r="I1923" i="2"/>
  <c r="L1923" i="2"/>
  <c r="N1923" i="2"/>
  <c r="G1923" i="2" s="1"/>
  <c r="O1923" i="2"/>
  <c r="P1923" i="2"/>
  <c r="Q1923" i="2"/>
  <c r="R1923" i="2"/>
  <c r="F1924" i="2"/>
  <c r="G1924" i="2"/>
  <c r="H1924" i="2"/>
  <c r="L1924" i="2"/>
  <c r="N1924" i="2"/>
  <c r="I1924" i="2" s="1"/>
  <c r="P1924" i="2"/>
  <c r="Q1924" i="2"/>
  <c r="R1924" i="2"/>
  <c r="F1925" i="2"/>
  <c r="G1925" i="2"/>
  <c r="H1925" i="2"/>
  <c r="I1925" i="2"/>
  <c r="L1925" i="2"/>
  <c r="N1925" i="2"/>
  <c r="O1925" i="2"/>
  <c r="P1925" i="2"/>
  <c r="Q1925" i="2"/>
  <c r="R1925" i="2" s="1"/>
  <c r="F1926" i="2"/>
  <c r="G1926" i="2"/>
  <c r="H1926" i="2"/>
  <c r="I1926" i="2"/>
  <c r="L1926" i="2"/>
  <c r="N1926" i="2"/>
  <c r="O1926" i="2"/>
  <c r="P1926" i="2"/>
  <c r="Q1926" i="2"/>
  <c r="R1926" i="2"/>
  <c r="H1927" i="2"/>
  <c r="I1927" i="2"/>
  <c r="L1927" i="2"/>
  <c r="N1927" i="2"/>
  <c r="O1927" i="2"/>
  <c r="P1927" i="2"/>
  <c r="Q1927" i="2"/>
  <c r="R1927" i="2" s="1"/>
  <c r="H1928" i="2"/>
  <c r="L1928" i="2"/>
  <c r="N1928" i="2"/>
  <c r="O1928" i="2"/>
  <c r="P1928" i="2"/>
  <c r="Q1928" i="2"/>
  <c r="R1928" i="2"/>
  <c r="F1929" i="2"/>
  <c r="H1929" i="2"/>
  <c r="I1929" i="2"/>
  <c r="L1929" i="2"/>
  <c r="N1929" i="2"/>
  <c r="G1929" i="2" s="1"/>
  <c r="O1929" i="2"/>
  <c r="P1929" i="2"/>
  <c r="Q1929" i="2"/>
  <c r="R1929" i="2"/>
  <c r="F1930" i="2"/>
  <c r="G1930" i="2"/>
  <c r="H1930" i="2"/>
  <c r="L1930" i="2"/>
  <c r="N1930" i="2"/>
  <c r="I1930" i="2" s="1"/>
  <c r="P1930" i="2"/>
  <c r="Q1930" i="2"/>
  <c r="R1930" i="2" s="1"/>
  <c r="F1931" i="2"/>
  <c r="G1931" i="2"/>
  <c r="H1931" i="2"/>
  <c r="I1931" i="2"/>
  <c r="L1931" i="2"/>
  <c r="N1931" i="2"/>
  <c r="O1931" i="2"/>
  <c r="P1931" i="2"/>
  <c r="Q1931" i="2"/>
  <c r="R1931" i="2" s="1"/>
  <c r="H1932" i="2"/>
  <c r="L1932" i="2"/>
  <c r="N1932" i="2"/>
  <c r="O1932" i="2" s="1"/>
  <c r="P1932" i="2"/>
  <c r="Q1932" i="2"/>
  <c r="R1932" i="2"/>
  <c r="H1933" i="2"/>
  <c r="L1933" i="2"/>
  <c r="N1933" i="2"/>
  <c r="P1933" i="2"/>
  <c r="Q1933" i="2"/>
  <c r="R1933" i="2" s="1"/>
  <c r="H1934" i="2"/>
  <c r="L1934" i="2"/>
  <c r="N1934" i="2"/>
  <c r="O1934" i="2" s="1"/>
  <c r="P1934" i="2"/>
  <c r="Q1934" i="2"/>
  <c r="R1934" i="2" s="1"/>
  <c r="F1935" i="2"/>
  <c r="H1935" i="2"/>
  <c r="I1935" i="2"/>
  <c r="L1935" i="2"/>
  <c r="N1935" i="2"/>
  <c r="G1935" i="2" s="1"/>
  <c r="O1935" i="2"/>
  <c r="P1935" i="2"/>
  <c r="Q1935" i="2"/>
  <c r="R1935" i="2"/>
  <c r="F1936" i="2"/>
  <c r="G1936" i="2"/>
  <c r="H1936" i="2"/>
  <c r="L1936" i="2"/>
  <c r="N1936" i="2"/>
  <c r="I1936" i="2" s="1"/>
  <c r="P1936" i="2"/>
  <c r="Q1936" i="2"/>
  <c r="R1936" i="2"/>
  <c r="F1937" i="2"/>
  <c r="G1937" i="2"/>
  <c r="H1937" i="2"/>
  <c r="I1937" i="2"/>
  <c r="L1937" i="2"/>
  <c r="N1937" i="2"/>
  <c r="O1937" i="2"/>
  <c r="P1937" i="2"/>
  <c r="Q1937" i="2"/>
  <c r="R1937" i="2" s="1"/>
  <c r="H1938" i="2"/>
  <c r="L1938" i="2"/>
  <c r="N1938" i="2"/>
  <c r="O1938" i="2" s="1"/>
  <c r="P1938" i="2"/>
  <c r="Q1938" i="2"/>
  <c r="R1938" i="2"/>
  <c r="H1939" i="2"/>
  <c r="I1939" i="2"/>
  <c r="L1939" i="2"/>
  <c r="N1939" i="2"/>
  <c r="O1939" i="2"/>
  <c r="P1939" i="2"/>
  <c r="Q1939" i="2"/>
  <c r="R1939" i="2" s="1"/>
  <c r="H1940" i="2"/>
  <c r="L1940" i="2"/>
  <c r="N1940" i="2"/>
  <c r="O1940" i="2"/>
  <c r="P1940" i="2"/>
  <c r="Q1940" i="2"/>
  <c r="R1940" i="2"/>
  <c r="F1941" i="2"/>
  <c r="H1941" i="2"/>
  <c r="I1941" i="2"/>
  <c r="L1941" i="2"/>
  <c r="N1941" i="2"/>
  <c r="G1941" i="2" s="1"/>
  <c r="O1941" i="2"/>
  <c r="P1941" i="2"/>
  <c r="Q1941" i="2"/>
  <c r="R1941" i="2"/>
  <c r="F1942" i="2"/>
  <c r="G1942" i="2"/>
  <c r="H1942" i="2"/>
  <c r="L1942" i="2"/>
  <c r="N1942" i="2"/>
  <c r="I1942" i="2" s="1"/>
  <c r="P1942" i="2"/>
  <c r="Q1942" i="2"/>
  <c r="R1942" i="2"/>
  <c r="F1943" i="2"/>
  <c r="G1943" i="2"/>
  <c r="H1943" i="2"/>
  <c r="I1943" i="2"/>
  <c r="L1943" i="2"/>
  <c r="N1943" i="2"/>
  <c r="O1943" i="2"/>
  <c r="P1943" i="2"/>
  <c r="Q1943" i="2"/>
  <c r="R1943" i="2" s="1"/>
  <c r="H1944" i="2"/>
  <c r="I1944" i="2"/>
  <c r="L1944" i="2"/>
  <c r="N1944" i="2"/>
  <c r="F1944" i="2" s="1"/>
  <c r="P1944" i="2"/>
  <c r="Q1944" i="2"/>
  <c r="R1944" i="2"/>
  <c r="H1945" i="2"/>
  <c r="L1945" i="2"/>
  <c r="N1945" i="2"/>
  <c r="P1945" i="2"/>
  <c r="Q1945" i="2"/>
  <c r="R1945" i="2" s="1"/>
  <c r="H1946" i="2"/>
  <c r="L1946" i="2"/>
  <c r="N1946" i="2"/>
  <c r="O1946" i="2"/>
  <c r="P1946" i="2"/>
  <c r="Q1946" i="2"/>
  <c r="R1946" i="2"/>
  <c r="F1947" i="2"/>
  <c r="H1947" i="2"/>
  <c r="I1947" i="2"/>
  <c r="L1947" i="2"/>
  <c r="N1947" i="2"/>
  <c r="G1947" i="2" s="1"/>
  <c r="O1947" i="2"/>
  <c r="P1947" i="2"/>
  <c r="Q1947" i="2"/>
  <c r="R1947" i="2"/>
  <c r="F1948" i="2"/>
  <c r="G1948" i="2"/>
  <c r="H1948" i="2"/>
  <c r="L1948" i="2"/>
  <c r="N1948" i="2"/>
  <c r="I1948" i="2" s="1"/>
  <c r="P1948" i="2"/>
  <c r="Q1948" i="2"/>
  <c r="R1948" i="2"/>
  <c r="F1949" i="2"/>
  <c r="G1949" i="2"/>
  <c r="H1949" i="2"/>
  <c r="I1949" i="2"/>
  <c r="L1949" i="2"/>
  <c r="N1949" i="2"/>
  <c r="O1949" i="2"/>
  <c r="P1949" i="2"/>
  <c r="Q1949" i="2"/>
  <c r="R1949" i="2" s="1"/>
  <c r="F1950" i="2"/>
  <c r="G1950" i="2"/>
  <c r="H1950" i="2"/>
  <c r="I1950" i="2"/>
  <c r="L1950" i="2"/>
  <c r="N1950" i="2"/>
  <c r="O1950" i="2"/>
  <c r="P1950" i="2"/>
  <c r="Q1950" i="2"/>
  <c r="R1950" i="2"/>
  <c r="H1951" i="2"/>
  <c r="I1951" i="2"/>
  <c r="L1951" i="2"/>
  <c r="N1951" i="2"/>
  <c r="O1951" i="2"/>
  <c r="P1951" i="2"/>
  <c r="Q1951" i="2"/>
  <c r="R1951" i="2" s="1"/>
  <c r="H1952" i="2"/>
  <c r="L1952" i="2"/>
  <c r="N1952" i="2"/>
  <c r="P1952" i="2"/>
  <c r="Q1952" i="2"/>
  <c r="R1952" i="2"/>
  <c r="F1953" i="2"/>
  <c r="H1953" i="2"/>
  <c r="I1953" i="2"/>
  <c r="L1953" i="2"/>
  <c r="N1953" i="2"/>
  <c r="G1953" i="2" s="1"/>
  <c r="O1953" i="2"/>
  <c r="P1953" i="2"/>
  <c r="Q1953" i="2"/>
  <c r="R1953" i="2" s="1"/>
  <c r="H1954" i="2"/>
  <c r="L1954" i="2"/>
  <c r="N1954" i="2"/>
  <c r="P1954" i="2"/>
  <c r="Q1954" i="2"/>
  <c r="R1954" i="2" s="1"/>
  <c r="F1955" i="2"/>
  <c r="G1955" i="2"/>
  <c r="H1955" i="2"/>
  <c r="I1955" i="2"/>
  <c r="L1955" i="2"/>
  <c r="N1955" i="2"/>
  <c r="O1955" i="2"/>
  <c r="P1955" i="2"/>
  <c r="Q1955" i="2"/>
  <c r="R1955" i="2" s="1"/>
  <c r="F1956" i="2"/>
  <c r="G1956" i="2"/>
  <c r="H1956" i="2"/>
  <c r="L1956" i="2"/>
  <c r="N1956" i="2"/>
  <c r="P1956" i="2"/>
  <c r="Q1956" i="2"/>
  <c r="R1956" i="2"/>
  <c r="H1968" i="2"/>
  <c r="L1968" i="2"/>
  <c r="N1968" i="2"/>
  <c r="P1968" i="2"/>
  <c r="Q1968" i="2"/>
  <c r="R1968" i="2"/>
  <c r="H1969" i="2"/>
  <c r="I1969" i="2"/>
  <c r="L1969" i="2"/>
  <c r="N1969" i="2"/>
  <c r="O1969" i="2"/>
  <c r="P1969" i="2"/>
  <c r="Q1969" i="2"/>
  <c r="R1969" i="2" s="1"/>
  <c r="H1970" i="2"/>
  <c r="L1970" i="2"/>
  <c r="N1970" i="2"/>
  <c r="O1970" i="2"/>
  <c r="P1970" i="2"/>
  <c r="Q1970" i="2"/>
  <c r="R1970" i="2"/>
  <c r="F1971" i="2"/>
  <c r="G1971" i="2"/>
  <c r="H1971" i="2"/>
  <c r="L1971" i="2"/>
  <c r="N1971" i="2"/>
  <c r="I1971" i="2" s="1"/>
  <c r="P1971" i="2"/>
  <c r="Q1971" i="2"/>
  <c r="R1971" i="2" s="1"/>
  <c r="F1972" i="2"/>
  <c r="G1972" i="2"/>
  <c r="H1972" i="2"/>
  <c r="I1972" i="2"/>
  <c r="L1972" i="2"/>
  <c r="N1972" i="2"/>
  <c r="O1972" i="2"/>
  <c r="P1972" i="2"/>
  <c r="Q1972" i="2"/>
  <c r="R1972" i="2"/>
  <c r="F1973" i="2"/>
  <c r="H1973" i="2"/>
  <c r="L1973" i="2"/>
  <c r="N1973" i="2"/>
  <c r="P1973" i="2"/>
  <c r="Q1973" i="2"/>
  <c r="R1973" i="2" s="1"/>
  <c r="H1974" i="2"/>
  <c r="L1974" i="2"/>
  <c r="N1974" i="2"/>
  <c r="P1974" i="2"/>
  <c r="Q1974" i="2"/>
  <c r="R1974" i="2"/>
  <c r="F1975" i="2"/>
  <c r="H1975" i="2"/>
  <c r="L1975" i="2"/>
  <c r="N1975" i="2"/>
  <c r="P1975" i="2"/>
  <c r="Q1975" i="2"/>
  <c r="R1975" i="2" s="1"/>
  <c r="H1976" i="2"/>
  <c r="L1976" i="2"/>
  <c r="N1976" i="2"/>
  <c r="O1976" i="2" s="1"/>
  <c r="P1976" i="2"/>
  <c r="Q1976" i="2"/>
  <c r="R1976" i="2"/>
  <c r="F1977" i="2"/>
  <c r="G1977" i="2"/>
  <c r="H1977" i="2"/>
  <c r="L1977" i="2"/>
  <c r="N1977" i="2"/>
  <c r="I1977" i="2" s="1"/>
  <c r="P1977" i="2"/>
  <c r="Q1977" i="2"/>
  <c r="R1977" i="2"/>
  <c r="F1978" i="2"/>
  <c r="G1978" i="2"/>
  <c r="H1978" i="2"/>
  <c r="I1978" i="2"/>
  <c r="L1978" i="2"/>
  <c r="N1978" i="2"/>
  <c r="O1978" i="2"/>
  <c r="P1978" i="2"/>
  <c r="Q1978" i="2"/>
  <c r="R1978" i="2"/>
  <c r="F1990" i="2"/>
  <c r="G1990" i="2"/>
  <c r="H1990" i="2"/>
  <c r="I1990" i="2"/>
  <c r="L1990" i="2"/>
  <c r="N1990" i="2"/>
  <c r="O1990" i="2"/>
  <c r="P1990" i="2"/>
  <c r="Q1990" i="2"/>
  <c r="R1990" i="2" s="1"/>
  <c r="H1991" i="2"/>
  <c r="L1991" i="2"/>
  <c r="N1991" i="2"/>
  <c r="O1991" i="2"/>
  <c r="P1991" i="2"/>
  <c r="Q1991" i="2"/>
  <c r="R1991" i="2"/>
  <c r="H1992" i="2"/>
  <c r="I1992" i="2"/>
  <c r="L1992" i="2"/>
  <c r="N1992" i="2"/>
  <c r="O1992" i="2"/>
  <c r="P1992" i="2"/>
  <c r="Q1992" i="2"/>
  <c r="R1992" i="2" s="1"/>
  <c r="H1993" i="2"/>
  <c r="L1993" i="2"/>
  <c r="N1993" i="2"/>
  <c r="P1993" i="2"/>
  <c r="Q1993" i="2"/>
  <c r="R1993" i="2" s="1"/>
  <c r="F1994" i="2"/>
  <c r="H1994" i="2"/>
  <c r="I1994" i="2"/>
  <c r="L1994" i="2"/>
  <c r="N1994" i="2"/>
  <c r="G1994" i="2" s="1"/>
  <c r="O1994" i="2"/>
  <c r="P1994" i="2"/>
  <c r="Q1994" i="2"/>
  <c r="R1994" i="2" s="1"/>
  <c r="G1995" i="2"/>
  <c r="H1995" i="2"/>
  <c r="L1995" i="2"/>
  <c r="N1995" i="2"/>
  <c r="P1995" i="2"/>
  <c r="Q1995" i="2"/>
  <c r="R1995" i="2"/>
  <c r="F1996" i="2"/>
  <c r="G1996" i="2"/>
  <c r="H1996" i="2"/>
  <c r="I1996" i="2"/>
  <c r="L1996" i="2"/>
  <c r="N1996" i="2"/>
  <c r="O1996" i="2"/>
  <c r="P1996" i="2"/>
  <c r="Q1996" i="2"/>
  <c r="R1996" i="2" s="1"/>
  <c r="G1997" i="2"/>
  <c r="H1997" i="2"/>
  <c r="I1997" i="2"/>
  <c r="L1997" i="2"/>
  <c r="N1997" i="2"/>
  <c r="O1997" i="2" s="1"/>
  <c r="P1997" i="2"/>
  <c r="Q1997" i="2"/>
  <c r="R1997" i="2"/>
  <c r="H1998" i="2"/>
  <c r="L1998" i="2"/>
  <c r="N1998" i="2"/>
  <c r="P1998" i="2"/>
  <c r="Q1998" i="2"/>
  <c r="R1998" i="2" s="1"/>
  <c r="H1999" i="2"/>
  <c r="L1999" i="2"/>
  <c r="N1999" i="2"/>
  <c r="P1999" i="2"/>
  <c r="Q1999" i="2"/>
  <c r="R1999" i="2"/>
  <c r="F2000" i="2"/>
  <c r="H2000" i="2"/>
  <c r="I2000" i="2"/>
  <c r="L2000" i="2"/>
  <c r="N2000" i="2"/>
  <c r="G2000" i="2" s="1"/>
  <c r="O2000" i="2"/>
  <c r="P2000" i="2"/>
  <c r="Q2000" i="2"/>
  <c r="R2000" i="2" s="1"/>
  <c r="H2001" i="2"/>
  <c r="L2001" i="2"/>
  <c r="N2001" i="2"/>
  <c r="P2001" i="2"/>
  <c r="Q2001" i="2"/>
  <c r="R2001" i="2"/>
  <c r="F2002" i="2"/>
  <c r="G2002" i="2"/>
  <c r="H2002" i="2"/>
  <c r="I2002" i="2"/>
  <c r="L2002" i="2"/>
  <c r="N2002" i="2"/>
  <c r="O2002" i="2"/>
  <c r="P2002" i="2"/>
  <c r="Q2002" i="2"/>
  <c r="R2002" i="2" s="1"/>
  <c r="F2003" i="2"/>
  <c r="G2003" i="2"/>
  <c r="H2003" i="2"/>
  <c r="L2003" i="2"/>
  <c r="N2003" i="2"/>
  <c r="P2003" i="2"/>
  <c r="Q2003" i="2"/>
  <c r="R2003" i="2"/>
  <c r="H2004" i="2"/>
  <c r="L2004" i="2"/>
  <c r="N2004" i="2"/>
  <c r="P2004" i="2"/>
  <c r="Q2004" i="2"/>
  <c r="R2004" i="2" s="1"/>
  <c r="G2005" i="2"/>
  <c r="H2005" i="2"/>
  <c r="L2005" i="2"/>
  <c r="N2005" i="2"/>
  <c r="O2005" i="2"/>
  <c r="P2005" i="2"/>
  <c r="Q2005" i="2"/>
  <c r="R2005" i="2" s="1"/>
  <c r="F2006" i="2"/>
  <c r="H2006" i="2"/>
  <c r="I2006" i="2"/>
  <c r="L2006" i="2"/>
  <c r="N2006" i="2"/>
  <c r="G2006" i="2" s="1"/>
  <c r="O2006" i="2"/>
  <c r="P2006" i="2"/>
  <c r="Q2006" i="2"/>
  <c r="R2006" i="2"/>
  <c r="G2007" i="2"/>
  <c r="H2007" i="2"/>
  <c r="L2007" i="2"/>
  <c r="N2007" i="2"/>
  <c r="P2007" i="2"/>
  <c r="Q2007" i="2"/>
  <c r="R2007" i="2"/>
  <c r="F2008" i="2"/>
  <c r="G2008" i="2"/>
  <c r="H2008" i="2"/>
  <c r="I2008" i="2"/>
  <c r="L2008" i="2"/>
  <c r="N2008" i="2"/>
  <c r="O2008" i="2"/>
  <c r="P2008" i="2"/>
  <c r="Q2008" i="2"/>
  <c r="R2008" i="2" s="1"/>
  <c r="H2009" i="2"/>
  <c r="L2009" i="2"/>
  <c r="N2009" i="2"/>
  <c r="F2009" i="2" s="1"/>
  <c r="O2009" i="2"/>
  <c r="P2009" i="2"/>
  <c r="Q2009" i="2"/>
  <c r="R2009" i="2"/>
  <c r="H2010" i="2"/>
  <c r="I2010" i="2"/>
  <c r="L2010" i="2"/>
  <c r="N2010" i="2"/>
  <c r="O2010" i="2"/>
  <c r="P2010" i="2"/>
  <c r="Q2010" i="2"/>
  <c r="R2010" i="2" s="1"/>
  <c r="H2011" i="2"/>
  <c r="L2011" i="2"/>
  <c r="N2011" i="2"/>
  <c r="O2011" i="2" s="1"/>
  <c r="P2011" i="2"/>
  <c r="Q2011" i="2"/>
  <c r="R2011" i="2" s="1"/>
  <c r="F2012" i="2"/>
  <c r="H2012" i="2"/>
  <c r="I2012" i="2"/>
  <c r="L2012" i="2"/>
  <c r="N2012" i="2"/>
  <c r="G2012" i="2" s="1"/>
  <c r="O2012" i="2"/>
  <c r="P2012" i="2"/>
  <c r="Q2012" i="2"/>
  <c r="R2012" i="2"/>
  <c r="H2013" i="2"/>
  <c r="L2013" i="2"/>
  <c r="N2013" i="2"/>
  <c r="P2013" i="2"/>
  <c r="Q2013" i="2"/>
  <c r="R2013" i="2"/>
  <c r="F2014" i="2"/>
  <c r="G2014" i="2"/>
  <c r="H2014" i="2"/>
  <c r="I2014" i="2"/>
  <c r="L2014" i="2"/>
  <c r="N2014" i="2"/>
  <c r="O2014" i="2"/>
  <c r="P2014" i="2"/>
  <c r="Q2014" i="2"/>
  <c r="R2014" i="2" s="1"/>
  <c r="H2015" i="2"/>
  <c r="I2015" i="2"/>
  <c r="L2015" i="2"/>
  <c r="N2015" i="2"/>
  <c r="P2015" i="2"/>
  <c r="Q2015" i="2"/>
  <c r="R2015" i="2"/>
  <c r="H2016" i="2"/>
  <c r="I2016" i="2"/>
  <c r="L2016" i="2"/>
  <c r="N2016" i="2"/>
  <c r="O2016" i="2"/>
  <c r="P2016" i="2"/>
  <c r="Q2016" i="2"/>
  <c r="R2016" i="2" s="1"/>
  <c r="F2028" i="2"/>
  <c r="H2028" i="2"/>
  <c r="I2028" i="2"/>
  <c r="L2028" i="2"/>
  <c r="N2028" i="2"/>
  <c r="G2028" i="2" s="1"/>
  <c r="O2028" i="2"/>
  <c r="P2028" i="2"/>
  <c r="Q2028" i="2"/>
  <c r="R2028" i="2"/>
  <c r="H2029" i="2"/>
  <c r="L2029" i="2"/>
  <c r="N2029" i="2"/>
  <c r="O2029" i="2"/>
  <c r="P2029" i="2"/>
  <c r="Q2029" i="2"/>
  <c r="R2029" i="2"/>
  <c r="F2030" i="2"/>
  <c r="G2030" i="2"/>
  <c r="H2030" i="2"/>
  <c r="L2030" i="2"/>
  <c r="N2030" i="2"/>
  <c r="I2030" i="2" s="1"/>
  <c r="P2030" i="2"/>
  <c r="Q2030" i="2"/>
  <c r="R2030" i="2"/>
  <c r="F2031" i="2"/>
  <c r="G2031" i="2"/>
  <c r="H2031" i="2"/>
  <c r="I2031" i="2"/>
  <c r="L2031" i="2"/>
  <c r="N2031" i="2"/>
  <c r="O2031" i="2"/>
  <c r="P2031" i="2"/>
  <c r="Q2031" i="2"/>
  <c r="R2031" i="2"/>
  <c r="F2032" i="2"/>
  <c r="G2032" i="2"/>
  <c r="H2032" i="2"/>
  <c r="L2032" i="2"/>
  <c r="N2032" i="2"/>
  <c r="O2032" i="2" s="1"/>
  <c r="P2032" i="2"/>
  <c r="Q2032" i="2"/>
  <c r="R2032" i="2" s="1"/>
  <c r="H2033" i="2"/>
  <c r="L2033" i="2"/>
  <c r="N2033" i="2"/>
  <c r="O2033" i="2"/>
  <c r="P2033" i="2"/>
  <c r="Q2033" i="2"/>
  <c r="R2033" i="2"/>
  <c r="F2034" i="2"/>
  <c r="H2034" i="2"/>
  <c r="I2034" i="2"/>
  <c r="L2034" i="2"/>
  <c r="N2034" i="2"/>
  <c r="G2034" i="2" s="1"/>
  <c r="O2034" i="2"/>
  <c r="P2034" i="2"/>
  <c r="Q2034" i="2"/>
  <c r="R2034" i="2"/>
  <c r="H2035" i="2"/>
  <c r="L2035" i="2"/>
  <c r="N2035" i="2"/>
  <c r="O2035" i="2"/>
  <c r="P2035" i="2"/>
  <c r="Q2035" i="2"/>
  <c r="R2035" i="2"/>
  <c r="F2036" i="2"/>
  <c r="G2036" i="2"/>
  <c r="H2036" i="2"/>
  <c r="L2036" i="2"/>
  <c r="N2036" i="2"/>
  <c r="I2036" i="2" s="1"/>
  <c r="P2036" i="2"/>
  <c r="Q2036" i="2"/>
  <c r="R2036" i="2" s="1"/>
  <c r="F2037" i="2"/>
  <c r="G2037" i="2"/>
  <c r="H2037" i="2"/>
  <c r="I2037" i="2"/>
  <c r="L2037" i="2"/>
  <c r="N2037" i="2"/>
  <c r="O2037" i="2"/>
  <c r="P2037" i="2"/>
  <c r="Q2037" i="2"/>
  <c r="R2037" i="2"/>
  <c r="F2038" i="2"/>
  <c r="H2038" i="2"/>
  <c r="L2038" i="2"/>
  <c r="N2038" i="2"/>
  <c r="P2038" i="2"/>
  <c r="Q2038" i="2"/>
  <c r="R2038" i="2" s="1"/>
  <c r="H2039" i="2"/>
  <c r="L2039" i="2"/>
  <c r="N2039" i="2"/>
  <c r="O2039" i="2" s="1"/>
  <c r="P2039" i="2"/>
  <c r="Q2039" i="2"/>
  <c r="R2039" i="2"/>
  <c r="F2040" i="2"/>
  <c r="H2040" i="2"/>
  <c r="L2040" i="2"/>
  <c r="N2040" i="2"/>
  <c r="O2040" i="2"/>
  <c r="P2040" i="2"/>
  <c r="Q2040" i="2"/>
  <c r="R2040" i="2" s="1"/>
  <c r="H2041" i="2"/>
  <c r="L2041" i="2"/>
  <c r="N2041" i="2"/>
  <c r="O2041" i="2"/>
  <c r="P2041" i="2"/>
  <c r="Q2041" i="2"/>
  <c r="R2041" i="2"/>
  <c r="F2042" i="2"/>
  <c r="G2042" i="2"/>
  <c r="H2042" i="2"/>
  <c r="L2042" i="2"/>
  <c r="N2042" i="2"/>
  <c r="I2042" i="2" s="1"/>
  <c r="P2042" i="2"/>
  <c r="Q2042" i="2"/>
  <c r="R2042" i="2"/>
  <c r="F2043" i="2"/>
  <c r="G2043" i="2"/>
  <c r="H2043" i="2"/>
  <c r="I2043" i="2"/>
  <c r="L2043" i="2"/>
  <c r="N2043" i="2"/>
  <c r="O2043" i="2"/>
  <c r="P2043" i="2"/>
  <c r="Q2043" i="2"/>
  <c r="R2043" i="2"/>
  <c r="H2044" i="2"/>
  <c r="L2044" i="2"/>
  <c r="N2044" i="2"/>
  <c r="O2044" i="2" s="1"/>
  <c r="P2044" i="2"/>
  <c r="Q2044" i="2"/>
  <c r="R2044" i="2" s="1"/>
  <c r="G2045" i="2"/>
  <c r="H2045" i="2"/>
  <c r="I2045" i="2"/>
  <c r="L2045" i="2"/>
  <c r="N2045" i="2"/>
  <c r="F2045" i="2" s="1"/>
  <c r="O2045" i="2"/>
  <c r="P2045" i="2"/>
  <c r="Q2045" i="2"/>
  <c r="R2045" i="2"/>
  <c r="H2046" i="2"/>
  <c r="I2046" i="2"/>
  <c r="L2046" i="2"/>
  <c r="N2046" i="2"/>
  <c r="O2046" i="2" s="1"/>
  <c r="P2046" i="2"/>
  <c r="Q2046" i="2"/>
  <c r="R2046" i="2"/>
  <c r="H2047" i="2"/>
  <c r="L2047" i="2"/>
  <c r="N2047" i="2"/>
  <c r="O2047" i="2"/>
  <c r="P2047" i="2"/>
  <c r="Q2047" i="2"/>
  <c r="R2047" i="2" s="1"/>
  <c r="F2048" i="2"/>
  <c r="G2048" i="2"/>
  <c r="H2048" i="2"/>
  <c r="L2048" i="2"/>
  <c r="N2048" i="2"/>
  <c r="I2048" i="2" s="1"/>
  <c r="P2048" i="2"/>
  <c r="Q2048" i="2"/>
  <c r="R2048" i="2"/>
  <c r="F2049" i="2"/>
  <c r="G2049" i="2"/>
  <c r="H2049" i="2"/>
  <c r="I2049" i="2"/>
  <c r="L2049" i="2"/>
  <c r="N2049" i="2"/>
  <c r="O2049" i="2"/>
  <c r="P2049" i="2"/>
  <c r="Q2049" i="2"/>
  <c r="R2049" i="2"/>
  <c r="H2050" i="2"/>
  <c r="I2050" i="2"/>
  <c r="L2050" i="2"/>
  <c r="N2050" i="2"/>
  <c r="P2050" i="2"/>
  <c r="Q2050" i="2"/>
  <c r="R2050" i="2" s="1"/>
  <c r="G2051" i="2"/>
  <c r="H2051" i="2"/>
  <c r="I2051" i="2"/>
  <c r="L2051" i="2"/>
  <c r="N2051" i="2"/>
  <c r="F2051" i="2" s="1"/>
  <c r="O2051" i="2"/>
  <c r="P2051" i="2"/>
  <c r="Q2051" i="2"/>
  <c r="R2051" i="2"/>
  <c r="F2052" i="2"/>
  <c r="H2052" i="2"/>
  <c r="I2052" i="2"/>
  <c r="L2052" i="2"/>
  <c r="N2052" i="2"/>
  <c r="G2052" i="2" s="1"/>
  <c r="O2052" i="2"/>
  <c r="P2052" i="2"/>
  <c r="Q2052" i="2"/>
  <c r="R2052" i="2"/>
  <c r="H2053" i="2"/>
  <c r="L2053" i="2"/>
  <c r="N2053" i="2"/>
  <c r="O2053" i="2"/>
  <c r="P2053" i="2"/>
  <c r="Q2053" i="2"/>
  <c r="R2053" i="2" s="1"/>
  <c r="F2065" i="2"/>
  <c r="H2065" i="2"/>
  <c r="I2065" i="2"/>
  <c r="L2065" i="2"/>
  <c r="N2065" i="2"/>
  <c r="G2065" i="2" s="1"/>
  <c r="O2065" i="2"/>
  <c r="P2065" i="2"/>
  <c r="Q2065" i="2"/>
  <c r="R2065" i="2"/>
  <c r="H2066" i="2"/>
  <c r="L2066" i="2"/>
  <c r="N2066" i="2"/>
  <c r="P2066" i="2"/>
  <c r="Q2066" i="2"/>
  <c r="R2066" i="2"/>
  <c r="F2067" i="2"/>
  <c r="G2067" i="2"/>
  <c r="H2067" i="2"/>
  <c r="I2067" i="2"/>
  <c r="L2067" i="2"/>
  <c r="N2067" i="2"/>
  <c r="O2067" i="2"/>
  <c r="P2067" i="2"/>
  <c r="Q2067" i="2"/>
  <c r="R2067" i="2" s="1"/>
  <c r="H2068" i="2"/>
  <c r="L2068" i="2"/>
  <c r="N2068" i="2"/>
  <c r="P2068" i="2"/>
  <c r="Q2068" i="2"/>
  <c r="R2068" i="2"/>
  <c r="H2069" i="2"/>
  <c r="I2069" i="2"/>
  <c r="L2069" i="2"/>
  <c r="N2069" i="2"/>
  <c r="O2069" i="2"/>
  <c r="P2069" i="2"/>
  <c r="Q2069" i="2"/>
  <c r="R2069" i="2" s="1"/>
  <c r="G2070" i="2"/>
  <c r="H2070" i="2"/>
  <c r="L2070" i="2"/>
  <c r="N2070" i="2"/>
  <c r="P2070" i="2"/>
  <c r="Q2070" i="2"/>
  <c r="R2070" i="2" s="1"/>
  <c r="F2071" i="2"/>
  <c r="H2071" i="2"/>
  <c r="I2071" i="2"/>
  <c r="L2071" i="2"/>
  <c r="N2071" i="2"/>
  <c r="G2071" i="2" s="1"/>
  <c r="O2071" i="2"/>
  <c r="P2071" i="2"/>
  <c r="Q2071" i="2"/>
  <c r="R2071" i="2" s="1"/>
  <c r="G2072" i="2"/>
  <c r="H2072" i="2"/>
  <c r="L2072" i="2"/>
  <c r="N2072" i="2"/>
  <c r="P2072" i="2"/>
  <c r="Q2072" i="2"/>
  <c r="R2072" i="2"/>
  <c r="F2073" i="2"/>
  <c r="G2073" i="2"/>
  <c r="H2073" i="2"/>
  <c r="I2073" i="2"/>
  <c r="L2073" i="2"/>
  <c r="N2073" i="2"/>
  <c r="O2073" i="2"/>
  <c r="P2073" i="2"/>
  <c r="Q2073" i="2"/>
  <c r="R2073" i="2" s="1"/>
  <c r="H2074" i="2"/>
  <c r="I2074" i="2"/>
  <c r="L2074" i="2"/>
  <c r="N2074" i="2"/>
  <c r="P2074" i="2"/>
  <c r="Q2074" i="2"/>
  <c r="R2074" i="2"/>
  <c r="H2075" i="2"/>
  <c r="L2075" i="2"/>
  <c r="N2075" i="2"/>
  <c r="O2075" i="2" s="1"/>
  <c r="P2075" i="2"/>
  <c r="Q2075" i="2"/>
  <c r="R2075" i="2" s="1"/>
  <c r="H2076" i="2"/>
  <c r="L2076" i="2"/>
  <c r="N2076" i="2"/>
  <c r="P2076" i="2"/>
  <c r="Q2076" i="2"/>
  <c r="R2076" i="2"/>
  <c r="F2077" i="2"/>
  <c r="H2077" i="2"/>
  <c r="I2077" i="2"/>
  <c r="L2077" i="2"/>
  <c r="N2077" i="2"/>
  <c r="G2077" i="2" s="1"/>
  <c r="O2077" i="2"/>
  <c r="P2077" i="2"/>
  <c r="Q2077" i="2"/>
  <c r="R2077" i="2" s="1"/>
  <c r="H2078" i="2"/>
  <c r="L2078" i="2"/>
  <c r="N2078" i="2"/>
  <c r="P2078" i="2"/>
  <c r="Q2078" i="2"/>
  <c r="R2078" i="2" s="1"/>
  <c r="F2079" i="2"/>
  <c r="G2079" i="2"/>
  <c r="H2079" i="2"/>
  <c r="I2079" i="2"/>
  <c r="L2079" i="2"/>
  <c r="N2079" i="2"/>
  <c r="O2079" i="2"/>
  <c r="P2079" i="2"/>
  <c r="Q2079" i="2"/>
  <c r="R2079" i="2" s="1"/>
  <c r="F2080" i="2"/>
  <c r="G2080" i="2"/>
  <c r="H2080" i="2"/>
  <c r="L2080" i="2"/>
  <c r="N2080" i="2"/>
  <c r="P2080" i="2"/>
  <c r="Q2080" i="2"/>
  <c r="R2080" i="2"/>
  <c r="G2092" i="2"/>
  <c r="H2092" i="2"/>
  <c r="I2092" i="2"/>
  <c r="L2092" i="2"/>
  <c r="N2092" i="2"/>
  <c r="P2092" i="2"/>
  <c r="Q2092" i="2"/>
  <c r="R2092" i="2"/>
  <c r="H2093" i="2"/>
  <c r="I2093" i="2"/>
  <c r="L2093" i="2"/>
  <c r="N2093" i="2"/>
  <c r="O2093" i="2"/>
  <c r="P2093" i="2"/>
  <c r="Q2093" i="2"/>
  <c r="R2093" i="2" s="1"/>
  <c r="H2094" i="2"/>
  <c r="L2094" i="2"/>
  <c r="N2094" i="2"/>
  <c r="O2094" i="2"/>
  <c r="P2094" i="2"/>
  <c r="Q2094" i="2"/>
  <c r="R2094" i="2"/>
  <c r="F2095" i="2"/>
  <c r="G2095" i="2"/>
  <c r="H2095" i="2"/>
  <c r="L2095" i="2"/>
  <c r="N2095" i="2"/>
  <c r="I2095" i="2" s="1"/>
  <c r="P2095" i="2"/>
  <c r="Q2095" i="2"/>
  <c r="R2095" i="2" s="1"/>
  <c r="F2096" i="2"/>
  <c r="G2096" i="2"/>
  <c r="H2096" i="2"/>
  <c r="I2096" i="2"/>
  <c r="L2096" i="2"/>
  <c r="N2096" i="2"/>
  <c r="O2096" i="2"/>
  <c r="P2096" i="2"/>
  <c r="Q2096" i="2"/>
  <c r="R2096" i="2"/>
  <c r="H2097" i="2"/>
  <c r="L2097" i="2"/>
  <c r="N2097" i="2"/>
  <c r="P2097" i="2"/>
  <c r="Q2097" i="2"/>
  <c r="R2097" i="2" s="1"/>
  <c r="G2098" i="2"/>
  <c r="H2098" i="2"/>
  <c r="L2098" i="2"/>
  <c r="N2098" i="2"/>
  <c r="P2098" i="2"/>
  <c r="Q2098" i="2"/>
  <c r="R2098" i="2"/>
  <c r="F2099" i="2"/>
  <c r="H2099" i="2"/>
  <c r="I2099" i="2"/>
  <c r="L2099" i="2"/>
  <c r="N2099" i="2"/>
  <c r="P2099" i="2"/>
  <c r="Q2099" i="2"/>
  <c r="R2099" i="2" s="1"/>
  <c r="H2100" i="2"/>
  <c r="L2100" i="2"/>
  <c r="N2100" i="2"/>
  <c r="O2100" i="2"/>
  <c r="P2100" i="2"/>
  <c r="Q2100" i="2"/>
  <c r="R2100" i="2"/>
  <c r="F2101" i="2"/>
  <c r="G2101" i="2"/>
  <c r="H2101" i="2"/>
  <c r="L2101" i="2"/>
  <c r="N2101" i="2"/>
  <c r="I2101" i="2" s="1"/>
  <c r="P2101" i="2"/>
  <c r="Q2101" i="2"/>
  <c r="R2101" i="2"/>
  <c r="F2102" i="2"/>
  <c r="G2102" i="2"/>
  <c r="H2102" i="2"/>
  <c r="I2102" i="2"/>
  <c r="L2102" i="2"/>
  <c r="N2102" i="2"/>
  <c r="O2102" i="2"/>
  <c r="P2102" i="2"/>
  <c r="Q2102" i="2"/>
  <c r="R2102" i="2"/>
  <c r="G2103" i="2"/>
  <c r="H2103" i="2"/>
  <c r="I2103" i="2"/>
  <c r="L2103" i="2"/>
  <c r="N2103" i="2"/>
  <c r="P2103" i="2"/>
  <c r="Q2103" i="2"/>
  <c r="R2103" i="2"/>
  <c r="H2115" i="2"/>
  <c r="L2115" i="2"/>
  <c r="N2115" i="2"/>
  <c r="O2115" i="2" s="1"/>
  <c r="P2115" i="2"/>
  <c r="Q2115" i="2"/>
  <c r="R2115" i="2"/>
  <c r="F2116" i="2"/>
  <c r="H2116" i="2"/>
  <c r="I2116" i="2"/>
  <c r="L2116" i="2"/>
  <c r="N2116" i="2"/>
  <c r="G2116" i="2" s="1"/>
  <c r="O2116" i="2"/>
  <c r="P2116" i="2"/>
  <c r="Q2116" i="2"/>
  <c r="R2116" i="2" s="1"/>
  <c r="G2117" i="2"/>
  <c r="H2117" i="2"/>
  <c r="L2117" i="2"/>
  <c r="N2117" i="2"/>
  <c r="P2117" i="2"/>
  <c r="Q2117" i="2"/>
  <c r="R2117" i="2" s="1"/>
  <c r="F2118" i="2"/>
  <c r="H2118" i="2"/>
  <c r="I2118" i="2"/>
  <c r="L2118" i="2"/>
  <c r="N2118" i="2"/>
  <c r="G2118" i="2" s="1"/>
  <c r="O2118" i="2"/>
  <c r="P2118" i="2"/>
  <c r="Q2118" i="2"/>
  <c r="R2118" i="2" s="1"/>
  <c r="F2130" i="2"/>
  <c r="H2130" i="2"/>
  <c r="L2130" i="2"/>
  <c r="N2130" i="2"/>
  <c r="P2130" i="2"/>
  <c r="Q2130" i="2"/>
  <c r="R2130" i="2" s="1"/>
  <c r="F2131" i="2"/>
  <c r="G2131" i="2"/>
  <c r="H2131" i="2"/>
  <c r="I2131" i="2"/>
  <c r="L2131" i="2"/>
  <c r="N2131" i="2"/>
  <c r="O2131" i="2"/>
  <c r="P2131" i="2"/>
  <c r="Q2131" i="2"/>
  <c r="R2131" i="2"/>
  <c r="F2132" i="2"/>
  <c r="G2132" i="2"/>
  <c r="H2132" i="2"/>
  <c r="I2132" i="2"/>
  <c r="L2132" i="2"/>
  <c r="N2132" i="2"/>
  <c r="O2132" i="2" s="1"/>
  <c r="P2132" i="2"/>
  <c r="Q2132" i="2"/>
  <c r="R2132" i="2"/>
  <c r="H2133" i="2"/>
  <c r="I2133" i="2"/>
  <c r="L2133" i="2"/>
  <c r="N2133" i="2"/>
  <c r="O2133" i="2" s="1"/>
  <c r="P2133" i="2"/>
  <c r="Q2133" i="2"/>
  <c r="R2133" i="2"/>
  <c r="F2134" i="2"/>
  <c r="H2134" i="2"/>
  <c r="L2134" i="2"/>
  <c r="N2134" i="2"/>
  <c r="O2134" i="2"/>
  <c r="P2134" i="2"/>
  <c r="Q2134" i="2"/>
  <c r="R2134" i="2" s="1"/>
  <c r="H2135" i="2"/>
  <c r="I2135" i="2"/>
  <c r="L2135" i="2"/>
  <c r="N2135" i="2"/>
  <c r="O2135" i="2"/>
  <c r="P2135" i="2"/>
  <c r="Q2135" i="2"/>
  <c r="R2135" i="2" s="1"/>
  <c r="F2136" i="2"/>
  <c r="G2136" i="2"/>
  <c r="H2136" i="2"/>
  <c r="L2136" i="2"/>
  <c r="N2136" i="2"/>
  <c r="P2136" i="2"/>
  <c r="Q2136" i="2"/>
  <c r="R2136" i="2" s="1"/>
  <c r="F2137" i="2"/>
  <c r="G2137" i="2"/>
  <c r="H2137" i="2"/>
  <c r="I2137" i="2"/>
  <c r="L2137" i="2"/>
  <c r="N2137" i="2"/>
  <c r="O2137" i="2"/>
  <c r="P2137" i="2"/>
  <c r="Q2137" i="2"/>
  <c r="R2137" i="2"/>
  <c r="F2149" i="2"/>
  <c r="G2149" i="2"/>
  <c r="H2149" i="2"/>
  <c r="I2149" i="2"/>
  <c r="L2149" i="2"/>
  <c r="N2149" i="2"/>
  <c r="O2149" i="2"/>
  <c r="P2149" i="2"/>
  <c r="Q2149" i="2"/>
  <c r="R2149" i="2" s="1"/>
  <c r="H2150" i="2"/>
  <c r="L2150" i="2"/>
  <c r="N2150" i="2"/>
  <c r="F2150" i="2" s="1"/>
  <c r="O2150" i="2"/>
  <c r="P2150" i="2"/>
  <c r="Q2150" i="2"/>
  <c r="R2150" i="2"/>
  <c r="F2151" i="2"/>
  <c r="H2151" i="2"/>
  <c r="L2151" i="2"/>
  <c r="N2151" i="2"/>
  <c r="P2151" i="2"/>
  <c r="Q2151" i="2"/>
  <c r="R2151" i="2" s="1"/>
  <c r="H2152" i="2"/>
  <c r="L2152" i="2"/>
  <c r="N2152" i="2"/>
  <c r="O2152" i="2" s="1"/>
  <c r="P2152" i="2"/>
  <c r="Q2152" i="2"/>
  <c r="R2152" i="2"/>
  <c r="F2153" i="2"/>
  <c r="H2153" i="2"/>
  <c r="I2153" i="2"/>
  <c r="L2153" i="2"/>
  <c r="N2153" i="2"/>
  <c r="G2153" i="2" s="1"/>
  <c r="O2153" i="2"/>
  <c r="P2153" i="2"/>
  <c r="Q2153" i="2"/>
  <c r="R2153" i="2" s="1"/>
  <c r="F2154" i="2"/>
  <c r="G2154" i="2"/>
  <c r="H2154" i="2"/>
  <c r="L2154" i="2"/>
  <c r="N2154" i="2"/>
  <c r="I2154" i="2" s="1"/>
  <c r="O2154" i="2"/>
  <c r="P2154" i="2"/>
  <c r="Q2154" i="2"/>
  <c r="R2154" i="2"/>
  <c r="F2155" i="2"/>
  <c r="G2155" i="2"/>
  <c r="H2155" i="2"/>
  <c r="I2155" i="2"/>
  <c r="L2155" i="2"/>
  <c r="N2155" i="2"/>
  <c r="O2155" i="2"/>
  <c r="P2155" i="2"/>
  <c r="Q2155" i="2"/>
  <c r="R2155" i="2" s="1"/>
  <c r="H2156" i="2"/>
  <c r="L2156" i="2"/>
  <c r="N2156" i="2"/>
  <c r="O2156" i="2"/>
  <c r="P2156" i="2"/>
  <c r="Q2156" i="2"/>
  <c r="R2156" i="2"/>
  <c r="H2169" i="2"/>
  <c r="I2169" i="2"/>
  <c r="L2169" i="2"/>
  <c r="N2169" i="2"/>
  <c r="O2169" i="2" s="1"/>
  <c r="P2169" i="2"/>
  <c r="Q2169" i="2"/>
  <c r="R2169" i="2"/>
  <c r="F2182" i="2"/>
  <c r="H2182" i="2"/>
  <c r="L2182" i="2"/>
  <c r="N2182" i="2"/>
  <c r="O2182" i="2"/>
  <c r="P2182" i="2"/>
  <c r="Q2182" i="2"/>
  <c r="R2182" i="2" s="1"/>
  <c r="G2183" i="2"/>
  <c r="H2183" i="2"/>
  <c r="L2183" i="2"/>
  <c r="N2183" i="2"/>
  <c r="O2183" i="2"/>
  <c r="P2183" i="2"/>
  <c r="Q2183" i="2"/>
  <c r="R2183" i="2"/>
  <c r="F2184" i="2"/>
  <c r="H2184" i="2"/>
  <c r="I2184" i="2"/>
  <c r="L2184" i="2"/>
  <c r="N2184" i="2"/>
  <c r="G2184" i="2" s="1"/>
  <c r="O2184" i="2"/>
  <c r="P2184" i="2"/>
  <c r="Q2184" i="2"/>
  <c r="R2184" i="2"/>
  <c r="H2185" i="2"/>
  <c r="L2185" i="2"/>
  <c r="N2185" i="2"/>
  <c r="P2185" i="2"/>
  <c r="Q2185" i="2"/>
  <c r="R2185" i="2" s="1"/>
  <c r="F2198" i="2"/>
  <c r="G2198" i="2"/>
  <c r="H2198" i="2"/>
  <c r="I2198" i="2"/>
  <c r="L2198" i="2"/>
  <c r="N2198" i="2"/>
  <c r="O2198" i="2"/>
  <c r="P2198" i="2"/>
  <c r="Q2198" i="2"/>
  <c r="R2198" i="2"/>
  <c r="F2199" i="2"/>
  <c r="G2199" i="2"/>
  <c r="H2199" i="2"/>
  <c r="I2199" i="2"/>
  <c r="L2199" i="2"/>
  <c r="N2199" i="2"/>
  <c r="O2199" i="2" s="1"/>
  <c r="P2199" i="2"/>
  <c r="Q2199" i="2"/>
  <c r="R2199" i="2"/>
  <c r="G2200" i="2"/>
  <c r="H2200" i="2"/>
  <c r="I2200" i="2"/>
  <c r="L2200" i="2"/>
  <c r="N2200" i="2"/>
  <c r="F2200" i="2" s="1"/>
  <c r="O2200" i="2"/>
  <c r="P2200" i="2"/>
  <c r="Q2200" i="2"/>
  <c r="R2200" i="2"/>
  <c r="F2201" i="2"/>
  <c r="G2201" i="2"/>
  <c r="H2201" i="2"/>
  <c r="I2201" i="2"/>
  <c r="L2201" i="2"/>
  <c r="N2201" i="2"/>
  <c r="O2201" i="2"/>
  <c r="P2201" i="2"/>
  <c r="Q2201" i="2"/>
  <c r="R2201" i="2"/>
  <c r="H2202" i="2"/>
  <c r="L2202" i="2"/>
  <c r="N2202" i="2"/>
  <c r="P2202" i="2"/>
  <c r="Q2202" i="2"/>
  <c r="R2202" i="2" s="1"/>
  <c r="F2203" i="2"/>
  <c r="G2203" i="2"/>
  <c r="H2203" i="2"/>
  <c r="L2203" i="2"/>
  <c r="N2203" i="2"/>
  <c r="P2203" i="2"/>
  <c r="Q2203" i="2"/>
  <c r="R2203" i="2"/>
  <c r="F2204" i="2"/>
  <c r="G2204" i="2"/>
  <c r="H2204" i="2"/>
  <c r="I2204" i="2"/>
  <c r="L2204" i="2"/>
  <c r="N2204" i="2"/>
  <c r="O2204" i="2"/>
  <c r="P2204" i="2"/>
  <c r="Q2204" i="2"/>
  <c r="R2204" i="2"/>
  <c r="F2205" i="2"/>
  <c r="G2205" i="2"/>
  <c r="H2205" i="2"/>
  <c r="I2205" i="2"/>
  <c r="L2205" i="2"/>
  <c r="N2205" i="2"/>
  <c r="O2205" i="2" s="1"/>
  <c r="P2205" i="2"/>
  <c r="Q2205" i="2"/>
  <c r="R2205" i="2"/>
  <c r="H2206" i="2"/>
  <c r="L2206" i="2"/>
  <c r="N2206" i="2"/>
  <c r="O2206" i="2" s="1"/>
  <c r="P2206" i="2"/>
  <c r="Q2206" i="2"/>
  <c r="R2206" i="2"/>
  <c r="F2207" i="2"/>
  <c r="G2207" i="2"/>
  <c r="H2207" i="2"/>
  <c r="I2207" i="2"/>
  <c r="L2207" i="2"/>
  <c r="N2207" i="2"/>
  <c r="O2207" i="2"/>
  <c r="P2207" i="2"/>
  <c r="Q2207" i="2"/>
  <c r="R2207" i="2"/>
  <c r="H2208" i="2"/>
  <c r="I2208" i="2"/>
  <c r="L2208" i="2"/>
  <c r="N2208" i="2"/>
  <c r="O2208" i="2"/>
  <c r="P2208" i="2"/>
  <c r="Q2208" i="2"/>
  <c r="R2208" i="2"/>
  <c r="H2209" i="2"/>
  <c r="L2209" i="2"/>
  <c r="N2209" i="2"/>
  <c r="P2209" i="2"/>
  <c r="Q2209" i="2"/>
  <c r="R2209" i="2" s="1"/>
  <c r="F2210" i="2"/>
  <c r="G2210" i="2"/>
  <c r="H2210" i="2"/>
  <c r="I2210" i="2"/>
  <c r="L2210" i="2"/>
  <c r="N2210" i="2"/>
  <c r="O2210" i="2"/>
  <c r="P2210" i="2"/>
  <c r="Q2210" i="2"/>
  <c r="R2210" i="2"/>
  <c r="F2211" i="2"/>
  <c r="G2211" i="2"/>
  <c r="H2211" i="2"/>
  <c r="I2211" i="2"/>
  <c r="L2211" i="2"/>
  <c r="N2211" i="2"/>
  <c r="O2211" i="2" s="1"/>
  <c r="P2211" i="2"/>
  <c r="Q2211" i="2"/>
  <c r="R2211" i="2" s="1"/>
  <c r="G2212" i="2"/>
  <c r="H2212" i="2"/>
  <c r="I2212" i="2"/>
  <c r="L2212" i="2"/>
  <c r="N2212" i="2"/>
  <c r="F2212" i="2" s="1"/>
  <c r="O2212" i="2"/>
  <c r="P2212" i="2"/>
  <c r="Q2212" i="2"/>
  <c r="R2212" i="2"/>
  <c r="G2213" i="2"/>
  <c r="H2213" i="2"/>
  <c r="I2213" i="2"/>
  <c r="L2213" i="2"/>
  <c r="N2213" i="2"/>
  <c r="F2213" i="2" s="1"/>
  <c r="O2213" i="2"/>
  <c r="P2213" i="2"/>
  <c r="Q2213" i="2"/>
  <c r="R2213" i="2"/>
  <c r="H2214" i="2"/>
  <c r="L2214" i="2"/>
  <c r="N2214" i="2"/>
  <c r="O2214" i="2"/>
  <c r="P2214" i="2"/>
  <c r="Q2214" i="2"/>
  <c r="R2214" i="2" s="1"/>
  <c r="F2215" i="2"/>
  <c r="G2215" i="2"/>
  <c r="H2215" i="2"/>
  <c r="L2215" i="2"/>
  <c r="N2215" i="2"/>
  <c r="P2215" i="2"/>
  <c r="Q2215" i="2"/>
  <c r="R2215" i="2" s="1"/>
  <c r="F2216" i="2"/>
  <c r="G2216" i="2"/>
  <c r="H2216" i="2"/>
  <c r="I2216" i="2"/>
  <c r="L2216" i="2"/>
  <c r="N2216" i="2"/>
  <c r="O2216" i="2"/>
  <c r="P2216" i="2"/>
  <c r="Q2216" i="2"/>
  <c r="R2216" i="2"/>
  <c r="F2229" i="2"/>
  <c r="G2229" i="2"/>
  <c r="H2229" i="2"/>
  <c r="I2229" i="2"/>
  <c r="L2229" i="2"/>
  <c r="N2229" i="2"/>
  <c r="O2229" i="2"/>
  <c r="P2229" i="2"/>
  <c r="Q2229" i="2"/>
  <c r="R2229" i="2" s="1"/>
  <c r="H2230" i="2"/>
  <c r="I2230" i="2"/>
  <c r="L2230" i="2"/>
  <c r="N2230" i="2"/>
  <c r="O2230" i="2"/>
  <c r="P2230" i="2"/>
  <c r="Q2230" i="2"/>
  <c r="R2230" i="2"/>
  <c r="H2231" i="2"/>
  <c r="L2231" i="2"/>
  <c r="N2231" i="2"/>
  <c r="O2231" i="2"/>
  <c r="P2231" i="2"/>
  <c r="Q2231" i="2"/>
  <c r="R2231" i="2" s="1"/>
  <c r="G2232" i="2"/>
  <c r="H2232" i="2"/>
  <c r="L2232" i="2"/>
  <c r="N2232" i="2"/>
  <c r="O2232" i="2"/>
  <c r="P2232" i="2"/>
  <c r="Q2232" i="2"/>
  <c r="R2232" i="2"/>
  <c r="F2233" i="2"/>
  <c r="H2233" i="2"/>
  <c r="I2233" i="2"/>
  <c r="L2233" i="2"/>
  <c r="N2233" i="2"/>
  <c r="G2233" i="2" s="1"/>
  <c r="O2233" i="2"/>
  <c r="P2233" i="2"/>
  <c r="Q2233" i="2"/>
  <c r="R2233" i="2"/>
  <c r="F2234" i="2"/>
  <c r="H2234" i="2"/>
  <c r="L2234" i="2"/>
  <c r="N2234" i="2"/>
  <c r="O2234" i="2"/>
  <c r="P2234" i="2"/>
  <c r="Q2234" i="2"/>
  <c r="R2234" i="2" s="1"/>
  <c r="F2235" i="2"/>
  <c r="G2235" i="2"/>
  <c r="H2235" i="2"/>
  <c r="I2235" i="2"/>
  <c r="L2235" i="2"/>
  <c r="N2235" i="2"/>
  <c r="O2235" i="2"/>
  <c r="P2235" i="2"/>
  <c r="Q2235" i="2"/>
  <c r="R2235" i="2" s="1"/>
  <c r="H2248" i="2"/>
  <c r="L2248" i="2"/>
  <c r="N2248" i="2"/>
  <c r="P2248" i="2"/>
  <c r="Q2248" i="2"/>
  <c r="R2248" i="2"/>
  <c r="G2249" i="2"/>
  <c r="H2249" i="2"/>
  <c r="L2249" i="2"/>
  <c r="N2249" i="2"/>
  <c r="F2249" i="2" s="1"/>
  <c r="P2249" i="2"/>
  <c r="Q2249" i="2"/>
  <c r="R2249" i="2"/>
  <c r="H2250" i="2"/>
  <c r="I2250" i="2"/>
  <c r="L2250" i="2"/>
  <c r="N2250" i="2"/>
  <c r="P2250" i="2"/>
  <c r="Q2250" i="2"/>
  <c r="R2250" i="2" s="1"/>
  <c r="H2251" i="2"/>
  <c r="I2251" i="2"/>
  <c r="L2251" i="2"/>
  <c r="N2251" i="2"/>
  <c r="O2251" i="2"/>
  <c r="P2251" i="2"/>
  <c r="Q2251" i="2"/>
  <c r="R2251" i="2"/>
  <c r="F2252" i="2"/>
  <c r="G2252" i="2"/>
  <c r="H2252" i="2"/>
  <c r="L2252" i="2"/>
  <c r="N2252" i="2"/>
  <c r="P2252" i="2"/>
  <c r="Q2252" i="2"/>
  <c r="R2252" i="2"/>
  <c r="F2253" i="2"/>
  <c r="G2253" i="2"/>
  <c r="H2253" i="2"/>
  <c r="I2253" i="2"/>
  <c r="L2253" i="2"/>
  <c r="N2253" i="2"/>
  <c r="O2253" i="2"/>
  <c r="P2253" i="2"/>
  <c r="Q2253" i="2"/>
  <c r="R2253" i="2"/>
  <c r="F2266" i="2"/>
  <c r="G2266" i="2"/>
  <c r="H2266" i="2"/>
  <c r="I2266" i="2"/>
  <c r="L2266" i="2"/>
  <c r="N2266" i="2"/>
  <c r="O2266" i="2"/>
  <c r="P2266" i="2"/>
  <c r="Q2266" i="2"/>
  <c r="R2266" i="2" s="1"/>
  <c r="G2267" i="2"/>
  <c r="H2267" i="2"/>
  <c r="L2267" i="2"/>
  <c r="N2267" i="2"/>
  <c r="O2267" i="2"/>
  <c r="P2267" i="2"/>
  <c r="Q2267" i="2"/>
  <c r="R2267" i="2"/>
  <c r="G2268" i="2"/>
  <c r="G2280" i="2"/>
  <c r="H2280" i="2"/>
  <c r="I2280" i="2"/>
  <c r="L2280" i="2"/>
  <c r="N2280" i="2"/>
  <c r="F2280" i="2" s="1"/>
  <c r="O2280" i="2"/>
  <c r="P2280" i="2"/>
  <c r="Q2280" i="2"/>
  <c r="R2280" i="2"/>
  <c r="F2281" i="2"/>
  <c r="G2281" i="2"/>
  <c r="H2281" i="2"/>
  <c r="L2281" i="2"/>
  <c r="N2281" i="2"/>
  <c r="P2281" i="2"/>
  <c r="Q2281" i="2"/>
  <c r="R2281" i="2" s="1"/>
  <c r="H2293" i="2"/>
  <c r="L2293" i="2"/>
  <c r="N2293" i="2"/>
  <c r="O2293" i="2"/>
  <c r="P2293" i="2"/>
  <c r="Q2293" i="2"/>
  <c r="R2293" i="2"/>
  <c r="F2294" i="2"/>
  <c r="H2294" i="2"/>
  <c r="I2294" i="2"/>
  <c r="L2294" i="2"/>
  <c r="N2294" i="2"/>
  <c r="G2294" i="2" s="1"/>
  <c r="O2294" i="2"/>
  <c r="P2294" i="2"/>
  <c r="Q2294" i="2"/>
  <c r="R2294" i="2"/>
  <c r="F2295" i="2"/>
  <c r="G2295" i="2"/>
  <c r="H2295" i="2"/>
  <c r="L2295" i="2"/>
  <c r="N2295" i="2"/>
  <c r="I2295" i="2" s="1"/>
  <c r="O2295" i="2"/>
  <c r="P2295" i="2"/>
  <c r="Q2295" i="2"/>
  <c r="R2295" i="2" s="1"/>
  <c r="F2296" i="2"/>
  <c r="G2296" i="2"/>
  <c r="H2296" i="2"/>
  <c r="I2296" i="2"/>
  <c r="L2296" i="2"/>
  <c r="N2296" i="2"/>
  <c r="O2296" i="2"/>
  <c r="P2296" i="2"/>
  <c r="Q2296" i="2"/>
  <c r="R2296" i="2" s="1"/>
  <c r="H2297" i="2"/>
  <c r="L2297" i="2"/>
  <c r="N2297" i="2"/>
  <c r="P2297" i="2"/>
  <c r="Q2297" i="2"/>
  <c r="R2297" i="2" s="1"/>
  <c r="H2298" i="2"/>
  <c r="L2298" i="2"/>
  <c r="N2298" i="2"/>
  <c r="P2298" i="2"/>
  <c r="Q2298" i="2"/>
  <c r="R2298" i="2" s="1"/>
  <c r="F2299" i="2"/>
  <c r="G2299" i="2"/>
  <c r="H2299" i="2"/>
  <c r="L2299" i="2"/>
  <c r="N2299" i="2"/>
  <c r="I2299" i="2" s="1"/>
  <c r="O2299" i="2"/>
  <c r="P2299" i="2"/>
  <c r="Q2299" i="2"/>
  <c r="R2299" i="2"/>
  <c r="F2300" i="2"/>
  <c r="H2300" i="2"/>
  <c r="I2300" i="2"/>
  <c r="L2300" i="2"/>
  <c r="N2300" i="2"/>
  <c r="G2300" i="2" s="1"/>
  <c r="O2300" i="2"/>
  <c r="P2300" i="2"/>
  <c r="Q2300" i="2"/>
  <c r="R2300" i="2"/>
  <c r="G2301" i="2"/>
  <c r="H2301" i="2"/>
  <c r="L2301" i="2"/>
  <c r="N2301" i="2"/>
  <c r="I2301" i="2" s="1"/>
  <c r="P2301" i="2"/>
  <c r="Q2301" i="2"/>
  <c r="R2301" i="2"/>
  <c r="F2302" i="2"/>
  <c r="G2302" i="2"/>
  <c r="H2302" i="2"/>
  <c r="I2302" i="2"/>
  <c r="L2302" i="2"/>
  <c r="N2302" i="2"/>
  <c r="O2302" i="2"/>
  <c r="P2302" i="2"/>
  <c r="Q2302" i="2"/>
  <c r="R2302" i="2" s="1"/>
  <c r="H2303" i="2"/>
  <c r="L2303" i="2"/>
  <c r="N2303" i="2"/>
  <c r="O2303" i="2"/>
  <c r="P2303" i="2"/>
  <c r="Q2303" i="2"/>
  <c r="R2303" i="2" s="1"/>
  <c r="F2304" i="2"/>
  <c r="H2304" i="2"/>
  <c r="L2304" i="2"/>
  <c r="N2304" i="2"/>
  <c r="P2304" i="2"/>
  <c r="Q2304" i="2"/>
  <c r="R2304" i="2" s="1"/>
  <c r="F2305" i="2"/>
  <c r="G2305" i="2"/>
  <c r="H2305" i="2"/>
  <c r="L2305" i="2"/>
  <c r="N2305" i="2"/>
  <c r="P2305" i="2"/>
  <c r="Q2305" i="2"/>
  <c r="R2305" i="2"/>
  <c r="F2306" i="2"/>
  <c r="H2306" i="2"/>
  <c r="I2306" i="2"/>
  <c r="L2306" i="2"/>
  <c r="N2306" i="2"/>
  <c r="G2306" i="2" s="1"/>
  <c r="O2306" i="2"/>
  <c r="P2306" i="2"/>
  <c r="Q2306" i="2"/>
  <c r="R2306" i="2" s="1"/>
  <c r="F2307" i="2"/>
  <c r="G2307" i="2"/>
  <c r="H2307" i="2"/>
  <c r="L2307" i="2"/>
  <c r="N2307" i="2"/>
  <c r="I2307" i="2" s="1"/>
  <c r="O2307" i="2"/>
  <c r="P2307" i="2"/>
  <c r="Q2307" i="2"/>
  <c r="R2307" i="2"/>
  <c r="F2308" i="2"/>
  <c r="G2308" i="2"/>
  <c r="H2308" i="2"/>
  <c r="I2308" i="2"/>
  <c r="L2308" i="2"/>
  <c r="N2308" i="2"/>
  <c r="O2308" i="2"/>
  <c r="P2308" i="2"/>
  <c r="Q2308" i="2"/>
  <c r="R2308" i="2" s="1"/>
  <c r="F2309" i="2"/>
  <c r="G2309" i="2"/>
  <c r="H2309" i="2"/>
  <c r="I2309" i="2"/>
  <c r="L2309" i="2"/>
  <c r="N2309" i="2"/>
  <c r="O2309" i="2" s="1"/>
  <c r="P2309" i="2"/>
  <c r="Q2309" i="2"/>
  <c r="R2309" i="2" s="1"/>
  <c r="H2310" i="2"/>
  <c r="L2310" i="2"/>
  <c r="N2310" i="2"/>
  <c r="O2310" i="2"/>
  <c r="P2310" i="2"/>
  <c r="Q2310" i="2"/>
  <c r="R2310" i="2" s="1"/>
  <c r="F2311" i="2"/>
  <c r="G2311" i="2"/>
  <c r="H2311" i="2"/>
  <c r="L2311" i="2"/>
  <c r="N2311" i="2"/>
  <c r="I2311" i="2" s="1"/>
  <c r="O2311" i="2"/>
  <c r="P2311" i="2"/>
  <c r="Q2311" i="2"/>
  <c r="R2311" i="2"/>
  <c r="F2312" i="2"/>
  <c r="H2312" i="2"/>
  <c r="I2312" i="2"/>
  <c r="L2312" i="2"/>
  <c r="N2312" i="2"/>
  <c r="G2312" i="2" s="1"/>
  <c r="O2312" i="2"/>
  <c r="P2312" i="2"/>
  <c r="Q2312" i="2"/>
  <c r="R2312" i="2"/>
  <c r="H2313" i="2"/>
  <c r="L2313" i="2"/>
  <c r="N2313" i="2"/>
  <c r="O2313" i="2"/>
  <c r="P2313" i="2"/>
  <c r="Q2313" i="2"/>
  <c r="R2313" i="2"/>
  <c r="F2314" i="2"/>
  <c r="G2314" i="2"/>
  <c r="H2314" i="2"/>
  <c r="I2314" i="2"/>
  <c r="L2314" i="2"/>
  <c r="N2314" i="2"/>
  <c r="O2314" i="2"/>
  <c r="P2314" i="2"/>
  <c r="Q2314" i="2"/>
  <c r="R2314" i="2" s="1"/>
  <c r="H2315" i="2"/>
  <c r="L2315" i="2"/>
  <c r="N2315" i="2"/>
  <c r="O2315" i="2"/>
  <c r="P2315" i="2"/>
  <c r="Q2315" i="2"/>
  <c r="R2315" i="2" s="1"/>
  <c r="H2316" i="2"/>
  <c r="L2316" i="2"/>
  <c r="N2316" i="2"/>
  <c r="P2316" i="2"/>
  <c r="Q2316" i="2"/>
  <c r="R2316" i="2" s="1"/>
  <c r="H2317" i="2"/>
  <c r="L2317" i="2"/>
  <c r="N2317" i="2"/>
  <c r="P2317" i="2"/>
  <c r="Q2317" i="2"/>
  <c r="R2317" i="2"/>
  <c r="F2318" i="2"/>
  <c r="H2318" i="2"/>
  <c r="I2318" i="2"/>
  <c r="L2318" i="2"/>
  <c r="N2318" i="2"/>
  <c r="G2318" i="2" s="1"/>
  <c r="O2318" i="2"/>
  <c r="P2318" i="2"/>
  <c r="Q2318" i="2"/>
  <c r="R2318" i="2" s="1"/>
  <c r="F2319" i="2"/>
  <c r="G2319" i="2"/>
  <c r="H2319" i="2"/>
  <c r="L2319" i="2"/>
  <c r="N2319" i="2"/>
  <c r="I2319" i="2" s="1"/>
  <c r="O2319" i="2"/>
  <c r="P2319" i="2"/>
  <c r="Q2319" i="2"/>
  <c r="R2319" i="2"/>
  <c r="F2320" i="2"/>
  <c r="G2320" i="2"/>
  <c r="H2320" i="2"/>
  <c r="I2320" i="2"/>
  <c r="L2320" i="2"/>
  <c r="N2320" i="2"/>
  <c r="O2320" i="2"/>
  <c r="P2320" i="2"/>
  <c r="Q2320" i="2"/>
  <c r="R2320" i="2" s="1"/>
  <c r="F2321" i="2"/>
  <c r="H2321" i="2"/>
  <c r="I2321" i="2"/>
  <c r="L2321" i="2"/>
  <c r="N2321" i="2"/>
  <c r="O2321" i="2" s="1"/>
  <c r="P2321" i="2"/>
  <c r="Q2321" i="2"/>
  <c r="R2321" i="2" s="1"/>
  <c r="H2322" i="2"/>
  <c r="I2322" i="2"/>
  <c r="L2322" i="2"/>
  <c r="N2322" i="2"/>
  <c r="O2322" i="2"/>
  <c r="P2322" i="2"/>
  <c r="Q2322" i="2"/>
  <c r="R2322" i="2" s="1"/>
  <c r="F2323" i="2"/>
  <c r="G2323" i="2"/>
  <c r="H2323" i="2"/>
  <c r="L2323" i="2"/>
  <c r="N2323" i="2"/>
  <c r="I2323" i="2" s="1"/>
  <c r="O2323" i="2"/>
  <c r="P2323" i="2"/>
  <c r="Q2323" i="2"/>
  <c r="R2323" i="2" s="1"/>
  <c r="F2324" i="2"/>
  <c r="H2324" i="2"/>
  <c r="I2324" i="2"/>
  <c r="L2324" i="2"/>
  <c r="N2324" i="2"/>
  <c r="G2324" i="2" s="1"/>
  <c r="O2324" i="2"/>
  <c r="P2324" i="2"/>
  <c r="Q2324" i="2"/>
  <c r="R2324" i="2"/>
  <c r="F2325" i="2"/>
  <c r="G2325" i="2"/>
  <c r="H2325" i="2"/>
  <c r="L2325" i="2"/>
  <c r="N2325" i="2"/>
  <c r="I2325" i="2" s="1"/>
  <c r="O2325" i="2"/>
  <c r="P2325" i="2"/>
  <c r="Q2325" i="2"/>
  <c r="R2325" i="2"/>
  <c r="F2326" i="2"/>
  <c r="G2326" i="2"/>
  <c r="H2326" i="2"/>
  <c r="I2326" i="2"/>
  <c r="L2326" i="2"/>
  <c r="N2326" i="2"/>
  <c r="O2326" i="2"/>
  <c r="P2326" i="2"/>
  <c r="Q2326" i="2"/>
  <c r="R2326" i="2" s="1"/>
  <c r="H2327" i="2"/>
  <c r="L2327" i="2"/>
  <c r="N2327" i="2"/>
  <c r="O2327" i="2" s="1"/>
  <c r="P2327" i="2"/>
  <c r="Q2327" i="2"/>
  <c r="R2327" i="2"/>
  <c r="F2328" i="2"/>
  <c r="H2328" i="2"/>
  <c r="L2328" i="2"/>
  <c r="N2328" i="2"/>
  <c r="P2328" i="2"/>
  <c r="Q2328" i="2"/>
  <c r="R2328" i="2" s="1"/>
  <c r="H2329" i="2"/>
  <c r="L2329" i="2"/>
  <c r="N2329" i="2"/>
  <c r="O2329" i="2" s="1"/>
  <c r="P2329" i="2"/>
  <c r="Q2329" i="2"/>
  <c r="R2329" i="2"/>
  <c r="F2330" i="2"/>
  <c r="H2330" i="2"/>
  <c r="I2330" i="2"/>
  <c r="L2330" i="2"/>
  <c r="N2330" i="2"/>
  <c r="G2330" i="2" s="1"/>
  <c r="O2330" i="2"/>
  <c r="P2330" i="2"/>
  <c r="Q2330" i="2"/>
  <c r="R2330" i="2" s="1"/>
  <c r="F2331" i="2"/>
  <c r="G2331" i="2"/>
  <c r="H2331" i="2"/>
  <c r="L2331" i="2"/>
  <c r="N2331" i="2"/>
  <c r="I2331" i="2" s="1"/>
  <c r="O2331" i="2"/>
  <c r="P2331" i="2"/>
  <c r="Q2331" i="2"/>
  <c r="R2331" i="2" s="1"/>
  <c r="F2332" i="2"/>
  <c r="G2332" i="2"/>
  <c r="H2332" i="2"/>
  <c r="I2332" i="2"/>
  <c r="L2332" i="2"/>
  <c r="N2332" i="2"/>
  <c r="O2332" i="2"/>
  <c r="P2332" i="2"/>
  <c r="Q2332" i="2"/>
  <c r="R2332" i="2"/>
  <c r="F2333" i="2"/>
  <c r="G2333" i="2"/>
  <c r="H2333" i="2"/>
  <c r="I2333" i="2"/>
  <c r="L2333" i="2"/>
  <c r="N2333" i="2"/>
  <c r="O2333" i="2"/>
  <c r="P2333" i="2"/>
  <c r="Q2333" i="2"/>
  <c r="R2333" i="2"/>
  <c r="F2334" i="2"/>
  <c r="G2334" i="2"/>
  <c r="H2334" i="2"/>
  <c r="L2334" i="2"/>
  <c r="N2334" i="2"/>
  <c r="I2334" i="2" s="1"/>
  <c r="O2334" i="2"/>
  <c r="P2334" i="2"/>
  <c r="Q2334" i="2"/>
  <c r="R2334" i="2" s="1"/>
  <c r="F2335" i="2"/>
  <c r="H2335" i="2"/>
  <c r="L2335" i="2"/>
  <c r="N2335" i="2"/>
  <c r="P2335" i="2"/>
  <c r="Q2335" i="2"/>
  <c r="R2335" i="2" s="1"/>
  <c r="H2336" i="2"/>
  <c r="I2336" i="2"/>
  <c r="L2336" i="2"/>
  <c r="N2336" i="2"/>
  <c r="G2336" i="2" s="1"/>
  <c r="O2336" i="2"/>
  <c r="P2336" i="2"/>
  <c r="Q2336" i="2"/>
  <c r="R2336" i="2"/>
  <c r="F2337" i="2"/>
  <c r="G2337" i="2"/>
  <c r="H2337" i="2"/>
  <c r="L2337" i="2"/>
  <c r="N2337" i="2"/>
  <c r="I2337" i="2" s="1"/>
  <c r="O2337" i="2"/>
  <c r="P2337" i="2"/>
  <c r="Q2337" i="2"/>
  <c r="R2337" i="2"/>
  <c r="F2338" i="2"/>
  <c r="G2338" i="2"/>
  <c r="H2338" i="2"/>
  <c r="I2338" i="2"/>
  <c r="L2338" i="2"/>
  <c r="N2338" i="2"/>
  <c r="O2338" i="2"/>
  <c r="P2338" i="2"/>
  <c r="Q2338" i="2"/>
  <c r="R2338" i="2" s="1"/>
  <c r="F2350" i="2"/>
  <c r="G2350" i="2"/>
  <c r="H2350" i="2"/>
  <c r="L2350" i="2"/>
  <c r="N2350" i="2"/>
  <c r="P2350" i="2"/>
  <c r="Q2350" i="2"/>
  <c r="R2350" i="2"/>
  <c r="H2351" i="2"/>
  <c r="L2351" i="2"/>
  <c r="N2351" i="2"/>
  <c r="P2351" i="2"/>
  <c r="Q2351" i="2"/>
  <c r="R2351" i="2"/>
  <c r="H2352" i="2"/>
  <c r="L2352" i="2"/>
  <c r="N2352" i="2"/>
  <c r="O2352" i="2"/>
  <c r="P2352" i="2"/>
  <c r="Q2352" i="2"/>
  <c r="R2352" i="2" s="1"/>
  <c r="H2353" i="2"/>
  <c r="L2353" i="2"/>
  <c r="N2353" i="2"/>
  <c r="P2353" i="2"/>
  <c r="Q2353" i="2"/>
  <c r="R2353" i="2" s="1"/>
  <c r="F2354" i="2"/>
  <c r="G2354" i="2"/>
  <c r="H2354" i="2"/>
  <c r="I2354" i="2"/>
  <c r="L2354" i="2"/>
  <c r="N2354" i="2"/>
  <c r="O2354" i="2"/>
  <c r="P2354" i="2"/>
  <c r="Q2354" i="2"/>
  <c r="R2354" i="2"/>
  <c r="H2355" i="2"/>
  <c r="I2355" i="2"/>
  <c r="L2355" i="2"/>
  <c r="N2355" i="2"/>
  <c r="O2355" i="2"/>
  <c r="P2355" i="2"/>
  <c r="Q2355" i="2"/>
  <c r="R2355" i="2"/>
  <c r="H2356" i="2"/>
  <c r="I2356" i="2"/>
  <c r="L2356" i="2"/>
  <c r="N2356" i="2"/>
  <c r="P2356" i="2"/>
  <c r="Q2356" i="2"/>
  <c r="R2356" i="2" s="1"/>
  <c r="H2357" i="2"/>
  <c r="L2357" i="2"/>
  <c r="N2357" i="2"/>
  <c r="P2357" i="2"/>
  <c r="Q2357" i="2"/>
  <c r="R2357" i="2"/>
  <c r="F2358" i="2"/>
  <c r="G2358" i="2"/>
  <c r="H2358" i="2"/>
  <c r="I2358" i="2"/>
  <c r="L2358" i="2"/>
  <c r="N2358" i="2"/>
  <c r="O2358" i="2"/>
  <c r="P2358" i="2"/>
  <c r="Q2358" i="2"/>
  <c r="R2358" i="2"/>
  <c r="G2359" i="2"/>
  <c r="H2359" i="2"/>
  <c r="I2359" i="2"/>
  <c r="L2359" i="2"/>
  <c r="N2359" i="2"/>
  <c r="F2359" i="2" s="1"/>
  <c r="O2359" i="2"/>
  <c r="P2359" i="2"/>
  <c r="Q2359" i="2"/>
  <c r="R2359" i="2"/>
  <c r="H2371" i="2"/>
  <c r="I2371" i="2"/>
  <c r="L2371" i="2"/>
  <c r="N2371" i="2"/>
  <c r="G2371" i="2" s="1"/>
  <c r="P2371" i="2"/>
  <c r="Q2371" i="2"/>
  <c r="R2371" i="2"/>
  <c r="H2372" i="2"/>
  <c r="L2372" i="2"/>
  <c r="N2372" i="2"/>
  <c r="P2372" i="2"/>
  <c r="Q2372" i="2"/>
  <c r="R2372" i="2"/>
  <c r="F2373" i="2"/>
  <c r="G2373" i="2"/>
  <c r="H2373" i="2"/>
  <c r="I2373" i="2"/>
  <c r="L2373" i="2"/>
  <c r="N2373" i="2"/>
  <c r="O2373" i="2"/>
  <c r="P2373" i="2"/>
  <c r="Q2373" i="2"/>
  <c r="R2373" i="2"/>
  <c r="F2374" i="2"/>
  <c r="G2374" i="2"/>
  <c r="H2374" i="2"/>
  <c r="I2374" i="2"/>
  <c r="L2374" i="2"/>
  <c r="N2374" i="2"/>
  <c r="O2374" i="2"/>
  <c r="P2374" i="2"/>
  <c r="Q2374" i="2"/>
  <c r="R2374" i="2" s="1"/>
  <c r="F2375" i="2"/>
  <c r="G2375" i="2"/>
  <c r="H2375" i="2"/>
  <c r="I2375" i="2"/>
  <c r="L2375" i="2"/>
  <c r="N2375" i="2"/>
  <c r="O2375" i="2"/>
  <c r="P2375" i="2"/>
  <c r="Q2375" i="2"/>
  <c r="R2375" i="2" s="1"/>
  <c r="F2376" i="2"/>
  <c r="G2376" i="2"/>
  <c r="H2376" i="2"/>
  <c r="L2376" i="2"/>
  <c r="N2376" i="2"/>
  <c r="I2376" i="2" s="1"/>
  <c r="O2376" i="2"/>
  <c r="P2376" i="2"/>
  <c r="Q2376" i="2"/>
  <c r="R2376" i="2"/>
  <c r="H2377" i="2"/>
  <c r="L2377" i="2"/>
  <c r="N2377" i="2"/>
  <c r="O2377" i="2"/>
  <c r="P2377" i="2"/>
  <c r="Q2377" i="2"/>
  <c r="R2377" i="2" s="1"/>
  <c r="G2378" i="2"/>
  <c r="H2378" i="2"/>
  <c r="L2378" i="2"/>
  <c r="N2378" i="2"/>
  <c r="I2378" i="2" s="1"/>
  <c r="O2378" i="2"/>
  <c r="P2378" i="2"/>
  <c r="Q2378" i="2"/>
  <c r="R2378" i="2"/>
  <c r="F2379" i="2"/>
  <c r="G2379" i="2"/>
  <c r="H2379" i="2"/>
  <c r="I2379" i="2"/>
  <c r="L2379" i="2"/>
  <c r="N2379" i="2"/>
  <c r="O2379" i="2"/>
  <c r="P2379" i="2"/>
  <c r="Q2379" i="2"/>
  <c r="R2379" i="2"/>
  <c r="F2391" i="2"/>
  <c r="G2391" i="2"/>
  <c r="H2391" i="2"/>
  <c r="I2391" i="2"/>
  <c r="L2391" i="2"/>
  <c r="N2391" i="2"/>
  <c r="O2391" i="2" s="1"/>
  <c r="P2391" i="2"/>
  <c r="Q2391" i="2"/>
  <c r="R2391" i="2"/>
  <c r="F2392" i="2"/>
  <c r="G2392" i="2"/>
  <c r="H2392" i="2"/>
  <c r="I2392" i="2"/>
  <c r="L2392" i="2"/>
  <c r="N2392" i="2"/>
  <c r="O2392" i="2"/>
  <c r="P2392" i="2"/>
  <c r="Q2392" i="2"/>
  <c r="R2392" i="2"/>
  <c r="H2393" i="2"/>
  <c r="L2393" i="2"/>
  <c r="N2393" i="2"/>
  <c r="O2393" i="2"/>
  <c r="P2393" i="2"/>
  <c r="Q2393" i="2"/>
  <c r="R2393" i="2" s="1"/>
  <c r="H2394" i="2"/>
  <c r="L2394" i="2"/>
  <c r="N2394" i="2"/>
  <c r="P2394" i="2"/>
  <c r="Q2394" i="2"/>
  <c r="R2394" i="2" s="1"/>
  <c r="F2395" i="2"/>
  <c r="G2395" i="2"/>
  <c r="H2395" i="2"/>
  <c r="I2395" i="2"/>
  <c r="L2395" i="2"/>
  <c r="N2395" i="2"/>
  <c r="O2395" i="2"/>
  <c r="P2395" i="2"/>
  <c r="Q2395" i="2"/>
  <c r="R2395" i="2" s="1"/>
  <c r="H2396" i="2"/>
  <c r="L2396" i="2"/>
  <c r="N2396" i="2"/>
  <c r="P2396" i="2"/>
  <c r="Q2396" i="2"/>
  <c r="R2396" i="2"/>
  <c r="H2397" i="2"/>
  <c r="I2397" i="2"/>
  <c r="L2397" i="2"/>
  <c r="N2397" i="2"/>
  <c r="P2397" i="2"/>
  <c r="Q2397" i="2"/>
  <c r="R2397" i="2" s="1"/>
  <c r="G2409" i="2"/>
  <c r="H2409" i="2"/>
  <c r="I2409" i="2"/>
  <c r="L2409" i="2"/>
  <c r="N2409" i="2"/>
  <c r="F2409" i="2" s="1"/>
  <c r="O2409" i="2"/>
  <c r="P2409" i="2"/>
  <c r="Q2409" i="2"/>
  <c r="R2409" i="2"/>
  <c r="F2410" i="2"/>
  <c r="H2410" i="2"/>
  <c r="L2410" i="2"/>
  <c r="N2410" i="2"/>
  <c r="O2410" i="2"/>
  <c r="P2410" i="2"/>
  <c r="Q2410" i="2"/>
  <c r="R2410" i="2" s="1"/>
  <c r="F2411" i="2"/>
  <c r="H2411" i="2"/>
  <c r="I2411" i="2"/>
  <c r="L2411" i="2"/>
  <c r="N2411" i="2"/>
  <c r="G2411" i="2" s="1"/>
  <c r="O2411" i="2"/>
  <c r="P2411" i="2"/>
  <c r="Q2411" i="2"/>
  <c r="R2411" i="2" s="1"/>
  <c r="H2412" i="2"/>
  <c r="L2412" i="2"/>
  <c r="N2412" i="2"/>
  <c r="O2412" i="2" s="1"/>
  <c r="P2412" i="2"/>
  <c r="Q2412" i="2"/>
  <c r="R2412" i="2"/>
  <c r="G2413" i="2"/>
  <c r="H2413" i="2"/>
  <c r="L2413" i="2"/>
  <c r="N2413" i="2"/>
  <c r="I2413" i="2" s="1"/>
  <c r="P2413" i="2"/>
  <c r="Q2413" i="2"/>
  <c r="R2413" i="2"/>
  <c r="F2414" i="2"/>
  <c r="G2414" i="2"/>
  <c r="H2414" i="2"/>
  <c r="I2414" i="2"/>
  <c r="L2414" i="2"/>
  <c r="N2414" i="2"/>
  <c r="O2414" i="2"/>
  <c r="P2414" i="2"/>
  <c r="Q2414" i="2"/>
  <c r="R2414" i="2" s="1"/>
  <c r="G2415" i="2"/>
  <c r="H2415" i="2"/>
  <c r="L2415" i="2"/>
  <c r="N2415" i="2"/>
  <c r="O2415" i="2" s="1"/>
  <c r="P2415" i="2"/>
  <c r="Q2415" i="2"/>
  <c r="R2415" i="2"/>
  <c r="F2416" i="2"/>
  <c r="H2416" i="2"/>
  <c r="I2416" i="2"/>
  <c r="L2416" i="2"/>
  <c r="N2416" i="2"/>
  <c r="G2416" i="2" s="1"/>
  <c r="O2416" i="2"/>
  <c r="P2416" i="2"/>
  <c r="Q2416" i="2"/>
  <c r="R2416" i="2" s="1"/>
  <c r="F2417" i="2"/>
  <c r="H2417" i="2"/>
  <c r="I2417" i="2"/>
  <c r="L2417" i="2"/>
  <c r="N2417" i="2"/>
  <c r="G2417" i="2" s="1"/>
  <c r="P2417" i="2"/>
  <c r="Q2417" i="2"/>
  <c r="R2417" i="2"/>
  <c r="F2418" i="2"/>
  <c r="H2418" i="2"/>
  <c r="I2418" i="2"/>
  <c r="L2418" i="2"/>
  <c r="N2418" i="2"/>
  <c r="G2418" i="2" s="1"/>
  <c r="P2418" i="2"/>
  <c r="Q2418" i="2"/>
  <c r="R2418" i="2" s="1"/>
  <c r="H2419" i="2"/>
  <c r="L2419" i="2"/>
  <c r="N2419" i="2"/>
  <c r="O2419" i="2"/>
  <c r="P2419" i="2"/>
  <c r="Q2419" i="2"/>
  <c r="R2419" i="2" s="1"/>
  <c r="F2420" i="2"/>
  <c r="G2420" i="2"/>
  <c r="H2420" i="2"/>
  <c r="I2420" i="2"/>
  <c r="L2420" i="2"/>
  <c r="N2420" i="2"/>
  <c r="O2420" i="2"/>
  <c r="P2420" i="2"/>
  <c r="Q2420" i="2"/>
  <c r="R2420" i="2"/>
  <c r="F2421" i="2"/>
  <c r="G2421" i="2"/>
  <c r="H2421" i="2"/>
  <c r="I2421" i="2"/>
  <c r="L2421" i="2"/>
  <c r="N2421" i="2"/>
  <c r="O2421" i="2"/>
  <c r="P2421" i="2"/>
  <c r="Q2421" i="2"/>
  <c r="R2421" i="2" s="1"/>
  <c r="H2422" i="2"/>
  <c r="L2422" i="2"/>
  <c r="N2422" i="2"/>
  <c r="O2422" i="2" s="1"/>
  <c r="P2422" i="2"/>
  <c r="Q2422" i="2"/>
  <c r="R2422" i="2" s="1"/>
  <c r="G2423" i="2"/>
  <c r="H2423" i="2"/>
  <c r="I2423" i="2"/>
  <c r="L2423" i="2"/>
  <c r="N2423" i="2"/>
  <c r="O2423" i="2" s="1"/>
  <c r="P2423" i="2"/>
  <c r="Q2423" i="2"/>
  <c r="R2423" i="2"/>
  <c r="H2424" i="2"/>
  <c r="L2424" i="2"/>
  <c r="N2424" i="2"/>
  <c r="P2424" i="2"/>
  <c r="Q2424" i="2"/>
  <c r="R2424" i="2" s="1"/>
  <c r="H2425" i="2"/>
  <c r="L2425" i="2"/>
  <c r="N2425" i="2"/>
  <c r="P2425" i="2"/>
  <c r="Q2425" i="2"/>
  <c r="R2425" i="2" s="1"/>
  <c r="F2426" i="2"/>
  <c r="H2426" i="2"/>
  <c r="I2426" i="2"/>
  <c r="L2426" i="2"/>
  <c r="N2426" i="2"/>
  <c r="G2426" i="2" s="1"/>
  <c r="O2426" i="2"/>
  <c r="P2426" i="2"/>
  <c r="Q2426" i="2"/>
  <c r="R2426" i="2" s="1"/>
  <c r="H2427" i="2"/>
  <c r="L2427" i="2"/>
  <c r="N2427" i="2"/>
  <c r="P2427" i="2"/>
  <c r="Q2427" i="2"/>
  <c r="R2427" i="2" s="1"/>
  <c r="F2428" i="2"/>
  <c r="G2428" i="2"/>
  <c r="H2428" i="2"/>
  <c r="I2428" i="2"/>
  <c r="L2428" i="2"/>
  <c r="N2428" i="2"/>
  <c r="O2428" i="2"/>
  <c r="P2428" i="2"/>
  <c r="Q2428" i="2"/>
  <c r="R2428" i="2"/>
  <c r="F2429" i="2"/>
  <c r="H2429" i="2"/>
  <c r="I2429" i="2"/>
  <c r="L2429" i="2"/>
  <c r="N2429" i="2"/>
  <c r="G2429" i="2" s="1"/>
  <c r="P2429" i="2"/>
  <c r="Q2429" i="2"/>
  <c r="R2429" i="2"/>
  <c r="H2430" i="2"/>
  <c r="I2430" i="2"/>
  <c r="L2430" i="2"/>
  <c r="N2430" i="2"/>
  <c r="O2430" i="2"/>
  <c r="P2430" i="2"/>
  <c r="Q2430" i="2"/>
  <c r="R2430" i="2" s="1"/>
  <c r="H2431" i="2"/>
  <c r="L2431" i="2"/>
  <c r="N2431" i="2"/>
  <c r="O2431" i="2" s="1"/>
  <c r="P2431" i="2"/>
  <c r="Q2431" i="2"/>
  <c r="R2431" i="2" s="1"/>
  <c r="F2432" i="2"/>
  <c r="H2432" i="2"/>
  <c r="I2432" i="2"/>
  <c r="L2432" i="2"/>
  <c r="N2432" i="2"/>
  <c r="G2432" i="2" s="1"/>
  <c r="O2432" i="2"/>
  <c r="P2432" i="2"/>
  <c r="Q2432" i="2"/>
  <c r="R2432" i="2" s="1"/>
  <c r="H2433" i="2"/>
  <c r="L2433" i="2"/>
  <c r="N2433" i="2"/>
  <c r="P2433" i="2"/>
  <c r="Q2433" i="2"/>
  <c r="R2433" i="2" s="1"/>
  <c r="F2434" i="2"/>
  <c r="G2434" i="2"/>
  <c r="H2434" i="2"/>
  <c r="I2434" i="2"/>
  <c r="L2434" i="2"/>
  <c r="N2434" i="2"/>
  <c r="O2434" i="2"/>
  <c r="P2434" i="2"/>
  <c r="Q2434" i="2"/>
  <c r="R2434" i="2"/>
  <c r="H2435" i="2"/>
  <c r="I2435" i="2"/>
  <c r="L2435" i="2"/>
  <c r="N2435" i="2"/>
  <c r="O2435" i="2"/>
  <c r="P2435" i="2"/>
  <c r="Q2435" i="2"/>
  <c r="R2435" i="2"/>
  <c r="H2436" i="2"/>
  <c r="I2436" i="2"/>
  <c r="L2436" i="2"/>
  <c r="N2436" i="2"/>
  <c r="O2436" i="2"/>
  <c r="P2436" i="2"/>
  <c r="Q2436" i="2"/>
  <c r="R2436" i="2" s="1"/>
  <c r="G2437" i="2"/>
  <c r="H2437" i="2"/>
  <c r="L2437" i="2"/>
  <c r="N2437" i="2"/>
  <c r="I2437" i="2" s="1"/>
  <c r="O2437" i="2"/>
  <c r="P2437" i="2"/>
  <c r="Q2437" i="2"/>
  <c r="R2437" i="2" s="1"/>
  <c r="F2438" i="2"/>
  <c r="H2438" i="2"/>
  <c r="I2438" i="2"/>
  <c r="L2438" i="2"/>
  <c r="N2438" i="2"/>
  <c r="G2438" i="2" s="1"/>
  <c r="O2438" i="2"/>
  <c r="P2438" i="2"/>
  <c r="Q2438" i="2"/>
  <c r="R2438" i="2" s="1"/>
  <c r="H2439" i="2"/>
  <c r="L2439" i="2"/>
  <c r="N2439" i="2"/>
  <c r="P2439" i="2"/>
  <c r="Q2439" i="2"/>
  <c r="R2439" i="2" s="1"/>
  <c r="F2440" i="2"/>
  <c r="G2440" i="2"/>
  <c r="H2440" i="2"/>
  <c r="I2440" i="2"/>
  <c r="L2440" i="2"/>
  <c r="N2440" i="2"/>
  <c r="O2440" i="2"/>
  <c r="P2440" i="2"/>
  <c r="Q2440" i="2"/>
  <c r="R2440" i="2"/>
  <c r="F2451" i="2"/>
  <c r="H2451" i="2"/>
  <c r="I2451" i="2"/>
  <c r="L2451" i="2"/>
  <c r="N2451" i="2"/>
  <c r="O2451" i="2" s="1"/>
  <c r="P2451" i="2"/>
  <c r="Q2451" i="2"/>
  <c r="R2451" i="2" s="1"/>
  <c r="G2452" i="2"/>
  <c r="H2452" i="2"/>
  <c r="I2452" i="2"/>
  <c r="L2452" i="2"/>
  <c r="N2452" i="2"/>
  <c r="P2452" i="2"/>
  <c r="Q2452" i="2"/>
  <c r="R2452" i="2"/>
  <c r="H2453" i="2"/>
  <c r="L2453" i="2"/>
  <c r="N2453" i="2"/>
  <c r="O2453" i="2"/>
  <c r="P2453" i="2"/>
  <c r="Q2453" i="2"/>
  <c r="R2453" i="2" s="1"/>
  <c r="H2454" i="2"/>
  <c r="L2454" i="2"/>
  <c r="N2454" i="2"/>
  <c r="P2454" i="2"/>
  <c r="Q2454" i="2"/>
  <c r="R2454" i="2"/>
  <c r="F2455" i="2"/>
  <c r="G2455" i="2"/>
  <c r="H2455" i="2"/>
  <c r="I2455" i="2"/>
  <c r="L2455" i="2"/>
  <c r="N2455" i="2"/>
  <c r="O2455" i="2"/>
  <c r="P2455" i="2"/>
  <c r="Q2455" i="2"/>
  <c r="R2455" i="2" s="1"/>
  <c r="H2466" i="2"/>
  <c r="L2466" i="2"/>
  <c r="N2466" i="2"/>
  <c r="P2466" i="2"/>
  <c r="Q2466" i="2"/>
  <c r="R2466" i="2" s="1"/>
  <c r="F2467" i="2"/>
  <c r="G2467" i="2"/>
  <c r="H2467" i="2"/>
  <c r="I2467" i="2"/>
  <c r="L2467" i="2"/>
  <c r="N2467" i="2"/>
  <c r="O2467" i="2"/>
  <c r="P2467" i="2"/>
  <c r="Q2467" i="2"/>
  <c r="R2467" i="2"/>
  <c r="F2468" i="2"/>
  <c r="G2468" i="2"/>
  <c r="H2468" i="2"/>
  <c r="L2468" i="2"/>
  <c r="N2468" i="2"/>
  <c r="I2468" i="2" s="1"/>
  <c r="P2468" i="2"/>
  <c r="Q2468" i="2"/>
  <c r="R2468" i="2"/>
  <c r="H2469" i="2"/>
  <c r="L2469" i="2"/>
  <c r="N2469" i="2"/>
  <c r="O2469" i="2"/>
  <c r="P2469" i="2"/>
  <c r="Q2469" i="2"/>
  <c r="R2469" i="2" s="1"/>
  <c r="F2470" i="2"/>
  <c r="G2470" i="2"/>
  <c r="H2470" i="2"/>
  <c r="L2470" i="2"/>
  <c r="N2470" i="2"/>
  <c r="I2470" i="2" s="1"/>
  <c r="O2470" i="2"/>
  <c r="P2470" i="2"/>
  <c r="Q2470" i="2"/>
  <c r="R2470" i="2"/>
  <c r="F2471" i="2"/>
  <c r="H2471" i="2"/>
  <c r="I2471" i="2"/>
  <c r="L2471" i="2"/>
  <c r="N2471" i="2"/>
  <c r="G2471" i="2" s="1"/>
  <c r="O2471" i="2"/>
  <c r="P2471" i="2"/>
  <c r="Q2471" i="2"/>
  <c r="R2471" i="2"/>
  <c r="G2472" i="2"/>
  <c r="H2472" i="2"/>
  <c r="L2472" i="2"/>
  <c r="N2472" i="2"/>
  <c r="P2472" i="2"/>
  <c r="Q2472" i="2"/>
  <c r="R2472" i="2"/>
  <c r="H2482" i="2"/>
  <c r="L2482" i="2"/>
  <c r="N2482" i="2"/>
  <c r="O2482" i="2" s="1"/>
  <c r="P2482" i="2"/>
  <c r="Q2482" i="2"/>
  <c r="R2482" i="2"/>
  <c r="F2483" i="2"/>
  <c r="G2483" i="2"/>
  <c r="H2483" i="2"/>
  <c r="I2483" i="2"/>
  <c r="L2483" i="2"/>
  <c r="N2483" i="2"/>
  <c r="O2483" i="2" s="1"/>
  <c r="P2483" i="2"/>
  <c r="Q2483" i="2"/>
  <c r="R2483" i="2" s="1"/>
  <c r="G2484" i="2"/>
  <c r="H2484" i="2"/>
  <c r="L2484" i="2"/>
  <c r="N2484" i="2"/>
  <c r="P2484" i="2"/>
  <c r="Q2484" i="2"/>
  <c r="R2484" i="2"/>
  <c r="H2485" i="2"/>
  <c r="I2485" i="2"/>
  <c r="L2485" i="2"/>
  <c r="N2485" i="2"/>
  <c r="G2485" i="2" s="1"/>
  <c r="P2485" i="2"/>
  <c r="Q2485" i="2"/>
  <c r="R2485" i="2" s="1"/>
  <c r="G2486" i="2"/>
  <c r="H2486" i="2"/>
  <c r="L2486" i="2"/>
  <c r="N2486" i="2"/>
  <c r="O2486" i="2"/>
  <c r="P2486" i="2"/>
  <c r="Q2486" i="2"/>
  <c r="R2486" i="2" s="1"/>
  <c r="F2487" i="2"/>
  <c r="G2487" i="2"/>
  <c r="H2487" i="2"/>
  <c r="I2487" i="2"/>
  <c r="L2487" i="2"/>
  <c r="N2487" i="2"/>
  <c r="O2487" i="2"/>
  <c r="P2487" i="2"/>
  <c r="Q2487" i="2"/>
  <c r="R2487" i="2" s="1"/>
  <c r="H2488" i="2"/>
  <c r="L2488" i="2"/>
  <c r="N2488" i="2"/>
  <c r="P2488" i="2"/>
  <c r="Q2488" i="2"/>
  <c r="R2488" i="2"/>
  <c r="F2489" i="2"/>
  <c r="G2489" i="2"/>
  <c r="H2489" i="2"/>
  <c r="L2489" i="2"/>
  <c r="N2489" i="2"/>
  <c r="P2489" i="2"/>
  <c r="Q2489" i="2"/>
  <c r="R2489" i="2" s="1"/>
  <c r="F2490" i="2"/>
  <c r="G2490" i="2"/>
  <c r="H2490" i="2"/>
  <c r="L2490" i="2"/>
  <c r="N2490" i="2"/>
  <c r="I2490" i="2" s="1"/>
  <c r="O2490" i="2"/>
  <c r="P2490" i="2"/>
  <c r="Q2490" i="2"/>
  <c r="R2490" i="2"/>
  <c r="H2491" i="2"/>
  <c r="I2491" i="2"/>
  <c r="L2491" i="2"/>
  <c r="N2491" i="2"/>
  <c r="P2491" i="2"/>
  <c r="Q2491" i="2"/>
  <c r="R2491" i="2" s="1"/>
  <c r="H2492" i="2"/>
  <c r="L2492" i="2"/>
  <c r="N2492" i="2"/>
  <c r="O2492" i="2" s="1"/>
  <c r="P2492" i="2"/>
  <c r="Q2492" i="2"/>
  <c r="R2492" i="2"/>
  <c r="F2493" i="2"/>
  <c r="G2493" i="2"/>
  <c r="H2493" i="2"/>
  <c r="I2493" i="2"/>
  <c r="L2493" i="2"/>
  <c r="N2493" i="2"/>
  <c r="O2493" i="2"/>
  <c r="P2493" i="2"/>
  <c r="Q2493" i="2"/>
  <c r="R2493" i="2"/>
  <c r="H2494" i="2"/>
  <c r="L2494" i="2"/>
  <c r="N2494" i="2"/>
  <c r="P2494" i="2"/>
  <c r="Q2494" i="2"/>
  <c r="R2494" i="2"/>
  <c r="H2495" i="2"/>
  <c r="L2495" i="2"/>
  <c r="N2495" i="2"/>
  <c r="P2495" i="2"/>
  <c r="Q2495" i="2"/>
  <c r="R2495" i="2" s="1"/>
  <c r="H2496" i="2"/>
  <c r="L2496" i="2"/>
  <c r="N2496" i="2"/>
  <c r="O2496" i="2" s="1"/>
  <c r="P2496" i="2"/>
  <c r="Q2496" i="2"/>
  <c r="R2496" i="2"/>
  <c r="H2497" i="2"/>
  <c r="L2497" i="2"/>
  <c r="N2497" i="2"/>
  <c r="O2497" i="2"/>
  <c r="P2497" i="2"/>
  <c r="Q2497" i="2"/>
  <c r="R2497" i="2"/>
  <c r="H2498" i="2"/>
  <c r="L2498" i="2"/>
  <c r="N2498" i="2"/>
  <c r="O2498" i="2" s="1"/>
  <c r="P2498" i="2"/>
  <c r="Q2498" i="2"/>
  <c r="R2498" i="2"/>
  <c r="F2499" i="2"/>
  <c r="G2499" i="2"/>
  <c r="H2499" i="2"/>
  <c r="I2499" i="2"/>
  <c r="L2499" i="2"/>
  <c r="N2499" i="2"/>
  <c r="O2499" i="2"/>
  <c r="P2499" i="2"/>
  <c r="Q2499" i="2"/>
  <c r="R2499" i="2" s="1"/>
  <c r="G2500" i="2"/>
  <c r="H2500" i="2"/>
  <c r="I2500" i="2"/>
  <c r="L2500" i="2"/>
  <c r="N2500" i="2"/>
  <c r="F2500" i="2" s="1"/>
  <c r="O2500" i="2"/>
  <c r="P2500" i="2"/>
  <c r="Q2500" i="2"/>
  <c r="R2500" i="2" s="1"/>
  <c r="H2501" i="2"/>
  <c r="I2501" i="2"/>
  <c r="L2501" i="2"/>
  <c r="N2501" i="2"/>
  <c r="O2501" i="2" s="1"/>
  <c r="P2501" i="2"/>
  <c r="Q2501" i="2"/>
  <c r="R2501" i="2" s="1"/>
  <c r="G2502" i="2"/>
  <c r="H2502" i="2"/>
  <c r="I2502" i="2"/>
  <c r="L2502" i="2"/>
  <c r="N2502" i="2"/>
  <c r="F2502" i="2" s="1"/>
  <c r="O2502" i="2"/>
  <c r="P2502" i="2"/>
  <c r="Q2502" i="2"/>
  <c r="R2502" i="2" s="1"/>
  <c r="F2503" i="2"/>
  <c r="H2503" i="2"/>
  <c r="L2503" i="2"/>
  <c r="N2503" i="2"/>
  <c r="O2503" i="2"/>
  <c r="P2503" i="2"/>
  <c r="Q2503" i="2"/>
  <c r="R2503" i="2"/>
  <c r="F2504" i="2"/>
  <c r="G2504" i="2"/>
  <c r="H2504" i="2"/>
  <c r="L2504" i="2"/>
  <c r="N2504" i="2"/>
  <c r="P2504" i="2"/>
  <c r="Q2504" i="2"/>
  <c r="R2504" i="2"/>
  <c r="F2505" i="2"/>
  <c r="G2505" i="2"/>
  <c r="H2505" i="2"/>
  <c r="I2505" i="2"/>
  <c r="L2505" i="2"/>
  <c r="N2505" i="2"/>
  <c r="O2505" i="2"/>
  <c r="P2505" i="2"/>
  <c r="Q2505" i="2"/>
  <c r="R2505" i="2"/>
  <c r="G2506" i="2"/>
  <c r="H2506" i="2"/>
  <c r="L2506" i="2"/>
  <c r="N2506" i="2"/>
  <c r="I2506" i="2" s="1"/>
  <c r="O2506" i="2"/>
  <c r="P2506" i="2"/>
  <c r="Q2506" i="2"/>
  <c r="R2506" i="2" s="1"/>
  <c r="G2507" i="2"/>
  <c r="H2507" i="2"/>
  <c r="I2507" i="2"/>
  <c r="L2507" i="2"/>
  <c r="N2507" i="2"/>
  <c r="F2507" i="2" s="1"/>
  <c r="O2507" i="2"/>
  <c r="P2507" i="2"/>
  <c r="Q2507" i="2"/>
  <c r="R2507" i="2" s="1"/>
  <c r="F2517" i="2"/>
  <c r="G2517" i="2"/>
  <c r="H2517" i="2"/>
  <c r="I2517" i="2"/>
  <c r="L2517" i="2"/>
  <c r="N2517" i="2"/>
  <c r="O2517" i="2" s="1"/>
  <c r="P2517" i="2"/>
  <c r="Q2517" i="2"/>
  <c r="R2517" i="2"/>
  <c r="G2518" i="2"/>
  <c r="H2518" i="2"/>
  <c r="I2518" i="2"/>
  <c r="L2518" i="2"/>
  <c r="N2518" i="2"/>
  <c r="F2518" i="2" s="1"/>
  <c r="O2518" i="2"/>
  <c r="P2518" i="2"/>
  <c r="Q2518" i="2"/>
  <c r="R2518" i="2" s="1"/>
  <c r="G2519" i="2"/>
  <c r="H2519" i="2"/>
  <c r="I2519" i="2"/>
  <c r="L2519" i="2"/>
  <c r="N2519" i="2"/>
  <c r="F2519" i="2" s="1"/>
  <c r="P2519" i="2"/>
  <c r="Q2519" i="2"/>
  <c r="R2519" i="2" s="1"/>
  <c r="F2520" i="2"/>
  <c r="H2520" i="2"/>
  <c r="I2520" i="2"/>
  <c r="L2520" i="2"/>
  <c r="N2520" i="2"/>
  <c r="G2520" i="2" s="1"/>
  <c r="O2520" i="2"/>
  <c r="P2520" i="2"/>
  <c r="Q2520" i="2"/>
  <c r="R2520" i="2" s="1"/>
  <c r="H2521" i="2"/>
  <c r="L2521" i="2"/>
  <c r="N2521" i="2"/>
  <c r="P2521" i="2"/>
  <c r="Q2521" i="2"/>
  <c r="R2521" i="2"/>
  <c r="G2522" i="2"/>
  <c r="H2522" i="2"/>
  <c r="I2522" i="2"/>
  <c r="L2522" i="2"/>
  <c r="N2522" i="2"/>
  <c r="O2522" i="2" s="1"/>
  <c r="P2522" i="2"/>
  <c r="Q2522" i="2"/>
  <c r="R2522" i="2"/>
  <c r="F2523" i="2"/>
  <c r="G2523" i="2"/>
  <c r="H2523" i="2"/>
  <c r="L2523" i="2"/>
  <c r="N2523" i="2"/>
  <c r="I2523" i="2" s="1"/>
  <c r="P2523" i="2"/>
  <c r="Q2523" i="2"/>
  <c r="R2523" i="2" s="1"/>
  <c r="H2524" i="2"/>
  <c r="L2524" i="2"/>
  <c r="N2524" i="2"/>
  <c r="O2524" i="2"/>
  <c r="P2524" i="2"/>
  <c r="Q2524" i="2"/>
  <c r="R2524" i="2"/>
  <c r="H2525" i="2"/>
  <c r="L2525" i="2"/>
  <c r="N2525" i="2"/>
  <c r="O2525" i="2" s="1"/>
  <c r="P2525" i="2"/>
  <c r="Q2525" i="2"/>
  <c r="R2525" i="2" s="1"/>
  <c r="F2526" i="2"/>
  <c r="H2526" i="2"/>
  <c r="L2526" i="2"/>
  <c r="N2526" i="2"/>
  <c r="I2526" i="2" s="1"/>
  <c r="P2526" i="2"/>
  <c r="Q2526" i="2"/>
  <c r="R2526" i="2" s="1"/>
  <c r="F2527" i="2"/>
  <c r="H2527" i="2"/>
  <c r="I2527" i="2"/>
  <c r="L2527" i="2"/>
  <c r="N2527" i="2"/>
  <c r="O2527" i="2" s="1"/>
  <c r="P2527" i="2"/>
  <c r="Q2527" i="2"/>
  <c r="R2527" i="2" s="1"/>
  <c r="H2528" i="2"/>
  <c r="L2528" i="2"/>
  <c r="N2528" i="2"/>
  <c r="P2528" i="2"/>
  <c r="Q2528" i="2"/>
  <c r="R2528" i="2"/>
  <c r="H2529" i="2"/>
  <c r="L2529" i="2"/>
  <c r="N2529" i="2"/>
  <c r="P2529" i="2"/>
  <c r="Q2529" i="2"/>
  <c r="R2529" i="2"/>
  <c r="H2530" i="2"/>
  <c r="L2530" i="2"/>
  <c r="N2530" i="2"/>
  <c r="O2530" i="2" s="1"/>
  <c r="P2530" i="2"/>
  <c r="Q2530" i="2"/>
  <c r="R2530" i="2" s="1"/>
  <c r="H2531" i="2"/>
  <c r="L2531" i="2"/>
  <c r="N2531" i="2"/>
  <c r="O2531" i="2" s="1"/>
  <c r="P2531" i="2"/>
  <c r="Q2531" i="2"/>
  <c r="R2531" i="2"/>
  <c r="F2532" i="2"/>
  <c r="H2532" i="2"/>
  <c r="I2532" i="2"/>
  <c r="L2532" i="2"/>
  <c r="N2532" i="2"/>
  <c r="G2532" i="2" s="1"/>
  <c r="P2532" i="2"/>
  <c r="Q2532" i="2"/>
  <c r="R2532" i="2"/>
  <c r="F2533" i="2"/>
  <c r="H2533" i="2"/>
  <c r="L2533" i="2"/>
  <c r="N2533" i="2"/>
  <c r="P2533" i="2"/>
  <c r="Q2533" i="2"/>
  <c r="R2533" i="2" s="1"/>
  <c r="H2534" i="2"/>
  <c r="L2534" i="2"/>
  <c r="N2534" i="2"/>
  <c r="P2534" i="2"/>
  <c r="Q2534" i="2"/>
  <c r="R2534" i="2"/>
  <c r="H2535" i="2"/>
  <c r="L2535" i="2"/>
  <c r="N2535" i="2"/>
  <c r="O2535" i="2" s="1"/>
  <c r="P2535" i="2"/>
  <c r="Q2535" i="2"/>
  <c r="R2535" i="2"/>
  <c r="G2545" i="2"/>
  <c r="H2545" i="2"/>
  <c r="L2545" i="2"/>
  <c r="N2545" i="2"/>
  <c r="I2545" i="2" s="1"/>
  <c r="O2545" i="2"/>
  <c r="P2545" i="2"/>
  <c r="Q2545" i="2"/>
  <c r="R2545" i="2" s="1"/>
  <c r="H2546" i="2"/>
  <c r="I2546" i="2"/>
  <c r="L2546" i="2"/>
  <c r="N2546" i="2"/>
  <c r="P2546" i="2"/>
  <c r="Q2546" i="2"/>
  <c r="R2546" i="2" s="1"/>
  <c r="H2547" i="2"/>
  <c r="L2547" i="2"/>
  <c r="N2547" i="2"/>
  <c r="O2547" i="2"/>
  <c r="P2547" i="2"/>
  <c r="Q2547" i="2"/>
  <c r="R2547" i="2" s="1"/>
  <c r="F2548" i="2"/>
  <c r="G2548" i="2"/>
  <c r="H2548" i="2"/>
  <c r="I2548" i="2"/>
  <c r="L2548" i="2"/>
  <c r="N2548" i="2"/>
  <c r="O2548" i="2"/>
  <c r="P2548" i="2"/>
  <c r="Q2548" i="2"/>
  <c r="R2548" i="2"/>
  <c r="F2549" i="2"/>
  <c r="H2549" i="2"/>
  <c r="L2549" i="2"/>
  <c r="N2549" i="2"/>
  <c r="G2549" i="2" s="1"/>
  <c r="P2549" i="2"/>
  <c r="Q2549" i="2"/>
  <c r="R2549" i="2"/>
  <c r="F2550" i="2"/>
  <c r="G2550" i="2"/>
  <c r="H2550" i="2"/>
  <c r="L2550" i="2"/>
  <c r="N2550" i="2"/>
  <c r="P2550" i="2"/>
  <c r="Q2550" i="2"/>
  <c r="R2550" i="2" s="1"/>
  <c r="H2551" i="2"/>
  <c r="L2551" i="2"/>
  <c r="N2551" i="2"/>
  <c r="P2551" i="2"/>
  <c r="Q2551" i="2"/>
  <c r="R2551" i="2"/>
  <c r="F2552" i="2"/>
  <c r="H2552" i="2"/>
  <c r="I2552" i="2"/>
  <c r="L2552" i="2"/>
  <c r="N2552" i="2"/>
  <c r="G2552" i="2" s="1"/>
  <c r="P2552" i="2"/>
  <c r="Q2552" i="2"/>
  <c r="R2552" i="2" s="1"/>
  <c r="H2553" i="2"/>
  <c r="L2553" i="2"/>
  <c r="N2553" i="2"/>
  <c r="P2553" i="2"/>
  <c r="Q2553" i="2"/>
  <c r="R2553" i="2" s="1"/>
  <c r="F2554" i="2"/>
  <c r="G2554" i="2"/>
  <c r="H2554" i="2"/>
  <c r="I2554" i="2"/>
  <c r="L2554" i="2"/>
  <c r="N2554" i="2"/>
  <c r="O2554" i="2"/>
  <c r="P2554" i="2"/>
  <c r="Q2554" i="2"/>
  <c r="R2554" i="2" s="1"/>
  <c r="H2564" i="2"/>
  <c r="L2564" i="2"/>
  <c r="N2564" i="2"/>
  <c r="P2564" i="2"/>
  <c r="Q2564" i="2"/>
  <c r="R2564" i="2" s="1"/>
  <c r="F2565" i="2"/>
  <c r="H2565" i="2"/>
  <c r="L2565" i="2"/>
  <c r="N2565" i="2"/>
  <c r="P2565" i="2"/>
  <c r="Q2565" i="2"/>
  <c r="R2565" i="2"/>
  <c r="F2566" i="2"/>
  <c r="G2566" i="2"/>
  <c r="H2566" i="2"/>
  <c r="L2566" i="2"/>
  <c r="N2566" i="2"/>
  <c r="I2566" i="2" s="1"/>
  <c r="P2566" i="2"/>
  <c r="Q2566" i="2"/>
  <c r="R2566" i="2"/>
  <c r="H2567" i="2"/>
  <c r="L2567" i="2"/>
  <c r="N2567" i="2"/>
  <c r="P2567" i="2"/>
  <c r="Q2567" i="2"/>
  <c r="R2567" i="2"/>
  <c r="F2568" i="2"/>
  <c r="H2568" i="2"/>
  <c r="I2568" i="2"/>
  <c r="L2568" i="2"/>
  <c r="N2568" i="2"/>
  <c r="G2568" i="2" s="1"/>
  <c r="P2568" i="2"/>
  <c r="Q2568" i="2"/>
  <c r="R2568" i="2"/>
  <c r="F2569" i="2"/>
  <c r="G2569" i="2"/>
  <c r="H2569" i="2"/>
  <c r="L2569" i="2"/>
  <c r="N2569" i="2"/>
  <c r="I2569" i="2" s="1"/>
  <c r="O2569" i="2"/>
  <c r="P2569" i="2"/>
  <c r="Q2569" i="2"/>
  <c r="R2569" i="2" s="1"/>
  <c r="G2570" i="2"/>
  <c r="H2570" i="2"/>
  <c r="I2570" i="2"/>
  <c r="L2570" i="2"/>
  <c r="N2570" i="2"/>
  <c r="O2570" i="2" s="1"/>
  <c r="P2570" i="2"/>
  <c r="Q2570" i="2"/>
  <c r="R2570" i="2" s="1"/>
  <c r="F2571" i="2"/>
  <c r="G2571" i="2"/>
  <c r="H2571" i="2"/>
  <c r="L2571" i="2"/>
  <c r="N2571" i="2"/>
  <c r="I2571" i="2" s="1"/>
  <c r="O2571" i="2"/>
  <c r="P2571" i="2"/>
  <c r="Q2571" i="2"/>
  <c r="R2571" i="2"/>
  <c r="F2572" i="2"/>
  <c r="G2572" i="2"/>
  <c r="H2572" i="2"/>
  <c r="I2572" i="2"/>
  <c r="L2572" i="2"/>
  <c r="N2572" i="2"/>
  <c r="O2572" i="2"/>
  <c r="P2572" i="2"/>
  <c r="Q2572" i="2"/>
  <c r="R2572" i="2" s="1"/>
  <c r="H2573" i="2"/>
  <c r="L2573" i="2"/>
  <c r="N2573" i="2"/>
  <c r="P2573" i="2"/>
  <c r="Q2573" i="2"/>
  <c r="R2573" i="2"/>
  <c r="H2574" i="2"/>
  <c r="L2574" i="2"/>
  <c r="N2574" i="2"/>
  <c r="O2574" i="2" s="1"/>
  <c r="P2574" i="2"/>
  <c r="Q2574" i="2"/>
  <c r="R2574" i="2" s="1"/>
  <c r="G2575" i="2"/>
  <c r="H2575" i="2"/>
  <c r="I2575" i="2"/>
  <c r="L2575" i="2"/>
  <c r="N2575" i="2"/>
  <c r="F2575" i="2" s="1"/>
  <c r="O2575" i="2"/>
  <c r="P2575" i="2"/>
  <c r="Q2575" i="2"/>
  <c r="R2575" i="2" s="1"/>
  <c r="F2585" i="2"/>
  <c r="G2585" i="2"/>
  <c r="H2585" i="2"/>
  <c r="I2585" i="2"/>
  <c r="L2585" i="2"/>
  <c r="N2585" i="2"/>
  <c r="O2585" i="2"/>
  <c r="P2585" i="2"/>
  <c r="Q2585" i="2"/>
  <c r="R2585" i="2" s="1"/>
  <c r="F2586" i="2"/>
  <c r="G2586" i="2"/>
  <c r="H2586" i="2"/>
  <c r="L2586" i="2"/>
  <c r="N2586" i="2"/>
  <c r="I2586" i="2" s="1"/>
  <c r="O2586" i="2"/>
  <c r="P2586" i="2"/>
  <c r="Q2586" i="2"/>
  <c r="R2586" i="2"/>
  <c r="F2587" i="2"/>
  <c r="G2587" i="2"/>
  <c r="H2587" i="2"/>
  <c r="I2587" i="2"/>
  <c r="L2587" i="2"/>
  <c r="N2587" i="2"/>
  <c r="O2587" i="2"/>
  <c r="P2587" i="2"/>
  <c r="Q2587" i="2"/>
  <c r="R2587" i="2" s="1"/>
  <c r="H2588" i="2"/>
  <c r="L2588" i="2"/>
  <c r="N2588" i="2"/>
  <c r="O2588" i="2" s="1"/>
  <c r="P2588" i="2"/>
  <c r="Q2588" i="2"/>
  <c r="R2588" i="2"/>
  <c r="H2589" i="2"/>
  <c r="I2589" i="2"/>
  <c r="L2589" i="2"/>
  <c r="N2589" i="2"/>
  <c r="G2589" i="2" s="1"/>
  <c r="O2589" i="2"/>
  <c r="P2589" i="2"/>
  <c r="Q2589" i="2"/>
  <c r="R2589" i="2"/>
  <c r="F2590" i="2"/>
  <c r="H2590" i="2"/>
  <c r="L2590" i="2"/>
  <c r="N2590" i="2"/>
  <c r="O2590" i="2"/>
  <c r="P2590" i="2"/>
  <c r="Q2590" i="2"/>
  <c r="R2590" i="2" s="1"/>
  <c r="F2591" i="2"/>
  <c r="G2591" i="2"/>
  <c r="H2591" i="2"/>
  <c r="I2591" i="2"/>
  <c r="L2591" i="2"/>
  <c r="N2591" i="2"/>
  <c r="O2591" i="2"/>
  <c r="P2591" i="2"/>
  <c r="Q2591" i="2"/>
  <c r="R2591" i="2" s="1"/>
  <c r="H2592" i="2"/>
  <c r="L2592" i="2"/>
  <c r="N2592" i="2"/>
  <c r="P2592" i="2"/>
  <c r="Q2592" i="2"/>
  <c r="R2592" i="2" s="1"/>
  <c r="H2602" i="2"/>
  <c r="I2602" i="2"/>
  <c r="L2602" i="2"/>
  <c r="N2602" i="2"/>
  <c r="F2602" i="2" s="1"/>
  <c r="O2602" i="2"/>
  <c r="P2602" i="2"/>
  <c r="Q2602" i="2"/>
  <c r="R2602" i="2"/>
  <c r="F2603" i="2"/>
  <c r="G2603" i="2"/>
  <c r="H2603" i="2"/>
  <c r="L2603" i="2"/>
  <c r="N2603" i="2"/>
  <c r="I2603" i="2" s="1"/>
  <c r="P2603" i="2"/>
  <c r="Q2603" i="2"/>
  <c r="R2603" i="2" s="1"/>
  <c r="G2604" i="2"/>
  <c r="H2604" i="2"/>
  <c r="I2604" i="2"/>
  <c r="L2604" i="2"/>
  <c r="N2604" i="2"/>
  <c r="F2604" i="2" s="1"/>
  <c r="O2604" i="2"/>
  <c r="P2604" i="2"/>
  <c r="Q2604" i="2"/>
  <c r="R2604" i="2"/>
  <c r="H2605" i="2"/>
  <c r="I2605" i="2"/>
  <c r="L2605" i="2"/>
  <c r="N2605" i="2"/>
  <c r="O2605" i="2" s="1"/>
  <c r="P2605" i="2"/>
  <c r="Q2605" i="2"/>
  <c r="R2605" i="2" s="1"/>
  <c r="H2606" i="2"/>
  <c r="L2606" i="2"/>
  <c r="N2606" i="2"/>
  <c r="P2606" i="2"/>
  <c r="Q2606" i="2"/>
  <c r="R2606" i="2" s="1"/>
  <c r="F2607" i="2"/>
  <c r="G2607" i="2"/>
  <c r="H2607" i="2"/>
  <c r="I2607" i="2"/>
  <c r="L2607" i="2"/>
  <c r="N2607" i="2"/>
  <c r="O2607" i="2" s="1"/>
  <c r="P2607" i="2"/>
  <c r="Q2607" i="2"/>
  <c r="R2607" i="2"/>
  <c r="F2608" i="2"/>
  <c r="G2608" i="2"/>
  <c r="H2608" i="2"/>
  <c r="I2608" i="2"/>
  <c r="L2608" i="2"/>
  <c r="N2608" i="2"/>
  <c r="O2608" i="2"/>
  <c r="P2608" i="2"/>
  <c r="Q2608" i="2"/>
  <c r="R2608" i="2"/>
  <c r="H2609" i="2"/>
  <c r="I2609" i="2"/>
  <c r="L2609" i="2"/>
  <c r="N2609" i="2"/>
  <c r="O2609" i="2"/>
  <c r="P2609" i="2"/>
  <c r="Q2609" i="2"/>
  <c r="R2609" i="2"/>
  <c r="H2610" i="2"/>
  <c r="L2610" i="2"/>
  <c r="N2610" i="2"/>
  <c r="O2610" i="2"/>
  <c r="P2610" i="2"/>
  <c r="Q2610" i="2"/>
  <c r="R2610" i="2" s="1"/>
  <c r="G2611" i="2"/>
  <c r="H2611" i="2"/>
  <c r="I2611" i="2"/>
  <c r="L2611" i="2"/>
  <c r="N2611" i="2"/>
  <c r="F2611" i="2" s="1"/>
  <c r="O2611" i="2"/>
  <c r="P2611" i="2"/>
  <c r="Q2611" i="2"/>
  <c r="R2611" i="2" s="1"/>
  <c r="F2612" i="2"/>
  <c r="G2612" i="2"/>
  <c r="H2612" i="2"/>
  <c r="L2612" i="2"/>
  <c r="N2612" i="2"/>
  <c r="O2612" i="2" s="1"/>
  <c r="P2612" i="2"/>
  <c r="Q2612" i="2"/>
  <c r="R2612" i="2"/>
  <c r="H2613" i="2"/>
  <c r="L2613" i="2"/>
  <c r="N2613" i="2"/>
  <c r="P2613" i="2"/>
  <c r="Q2613" i="2"/>
  <c r="R2613" i="2" s="1"/>
  <c r="H2614" i="2"/>
  <c r="L2614" i="2"/>
  <c r="N2614" i="2"/>
  <c r="P2614" i="2"/>
  <c r="Q2614" i="2"/>
  <c r="R2614" i="2"/>
  <c r="F2615" i="2"/>
  <c r="H2615" i="2"/>
  <c r="I2615" i="2"/>
  <c r="L2615" i="2"/>
  <c r="N2615" i="2"/>
  <c r="P2615" i="2"/>
  <c r="Q2615" i="2"/>
  <c r="R2615" i="2"/>
  <c r="F2625" i="2"/>
  <c r="G2625" i="2"/>
  <c r="H2625" i="2"/>
  <c r="L2625" i="2"/>
  <c r="N2625" i="2"/>
  <c r="P2625" i="2"/>
  <c r="Q2625" i="2"/>
  <c r="R2625" i="2"/>
  <c r="H2626" i="2"/>
  <c r="L2626" i="2"/>
  <c r="N2626" i="2"/>
  <c r="P2626" i="2"/>
  <c r="Q2626" i="2"/>
  <c r="R2626" i="2" s="1"/>
  <c r="G2636" i="2"/>
  <c r="H2636" i="2"/>
  <c r="I2636" i="2"/>
  <c r="L2636" i="2"/>
  <c r="N2636" i="2"/>
  <c r="F2636" i="2" s="1"/>
  <c r="O2636" i="2"/>
  <c r="P2636" i="2"/>
  <c r="Q2636" i="2"/>
  <c r="R2636" i="2" s="1"/>
  <c r="F2637" i="2"/>
  <c r="G2637" i="2"/>
  <c r="H2637" i="2"/>
  <c r="I2637" i="2"/>
  <c r="L2637" i="2"/>
  <c r="N2637" i="2"/>
  <c r="O2637" i="2" s="1"/>
  <c r="P2637" i="2"/>
  <c r="Q2637" i="2"/>
  <c r="R2637" i="2" s="1"/>
  <c r="F2638" i="2"/>
  <c r="G2638" i="2"/>
  <c r="H2638" i="2"/>
  <c r="I2638" i="2"/>
  <c r="L2638" i="2"/>
  <c r="N2638" i="2"/>
  <c r="O2638" i="2" s="1"/>
  <c r="P2638" i="2"/>
  <c r="Q2638" i="2"/>
  <c r="R2638" i="2" s="1"/>
  <c r="H2639" i="2"/>
  <c r="L2639" i="2"/>
  <c r="N2639" i="2"/>
  <c r="O2639" i="2"/>
  <c r="P2639" i="2"/>
  <c r="Q2639" i="2"/>
  <c r="R2639" i="2"/>
  <c r="H2640" i="2"/>
  <c r="L2640" i="2"/>
  <c r="N2640" i="2"/>
  <c r="O2640" i="2" s="1"/>
  <c r="P2640" i="2"/>
  <c r="Q2640" i="2"/>
  <c r="R2640" i="2"/>
  <c r="H2641" i="2"/>
  <c r="I2641" i="2"/>
  <c r="L2641" i="2"/>
  <c r="N2641" i="2"/>
  <c r="F2641" i="2" s="1"/>
  <c r="O2641" i="2"/>
  <c r="P2641" i="2"/>
  <c r="Q2641" i="2"/>
  <c r="R2641" i="2" s="1"/>
  <c r="F2642" i="2"/>
  <c r="G2642" i="2"/>
  <c r="H2642" i="2"/>
  <c r="L2642" i="2"/>
  <c r="N2642" i="2"/>
  <c r="I2642" i="2" s="1"/>
  <c r="P2642" i="2"/>
  <c r="Q2642" i="2"/>
  <c r="R2642" i="2" s="1"/>
  <c r="F2643" i="2"/>
  <c r="G2643" i="2"/>
  <c r="H2643" i="2"/>
  <c r="I2643" i="2"/>
  <c r="L2643" i="2"/>
  <c r="N2643" i="2"/>
  <c r="O2643" i="2" s="1"/>
  <c r="P2643" i="2"/>
  <c r="Q2643" i="2"/>
  <c r="R2643" i="2" s="1"/>
  <c r="H2644" i="2"/>
  <c r="I2644" i="2"/>
  <c r="L2644" i="2"/>
  <c r="N2644" i="2"/>
  <c r="P2644" i="2"/>
  <c r="Q2644" i="2"/>
  <c r="R2644" i="2" s="1"/>
  <c r="G2645" i="2"/>
  <c r="H2645" i="2"/>
  <c r="I2645" i="2"/>
  <c r="L2645" i="2"/>
  <c r="N2645" i="2"/>
  <c r="F2645" i="2" s="1"/>
  <c r="O2645" i="2"/>
  <c r="P2645" i="2"/>
  <c r="Q2645" i="2"/>
  <c r="R2645" i="2"/>
  <c r="F2646" i="2"/>
  <c r="G2646" i="2"/>
  <c r="H2646" i="2"/>
  <c r="I2646" i="2"/>
  <c r="L2646" i="2"/>
  <c r="N2646" i="2"/>
  <c r="O2646" i="2" s="1"/>
  <c r="P2646" i="2"/>
  <c r="Q2646" i="2"/>
  <c r="R2646" i="2"/>
  <c r="G2647" i="2"/>
  <c r="H2647" i="2"/>
  <c r="L2647" i="2"/>
  <c r="N2647" i="2"/>
  <c r="P2647" i="2"/>
  <c r="Q2647" i="2"/>
  <c r="R2647" i="2" s="1"/>
  <c r="H2648" i="2"/>
  <c r="I2648" i="2"/>
  <c r="L2648" i="2"/>
  <c r="N2648" i="2"/>
  <c r="O2648" i="2"/>
  <c r="P2648" i="2"/>
  <c r="Q2648" i="2"/>
  <c r="R2648" i="2" s="1"/>
  <c r="G2658" i="2"/>
  <c r="H2658" i="2"/>
  <c r="L2658" i="2"/>
  <c r="N2658" i="2"/>
  <c r="O2658" i="2"/>
  <c r="P2658" i="2"/>
  <c r="Q2658" i="2"/>
  <c r="R2658" i="2" s="1"/>
  <c r="F2659" i="2"/>
  <c r="G2659" i="2"/>
  <c r="G2660" i="2" s="1"/>
  <c r="H2659" i="2"/>
  <c r="I2659" i="2"/>
  <c r="L2659" i="2"/>
  <c r="N2659" i="2"/>
  <c r="O2659" i="2"/>
  <c r="P2659" i="2"/>
  <c r="Q2659" i="2"/>
  <c r="R2659" i="2" s="1"/>
  <c r="F2669" i="2"/>
  <c r="G2669" i="2"/>
  <c r="H2669" i="2"/>
  <c r="L2669" i="2"/>
  <c r="N2669" i="2"/>
  <c r="O2669" i="2" s="1"/>
  <c r="P2669" i="2"/>
  <c r="Q2669" i="2"/>
  <c r="R2669" i="2"/>
  <c r="F2670" i="2"/>
  <c r="G2670" i="2"/>
  <c r="H2670" i="2"/>
  <c r="I2670" i="2"/>
  <c r="L2670" i="2"/>
  <c r="N2670" i="2"/>
  <c r="O2670" i="2" s="1"/>
  <c r="P2670" i="2"/>
  <c r="Q2670" i="2"/>
  <c r="R2670" i="2"/>
  <c r="H2671" i="2"/>
  <c r="I2671" i="2"/>
  <c r="L2671" i="2"/>
  <c r="N2671" i="2"/>
  <c r="P2671" i="2"/>
  <c r="Q2671" i="2"/>
  <c r="R2671" i="2" s="1"/>
  <c r="G2672" i="2"/>
  <c r="H2672" i="2"/>
  <c r="I2672" i="2"/>
  <c r="L2672" i="2"/>
  <c r="N2672" i="2"/>
  <c r="F2672" i="2" s="1"/>
  <c r="O2672" i="2"/>
  <c r="P2672" i="2"/>
  <c r="Q2672" i="2"/>
  <c r="R2672" i="2"/>
  <c r="F2673" i="2"/>
  <c r="G2673" i="2"/>
  <c r="H2673" i="2"/>
  <c r="I2673" i="2"/>
  <c r="L2673" i="2"/>
  <c r="N2673" i="2"/>
  <c r="O2673" i="2" s="1"/>
  <c r="P2673" i="2"/>
  <c r="Q2673" i="2"/>
  <c r="R2673" i="2" s="1"/>
  <c r="F2674" i="2"/>
  <c r="G2674" i="2"/>
  <c r="H2674" i="2"/>
  <c r="I2674" i="2"/>
  <c r="L2674" i="2"/>
  <c r="N2674" i="2"/>
  <c r="O2674" i="2"/>
  <c r="P2674" i="2"/>
  <c r="Q2674" i="2"/>
  <c r="R2674" i="2"/>
  <c r="F2675" i="2"/>
  <c r="G2675" i="2"/>
  <c r="H2675" i="2"/>
  <c r="I2675" i="2"/>
  <c r="L2675" i="2"/>
  <c r="N2675" i="2"/>
  <c r="O2675" i="2" s="1"/>
  <c r="P2675" i="2"/>
  <c r="Q2675" i="2"/>
  <c r="R2675" i="2"/>
  <c r="H2676" i="2"/>
  <c r="L2676" i="2"/>
  <c r="N2676" i="2"/>
  <c r="O2676" i="2"/>
  <c r="P2676" i="2"/>
  <c r="Q2676" i="2"/>
  <c r="R2676" i="2"/>
  <c r="H2677" i="2"/>
  <c r="L2677" i="2"/>
  <c r="N2677" i="2"/>
  <c r="O2677" i="2" s="1"/>
  <c r="P2677" i="2"/>
  <c r="Q2677" i="2"/>
  <c r="R2677" i="2"/>
  <c r="G2678" i="2"/>
  <c r="H2678" i="2"/>
  <c r="I2678" i="2"/>
  <c r="L2678" i="2"/>
  <c r="N2678" i="2"/>
  <c r="F2678" i="2" s="1"/>
  <c r="P2678" i="2"/>
  <c r="Q2678" i="2"/>
  <c r="R2678" i="2" s="1"/>
  <c r="F2679" i="2"/>
  <c r="G2679" i="2"/>
  <c r="H2679" i="2"/>
  <c r="I2679" i="2"/>
  <c r="L2679" i="2"/>
  <c r="N2679" i="2"/>
  <c r="O2679" i="2"/>
  <c r="P2679" i="2"/>
  <c r="Q2679" i="2"/>
  <c r="R2679" i="2"/>
  <c r="H2680" i="2"/>
  <c r="L2680" i="2"/>
  <c r="N2680" i="2"/>
  <c r="P2680" i="2"/>
  <c r="Q2680" i="2"/>
  <c r="R2680" i="2"/>
  <c r="H2681" i="2"/>
  <c r="I2681" i="2"/>
  <c r="L2681" i="2"/>
  <c r="N2681" i="2"/>
  <c r="P2681" i="2"/>
  <c r="Q2681" i="2"/>
  <c r="R2681" i="2" s="1"/>
  <c r="F2682" i="2"/>
  <c r="H2682" i="2"/>
  <c r="I2682" i="2"/>
  <c r="L2682" i="2"/>
  <c r="N2682" i="2"/>
  <c r="G2682" i="2" s="1"/>
  <c r="O2682" i="2"/>
  <c r="P2682" i="2"/>
  <c r="Q2682" i="2"/>
  <c r="R2682" i="2"/>
  <c r="F2683" i="2"/>
  <c r="H2683" i="2"/>
  <c r="I2683" i="2"/>
  <c r="L2683" i="2"/>
  <c r="N2683" i="2"/>
  <c r="G2683" i="2" s="1"/>
  <c r="O2683" i="2"/>
  <c r="P2683" i="2"/>
  <c r="Q2683" i="2"/>
  <c r="R2683" i="2"/>
  <c r="G2684" i="2"/>
  <c r="H2684" i="2"/>
  <c r="I2684" i="2"/>
  <c r="L2684" i="2"/>
  <c r="N2684" i="2"/>
  <c r="F2684" i="2" s="1"/>
  <c r="P2684" i="2"/>
  <c r="Q2684" i="2"/>
  <c r="R2684" i="2"/>
  <c r="H2685" i="2"/>
  <c r="L2685" i="2"/>
  <c r="N2685" i="2"/>
  <c r="P2685" i="2"/>
  <c r="Q2685" i="2"/>
  <c r="R2685" i="2" s="1"/>
  <c r="G2686" i="2"/>
  <c r="H2686" i="2"/>
  <c r="I2686" i="2"/>
  <c r="L2686" i="2"/>
  <c r="N2686" i="2"/>
  <c r="F2686" i="2" s="1"/>
  <c r="O2686" i="2"/>
  <c r="P2686" i="2"/>
  <c r="Q2686" i="2"/>
  <c r="R2686" i="2"/>
  <c r="F2687" i="2"/>
  <c r="G2687" i="2"/>
  <c r="H2687" i="2"/>
  <c r="I2687" i="2"/>
  <c r="L2687" i="2"/>
  <c r="N2687" i="2"/>
  <c r="O2687" i="2" s="1"/>
  <c r="P2687" i="2"/>
  <c r="Q2687" i="2"/>
  <c r="R2687" i="2"/>
  <c r="G2697" i="2"/>
  <c r="H2697" i="2"/>
  <c r="I2697" i="2"/>
  <c r="L2697" i="2"/>
  <c r="N2697" i="2"/>
  <c r="F2697" i="2" s="1"/>
  <c r="O2697" i="2"/>
  <c r="P2697" i="2"/>
  <c r="Q2697" i="2"/>
  <c r="R2697" i="2" s="1"/>
  <c r="H2698" i="2"/>
  <c r="I2698" i="2"/>
  <c r="L2698" i="2"/>
  <c r="N2698" i="2"/>
  <c r="O2698" i="2" s="1"/>
  <c r="P2698" i="2"/>
  <c r="Q2698" i="2"/>
  <c r="R2698" i="2" s="1"/>
  <c r="F2699" i="2"/>
  <c r="G2699" i="2"/>
  <c r="H2699" i="2"/>
  <c r="I2699" i="2"/>
  <c r="L2699" i="2"/>
  <c r="N2699" i="2"/>
  <c r="O2699" i="2"/>
  <c r="P2699" i="2"/>
  <c r="Q2699" i="2"/>
  <c r="R2699" i="2" s="1"/>
  <c r="H2700" i="2"/>
  <c r="I2700" i="2"/>
  <c r="L2700" i="2"/>
  <c r="N2700" i="2"/>
  <c r="G2700" i="2" s="1"/>
  <c r="O2700" i="2"/>
  <c r="P2700" i="2"/>
  <c r="Q2700" i="2"/>
  <c r="R2700" i="2"/>
  <c r="F2701" i="2"/>
  <c r="G2701" i="2"/>
  <c r="H2701" i="2"/>
  <c r="L2701" i="2"/>
  <c r="N2701" i="2"/>
  <c r="I2701" i="2" s="1"/>
  <c r="O2701" i="2"/>
  <c r="P2701" i="2"/>
  <c r="Q2701" i="2"/>
  <c r="R2701" i="2"/>
  <c r="F2702" i="2"/>
  <c r="G2702" i="2"/>
  <c r="H2702" i="2"/>
  <c r="I2702" i="2"/>
  <c r="L2702" i="2"/>
  <c r="N2702" i="2"/>
  <c r="O2702" i="2"/>
  <c r="P2702" i="2"/>
  <c r="Q2702" i="2"/>
  <c r="R2702" i="2" s="1"/>
  <c r="H2703" i="2"/>
  <c r="L2703" i="2"/>
  <c r="N2703" i="2"/>
  <c r="O2703" i="2"/>
  <c r="P2703" i="2"/>
  <c r="Q2703" i="2"/>
  <c r="R2703" i="2" s="1"/>
  <c r="F2704" i="2"/>
  <c r="G2704" i="2"/>
  <c r="H2704" i="2"/>
  <c r="I2704" i="2"/>
  <c r="L2704" i="2"/>
  <c r="N2704" i="2"/>
  <c r="O2704" i="2"/>
  <c r="P2704" i="2"/>
  <c r="Q2704" i="2"/>
  <c r="R2704" i="2" s="1"/>
  <c r="F2705" i="2"/>
  <c r="G2705" i="2"/>
  <c r="H2705" i="2"/>
  <c r="I2705" i="2"/>
  <c r="L2705" i="2"/>
  <c r="N2705" i="2"/>
  <c r="O2705" i="2" s="1"/>
  <c r="P2705" i="2"/>
  <c r="Q2705" i="2"/>
  <c r="R2705" i="2"/>
  <c r="F2706" i="2"/>
  <c r="H2706" i="2"/>
  <c r="I2706" i="2"/>
  <c r="L2706" i="2"/>
  <c r="N2706" i="2"/>
  <c r="G2706" i="2" s="1"/>
  <c r="O2706" i="2"/>
  <c r="P2706" i="2"/>
  <c r="Q2706" i="2"/>
  <c r="R2706" i="2" s="1"/>
  <c r="H2707" i="2"/>
  <c r="L2707" i="2"/>
  <c r="N2707" i="2"/>
  <c r="P2707" i="2"/>
  <c r="Q2707" i="2"/>
  <c r="R2707" i="2" s="1"/>
  <c r="F2708" i="2"/>
  <c r="G2708" i="2"/>
  <c r="H2708" i="2"/>
  <c r="I2708" i="2"/>
  <c r="L2708" i="2"/>
  <c r="N2708" i="2"/>
  <c r="O2708" i="2"/>
  <c r="P2708" i="2"/>
  <c r="Q2708" i="2"/>
  <c r="R2708" i="2" s="1"/>
  <c r="F2709" i="2"/>
  <c r="H2709" i="2"/>
  <c r="I2709" i="2"/>
  <c r="L2709" i="2"/>
  <c r="N2709" i="2"/>
  <c r="O2709" i="2" s="1"/>
  <c r="P2709" i="2"/>
  <c r="Q2709" i="2"/>
  <c r="R2709" i="2" s="1"/>
  <c r="F2710" i="2"/>
  <c r="G2710" i="2"/>
  <c r="H2710" i="2"/>
  <c r="I2710" i="2"/>
  <c r="L2710" i="2"/>
  <c r="N2710" i="2"/>
  <c r="O2710" i="2"/>
  <c r="P2710" i="2"/>
  <c r="Q2710" i="2"/>
  <c r="R2710" i="2" s="1"/>
  <c r="G2711" i="2"/>
  <c r="H2711" i="2"/>
  <c r="L2711" i="2"/>
  <c r="N2711" i="2"/>
  <c r="F2711" i="2" s="1"/>
  <c r="P2711" i="2"/>
  <c r="Q2711" i="2"/>
  <c r="R2711" i="2"/>
  <c r="H2712" i="2"/>
  <c r="L2712" i="2"/>
  <c r="N2712" i="2"/>
  <c r="O2712" i="2"/>
  <c r="P2712" i="2"/>
  <c r="Q2712" i="2"/>
  <c r="R2712" i="2"/>
  <c r="G2713" i="2"/>
  <c r="H2713" i="2"/>
  <c r="L2713" i="2"/>
  <c r="N2713" i="2"/>
  <c r="I2713" i="2" s="1"/>
  <c r="O2713" i="2"/>
  <c r="P2713" i="2"/>
  <c r="Q2713" i="2"/>
  <c r="R2713" i="2"/>
  <c r="F2714" i="2"/>
  <c r="G2714" i="2"/>
  <c r="H2714" i="2"/>
  <c r="I2714" i="2"/>
  <c r="L2714" i="2"/>
  <c r="N2714" i="2"/>
  <c r="O2714" i="2"/>
  <c r="P2714" i="2"/>
  <c r="Q2714" i="2"/>
  <c r="R2714" i="2"/>
  <c r="F2715" i="2"/>
  <c r="G2715" i="2"/>
  <c r="H2715" i="2"/>
  <c r="I2715" i="2"/>
  <c r="L2715" i="2"/>
  <c r="N2715" i="2"/>
  <c r="O2715" i="2"/>
  <c r="P2715" i="2"/>
  <c r="Q2715" i="2"/>
  <c r="R2715" i="2" s="1"/>
  <c r="H2716" i="2"/>
  <c r="L2716" i="2"/>
  <c r="N2716" i="2"/>
  <c r="F2716" i="2" s="1"/>
  <c r="O2716" i="2"/>
  <c r="P2716" i="2"/>
  <c r="Q2716" i="2"/>
  <c r="R2716" i="2" s="1"/>
  <c r="H2717" i="2"/>
  <c r="L2717" i="2"/>
  <c r="N2717" i="2"/>
  <c r="P2717" i="2"/>
  <c r="Q2717" i="2"/>
  <c r="R2717" i="2" s="1"/>
  <c r="H2718" i="2"/>
  <c r="I2718" i="2"/>
  <c r="L2718" i="2"/>
  <c r="N2718" i="2"/>
  <c r="G2718" i="2" s="1"/>
  <c r="O2718" i="2"/>
  <c r="P2718" i="2"/>
  <c r="Q2718" i="2"/>
  <c r="R2718" i="2" s="1"/>
  <c r="F2728" i="2"/>
  <c r="G2728" i="2"/>
  <c r="H2728" i="2"/>
  <c r="I2728" i="2"/>
  <c r="L2728" i="2"/>
  <c r="N2728" i="2"/>
  <c r="O2728" i="2" s="1"/>
  <c r="P2728" i="2"/>
  <c r="Q2728" i="2"/>
  <c r="R2728" i="2"/>
  <c r="F2729" i="2"/>
  <c r="G2729" i="2"/>
  <c r="H2729" i="2"/>
  <c r="I2729" i="2"/>
  <c r="L2729" i="2"/>
  <c r="N2729" i="2"/>
  <c r="O2729" i="2"/>
  <c r="P2729" i="2"/>
  <c r="Q2729" i="2"/>
  <c r="R2729" i="2"/>
  <c r="F2730" i="2"/>
  <c r="G2730" i="2"/>
  <c r="H2730" i="2"/>
  <c r="I2730" i="2"/>
  <c r="L2730" i="2"/>
  <c r="N2730" i="2"/>
  <c r="O2730" i="2" s="1"/>
  <c r="P2730" i="2"/>
  <c r="Q2730" i="2"/>
  <c r="R2730" i="2"/>
  <c r="H2731" i="2"/>
  <c r="L2731" i="2"/>
  <c r="N2731" i="2"/>
  <c r="O2731" i="2"/>
  <c r="P2731" i="2"/>
  <c r="Q2731" i="2"/>
  <c r="R2731" i="2"/>
  <c r="H2732" i="2"/>
  <c r="L2732" i="2"/>
  <c r="N2732" i="2"/>
  <c r="O2732" i="2"/>
  <c r="P2732" i="2"/>
  <c r="Q2732" i="2"/>
  <c r="R2732" i="2"/>
  <c r="G2733" i="2"/>
  <c r="H2733" i="2"/>
  <c r="I2733" i="2"/>
  <c r="L2733" i="2"/>
  <c r="N2733" i="2"/>
  <c r="F2733" i="2" s="1"/>
  <c r="P2733" i="2"/>
  <c r="Q2733" i="2"/>
  <c r="R2733" i="2" s="1"/>
  <c r="F2734" i="2"/>
  <c r="G2734" i="2"/>
  <c r="H2734" i="2"/>
  <c r="I2734" i="2"/>
  <c r="L2734" i="2"/>
  <c r="N2734" i="2"/>
  <c r="O2734" i="2"/>
  <c r="P2734" i="2"/>
  <c r="Q2734" i="2"/>
  <c r="R2734" i="2"/>
  <c r="H2735" i="2"/>
  <c r="L2735" i="2"/>
  <c r="N2735" i="2"/>
  <c r="P2735" i="2"/>
  <c r="Q2735" i="2"/>
  <c r="R2735" i="2" s="1"/>
  <c r="H2736" i="2"/>
  <c r="I2736" i="2"/>
  <c r="L2736" i="2"/>
  <c r="N2736" i="2"/>
  <c r="P2736" i="2"/>
  <c r="Q2736" i="2"/>
  <c r="R2736" i="2" s="1"/>
  <c r="H2737" i="2"/>
  <c r="L2737" i="2"/>
  <c r="N2737" i="2"/>
  <c r="O2737" i="2"/>
  <c r="P2737" i="2"/>
  <c r="Q2737" i="2"/>
  <c r="R2737" i="2"/>
  <c r="F2738" i="2"/>
  <c r="H2738" i="2"/>
  <c r="I2738" i="2"/>
  <c r="L2738" i="2"/>
  <c r="N2738" i="2"/>
  <c r="G2738" i="2" s="1"/>
  <c r="O2738" i="2"/>
  <c r="P2738" i="2"/>
  <c r="Q2738" i="2"/>
  <c r="R2738" i="2"/>
  <c r="G2739" i="2"/>
  <c r="H2739" i="2"/>
  <c r="I2739" i="2"/>
  <c r="L2739" i="2"/>
  <c r="N2739" i="2"/>
  <c r="F2739" i="2" s="1"/>
  <c r="O2739" i="2"/>
  <c r="P2739" i="2"/>
  <c r="Q2739" i="2"/>
  <c r="R2739" i="2"/>
  <c r="G2740" i="2"/>
  <c r="H2740" i="2"/>
  <c r="I2740" i="2"/>
  <c r="L2740" i="2"/>
  <c r="N2740" i="2"/>
  <c r="P2740" i="2"/>
  <c r="Q2740" i="2"/>
  <c r="R2740" i="2" s="1"/>
  <c r="H2741" i="2"/>
  <c r="I2741" i="2"/>
  <c r="L2741" i="2"/>
  <c r="N2741" i="2"/>
  <c r="O2741" i="2"/>
  <c r="P2741" i="2"/>
  <c r="Q2741" i="2"/>
  <c r="R2741" i="2"/>
  <c r="F2751" i="2"/>
  <c r="G2751" i="2"/>
  <c r="H2751" i="2"/>
  <c r="I2751" i="2"/>
  <c r="L2751" i="2"/>
  <c r="N2751" i="2"/>
  <c r="O2751" i="2"/>
  <c r="P2751" i="2"/>
  <c r="Q2751" i="2"/>
  <c r="R2751" i="2" s="1"/>
  <c r="H2752" i="2"/>
  <c r="L2752" i="2"/>
  <c r="N2752" i="2"/>
  <c r="O2752" i="2" s="1"/>
  <c r="P2752" i="2"/>
  <c r="Q2752" i="2"/>
  <c r="R2752" i="2" s="1"/>
  <c r="F2753" i="2"/>
  <c r="H2753" i="2"/>
  <c r="I2753" i="2"/>
  <c r="L2753" i="2"/>
  <c r="N2753" i="2"/>
  <c r="G2753" i="2" s="1"/>
  <c r="O2753" i="2"/>
  <c r="P2753" i="2"/>
  <c r="Q2753" i="2"/>
  <c r="R2753" i="2" s="1"/>
  <c r="F2754" i="2"/>
  <c r="G2754" i="2"/>
  <c r="H2754" i="2"/>
  <c r="I2754" i="2"/>
  <c r="L2754" i="2"/>
  <c r="N2754" i="2"/>
  <c r="O2754" i="2"/>
  <c r="P2754" i="2"/>
  <c r="Q2754" i="2"/>
  <c r="R2754" i="2"/>
  <c r="F2755" i="2"/>
  <c r="H2755" i="2"/>
  <c r="I2755" i="2"/>
  <c r="L2755" i="2"/>
  <c r="N2755" i="2"/>
  <c r="P2755" i="2"/>
  <c r="Q2755" i="2"/>
  <c r="R2755" i="2"/>
  <c r="H2756" i="2"/>
  <c r="L2756" i="2"/>
  <c r="N2756" i="2"/>
  <c r="P2756" i="2"/>
  <c r="Q2756" i="2"/>
  <c r="R2756" i="2"/>
  <c r="H2766" i="2"/>
  <c r="L2766" i="2"/>
  <c r="N2766" i="2"/>
  <c r="O2766" i="2" s="1"/>
  <c r="P2766" i="2"/>
  <c r="Q2766" i="2"/>
  <c r="R2766" i="2"/>
  <c r="F2767" i="2"/>
  <c r="H2767" i="2"/>
  <c r="I2767" i="2"/>
  <c r="L2767" i="2"/>
  <c r="N2767" i="2"/>
  <c r="O2767" i="2" s="1"/>
  <c r="P2767" i="2"/>
  <c r="Q2767" i="2"/>
  <c r="R2767" i="2" s="1"/>
  <c r="F2768" i="2"/>
  <c r="G2768" i="2"/>
  <c r="H2768" i="2"/>
  <c r="I2768" i="2"/>
  <c r="L2768" i="2"/>
  <c r="N2768" i="2"/>
  <c r="O2768" i="2"/>
  <c r="P2768" i="2"/>
  <c r="Q2768" i="2"/>
  <c r="R2768" i="2"/>
  <c r="F2769" i="2"/>
  <c r="H2769" i="2"/>
  <c r="L2769" i="2"/>
  <c r="N2769" i="2"/>
  <c r="O2769" i="2" s="1"/>
  <c r="P2769" i="2"/>
  <c r="Q2769" i="2"/>
  <c r="R2769" i="2" s="1"/>
  <c r="H2770" i="2"/>
  <c r="I2770" i="2"/>
  <c r="L2770" i="2"/>
  <c r="N2770" i="2"/>
  <c r="P2770" i="2"/>
  <c r="Q2770" i="2"/>
  <c r="R2770" i="2" s="1"/>
  <c r="H2771" i="2"/>
  <c r="L2771" i="2"/>
  <c r="N2771" i="2"/>
  <c r="O2771" i="2"/>
  <c r="P2771" i="2"/>
  <c r="Q2771" i="2"/>
  <c r="R2771" i="2"/>
  <c r="G2781" i="2"/>
  <c r="H2781" i="2"/>
  <c r="L2781" i="2"/>
  <c r="N2781" i="2"/>
  <c r="I2781" i="2" s="1"/>
  <c r="O2781" i="2"/>
  <c r="P2781" i="2"/>
  <c r="Q2781" i="2"/>
  <c r="R2781" i="2"/>
  <c r="F2782" i="2"/>
  <c r="G2782" i="2"/>
  <c r="H2782" i="2"/>
  <c r="I2782" i="2"/>
  <c r="L2782" i="2"/>
  <c r="N2782" i="2"/>
  <c r="O2782" i="2"/>
  <c r="P2782" i="2"/>
  <c r="Q2782" i="2"/>
  <c r="R2782" i="2"/>
  <c r="F2783" i="2"/>
  <c r="G2783" i="2"/>
  <c r="H2783" i="2"/>
  <c r="I2783" i="2"/>
  <c r="L2783" i="2"/>
  <c r="N2783" i="2"/>
  <c r="O2783" i="2"/>
  <c r="P2783" i="2"/>
  <c r="Q2783" i="2"/>
  <c r="R2783" i="2" s="1"/>
  <c r="H2784" i="2"/>
  <c r="L2784" i="2"/>
  <c r="N2784" i="2"/>
  <c r="O2784" i="2" s="1"/>
  <c r="P2784" i="2"/>
  <c r="Q2784" i="2"/>
  <c r="R2784" i="2" s="1"/>
  <c r="H2785" i="2"/>
  <c r="L2785" i="2"/>
  <c r="N2785" i="2"/>
  <c r="O2785" i="2" s="1"/>
  <c r="P2785" i="2"/>
  <c r="Q2785" i="2"/>
  <c r="R2785" i="2"/>
  <c r="H2786" i="2"/>
  <c r="I2786" i="2"/>
  <c r="L2786" i="2"/>
  <c r="N2786" i="2"/>
  <c r="G2786" i="2" s="1"/>
  <c r="O2786" i="2"/>
  <c r="P2786" i="2"/>
  <c r="Q2786" i="2"/>
  <c r="R2786" i="2" s="1"/>
  <c r="F2787" i="2"/>
  <c r="G2787" i="2"/>
  <c r="H2787" i="2"/>
  <c r="L2787" i="2"/>
  <c r="N2787" i="2"/>
  <c r="I2787" i="2" s="1"/>
  <c r="O2787" i="2"/>
  <c r="P2787" i="2"/>
  <c r="Q2787" i="2"/>
  <c r="R2787" i="2"/>
  <c r="F2797" i="2"/>
  <c r="G2797" i="2"/>
  <c r="H2797" i="2"/>
  <c r="I2797" i="2"/>
  <c r="L2797" i="2"/>
  <c r="N2797" i="2"/>
  <c r="O2797" i="2"/>
  <c r="P2797" i="2"/>
  <c r="Q2797" i="2"/>
  <c r="R2797" i="2" s="1"/>
  <c r="G2798" i="2"/>
  <c r="H2798" i="2"/>
  <c r="I2798" i="2"/>
  <c r="L2798" i="2"/>
  <c r="N2798" i="2"/>
  <c r="F2798" i="2" s="1"/>
  <c r="P2798" i="2"/>
  <c r="Q2798" i="2"/>
  <c r="R2798" i="2"/>
  <c r="H2809" i="2"/>
  <c r="L2809" i="2"/>
  <c r="N2809" i="2"/>
  <c r="O2809" i="2" s="1"/>
  <c r="P2809" i="2"/>
  <c r="Q2809" i="2"/>
  <c r="R2809" i="2"/>
  <c r="H2810" i="2"/>
  <c r="L2810" i="2"/>
  <c r="N2810" i="2"/>
  <c r="O2810" i="2"/>
  <c r="P2810" i="2"/>
  <c r="Q2810" i="2"/>
  <c r="R2810" i="2"/>
  <c r="G2811" i="2"/>
  <c r="H2811" i="2"/>
  <c r="I2811" i="2"/>
  <c r="L2811" i="2"/>
  <c r="N2811" i="2"/>
  <c r="F2811" i="2" s="1"/>
  <c r="O2811" i="2"/>
  <c r="P2811" i="2"/>
  <c r="Q2811" i="2"/>
  <c r="R2811" i="2"/>
  <c r="F2812" i="2"/>
  <c r="G2812" i="2"/>
  <c r="H2812" i="2"/>
  <c r="I2812" i="2"/>
  <c r="L2812" i="2"/>
  <c r="N2812" i="2"/>
  <c r="O2812" i="2" s="1"/>
  <c r="P2812" i="2"/>
  <c r="Q2812" i="2"/>
  <c r="R2812" i="2" s="1"/>
  <c r="F2813" i="2"/>
  <c r="G2813" i="2"/>
  <c r="H2813" i="2"/>
  <c r="I2813" i="2"/>
  <c r="L2813" i="2"/>
  <c r="N2813" i="2"/>
  <c r="O2813" i="2"/>
  <c r="P2813" i="2"/>
  <c r="Q2813" i="2"/>
  <c r="R2813" i="2"/>
  <c r="F2814" i="2"/>
  <c r="H2814" i="2"/>
  <c r="L2814" i="2"/>
  <c r="N2814" i="2"/>
  <c r="O2814" i="2" s="1"/>
  <c r="P2814" i="2"/>
  <c r="Q2814" i="2"/>
  <c r="R2814" i="2" s="1"/>
  <c r="H2815" i="2"/>
  <c r="L2815" i="2"/>
  <c r="N2815" i="2"/>
  <c r="P2815" i="2"/>
  <c r="Q2815" i="2"/>
  <c r="R2815" i="2"/>
  <c r="H2816" i="2"/>
  <c r="L2816" i="2"/>
  <c r="N2816" i="2"/>
  <c r="O2816" i="2"/>
  <c r="P2816" i="2"/>
  <c r="Q2816" i="2"/>
  <c r="R2816" i="2" s="1"/>
  <c r="H2827" i="2"/>
  <c r="L2827" i="2"/>
  <c r="N2827" i="2"/>
  <c r="O2827" i="2" s="1"/>
  <c r="P2827" i="2"/>
  <c r="Q2827" i="2"/>
  <c r="R2827" i="2"/>
  <c r="F2828" i="2"/>
  <c r="H2828" i="2"/>
  <c r="I2828" i="2"/>
  <c r="L2828" i="2"/>
  <c r="N2828" i="2"/>
  <c r="G2828" i="2" s="1"/>
  <c r="O2828" i="2"/>
  <c r="P2828" i="2"/>
  <c r="Q2828" i="2"/>
  <c r="R2828" i="2" s="1"/>
  <c r="F2829" i="2"/>
  <c r="G2829" i="2"/>
  <c r="H2829" i="2"/>
  <c r="L2829" i="2"/>
  <c r="N2829" i="2"/>
  <c r="I2829" i="2" s="1"/>
  <c r="P2829" i="2"/>
  <c r="Q2829" i="2"/>
  <c r="R2829" i="2"/>
  <c r="F2840" i="2"/>
  <c r="G2840" i="2"/>
  <c r="H2840" i="2"/>
  <c r="I2840" i="2"/>
  <c r="L2840" i="2"/>
  <c r="N2840" i="2"/>
  <c r="O2840" i="2"/>
  <c r="P2840" i="2"/>
  <c r="Q2840" i="2"/>
  <c r="R2840" i="2"/>
  <c r="G2841" i="2"/>
  <c r="F2851" i="2"/>
  <c r="G2851" i="2"/>
  <c r="H2851" i="2"/>
  <c r="I2851" i="2"/>
  <c r="L2851" i="2"/>
  <c r="N2851" i="2"/>
  <c r="O2851" i="2"/>
  <c r="P2851" i="2"/>
  <c r="Q2851" i="2"/>
  <c r="R2851" i="2" s="1"/>
  <c r="G2852" i="2"/>
  <c r="H2852" i="2"/>
  <c r="I2852" i="2"/>
  <c r="L2852" i="2"/>
  <c r="N2852" i="2"/>
  <c r="F2852" i="2" s="1"/>
  <c r="P2852" i="2"/>
  <c r="Q2852" i="2"/>
  <c r="R2852" i="2"/>
  <c r="H2853" i="2"/>
  <c r="L2853" i="2"/>
  <c r="N2853" i="2"/>
  <c r="O2853" i="2"/>
  <c r="P2853" i="2"/>
  <c r="Q2853" i="2"/>
  <c r="R2853" i="2" s="1"/>
  <c r="H2854" i="2"/>
  <c r="L2854" i="2"/>
  <c r="N2854" i="2"/>
  <c r="O2854" i="2" s="1"/>
  <c r="P2854" i="2"/>
  <c r="Q2854" i="2"/>
  <c r="R2854" i="2"/>
  <c r="G2864" i="2"/>
  <c r="H2864" i="2"/>
  <c r="I2864" i="2"/>
  <c r="L2864" i="2"/>
  <c r="N2864" i="2"/>
  <c r="F2864" i="2" s="1"/>
  <c r="O2864" i="2"/>
  <c r="P2864" i="2"/>
  <c r="Q2864" i="2"/>
  <c r="R2864" i="2"/>
  <c r="F2865" i="2"/>
  <c r="G2865" i="2"/>
  <c r="G2866" i="2" s="1"/>
  <c r="H2865" i="2"/>
  <c r="I2865" i="2"/>
  <c r="L2865" i="2"/>
  <c r="N2865" i="2"/>
  <c r="O2865" i="2" s="1"/>
  <c r="P2865" i="2"/>
  <c r="Q2865" i="2"/>
  <c r="R2865" i="2" s="1"/>
  <c r="F2875" i="2"/>
  <c r="G2875" i="2"/>
  <c r="H2875" i="2"/>
  <c r="L2875" i="2"/>
  <c r="N2875" i="2"/>
  <c r="I2875" i="2" s="1"/>
  <c r="P2875" i="2"/>
  <c r="Q2875" i="2"/>
  <c r="R2875" i="2"/>
  <c r="F2876" i="2"/>
  <c r="G2876" i="2"/>
  <c r="H2876" i="2"/>
  <c r="I2876" i="2"/>
  <c r="L2876" i="2"/>
  <c r="N2876" i="2"/>
  <c r="O2876" i="2"/>
  <c r="P2876" i="2"/>
  <c r="Q2876" i="2"/>
  <c r="R2876" i="2" s="1"/>
  <c r="G2877" i="2"/>
  <c r="H2877" i="2"/>
  <c r="I2877" i="2"/>
  <c r="L2877" i="2"/>
  <c r="N2877" i="2"/>
  <c r="F2877" i="2" s="1"/>
  <c r="P2877" i="2"/>
  <c r="Q2877" i="2"/>
  <c r="R2877" i="2"/>
  <c r="H2878" i="2"/>
  <c r="I2878" i="2"/>
  <c r="L2878" i="2"/>
  <c r="N2878" i="2"/>
  <c r="O2878" i="2"/>
  <c r="P2878" i="2"/>
  <c r="Q2878" i="2"/>
  <c r="R2878" i="2" s="1"/>
  <c r="H2879" i="2"/>
  <c r="L2879" i="2"/>
  <c r="N2879" i="2"/>
  <c r="O2879" i="2" s="1"/>
  <c r="P2879" i="2"/>
  <c r="Q2879" i="2"/>
  <c r="R2879" i="2"/>
  <c r="F2880" i="2"/>
  <c r="H2880" i="2"/>
  <c r="I2880" i="2"/>
  <c r="L2880" i="2"/>
  <c r="N2880" i="2"/>
  <c r="G2880" i="2" s="1"/>
  <c r="O2880" i="2"/>
  <c r="P2880" i="2"/>
  <c r="Q2880" i="2"/>
  <c r="R2880" i="2" s="1"/>
  <c r="F2881" i="2"/>
  <c r="G2881" i="2"/>
  <c r="H2881" i="2"/>
  <c r="L2881" i="2"/>
  <c r="N2881" i="2"/>
  <c r="I2881" i="2" s="1"/>
  <c r="P2881" i="2"/>
  <c r="Q2881" i="2"/>
  <c r="R2881" i="2"/>
  <c r="F2882" i="2"/>
  <c r="G2882" i="2"/>
  <c r="H2882" i="2"/>
  <c r="I2882" i="2"/>
  <c r="L2882" i="2"/>
  <c r="N2882" i="2"/>
  <c r="O2882" i="2"/>
  <c r="P2882" i="2"/>
  <c r="Q2882" i="2"/>
  <c r="R2882" i="2" s="1"/>
  <c r="F2893" i="2"/>
  <c r="G2893" i="2"/>
  <c r="H2893" i="2"/>
  <c r="I2893" i="2"/>
  <c r="L2893" i="2"/>
  <c r="N2893" i="2"/>
  <c r="O2893" i="2" s="1"/>
  <c r="P2893" i="2"/>
  <c r="Q2893" i="2"/>
  <c r="R2893" i="2" s="1"/>
  <c r="H2894" i="2"/>
  <c r="L2894" i="2"/>
  <c r="N2894" i="2"/>
  <c r="O2894" i="2"/>
  <c r="P2894" i="2"/>
  <c r="Q2894" i="2"/>
  <c r="R2894" i="2"/>
  <c r="H2895" i="2"/>
  <c r="L2895" i="2"/>
  <c r="N2895" i="2"/>
  <c r="O2895" i="2"/>
  <c r="P2895" i="2"/>
  <c r="Q2895" i="2"/>
  <c r="R2895" i="2" s="1"/>
  <c r="G2896" i="2"/>
  <c r="H2896" i="2"/>
  <c r="I2896" i="2"/>
  <c r="L2896" i="2"/>
  <c r="N2896" i="2"/>
  <c r="F2896" i="2" s="1"/>
  <c r="O2896" i="2"/>
  <c r="P2896" i="2"/>
  <c r="Q2896" i="2"/>
  <c r="R2896" i="2"/>
  <c r="F2897" i="2"/>
  <c r="G2897" i="2"/>
  <c r="H2897" i="2"/>
  <c r="I2897" i="2"/>
  <c r="L2897" i="2"/>
  <c r="N2897" i="2"/>
  <c r="O2897" i="2" s="1"/>
  <c r="P2897" i="2"/>
  <c r="Q2897" i="2"/>
  <c r="R2897" i="2" s="1"/>
  <c r="F2898" i="2"/>
  <c r="G2898" i="2"/>
  <c r="H2898" i="2"/>
  <c r="I2898" i="2"/>
  <c r="L2898" i="2"/>
  <c r="N2898" i="2"/>
  <c r="O2898" i="2"/>
  <c r="P2898" i="2"/>
  <c r="Q2898" i="2"/>
  <c r="R2898" i="2"/>
  <c r="F2899" i="2"/>
  <c r="H2899" i="2"/>
  <c r="L2899" i="2"/>
  <c r="N2899" i="2"/>
  <c r="O2899" i="2" s="1"/>
  <c r="P2899" i="2"/>
  <c r="Q2899" i="2"/>
  <c r="R2899" i="2" s="1"/>
  <c r="H2900" i="2"/>
  <c r="L2900" i="2"/>
  <c r="N2900" i="2"/>
  <c r="P2900" i="2"/>
  <c r="Q2900" i="2"/>
  <c r="R2900" i="2"/>
  <c r="H2901" i="2"/>
  <c r="L2901" i="2"/>
  <c r="N2901" i="2"/>
  <c r="O2901" i="2"/>
  <c r="P2901" i="2"/>
  <c r="Q2901" i="2"/>
  <c r="R2901" i="2" s="1"/>
  <c r="G2902" i="2"/>
  <c r="H2902" i="2"/>
  <c r="I2902" i="2"/>
  <c r="L2902" i="2"/>
  <c r="N2902" i="2"/>
  <c r="F2902" i="2" s="1"/>
  <c r="O2902" i="2"/>
  <c r="P2902" i="2"/>
  <c r="Q2902" i="2"/>
  <c r="R2902" i="2"/>
  <c r="F2903" i="2"/>
  <c r="G2903" i="2"/>
  <c r="H2903" i="2"/>
  <c r="I2903" i="2"/>
  <c r="L2903" i="2"/>
  <c r="N2903" i="2"/>
  <c r="O2903" i="2" s="1"/>
  <c r="P2903" i="2"/>
  <c r="Q2903" i="2"/>
  <c r="R2903" i="2"/>
  <c r="F2904" i="2"/>
  <c r="G2904" i="2"/>
  <c r="H2904" i="2"/>
  <c r="I2904" i="2"/>
  <c r="L2904" i="2"/>
  <c r="N2904" i="2"/>
  <c r="O2904" i="2"/>
  <c r="P2904" i="2"/>
  <c r="Q2904" i="2"/>
  <c r="R2904" i="2"/>
  <c r="H2905" i="2"/>
  <c r="L2905" i="2"/>
  <c r="N2905" i="2"/>
  <c r="P2905" i="2"/>
  <c r="Q2905" i="2"/>
  <c r="R2905" i="2" s="1"/>
  <c r="H2906" i="2"/>
  <c r="I2906" i="2"/>
  <c r="L2906" i="2"/>
  <c r="N2906" i="2"/>
  <c r="O2906" i="2" s="1"/>
  <c r="P2906" i="2"/>
  <c r="Q2906" i="2"/>
  <c r="R2906" i="2"/>
  <c r="H2907" i="2"/>
  <c r="L2907" i="2"/>
  <c r="N2907" i="2"/>
  <c r="O2907" i="2"/>
  <c r="P2907" i="2"/>
  <c r="Q2907" i="2"/>
  <c r="R2907" i="2" s="1"/>
  <c r="G2908" i="2"/>
  <c r="H2908" i="2"/>
  <c r="I2908" i="2"/>
  <c r="L2908" i="2"/>
  <c r="N2908" i="2"/>
  <c r="F2908" i="2" s="1"/>
  <c r="O2908" i="2"/>
  <c r="P2908" i="2"/>
  <c r="Q2908" i="2"/>
  <c r="R2908" i="2" s="1"/>
  <c r="F2909" i="2"/>
  <c r="G2909" i="2"/>
  <c r="H2909" i="2"/>
  <c r="I2909" i="2"/>
  <c r="L2909" i="2"/>
  <c r="N2909" i="2"/>
  <c r="O2909" i="2" s="1"/>
  <c r="P2909" i="2"/>
  <c r="Q2909" i="2"/>
  <c r="R2909" i="2" s="1"/>
  <c r="F2910" i="2"/>
  <c r="G2910" i="2"/>
  <c r="H2910" i="2"/>
  <c r="I2910" i="2"/>
  <c r="L2910" i="2"/>
  <c r="N2910" i="2"/>
  <c r="O2910" i="2"/>
  <c r="P2910" i="2"/>
  <c r="Q2910" i="2"/>
  <c r="R2910" i="2"/>
  <c r="H2911" i="2"/>
  <c r="I2911" i="2"/>
  <c r="L2911" i="2"/>
  <c r="N2911" i="2"/>
  <c r="P2911" i="2"/>
  <c r="Q2911" i="2"/>
  <c r="R2911" i="2" s="1"/>
  <c r="H2912" i="2"/>
  <c r="L2912" i="2"/>
  <c r="N2912" i="2"/>
  <c r="O2912" i="2"/>
  <c r="P2912" i="2"/>
  <c r="Q2912" i="2"/>
  <c r="R2912" i="2"/>
  <c r="H2913" i="2"/>
  <c r="L2913" i="2"/>
  <c r="N2913" i="2"/>
  <c r="P2913" i="2"/>
  <c r="Q2913" i="2"/>
  <c r="R2913" i="2"/>
  <c r="G2914" i="2"/>
  <c r="H2914" i="2"/>
  <c r="I2914" i="2"/>
  <c r="L2914" i="2"/>
  <c r="N2914" i="2"/>
  <c r="F2914" i="2" s="1"/>
  <c r="O2914" i="2"/>
  <c r="P2914" i="2"/>
  <c r="Q2914" i="2"/>
  <c r="R2914" i="2" s="1"/>
  <c r="F2915" i="2"/>
  <c r="G2915" i="2"/>
  <c r="H2915" i="2"/>
  <c r="I2915" i="2"/>
  <c r="L2915" i="2"/>
  <c r="N2915" i="2"/>
  <c r="O2915" i="2" s="1"/>
  <c r="P2915" i="2"/>
  <c r="Q2915" i="2"/>
  <c r="R2915" i="2" s="1"/>
  <c r="F2926" i="2"/>
  <c r="G2926" i="2"/>
  <c r="H2926" i="2"/>
  <c r="L2926" i="2"/>
  <c r="N2926" i="2"/>
  <c r="I2926" i="2" s="1"/>
  <c r="P2926" i="2"/>
  <c r="Q2926" i="2"/>
  <c r="R2926" i="2"/>
  <c r="F2927" i="2"/>
  <c r="G2927" i="2"/>
  <c r="H2927" i="2"/>
  <c r="I2927" i="2"/>
  <c r="L2927" i="2"/>
  <c r="N2927" i="2"/>
  <c r="O2927" i="2"/>
  <c r="P2927" i="2"/>
  <c r="Q2927" i="2"/>
  <c r="R2927" i="2" s="1"/>
  <c r="H2928" i="2"/>
  <c r="L2928" i="2"/>
  <c r="N2928" i="2"/>
  <c r="O2928" i="2" s="1"/>
  <c r="P2928" i="2"/>
  <c r="Q2928" i="2"/>
  <c r="R2928" i="2"/>
  <c r="H2929" i="2"/>
  <c r="L2929" i="2"/>
  <c r="N2929" i="2"/>
  <c r="O2929" i="2"/>
  <c r="P2929" i="2"/>
  <c r="Q2929" i="2"/>
  <c r="R2929" i="2" s="1"/>
  <c r="H2930" i="2"/>
  <c r="L2930" i="2"/>
  <c r="N2930" i="2"/>
  <c r="O2930" i="2" s="1"/>
  <c r="P2930" i="2"/>
  <c r="Q2930" i="2"/>
  <c r="R2930" i="2" s="1"/>
  <c r="F2931" i="2"/>
  <c r="H2931" i="2"/>
  <c r="I2931" i="2"/>
  <c r="L2931" i="2"/>
  <c r="N2931" i="2"/>
  <c r="G2931" i="2" s="1"/>
  <c r="O2931" i="2"/>
  <c r="P2931" i="2"/>
  <c r="Q2931" i="2"/>
  <c r="R2931" i="2" s="1"/>
  <c r="F2932" i="2"/>
  <c r="G2932" i="2"/>
  <c r="H2932" i="2"/>
  <c r="L2932" i="2"/>
  <c r="N2932" i="2"/>
  <c r="I2932" i="2" s="1"/>
  <c r="P2932" i="2"/>
  <c r="Q2932" i="2"/>
  <c r="R2932" i="2"/>
  <c r="F2933" i="2"/>
  <c r="G2933" i="2"/>
  <c r="H2933" i="2"/>
  <c r="I2933" i="2"/>
  <c r="L2933" i="2"/>
  <c r="N2933" i="2"/>
  <c r="O2933" i="2"/>
  <c r="P2933" i="2"/>
  <c r="Q2933" i="2"/>
  <c r="R2933" i="2" s="1"/>
  <c r="G2934" i="2"/>
  <c r="H2934" i="2"/>
  <c r="L2934" i="2"/>
  <c r="N2934" i="2"/>
  <c r="F2934" i="2" s="1"/>
  <c r="O2934" i="2"/>
  <c r="P2934" i="2"/>
  <c r="Q2934" i="2"/>
  <c r="R2934" i="2"/>
  <c r="H2935" i="2"/>
  <c r="L2935" i="2"/>
  <c r="N2935" i="2"/>
  <c r="O2935" i="2" s="1"/>
  <c r="P2935" i="2"/>
  <c r="Q2935" i="2"/>
  <c r="R2935" i="2" s="1"/>
  <c r="H2936" i="2"/>
  <c r="L2936" i="2"/>
  <c r="N2936" i="2"/>
  <c r="P2936" i="2"/>
  <c r="Q2936" i="2"/>
  <c r="R2936" i="2"/>
  <c r="F2937" i="2"/>
  <c r="H2937" i="2"/>
  <c r="I2937" i="2"/>
  <c r="L2937" i="2"/>
  <c r="N2937" i="2"/>
  <c r="G2937" i="2" s="1"/>
  <c r="O2937" i="2"/>
  <c r="P2937" i="2"/>
  <c r="Q2937" i="2"/>
  <c r="R2937" i="2" s="1"/>
  <c r="F2938" i="2"/>
  <c r="G2938" i="2"/>
  <c r="H2938" i="2"/>
  <c r="L2938" i="2"/>
  <c r="N2938" i="2"/>
  <c r="I2938" i="2" s="1"/>
  <c r="P2938" i="2"/>
  <c r="Q2938" i="2"/>
  <c r="R2938" i="2"/>
  <c r="F2939" i="2"/>
  <c r="G2939" i="2"/>
  <c r="H2939" i="2"/>
  <c r="I2939" i="2"/>
  <c r="L2939" i="2"/>
  <c r="N2939" i="2"/>
  <c r="O2939" i="2"/>
  <c r="P2939" i="2"/>
  <c r="Q2939" i="2"/>
  <c r="R2939" i="2" s="1"/>
  <c r="G2940" i="2"/>
  <c r="H2940" i="2"/>
  <c r="I2940" i="2"/>
  <c r="L2940" i="2"/>
  <c r="N2940" i="2"/>
  <c r="F2940" i="2" s="1"/>
  <c r="P2940" i="2"/>
  <c r="Q2940" i="2"/>
  <c r="R2940" i="2"/>
  <c r="H2941" i="2"/>
  <c r="L2941" i="2"/>
  <c r="N2941" i="2"/>
  <c r="P2941" i="2"/>
  <c r="Q2941" i="2"/>
  <c r="R2941" i="2" s="1"/>
  <c r="H2942" i="2"/>
  <c r="L2942" i="2"/>
  <c r="N2942" i="2"/>
  <c r="O2942" i="2" s="1"/>
  <c r="P2942" i="2"/>
  <c r="Q2942" i="2"/>
  <c r="R2942" i="2"/>
  <c r="F2943" i="2"/>
  <c r="H2943" i="2"/>
  <c r="I2943" i="2"/>
  <c r="L2943" i="2"/>
  <c r="N2943" i="2"/>
  <c r="G2943" i="2" s="1"/>
  <c r="O2943" i="2"/>
  <c r="P2943" i="2"/>
  <c r="Q2943" i="2"/>
  <c r="R2943" i="2" s="1"/>
  <c r="F2944" i="2"/>
  <c r="G2944" i="2"/>
  <c r="H2944" i="2"/>
  <c r="L2944" i="2"/>
  <c r="N2944" i="2"/>
  <c r="I2944" i="2" s="1"/>
  <c r="P2944" i="2"/>
  <c r="Q2944" i="2"/>
  <c r="R2944" i="2"/>
  <c r="F2945" i="2"/>
  <c r="G2945" i="2"/>
  <c r="H2945" i="2"/>
  <c r="I2945" i="2"/>
  <c r="L2945" i="2"/>
  <c r="N2945" i="2"/>
  <c r="O2945" i="2"/>
  <c r="P2945" i="2"/>
  <c r="Q2945" i="2"/>
  <c r="R2945" i="2" s="1"/>
  <c r="H2946" i="2"/>
  <c r="L2946" i="2"/>
  <c r="N2946" i="2"/>
  <c r="P2946" i="2"/>
  <c r="Q2946" i="2"/>
  <c r="R2946" i="2"/>
  <c r="H2947" i="2"/>
  <c r="I2947" i="2"/>
  <c r="L2947" i="2"/>
  <c r="N2947" i="2"/>
  <c r="O2947" i="2" s="1"/>
  <c r="P2947" i="2"/>
  <c r="Q2947" i="2"/>
  <c r="R2947" i="2" s="1"/>
  <c r="H2948" i="2"/>
  <c r="L2948" i="2"/>
  <c r="N2948" i="2"/>
  <c r="O2948" i="2" s="1"/>
  <c r="P2948" i="2"/>
  <c r="Q2948" i="2"/>
  <c r="R2948" i="2"/>
  <c r="G2959" i="2"/>
  <c r="H2959" i="2"/>
  <c r="I2959" i="2"/>
  <c r="L2959" i="2"/>
  <c r="N2959" i="2"/>
  <c r="F2959" i="2" s="1"/>
  <c r="O2959" i="2"/>
  <c r="P2959" i="2"/>
  <c r="Q2959" i="2"/>
  <c r="R2959" i="2"/>
  <c r="F2960" i="2"/>
  <c r="G2960" i="2"/>
  <c r="H2960" i="2"/>
  <c r="I2960" i="2"/>
  <c r="L2960" i="2"/>
  <c r="N2960" i="2"/>
  <c r="O2960" i="2" s="1"/>
  <c r="P2960" i="2"/>
  <c r="Q2960" i="2"/>
  <c r="R2960" i="2" s="1"/>
  <c r="F2961" i="2"/>
  <c r="G2961" i="2"/>
  <c r="H2961" i="2"/>
  <c r="I2961" i="2"/>
  <c r="L2961" i="2"/>
  <c r="N2961" i="2"/>
  <c r="O2961" i="2"/>
  <c r="P2961" i="2"/>
  <c r="Q2961" i="2"/>
  <c r="R2961" i="2"/>
  <c r="F2962" i="2"/>
  <c r="H2962" i="2"/>
  <c r="L2962" i="2"/>
  <c r="N2962" i="2"/>
  <c r="O2962" i="2" s="1"/>
  <c r="P2962" i="2"/>
  <c r="Q2962" i="2"/>
  <c r="R2962" i="2" s="1"/>
  <c r="H2963" i="2"/>
  <c r="I2963" i="2"/>
  <c r="L2963" i="2"/>
  <c r="N2963" i="2"/>
  <c r="O2963" i="2" s="1"/>
  <c r="P2963" i="2"/>
  <c r="Q2963" i="2"/>
  <c r="R2963" i="2"/>
  <c r="H2964" i="2"/>
  <c r="L2964" i="2"/>
  <c r="N2964" i="2"/>
  <c r="P2964" i="2"/>
  <c r="Q2964" i="2"/>
  <c r="R2964" i="2"/>
  <c r="G2965" i="2"/>
  <c r="H2965" i="2"/>
  <c r="I2965" i="2"/>
  <c r="L2965" i="2"/>
  <c r="N2965" i="2"/>
  <c r="F2965" i="2" s="1"/>
  <c r="O2965" i="2"/>
  <c r="P2965" i="2"/>
  <c r="Q2965" i="2"/>
  <c r="R2965" i="2" s="1"/>
  <c r="F2966" i="2"/>
  <c r="G2966" i="2"/>
  <c r="H2966" i="2"/>
  <c r="I2966" i="2"/>
  <c r="L2966" i="2"/>
  <c r="N2966" i="2"/>
  <c r="O2966" i="2" s="1"/>
  <c r="P2966" i="2"/>
  <c r="Q2966" i="2"/>
  <c r="R2966" i="2"/>
  <c r="F2967" i="2"/>
  <c r="G2967" i="2"/>
  <c r="H2967" i="2"/>
  <c r="I2967" i="2"/>
  <c r="L2967" i="2"/>
  <c r="N2967" i="2"/>
  <c r="O2967" i="2"/>
  <c r="P2967" i="2"/>
  <c r="Q2967" i="2"/>
  <c r="R2967" i="2"/>
  <c r="H2968" i="2"/>
  <c r="L2968" i="2"/>
  <c r="N2968" i="2"/>
  <c r="P2968" i="2"/>
  <c r="Q2968" i="2"/>
  <c r="R2968" i="2" s="1"/>
  <c r="H2969" i="2"/>
  <c r="I2969" i="2"/>
  <c r="L2969" i="2"/>
  <c r="N2969" i="2"/>
  <c r="O2969" i="2" s="1"/>
  <c r="P2969" i="2"/>
  <c r="Q2969" i="2"/>
  <c r="R2969" i="2"/>
  <c r="H2970" i="2"/>
  <c r="L2970" i="2"/>
  <c r="N2970" i="2"/>
  <c r="P2970" i="2"/>
  <c r="Q2970" i="2"/>
  <c r="R2970" i="2" s="1"/>
  <c r="H2982" i="2"/>
  <c r="L2982" i="2"/>
  <c r="N2982" i="2"/>
  <c r="O2982" i="2"/>
  <c r="P2982" i="2"/>
  <c r="Q2982" i="2"/>
  <c r="R2982" i="2"/>
  <c r="F2983" i="2"/>
  <c r="H2983" i="2"/>
  <c r="I2983" i="2"/>
  <c r="L2983" i="2"/>
  <c r="N2983" i="2"/>
  <c r="G2983" i="2" s="1"/>
  <c r="O2983" i="2"/>
  <c r="P2983" i="2"/>
  <c r="Q2983" i="2"/>
  <c r="R2983" i="2"/>
  <c r="F2984" i="2"/>
  <c r="G2984" i="2"/>
  <c r="H2984" i="2"/>
  <c r="L2984" i="2"/>
  <c r="N2984" i="2"/>
  <c r="I2984" i="2" s="1"/>
  <c r="P2984" i="2"/>
  <c r="Q2984" i="2"/>
  <c r="R2984" i="2"/>
  <c r="F2985" i="2"/>
  <c r="G2985" i="2"/>
  <c r="H2985" i="2"/>
  <c r="I2985" i="2"/>
  <c r="L2985" i="2"/>
  <c r="N2985" i="2"/>
  <c r="O2985" i="2"/>
  <c r="P2985" i="2"/>
  <c r="Q2985" i="2"/>
  <c r="R2985" i="2" s="1"/>
  <c r="G2986" i="2"/>
  <c r="H2986" i="2"/>
  <c r="I2986" i="2"/>
  <c r="L2986" i="2"/>
  <c r="N2986" i="2"/>
  <c r="F2986" i="2" s="1"/>
  <c r="O2986" i="2"/>
  <c r="P2986" i="2"/>
  <c r="Q2986" i="2"/>
  <c r="R2986" i="2"/>
  <c r="H2987" i="2"/>
  <c r="I2987" i="2"/>
  <c r="L2987" i="2"/>
  <c r="N2987" i="2"/>
  <c r="O2987" i="2" s="1"/>
  <c r="P2987" i="2"/>
  <c r="Q2987" i="2"/>
  <c r="R2987" i="2" s="1"/>
  <c r="H2988" i="2"/>
  <c r="L2988" i="2"/>
  <c r="N2988" i="2"/>
  <c r="O2988" i="2"/>
  <c r="P2988" i="2"/>
  <c r="Q2988" i="2"/>
  <c r="R2988" i="2"/>
  <c r="F2989" i="2"/>
  <c r="H2989" i="2"/>
  <c r="I2989" i="2"/>
  <c r="L2989" i="2"/>
  <c r="N2989" i="2"/>
  <c r="G2989" i="2" s="1"/>
  <c r="O2989" i="2"/>
  <c r="P2989" i="2"/>
  <c r="Q2989" i="2"/>
  <c r="R2989" i="2"/>
  <c r="F2990" i="2"/>
  <c r="G2990" i="2"/>
  <c r="H2990" i="2"/>
  <c r="L2990" i="2"/>
  <c r="N2990" i="2"/>
  <c r="I2990" i="2" s="1"/>
  <c r="P2990" i="2"/>
  <c r="Q2990" i="2"/>
  <c r="R2990" i="2"/>
  <c r="F2991" i="2"/>
  <c r="G2991" i="2"/>
  <c r="H2991" i="2"/>
  <c r="I2991" i="2"/>
  <c r="L2991" i="2"/>
  <c r="N2991" i="2"/>
  <c r="O2991" i="2"/>
  <c r="P2991" i="2"/>
  <c r="Q2991" i="2"/>
  <c r="R2991" i="2" s="1"/>
  <c r="G2992" i="2"/>
  <c r="H2992" i="2"/>
  <c r="I2992" i="2"/>
  <c r="L2992" i="2"/>
  <c r="N2992" i="2"/>
  <c r="F2992" i="2" s="1"/>
  <c r="O2992" i="2"/>
  <c r="P2992" i="2"/>
  <c r="Q2992" i="2"/>
  <c r="R2992" i="2"/>
  <c r="H2993" i="2"/>
  <c r="I2993" i="2"/>
  <c r="L2993" i="2"/>
  <c r="N2993" i="2"/>
  <c r="P2993" i="2"/>
  <c r="Q2993" i="2"/>
  <c r="R2993" i="2" s="1"/>
  <c r="H2994" i="2"/>
  <c r="L2994" i="2"/>
  <c r="N2994" i="2"/>
  <c r="O2994" i="2"/>
  <c r="P2994" i="2"/>
  <c r="Q2994" i="2"/>
  <c r="R2994" i="2"/>
  <c r="F2995" i="2"/>
  <c r="H2995" i="2"/>
  <c r="I2995" i="2"/>
  <c r="L2995" i="2"/>
  <c r="N2995" i="2"/>
  <c r="G2995" i="2" s="1"/>
  <c r="O2995" i="2"/>
  <c r="P2995" i="2"/>
  <c r="Q2995" i="2"/>
  <c r="R2995" i="2"/>
  <c r="F2996" i="2"/>
  <c r="G2996" i="2"/>
  <c r="H2996" i="2"/>
  <c r="L2996" i="2"/>
  <c r="N2996" i="2"/>
  <c r="I2996" i="2" s="1"/>
  <c r="P2996" i="2"/>
  <c r="Q2996" i="2"/>
  <c r="R2996" i="2"/>
  <c r="F2997" i="2"/>
  <c r="G2997" i="2"/>
  <c r="H2997" i="2"/>
  <c r="I2997" i="2"/>
  <c r="L2997" i="2"/>
  <c r="N2997" i="2"/>
  <c r="O2997" i="2"/>
  <c r="P2997" i="2"/>
  <c r="Q2997" i="2"/>
  <c r="R2997" i="2" s="1"/>
  <c r="H2998" i="2"/>
  <c r="L2998" i="2"/>
  <c r="N2998" i="2"/>
  <c r="F2998" i="2" s="1"/>
  <c r="O2998" i="2"/>
  <c r="P2998" i="2"/>
  <c r="Q2998" i="2"/>
  <c r="R2998" i="2"/>
  <c r="H2999" i="2"/>
  <c r="I2999" i="2"/>
  <c r="L2999" i="2"/>
  <c r="N2999" i="2"/>
  <c r="O2999" i="2"/>
  <c r="P2999" i="2"/>
  <c r="Q2999" i="2"/>
  <c r="R2999" i="2" s="1"/>
  <c r="H3000" i="2"/>
  <c r="L3000" i="2"/>
  <c r="N3000" i="2"/>
  <c r="O3000" i="2"/>
  <c r="P3000" i="2"/>
  <c r="Q3000" i="2"/>
  <c r="R3000" i="2"/>
  <c r="F3001" i="2"/>
  <c r="H3001" i="2"/>
  <c r="I3001" i="2"/>
  <c r="L3001" i="2"/>
  <c r="N3001" i="2"/>
  <c r="G3001" i="2" s="1"/>
  <c r="O3001" i="2"/>
  <c r="P3001" i="2"/>
  <c r="Q3001" i="2"/>
  <c r="R3001" i="2"/>
  <c r="F3013" i="2"/>
  <c r="G3013" i="2"/>
  <c r="H3013" i="2"/>
  <c r="I3013" i="2"/>
  <c r="L3013" i="2"/>
  <c r="N3013" i="2"/>
  <c r="O3013" i="2" s="1"/>
  <c r="P3013" i="2"/>
  <c r="Q3013" i="2"/>
  <c r="R3013" i="2" s="1"/>
  <c r="F3014" i="2"/>
  <c r="G3014" i="2"/>
  <c r="H3014" i="2"/>
  <c r="I3014" i="2"/>
  <c r="L3014" i="2"/>
  <c r="N3014" i="2"/>
  <c r="O3014" i="2"/>
  <c r="P3014" i="2"/>
  <c r="Q3014" i="2"/>
  <c r="R3014" i="2"/>
  <c r="H3015" i="2"/>
  <c r="L3015" i="2"/>
  <c r="N3015" i="2"/>
  <c r="O3015" i="2" s="1"/>
  <c r="P3015" i="2"/>
  <c r="Q3015" i="2"/>
  <c r="R3015" i="2" s="1"/>
  <c r="H3016" i="2"/>
  <c r="L3016" i="2"/>
  <c r="N3016" i="2"/>
  <c r="O3016" i="2"/>
  <c r="P3016" i="2"/>
  <c r="Q3016" i="2"/>
  <c r="R3016" i="2"/>
  <c r="F3017" i="2"/>
  <c r="H3017" i="2"/>
  <c r="L3017" i="2"/>
  <c r="N3017" i="2"/>
  <c r="O3017" i="2"/>
  <c r="P3017" i="2"/>
  <c r="Q3017" i="2"/>
  <c r="R3017" i="2"/>
  <c r="G3018" i="2"/>
  <c r="H3018" i="2"/>
  <c r="I3018" i="2"/>
  <c r="L3018" i="2"/>
  <c r="N3018" i="2"/>
  <c r="F3018" i="2" s="1"/>
  <c r="O3018" i="2"/>
  <c r="P3018" i="2"/>
  <c r="Q3018" i="2"/>
  <c r="R3018" i="2"/>
  <c r="F3019" i="2"/>
  <c r="G3019" i="2"/>
  <c r="H3019" i="2"/>
  <c r="I3019" i="2"/>
  <c r="L3019" i="2"/>
  <c r="N3019" i="2"/>
  <c r="O3019" i="2" s="1"/>
  <c r="P3019" i="2"/>
  <c r="Q3019" i="2"/>
  <c r="R3019" i="2"/>
  <c r="F3020" i="2"/>
  <c r="G3020" i="2"/>
  <c r="H3020" i="2"/>
  <c r="I3020" i="2"/>
  <c r="L3020" i="2"/>
  <c r="N3020" i="2"/>
  <c r="O3020" i="2"/>
  <c r="P3020" i="2"/>
  <c r="Q3020" i="2"/>
  <c r="R3020" i="2"/>
  <c r="F3021" i="2"/>
  <c r="G3021" i="2"/>
  <c r="H3021" i="2"/>
  <c r="I3021" i="2"/>
  <c r="L3021" i="2"/>
  <c r="N3021" i="2"/>
  <c r="O3021" i="2" s="1"/>
  <c r="P3021" i="2"/>
  <c r="Q3021" i="2"/>
  <c r="R3021" i="2" s="1"/>
  <c r="H3022" i="2"/>
  <c r="I3022" i="2"/>
  <c r="L3022" i="2"/>
  <c r="N3022" i="2"/>
  <c r="O3022" i="2"/>
  <c r="P3022" i="2"/>
  <c r="Q3022" i="2"/>
  <c r="R3022" i="2"/>
  <c r="H3023" i="2"/>
  <c r="L3023" i="2"/>
  <c r="N3023" i="2"/>
  <c r="O3023" i="2"/>
  <c r="P3023" i="2"/>
  <c r="Q3023" i="2"/>
  <c r="R3023" i="2" s="1"/>
  <c r="G3024" i="2"/>
  <c r="H3024" i="2"/>
  <c r="I3024" i="2"/>
  <c r="L3024" i="2"/>
  <c r="N3024" i="2"/>
  <c r="F3024" i="2" s="1"/>
  <c r="O3024" i="2"/>
  <c r="P3024" i="2"/>
  <c r="Q3024" i="2"/>
  <c r="R3024" i="2"/>
  <c r="F3025" i="2"/>
  <c r="G3025" i="2"/>
  <c r="H3025" i="2"/>
  <c r="I3025" i="2"/>
  <c r="L3025" i="2"/>
  <c r="N3025" i="2"/>
  <c r="O3025" i="2" s="1"/>
  <c r="P3025" i="2"/>
  <c r="Q3025" i="2"/>
  <c r="R3025" i="2" s="1"/>
  <c r="G3037" i="2"/>
  <c r="H3037" i="2"/>
  <c r="L3037" i="2"/>
  <c r="N3037" i="2"/>
  <c r="P3037" i="2"/>
  <c r="Q3037" i="2"/>
  <c r="R3037" i="2"/>
  <c r="F3038" i="2"/>
  <c r="G3038" i="2"/>
  <c r="H3038" i="2"/>
  <c r="I3038" i="2"/>
  <c r="L3038" i="2"/>
  <c r="N3038" i="2"/>
  <c r="O3038" i="2"/>
  <c r="P3038" i="2"/>
  <c r="Q3038" i="2"/>
  <c r="R3038" i="2" s="1"/>
  <c r="G3039" i="2"/>
  <c r="H3039" i="2"/>
  <c r="I3039" i="2"/>
  <c r="L3039" i="2"/>
  <c r="N3039" i="2"/>
  <c r="F3039" i="2" s="1"/>
  <c r="P3039" i="2"/>
  <c r="Q3039" i="2"/>
  <c r="R3039" i="2"/>
  <c r="H3040" i="2"/>
  <c r="I3040" i="2"/>
  <c r="L3040" i="2"/>
  <c r="N3040" i="2"/>
  <c r="O3040" i="2"/>
  <c r="P3040" i="2"/>
  <c r="Q3040" i="2"/>
  <c r="R3040" i="2" s="1"/>
  <c r="H3041" i="2"/>
  <c r="L3041" i="2"/>
  <c r="N3041" i="2"/>
  <c r="O3041" i="2"/>
  <c r="P3041" i="2"/>
  <c r="Q3041" i="2"/>
  <c r="R3041" i="2"/>
  <c r="F3042" i="2"/>
  <c r="H3042" i="2"/>
  <c r="I3042" i="2"/>
  <c r="L3042" i="2"/>
  <c r="N3042" i="2"/>
  <c r="G3042" i="2" s="1"/>
  <c r="O3042" i="2"/>
  <c r="P3042" i="2"/>
  <c r="Q3042" i="2"/>
  <c r="R3042" i="2"/>
  <c r="F3043" i="2"/>
  <c r="G3043" i="2"/>
  <c r="H3043" i="2"/>
  <c r="L3043" i="2"/>
  <c r="N3043" i="2"/>
  <c r="P3043" i="2"/>
  <c r="Q3043" i="2"/>
  <c r="R3043" i="2"/>
  <c r="F3044" i="2"/>
  <c r="G3044" i="2"/>
  <c r="H3044" i="2"/>
  <c r="I3044" i="2"/>
  <c r="L3044" i="2"/>
  <c r="N3044" i="2"/>
  <c r="O3044" i="2"/>
  <c r="P3044" i="2"/>
  <c r="Q3044" i="2"/>
  <c r="R3044" i="2" s="1"/>
  <c r="G3045" i="2"/>
  <c r="H3045" i="2"/>
  <c r="I3045" i="2"/>
  <c r="L3045" i="2"/>
  <c r="N3045" i="2"/>
  <c r="F3045" i="2" s="1"/>
  <c r="O3045" i="2"/>
  <c r="P3045" i="2"/>
  <c r="Q3045" i="2"/>
  <c r="R3045" i="2"/>
  <c r="H3046" i="2"/>
  <c r="I3046" i="2"/>
  <c r="L3046" i="2"/>
  <c r="N3046" i="2"/>
  <c r="P3046" i="2"/>
  <c r="Q3046" i="2"/>
  <c r="R3046" i="2" s="1"/>
  <c r="H3047" i="2"/>
  <c r="L3047" i="2"/>
  <c r="N3047" i="2"/>
  <c r="P3047" i="2"/>
  <c r="Q3047" i="2"/>
  <c r="R3047" i="2"/>
  <c r="F3048" i="2"/>
  <c r="H3048" i="2"/>
  <c r="I3048" i="2"/>
  <c r="L3048" i="2"/>
  <c r="N3048" i="2"/>
  <c r="G3048" i="2" s="1"/>
  <c r="O3048" i="2"/>
  <c r="P3048" i="2"/>
  <c r="Q3048" i="2"/>
  <c r="R3048" i="2" s="1"/>
  <c r="F3049" i="2"/>
  <c r="G3049" i="2"/>
  <c r="H3049" i="2"/>
  <c r="L3049" i="2"/>
  <c r="N3049" i="2"/>
  <c r="P3049" i="2"/>
  <c r="Q3049" i="2"/>
  <c r="R3049" i="2"/>
  <c r="F3050" i="2"/>
  <c r="G3050" i="2"/>
  <c r="H3050" i="2"/>
  <c r="I3050" i="2"/>
  <c r="L3050" i="2"/>
  <c r="N3050" i="2"/>
  <c r="O3050" i="2"/>
  <c r="P3050" i="2"/>
  <c r="Q3050" i="2"/>
  <c r="R3050" i="2" s="1"/>
  <c r="H3051" i="2"/>
  <c r="L3051" i="2"/>
  <c r="N3051" i="2"/>
  <c r="O3051" i="2" s="1"/>
  <c r="P3051" i="2"/>
  <c r="Q3051" i="2"/>
  <c r="R3051" i="2"/>
  <c r="H3052" i="2"/>
  <c r="I3052" i="2"/>
  <c r="L3052" i="2"/>
  <c r="N3052" i="2"/>
  <c r="O3052" i="2" s="1"/>
  <c r="P3052" i="2"/>
  <c r="Q3052" i="2"/>
  <c r="R3052" i="2" s="1"/>
  <c r="F3064" i="2"/>
  <c r="H3064" i="2"/>
  <c r="L3064" i="2"/>
  <c r="N3064" i="2"/>
  <c r="O3064" i="2"/>
  <c r="P3064" i="2"/>
  <c r="Q3064" i="2"/>
  <c r="R3064" i="2" s="1"/>
  <c r="G3065" i="2"/>
  <c r="H3065" i="2"/>
  <c r="I3065" i="2"/>
  <c r="L3065" i="2"/>
  <c r="N3065" i="2"/>
  <c r="F3065" i="2" s="1"/>
  <c r="O3065" i="2"/>
  <c r="P3065" i="2"/>
  <c r="Q3065" i="2"/>
  <c r="R3065" i="2"/>
  <c r="F3066" i="2"/>
  <c r="G3066" i="2"/>
  <c r="H3066" i="2"/>
  <c r="I3066" i="2"/>
  <c r="L3066" i="2"/>
  <c r="N3066" i="2"/>
  <c r="O3066" i="2" s="1"/>
  <c r="P3066" i="2"/>
  <c r="Q3066" i="2"/>
  <c r="R3066" i="2"/>
  <c r="F3067" i="2"/>
  <c r="G3067" i="2"/>
  <c r="H3067" i="2"/>
  <c r="I3067" i="2"/>
  <c r="L3067" i="2"/>
  <c r="N3067" i="2"/>
  <c r="O3067" i="2"/>
  <c r="P3067" i="2"/>
  <c r="Q3067" i="2"/>
  <c r="R3067" i="2"/>
  <c r="H3068" i="2"/>
  <c r="L3068" i="2"/>
  <c r="N3068" i="2"/>
  <c r="P3068" i="2"/>
  <c r="Q3068" i="2"/>
  <c r="R3068" i="2" s="1"/>
  <c r="H3069" i="2"/>
  <c r="L3069" i="2"/>
  <c r="N3069" i="2"/>
  <c r="O3069" i="2"/>
  <c r="P3069" i="2"/>
  <c r="Q3069" i="2"/>
  <c r="R3069" i="2"/>
  <c r="F3070" i="2"/>
  <c r="H3070" i="2"/>
  <c r="L3070" i="2"/>
  <c r="N3070" i="2"/>
  <c r="O3070" i="2"/>
  <c r="P3070" i="2"/>
  <c r="Q3070" i="2"/>
  <c r="R3070" i="2"/>
  <c r="G3071" i="2"/>
  <c r="H3071" i="2"/>
  <c r="I3071" i="2"/>
  <c r="L3071" i="2"/>
  <c r="N3071" i="2"/>
  <c r="F3071" i="2" s="1"/>
  <c r="O3071" i="2"/>
  <c r="P3071" i="2"/>
  <c r="Q3071" i="2"/>
  <c r="R3071" i="2"/>
  <c r="F3072" i="2"/>
  <c r="G3072" i="2"/>
  <c r="H3072" i="2"/>
  <c r="I3072" i="2"/>
  <c r="L3072" i="2"/>
  <c r="N3072" i="2"/>
  <c r="O3072" i="2" s="1"/>
  <c r="P3072" i="2"/>
  <c r="Q3072" i="2"/>
  <c r="R3072" i="2"/>
  <c r="F3073" i="2"/>
  <c r="G3073" i="2"/>
  <c r="H3073" i="2"/>
  <c r="I3073" i="2"/>
  <c r="L3073" i="2"/>
  <c r="N3073" i="2"/>
  <c r="O3073" i="2"/>
  <c r="P3073" i="2"/>
  <c r="Q3073" i="2"/>
  <c r="R3073" i="2"/>
  <c r="F3074" i="2"/>
  <c r="G3074" i="2"/>
  <c r="H3074" i="2"/>
  <c r="I3074" i="2"/>
  <c r="L3074" i="2"/>
  <c r="N3074" i="2"/>
  <c r="O3074" i="2" s="1"/>
  <c r="P3074" i="2"/>
  <c r="Q3074" i="2"/>
  <c r="R3074" i="2" s="1"/>
  <c r="H3075" i="2"/>
  <c r="I3075" i="2"/>
  <c r="L3075" i="2"/>
  <c r="N3075" i="2"/>
  <c r="O3075" i="2"/>
  <c r="P3075" i="2"/>
  <c r="Q3075" i="2"/>
  <c r="R3075" i="2"/>
  <c r="H3076" i="2"/>
  <c r="L3076" i="2"/>
  <c r="N3076" i="2"/>
  <c r="O3076" i="2"/>
  <c r="P3076" i="2"/>
  <c r="Q3076" i="2"/>
  <c r="R3076" i="2"/>
  <c r="G3077" i="2"/>
  <c r="H3077" i="2"/>
  <c r="I3077" i="2"/>
  <c r="L3077" i="2"/>
  <c r="N3077" i="2"/>
  <c r="F3077" i="2" s="1"/>
  <c r="O3077" i="2"/>
  <c r="P3077" i="2"/>
  <c r="Q3077" i="2"/>
  <c r="R3077" i="2"/>
  <c r="F3078" i="2"/>
  <c r="G3078" i="2"/>
  <c r="H3078" i="2"/>
  <c r="I3078" i="2"/>
  <c r="L3078" i="2"/>
  <c r="N3078" i="2"/>
  <c r="O3078" i="2" s="1"/>
  <c r="P3078" i="2"/>
  <c r="Q3078" i="2"/>
  <c r="R3078" i="2" s="1"/>
  <c r="F3079" i="2"/>
  <c r="G3079" i="2"/>
  <c r="H3079" i="2"/>
  <c r="I3079" i="2"/>
  <c r="L3079" i="2"/>
  <c r="N3079" i="2"/>
  <c r="O3079" i="2"/>
  <c r="P3079" i="2"/>
  <c r="Q3079" i="2"/>
  <c r="R3079" i="2"/>
  <c r="H3080" i="2"/>
  <c r="L3080" i="2"/>
  <c r="N3080" i="2"/>
  <c r="P3080" i="2"/>
  <c r="Q3080" i="2"/>
  <c r="R3080" i="2" s="1"/>
  <c r="G3092" i="2"/>
  <c r="H3092" i="2"/>
  <c r="I3092" i="2"/>
  <c r="L3092" i="2"/>
  <c r="N3092" i="2"/>
  <c r="F3092" i="2" s="1"/>
  <c r="P3092" i="2"/>
  <c r="Q3092" i="2"/>
  <c r="R3092" i="2"/>
  <c r="H3093" i="2"/>
  <c r="L3093" i="2"/>
  <c r="N3093" i="2"/>
  <c r="P3093" i="2"/>
  <c r="Q3093" i="2"/>
  <c r="R3093" i="2" s="1"/>
  <c r="H3094" i="2"/>
  <c r="L3094" i="2"/>
  <c r="N3094" i="2"/>
  <c r="O3094" i="2"/>
  <c r="P3094" i="2"/>
  <c r="Q3094" i="2"/>
  <c r="R3094" i="2"/>
  <c r="F3095" i="2"/>
  <c r="H3095" i="2"/>
  <c r="I3095" i="2"/>
  <c r="L3095" i="2"/>
  <c r="N3095" i="2"/>
  <c r="G3095" i="2" s="1"/>
  <c r="O3095" i="2"/>
  <c r="P3095" i="2"/>
  <c r="Q3095" i="2"/>
  <c r="R3095" i="2"/>
  <c r="H3096" i="2"/>
  <c r="L3096" i="2"/>
  <c r="N3096" i="2"/>
  <c r="P3096" i="2"/>
  <c r="Q3096" i="2"/>
  <c r="R3096" i="2"/>
  <c r="F3097" i="2"/>
  <c r="G3097" i="2"/>
  <c r="H3097" i="2"/>
  <c r="I3097" i="2"/>
  <c r="L3097" i="2"/>
  <c r="N3097" i="2"/>
  <c r="O3097" i="2"/>
  <c r="P3097" i="2"/>
  <c r="Q3097" i="2"/>
  <c r="R3097" i="2" s="1"/>
  <c r="G3098" i="2"/>
  <c r="H3098" i="2"/>
  <c r="I3098" i="2"/>
  <c r="L3098" i="2"/>
  <c r="N3098" i="2"/>
  <c r="F3098" i="2" s="1"/>
  <c r="O3098" i="2"/>
  <c r="P3098" i="2"/>
  <c r="Q3098" i="2"/>
  <c r="R3098" i="2"/>
  <c r="H3099" i="2"/>
  <c r="I3099" i="2"/>
  <c r="L3099" i="2"/>
  <c r="N3099" i="2"/>
  <c r="P3099" i="2"/>
  <c r="Q3099" i="2"/>
  <c r="R3099" i="2" s="1"/>
  <c r="H3100" i="2"/>
  <c r="L3100" i="2"/>
  <c r="N3100" i="2"/>
  <c r="O3100" i="2"/>
  <c r="P3100" i="2"/>
  <c r="Q3100" i="2"/>
  <c r="R3100" i="2"/>
  <c r="F3101" i="2"/>
  <c r="H3101" i="2"/>
  <c r="I3101" i="2"/>
  <c r="L3101" i="2"/>
  <c r="N3101" i="2"/>
  <c r="G3101" i="2" s="1"/>
  <c r="O3101" i="2"/>
  <c r="P3101" i="2"/>
  <c r="Q3101" i="2"/>
  <c r="R3101" i="2"/>
  <c r="F3102" i="2"/>
  <c r="G3102" i="2"/>
  <c r="H3102" i="2"/>
  <c r="L3102" i="2"/>
  <c r="N3102" i="2"/>
  <c r="P3102" i="2"/>
  <c r="Q3102" i="2"/>
  <c r="R3102" i="2"/>
  <c r="F3103" i="2"/>
  <c r="G3103" i="2"/>
  <c r="H3103" i="2"/>
  <c r="I3103" i="2"/>
  <c r="L3103" i="2"/>
  <c r="N3103" i="2"/>
  <c r="O3103" i="2"/>
  <c r="P3103" i="2"/>
  <c r="Q3103" i="2"/>
  <c r="R3103" i="2" s="1"/>
  <c r="H3104" i="2"/>
  <c r="L3104" i="2"/>
  <c r="N3104" i="2"/>
  <c r="O3104" i="2"/>
  <c r="P3104" i="2"/>
  <c r="Q3104" i="2"/>
  <c r="R3104" i="2"/>
  <c r="H3105" i="2"/>
  <c r="I3105" i="2"/>
  <c r="L3105" i="2"/>
  <c r="N3105" i="2"/>
  <c r="O3105" i="2" s="1"/>
  <c r="P3105" i="2"/>
  <c r="Q3105" i="2"/>
  <c r="R3105" i="2" s="1"/>
  <c r="G3106" i="2"/>
  <c r="H3106" i="2"/>
  <c r="L3106" i="2"/>
  <c r="N3106" i="2"/>
  <c r="O3106" i="2"/>
  <c r="P3106" i="2"/>
  <c r="Q3106" i="2"/>
  <c r="R3106" i="2" s="1"/>
  <c r="F3107" i="2"/>
  <c r="H3107" i="2"/>
  <c r="I3107" i="2"/>
  <c r="L3107" i="2"/>
  <c r="N3107" i="2"/>
  <c r="G3107" i="2" s="1"/>
  <c r="O3107" i="2"/>
  <c r="P3107" i="2"/>
  <c r="Q3107" i="2"/>
  <c r="R3107" i="2" s="1"/>
  <c r="F3108" i="2"/>
  <c r="G3108" i="2"/>
  <c r="H3108" i="2"/>
  <c r="L3108" i="2"/>
  <c r="N3108" i="2"/>
  <c r="P3108" i="2"/>
  <c r="Q3108" i="2"/>
  <c r="R3108" i="2"/>
  <c r="F3109" i="2"/>
  <c r="G3109" i="2"/>
  <c r="H3109" i="2"/>
  <c r="I3109" i="2"/>
  <c r="L3109" i="2"/>
  <c r="N3109" i="2"/>
  <c r="O3109" i="2"/>
  <c r="P3109" i="2"/>
  <c r="Q3109" i="2"/>
  <c r="R3109" i="2" s="1"/>
  <c r="H3110" i="2"/>
  <c r="I3110" i="2"/>
  <c r="L3110" i="2"/>
  <c r="N3110" i="2"/>
  <c r="O3110" i="2"/>
  <c r="P3110" i="2"/>
  <c r="Q3110" i="2"/>
  <c r="R3110" i="2"/>
  <c r="H3111" i="2"/>
  <c r="I3111" i="2"/>
  <c r="L3111" i="2"/>
  <c r="N3111" i="2"/>
  <c r="O3111" i="2"/>
  <c r="P3111" i="2"/>
  <c r="Q3111" i="2"/>
  <c r="R3111" i="2" s="1"/>
  <c r="G3112" i="2"/>
  <c r="H3112" i="2"/>
  <c r="L3112" i="2"/>
  <c r="N3112" i="2"/>
  <c r="O3112" i="2"/>
  <c r="P3112" i="2"/>
  <c r="Q3112" i="2"/>
  <c r="R3112" i="2" s="1"/>
  <c r="F3113" i="2"/>
  <c r="H3113" i="2"/>
  <c r="I3113" i="2"/>
  <c r="L3113" i="2"/>
  <c r="N3113" i="2"/>
  <c r="G3113" i="2" s="1"/>
  <c r="O3113" i="2"/>
  <c r="P3113" i="2"/>
  <c r="Q3113" i="2"/>
  <c r="R3113" i="2" s="1"/>
  <c r="H3114" i="2"/>
  <c r="L3114" i="2"/>
  <c r="N3114" i="2"/>
  <c r="P3114" i="2"/>
  <c r="Q3114" i="2"/>
  <c r="R3114" i="2"/>
  <c r="F3115" i="2"/>
  <c r="G3115" i="2"/>
  <c r="H3115" i="2"/>
  <c r="I3115" i="2"/>
  <c r="L3115" i="2"/>
  <c r="N3115" i="2"/>
  <c r="O3115" i="2"/>
  <c r="P3115" i="2"/>
  <c r="Q3115" i="2"/>
  <c r="R3115" i="2" s="1"/>
  <c r="G3116" i="2"/>
  <c r="H3116" i="2"/>
  <c r="I3116" i="2"/>
  <c r="L3116" i="2"/>
  <c r="N3116" i="2"/>
  <c r="F3116" i="2" s="1"/>
  <c r="P3116" i="2"/>
  <c r="Q3116" i="2"/>
  <c r="R3116" i="2"/>
  <c r="H3117" i="2"/>
  <c r="L3117" i="2"/>
  <c r="N3117" i="2"/>
  <c r="P3117" i="2"/>
  <c r="Q3117" i="2"/>
  <c r="R3117" i="2" s="1"/>
  <c r="F3129" i="2"/>
  <c r="H3129" i="2"/>
  <c r="L3129" i="2"/>
  <c r="N3129" i="2"/>
  <c r="O3129" i="2"/>
  <c r="P3129" i="2"/>
  <c r="Q3129" i="2"/>
  <c r="R3129" i="2"/>
  <c r="G3130" i="2"/>
  <c r="H3130" i="2"/>
  <c r="L3130" i="2"/>
  <c r="N3130" i="2"/>
  <c r="F3130" i="2" s="1"/>
  <c r="O3130" i="2"/>
  <c r="P3130" i="2"/>
  <c r="Q3130" i="2"/>
  <c r="R3130" i="2" s="1"/>
  <c r="F3131" i="2"/>
  <c r="G3131" i="2"/>
  <c r="H3131" i="2"/>
  <c r="I3131" i="2"/>
  <c r="L3131" i="2"/>
  <c r="N3131" i="2"/>
  <c r="O3131" i="2" s="1"/>
  <c r="P3131" i="2"/>
  <c r="Q3131" i="2"/>
  <c r="R3131" i="2"/>
  <c r="F3132" i="2"/>
  <c r="G3132" i="2"/>
  <c r="H3132" i="2"/>
  <c r="I3132" i="2"/>
  <c r="L3132" i="2"/>
  <c r="N3132" i="2"/>
  <c r="O3132" i="2"/>
  <c r="P3132" i="2"/>
  <c r="Q3132" i="2"/>
  <c r="R3132" i="2"/>
  <c r="F3133" i="2"/>
  <c r="G3133" i="2"/>
  <c r="H3133" i="2"/>
  <c r="I3133" i="2"/>
  <c r="L3133" i="2"/>
  <c r="N3133" i="2"/>
  <c r="O3133" i="2" s="1"/>
  <c r="P3133" i="2"/>
  <c r="Q3133" i="2"/>
  <c r="R3133" i="2" s="1"/>
  <c r="H3134" i="2"/>
  <c r="L3134" i="2"/>
  <c r="N3134" i="2"/>
  <c r="O3134" i="2"/>
  <c r="P3134" i="2"/>
  <c r="Q3134" i="2"/>
  <c r="R3134" i="2"/>
  <c r="F3135" i="2"/>
  <c r="H3135" i="2"/>
  <c r="L3135" i="2"/>
  <c r="N3135" i="2"/>
  <c r="O3135" i="2"/>
  <c r="P3135" i="2"/>
  <c r="Q3135" i="2"/>
  <c r="R3135" i="2" s="1"/>
  <c r="G3136" i="2"/>
  <c r="H3136" i="2"/>
  <c r="L3136" i="2"/>
  <c r="N3136" i="2"/>
  <c r="F3136" i="2" s="1"/>
  <c r="O3136" i="2"/>
  <c r="P3136" i="2"/>
  <c r="Q3136" i="2"/>
  <c r="R3136" i="2"/>
  <c r="F3137" i="2"/>
  <c r="G3137" i="2"/>
  <c r="H3137" i="2"/>
  <c r="I3137" i="2"/>
  <c r="L3137" i="2"/>
  <c r="N3137" i="2"/>
  <c r="O3137" i="2" s="1"/>
  <c r="P3137" i="2"/>
  <c r="Q3137" i="2"/>
  <c r="R3137" i="2" s="1"/>
  <c r="H3138" i="2"/>
  <c r="L3138" i="2"/>
  <c r="N3138" i="2"/>
  <c r="O3138" i="2" s="1"/>
  <c r="P3138" i="2"/>
  <c r="Q3138" i="2"/>
  <c r="R3138" i="2"/>
  <c r="F3139" i="2"/>
  <c r="H3139" i="2"/>
  <c r="L3139" i="2"/>
  <c r="N3139" i="2"/>
  <c r="O3139" i="2" s="1"/>
  <c r="P3139" i="2"/>
  <c r="Q3139" i="2"/>
  <c r="R3139" i="2" s="1"/>
  <c r="H3140" i="2"/>
  <c r="I3140" i="2"/>
  <c r="L3140" i="2"/>
  <c r="N3140" i="2"/>
  <c r="O3140" i="2"/>
  <c r="P3140" i="2"/>
  <c r="Q3140" i="2"/>
  <c r="R3140" i="2"/>
  <c r="H3141" i="2"/>
  <c r="L3141" i="2"/>
  <c r="N3141" i="2"/>
  <c r="O3141" i="2" s="1"/>
  <c r="P3141" i="2"/>
  <c r="Q3141" i="2"/>
  <c r="R3141" i="2" s="1"/>
  <c r="G3142" i="2"/>
  <c r="H3142" i="2"/>
  <c r="L3142" i="2"/>
  <c r="N3142" i="2"/>
  <c r="F3142" i="2" s="1"/>
  <c r="O3142" i="2"/>
  <c r="P3142" i="2"/>
  <c r="Q3142" i="2"/>
  <c r="R3142" i="2" s="1"/>
  <c r="F3143" i="2"/>
  <c r="G3143" i="2"/>
  <c r="H3143" i="2"/>
  <c r="I3143" i="2"/>
  <c r="L3143" i="2"/>
  <c r="N3143" i="2"/>
  <c r="O3143" i="2" s="1"/>
  <c r="P3143" i="2"/>
  <c r="Q3143" i="2"/>
  <c r="R3143" i="2"/>
  <c r="G3144" i="2"/>
  <c r="H3144" i="2"/>
  <c r="I3144" i="2"/>
  <c r="L3144" i="2"/>
  <c r="N3144" i="2"/>
  <c r="F3144" i="2" s="1"/>
  <c r="O3144" i="2"/>
  <c r="P3144" i="2"/>
  <c r="Q3144" i="2"/>
  <c r="R3144" i="2"/>
  <c r="H3145" i="2"/>
  <c r="L3145" i="2"/>
  <c r="N3145" i="2"/>
  <c r="P3145" i="2"/>
  <c r="Q3145" i="2"/>
  <c r="R3145" i="2" s="1"/>
  <c r="H3146" i="2"/>
  <c r="I3146" i="2"/>
  <c r="L3146" i="2"/>
  <c r="N3146" i="2"/>
  <c r="O3146" i="2" s="1"/>
  <c r="P3146" i="2"/>
  <c r="Q3146" i="2"/>
  <c r="R3146" i="2"/>
  <c r="H3147" i="2"/>
  <c r="L3147" i="2"/>
  <c r="N3147" i="2"/>
  <c r="P3147" i="2"/>
  <c r="Q3147" i="2"/>
  <c r="R3147" i="2"/>
  <c r="G3148" i="2"/>
  <c r="H3148" i="2"/>
  <c r="L3148" i="2"/>
  <c r="N3148" i="2"/>
  <c r="F3148" i="2" s="1"/>
  <c r="O3148" i="2"/>
  <c r="P3148" i="2"/>
  <c r="Q3148" i="2"/>
  <c r="R3148" i="2"/>
  <c r="F3149" i="2"/>
  <c r="G3149" i="2"/>
  <c r="H3149" i="2"/>
  <c r="I3149" i="2"/>
  <c r="L3149" i="2"/>
  <c r="N3149" i="2"/>
  <c r="O3149" i="2" s="1"/>
  <c r="P3149" i="2"/>
  <c r="Q3149" i="2"/>
  <c r="R3149" i="2" s="1"/>
  <c r="F3150" i="2"/>
  <c r="G3150" i="2"/>
  <c r="H3150" i="2"/>
  <c r="I3150" i="2"/>
  <c r="L3150" i="2"/>
  <c r="N3150" i="2"/>
  <c r="O3150" i="2"/>
  <c r="P3150" i="2"/>
  <c r="Q3150" i="2"/>
  <c r="R3150" i="2"/>
  <c r="F3151" i="2"/>
  <c r="G3151" i="2"/>
  <c r="H3151" i="2"/>
  <c r="I3151" i="2"/>
  <c r="L3151" i="2"/>
  <c r="N3151" i="2"/>
  <c r="O3151" i="2" s="1"/>
  <c r="P3151" i="2"/>
  <c r="Q3151" i="2"/>
  <c r="R3151" i="2" s="1"/>
  <c r="H3152" i="2"/>
  <c r="L3152" i="2"/>
  <c r="N3152" i="2"/>
  <c r="O3152" i="2"/>
  <c r="P3152" i="2"/>
  <c r="Q3152" i="2"/>
  <c r="R3152" i="2"/>
  <c r="F3153" i="2"/>
  <c r="H3153" i="2"/>
  <c r="L3153" i="2"/>
  <c r="N3153" i="2"/>
  <c r="O3153" i="2"/>
  <c r="P3153" i="2"/>
  <c r="Q3153" i="2"/>
  <c r="R3153" i="2"/>
  <c r="G3154" i="2"/>
  <c r="H3154" i="2"/>
  <c r="L3154" i="2"/>
  <c r="N3154" i="2"/>
  <c r="F3154" i="2" s="1"/>
  <c r="O3154" i="2"/>
  <c r="P3154" i="2"/>
  <c r="Q3154" i="2"/>
  <c r="R3154" i="2" s="1"/>
  <c r="F3166" i="2"/>
  <c r="H3166" i="2"/>
  <c r="I3166" i="2"/>
  <c r="L3166" i="2"/>
  <c r="N3166" i="2"/>
  <c r="G3166" i="2" s="1"/>
  <c r="O3166" i="2"/>
  <c r="P3166" i="2"/>
  <c r="Q3166" i="2"/>
  <c r="R3166" i="2"/>
  <c r="F3167" i="2"/>
  <c r="G3167" i="2"/>
  <c r="H3167" i="2"/>
  <c r="L3167" i="2"/>
  <c r="N3167" i="2"/>
  <c r="P3167" i="2"/>
  <c r="Q3167" i="2"/>
  <c r="R3167" i="2"/>
  <c r="F3168" i="2"/>
  <c r="G3168" i="2"/>
  <c r="H3168" i="2"/>
  <c r="I3168" i="2"/>
  <c r="L3168" i="2"/>
  <c r="N3168" i="2"/>
  <c r="O3168" i="2"/>
  <c r="P3168" i="2"/>
  <c r="Q3168" i="2"/>
  <c r="R3168" i="2" s="1"/>
  <c r="H3169" i="2"/>
  <c r="L3169" i="2"/>
  <c r="N3169" i="2"/>
  <c r="O3169" i="2"/>
  <c r="P3169" i="2"/>
  <c r="Q3169" i="2"/>
  <c r="R3169" i="2" s="1"/>
  <c r="H3170" i="2"/>
  <c r="L3170" i="2"/>
  <c r="N3170" i="2"/>
  <c r="O3170" i="2"/>
  <c r="P3170" i="2"/>
  <c r="Q3170" i="2"/>
  <c r="R3170" i="2" s="1"/>
  <c r="F3171" i="2"/>
  <c r="G3171" i="2"/>
  <c r="H3171" i="2"/>
  <c r="L3171" i="2"/>
  <c r="N3171" i="2"/>
  <c r="I3171" i="2" s="1"/>
  <c r="O3171" i="2"/>
  <c r="P3171" i="2"/>
  <c r="Q3171" i="2"/>
  <c r="R3171" i="2"/>
  <c r="F3172" i="2"/>
  <c r="H3172" i="2"/>
  <c r="I3172" i="2"/>
  <c r="L3172" i="2"/>
  <c r="N3172" i="2"/>
  <c r="G3172" i="2" s="1"/>
  <c r="O3172" i="2"/>
  <c r="P3172" i="2"/>
  <c r="Q3172" i="2"/>
  <c r="R3172" i="2"/>
  <c r="H3173" i="2"/>
  <c r="L3173" i="2"/>
  <c r="N3173" i="2"/>
  <c r="P3173" i="2"/>
  <c r="Q3173" i="2"/>
  <c r="R3173" i="2"/>
  <c r="F3174" i="2"/>
  <c r="G3174" i="2"/>
  <c r="H3174" i="2"/>
  <c r="I3174" i="2"/>
  <c r="L3174" i="2"/>
  <c r="N3174" i="2"/>
  <c r="O3174" i="2"/>
  <c r="P3174" i="2"/>
  <c r="Q3174" i="2"/>
  <c r="R3174" i="2" s="1"/>
  <c r="F3175" i="2"/>
  <c r="G3175" i="2"/>
  <c r="H3175" i="2"/>
  <c r="I3175" i="2"/>
  <c r="L3175" i="2"/>
  <c r="N3175" i="2"/>
  <c r="O3175" i="2"/>
  <c r="P3175" i="2"/>
  <c r="Q3175" i="2"/>
  <c r="R3175" i="2"/>
  <c r="H3176" i="2"/>
  <c r="I3176" i="2"/>
  <c r="L3176" i="2"/>
  <c r="N3176" i="2"/>
  <c r="O3176" i="2"/>
  <c r="P3176" i="2"/>
  <c r="Q3176" i="2"/>
  <c r="R3176" i="2" s="1"/>
  <c r="H3177" i="2"/>
  <c r="L3177" i="2"/>
  <c r="N3177" i="2"/>
  <c r="I3177" i="2" s="1"/>
  <c r="O3177" i="2"/>
  <c r="P3177" i="2"/>
  <c r="Q3177" i="2"/>
  <c r="R3177" i="2" s="1"/>
  <c r="F3178" i="2"/>
  <c r="H3178" i="2"/>
  <c r="I3178" i="2"/>
  <c r="L3178" i="2"/>
  <c r="N3178" i="2"/>
  <c r="G3178" i="2" s="1"/>
  <c r="O3178" i="2"/>
  <c r="P3178" i="2"/>
  <c r="Q3178" i="2"/>
  <c r="R3178" i="2"/>
  <c r="F3190" i="2"/>
  <c r="G3190" i="2"/>
  <c r="H3190" i="2"/>
  <c r="I3190" i="2"/>
  <c r="L3190" i="2"/>
  <c r="N3190" i="2"/>
  <c r="O3190" i="2" s="1"/>
  <c r="P3190" i="2"/>
  <c r="Q3190" i="2"/>
  <c r="R3190" i="2"/>
  <c r="G3191" i="2"/>
  <c r="H3191" i="2"/>
  <c r="I3191" i="2"/>
  <c r="L3191" i="2"/>
  <c r="N3191" i="2"/>
  <c r="F3191" i="2" s="1"/>
  <c r="P3191" i="2"/>
  <c r="Q3191" i="2"/>
  <c r="R3191" i="2"/>
  <c r="H3192" i="2"/>
  <c r="L3192" i="2"/>
  <c r="N3192" i="2"/>
  <c r="P3192" i="2"/>
  <c r="Q3192" i="2"/>
  <c r="R3192" i="2" s="1"/>
  <c r="G3193" i="2"/>
  <c r="H3193" i="2"/>
  <c r="I3193" i="2"/>
  <c r="L3193" i="2"/>
  <c r="N3193" i="2"/>
  <c r="F3193" i="2" s="1"/>
  <c r="O3193" i="2"/>
  <c r="P3193" i="2"/>
  <c r="Q3193" i="2"/>
  <c r="R3193" i="2"/>
  <c r="F3194" i="2"/>
  <c r="H3194" i="2"/>
  <c r="I3194" i="2"/>
  <c r="L3194" i="2"/>
  <c r="N3194" i="2"/>
  <c r="P3194" i="2"/>
  <c r="Q3194" i="2"/>
  <c r="R3194" i="2"/>
  <c r="H3195" i="2"/>
  <c r="L3195" i="2"/>
  <c r="N3195" i="2"/>
  <c r="O3195" i="2"/>
  <c r="P3195" i="2"/>
  <c r="Q3195" i="2"/>
  <c r="R3195" i="2" s="1"/>
  <c r="F3196" i="2"/>
  <c r="G3196" i="2"/>
  <c r="H3196" i="2"/>
  <c r="I3196" i="2"/>
  <c r="L3196" i="2"/>
  <c r="N3196" i="2"/>
  <c r="O3196" i="2" s="1"/>
  <c r="P3196" i="2"/>
  <c r="Q3196" i="2"/>
  <c r="R3196" i="2"/>
  <c r="F3197" i="2"/>
  <c r="G3197" i="2"/>
  <c r="H3197" i="2"/>
  <c r="I3197" i="2"/>
  <c r="L3197" i="2"/>
  <c r="N3197" i="2"/>
  <c r="O3197" i="2"/>
  <c r="P3197" i="2"/>
  <c r="Q3197" i="2"/>
  <c r="R3197" i="2"/>
  <c r="F3198" i="2"/>
  <c r="G3198" i="2"/>
  <c r="H3198" i="2"/>
  <c r="I3198" i="2"/>
  <c r="L3198" i="2"/>
  <c r="N3198" i="2"/>
  <c r="O3198" i="2" s="1"/>
  <c r="P3198" i="2"/>
  <c r="Q3198" i="2"/>
  <c r="R3198" i="2" s="1"/>
  <c r="H3199" i="2"/>
  <c r="I3199" i="2"/>
  <c r="L3199" i="2"/>
  <c r="N3199" i="2"/>
  <c r="O3199" i="2"/>
  <c r="P3199" i="2"/>
  <c r="Q3199" i="2"/>
  <c r="R3199" i="2"/>
  <c r="H3200" i="2"/>
  <c r="L3200" i="2"/>
  <c r="N3200" i="2"/>
  <c r="G3200" i="2" s="1"/>
  <c r="O3200" i="2"/>
  <c r="P3200" i="2"/>
  <c r="Q3200" i="2"/>
  <c r="R3200" i="2" s="1"/>
  <c r="G3201" i="2"/>
  <c r="H3201" i="2"/>
  <c r="L3201" i="2"/>
  <c r="N3201" i="2"/>
  <c r="O3201" i="2"/>
  <c r="P3201" i="2"/>
  <c r="Q3201" i="2"/>
  <c r="R3201" i="2"/>
  <c r="F3202" i="2"/>
  <c r="G3202" i="2"/>
  <c r="H3202" i="2"/>
  <c r="I3202" i="2"/>
  <c r="L3202" i="2"/>
  <c r="N3202" i="2"/>
  <c r="O3202" i="2" s="1"/>
  <c r="P3202" i="2"/>
  <c r="Q3202" i="2"/>
  <c r="R3202" i="2"/>
  <c r="H3203" i="2"/>
  <c r="I3203" i="2"/>
  <c r="L3203" i="2"/>
  <c r="N3203" i="2"/>
  <c r="O3203" i="2"/>
  <c r="P3203" i="2"/>
  <c r="Q3203" i="2"/>
  <c r="R3203" i="2"/>
  <c r="H3204" i="2"/>
  <c r="L3204" i="2"/>
  <c r="N3204" i="2"/>
  <c r="P3204" i="2"/>
  <c r="Q3204" i="2"/>
  <c r="R3204" i="2" s="1"/>
  <c r="G3205" i="2"/>
  <c r="H3205" i="2"/>
  <c r="I3205" i="2"/>
  <c r="L3205" i="2"/>
  <c r="N3205" i="2"/>
  <c r="F3205" i="2" s="1"/>
  <c r="O3205" i="2"/>
  <c r="P3205" i="2"/>
  <c r="Q3205" i="2"/>
  <c r="R3205" i="2"/>
  <c r="F3206" i="2"/>
  <c r="H3206" i="2"/>
  <c r="I3206" i="2"/>
  <c r="L3206" i="2"/>
  <c r="N3206" i="2"/>
  <c r="G3206" i="2" s="1"/>
  <c r="P3206" i="2"/>
  <c r="Q3206" i="2"/>
  <c r="R3206" i="2"/>
  <c r="H3207" i="2"/>
  <c r="L3207" i="2"/>
  <c r="N3207" i="2"/>
  <c r="P3207" i="2"/>
  <c r="Q3207" i="2"/>
  <c r="R3207" i="2"/>
  <c r="F3208" i="2"/>
  <c r="G3208" i="2"/>
  <c r="H3208" i="2"/>
  <c r="I3208" i="2"/>
  <c r="L3208" i="2"/>
  <c r="N3208" i="2"/>
  <c r="O3208" i="2" s="1"/>
  <c r="P3208" i="2"/>
  <c r="Q3208" i="2"/>
  <c r="R3208" i="2" s="1"/>
  <c r="F3209" i="2"/>
  <c r="G3209" i="2"/>
  <c r="H3209" i="2"/>
  <c r="I3209" i="2"/>
  <c r="L3209" i="2"/>
  <c r="N3209" i="2"/>
  <c r="O3209" i="2"/>
  <c r="P3209" i="2"/>
  <c r="Q3209" i="2"/>
  <c r="R3209" i="2"/>
  <c r="F3210" i="2"/>
  <c r="G3210" i="2"/>
  <c r="H3210" i="2"/>
  <c r="I3210" i="2"/>
  <c r="L3210" i="2"/>
  <c r="N3210" i="2"/>
  <c r="O3210" i="2" s="1"/>
  <c r="P3210" i="2"/>
  <c r="Q3210" i="2"/>
  <c r="R3210" i="2" s="1"/>
  <c r="H3211" i="2"/>
  <c r="L3211" i="2"/>
  <c r="N3211" i="2"/>
  <c r="O3211" i="2"/>
  <c r="P3211" i="2"/>
  <c r="Q3211" i="2"/>
  <c r="R3211" i="2"/>
  <c r="F3212" i="2"/>
  <c r="H3212" i="2"/>
  <c r="I3212" i="2"/>
  <c r="L3212" i="2"/>
  <c r="N3212" i="2"/>
  <c r="G3212" i="2" s="1"/>
  <c r="O3212" i="2"/>
  <c r="P3212" i="2"/>
  <c r="Q3212" i="2"/>
  <c r="R3212" i="2"/>
  <c r="G3213" i="2"/>
  <c r="H3213" i="2"/>
  <c r="L3213" i="2"/>
  <c r="N3213" i="2"/>
  <c r="O3213" i="2"/>
  <c r="P3213" i="2"/>
  <c r="Q3213" i="2"/>
  <c r="R3213" i="2" s="1"/>
  <c r="F3214" i="2"/>
  <c r="G3214" i="2"/>
  <c r="H3214" i="2"/>
  <c r="I3214" i="2"/>
  <c r="L3214" i="2"/>
  <c r="N3214" i="2"/>
  <c r="O3214" i="2" s="1"/>
  <c r="P3214" i="2"/>
  <c r="Q3214" i="2"/>
  <c r="R3214" i="2" s="1"/>
  <c r="H3215" i="2"/>
  <c r="L3215" i="2"/>
  <c r="N3215" i="2"/>
  <c r="O3215" i="2"/>
  <c r="P3215" i="2"/>
  <c r="Q3215" i="2"/>
  <c r="R3215" i="2"/>
  <c r="F3226" i="2"/>
  <c r="G3226" i="2"/>
  <c r="H3226" i="2"/>
  <c r="I3226" i="2"/>
  <c r="L3226" i="2"/>
  <c r="N3226" i="2"/>
  <c r="O3226" i="2"/>
  <c r="P3226" i="2"/>
  <c r="Q3226" i="2"/>
  <c r="R3226" i="2" s="1"/>
  <c r="G3227" i="2"/>
  <c r="F3238" i="2"/>
  <c r="G3238" i="2"/>
  <c r="H3238" i="2"/>
  <c r="I3238" i="2"/>
  <c r="L3238" i="2"/>
  <c r="N3238" i="2"/>
  <c r="O3238" i="2" s="1"/>
  <c r="P3238" i="2"/>
  <c r="Q3238" i="2"/>
  <c r="R3238" i="2" s="1"/>
  <c r="G3239" i="2"/>
  <c r="H3239" i="2"/>
  <c r="I3239" i="2"/>
  <c r="L3239" i="2"/>
  <c r="N3239" i="2"/>
  <c r="F3239" i="2" s="1"/>
  <c r="O3239" i="2"/>
  <c r="P3239" i="2"/>
  <c r="Q3239" i="2"/>
  <c r="R3239" i="2"/>
  <c r="H3240" i="2"/>
  <c r="L3240" i="2"/>
  <c r="N3240" i="2"/>
  <c r="O3240" i="2" s="1"/>
  <c r="P3240" i="2"/>
  <c r="Q3240" i="2"/>
  <c r="R3240" i="2" s="1"/>
  <c r="G3241" i="2"/>
  <c r="H3241" i="2"/>
  <c r="L3241" i="2"/>
  <c r="N3241" i="2"/>
  <c r="O3241" i="2"/>
  <c r="P3241" i="2"/>
  <c r="Q3241" i="2"/>
  <c r="R3241" i="2" s="1"/>
  <c r="F3242" i="2"/>
  <c r="G3242" i="2"/>
  <c r="H3242" i="2"/>
  <c r="I3242" i="2"/>
  <c r="L3242" i="2"/>
  <c r="N3242" i="2"/>
  <c r="O3242" i="2" s="1"/>
  <c r="P3242" i="2"/>
  <c r="Q3242" i="2"/>
  <c r="R3242" i="2"/>
  <c r="G3243" i="2"/>
  <c r="H3243" i="2"/>
  <c r="I3243" i="2"/>
  <c r="L3243" i="2"/>
  <c r="N3243" i="2"/>
  <c r="F3243" i="2" s="1"/>
  <c r="O3243" i="2"/>
  <c r="P3243" i="2"/>
  <c r="Q3243" i="2"/>
  <c r="R3243" i="2"/>
  <c r="H3244" i="2"/>
  <c r="L3244" i="2"/>
  <c r="N3244" i="2"/>
  <c r="P3244" i="2"/>
  <c r="Q3244" i="2"/>
  <c r="R3244" i="2" s="1"/>
  <c r="G3245" i="2"/>
  <c r="H3245" i="2"/>
  <c r="I3245" i="2"/>
  <c r="L3245" i="2"/>
  <c r="N3245" i="2"/>
  <c r="F3245" i="2" s="1"/>
  <c r="O3245" i="2"/>
  <c r="P3245" i="2"/>
  <c r="Q3245" i="2"/>
  <c r="R3245" i="2"/>
  <c r="F3246" i="2"/>
  <c r="H3246" i="2"/>
  <c r="I3246" i="2"/>
  <c r="L3246" i="2"/>
  <c r="N3246" i="2"/>
  <c r="P3246" i="2"/>
  <c r="Q3246" i="2"/>
  <c r="R3246" i="2"/>
  <c r="H3247" i="2"/>
  <c r="L3247" i="2"/>
  <c r="N3247" i="2"/>
  <c r="O3247" i="2"/>
  <c r="P3247" i="2"/>
  <c r="Q3247" i="2"/>
  <c r="R3247" i="2" s="1"/>
  <c r="F3248" i="2"/>
  <c r="G3248" i="2"/>
  <c r="H3248" i="2"/>
  <c r="I3248" i="2"/>
  <c r="L3248" i="2"/>
  <c r="N3248" i="2"/>
  <c r="O3248" i="2" s="1"/>
  <c r="P3248" i="2"/>
  <c r="Q3248" i="2"/>
  <c r="R3248" i="2"/>
  <c r="F3249" i="2"/>
  <c r="G3249" i="2"/>
  <c r="H3249" i="2"/>
  <c r="I3249" i="2"/>
  <c r="L3249" i="2"/>
  <c r="N3249" i="2"/>
  <c r="O3249" i="2"/>
  <c r="P3249" i="2"/>
  <c r="Q3249" i="2"/>
  <c r="R3249" i="2"/>
  <c r="F3261" i="2"/>
  <c r="G3261" i="2"/>
  <c r="H3261" i="2"/>
  <c r="I3261" i="2"/>
  <c r="L3261" i="2"/>
  <c r="N3261" i="2"/>
  <c r="O3261" i="2"/>
  <c r="P3261" i="2"/>
  <c r="Q3261" i="2"/>
  <c r="R3261" i="2" s="1"/>
  <c r="G3262" i="2"/>
  <c r="H3262" i="2"/>
  <c r="I3262" i="2"/>
  <c r="L3262" i="2"/>
  <c r="N3262" i="2"/>
  <c r="P3262" i="2"/>
  <c r="Q3262" i="2"/>
  <c r="R3262" i="2" s="1"/>
  <c r="H3263" i="2"/>
  <c r="L3263" i="2"/>
  <c r="N3263" i="2"/>
  <c r="O3263" i="2"/>
  <c r="P3263" i="2"/>
  <c r="Q3263" i="2"/>
  <c r="R3263" i="2" s="1"/>
  <c r="F3264" i="2"/>
  <c r="G3264" i="2"/>
  <c r="H3264" i="2"/>
  <c r="L3264" i="2"/>
  <c r="N3264" i="2"/>
  <c r="I3264" i="2" s="1"/>
  <c r="O3264" i="2"/>
  <c r="P3264" i="2"/>
  <c r="Q3264" i="2"/>
  <c r="R3264" i="2"/>
  <c r="F3265" i="2"/>
  <c r="H3265" i="2"/>
  <c r="I3265" i="2"/>
  <c r="L3265" i="2"/>
  <c r="N3265" i="2"/>
  <c r="G3265" i="2" s="1"/>
  <c r="O3265" i="2"/>
  <c r="P3265" i="2"/>
  <c r="Q3265" i="2"/>
  <c r="R3265" i="2"/>
  <c r="G3266" i="2"/>
  <c r="H3266" i="2"/>
  <c r="L3266" i="2"/>
  <c r="N3266" i="2"/>
  <c r="P3266" i="2"/>
  <c r="Q3266" i="2"/>
  <c r="R3266" i="2"/>
  <c r="F3267" i="2"/>
  <c r="G3267" i="2"/>
  <c r="H3267" i="2"/>
  <c r="I3267" i="2"/>
  <c r="L3267" i="2"/>
  <c r="N3267" i="2"/>
  <c r="O3267" i="2"/>
  <c r="P3267" i="2"/>
  <c r="Q3267" i="2"/>
  <c r="R3267" i="2" s="1"/>
  <c r="F3268" i="2"/>
  <c r="G3268" i="2"/>
  <c r="H3268" i="2"/>
  <c r="I3268" i="2"/>
  <c r="L3268" i="2"/>
  <c r="N3268" i="2"/>
  <c r="O3268" i="2"/>
  <c r="P3268" i="2"/>
  <c r="Q3268" i="2"/>
  <c r="R3268" i="2" s="1"/>
  <c r="H3269" i="2"/>
  <c r="L3269" i="2"/>
  <c r="N3269" i="2"/>
  <c r="O3269" i="2"/>
  <c r="P3269" i="2"/>
  <c r="Q3269" i="2"/>
  <c r="R3269" i="2" s="1"/>
  <c r="H3270" i="2"/>
  <c r="L3270" i="2"/>
  <c r="N3270" i="2"/>
  <c r="O3270" i="2"/>
  <c r="P3270" i="2"/>
  <c r="Q3270" i="2"/>
  <c r="R3270" i="2"/>
  <c r="F3271" i="2"/>
  <c r="H3271" i="2"/>
  <c r="I3271" i="2"/>
  <c r="L3271" i="2"/>
  <c r="N3271" i="2"/>
  <c r="G3271" i="2" s="1"/>
  <c r="O3271" i="2"/>
  <c r="P3271" i="2"/>
  <c r="Q3271" i="2"/>
  <c r="R3271" i="2"/>
  <c r="F3272" i="2"/>
  <c r="G3272" i="2"/>
  <c r="H3272" i="2"/>
  <c r="L3272" i="2"/>
  <c r="N3272" i="2"/>
  <c r="P3272" i="2"/>
  <c r="Q3272" i="2"/>
  <c r="R3272" i="2"/>
  <c r="F3284" i="2"/>
  <c r="G3284" i="2"/>
  <c r="H3284" i="2"/>
  <c r="I3284" i="2"/>
  <c r="L3284" i="2"/>
  <c r="N3284" i="2"/>
  <c r="O3284" i="2"/>
  <c r="P3284" i="2"/>
  <c r="Q3284" i="2"/>
  <c r="R3284" i="2"/>
  <c r="H3285" i="2"/>
  <c r="I3285" i="2"/>
  <c r="L3285" i="2"/>
  <c r="N3285" i="2"/>
  <c r="P3285" i="2"/>
  <c r="Q3285" i="2"/>
  <c r="R3285" i="2" s="1"/>
  <c r="G3286" i="2"/>
  <c r="H3286" i="2"/>
  <c r="I3286" i="2"/>
  <c r="L3286" i="2"/>
  <c r="N3286" i="2"/>
  <c r="F3286" i="2" s="1"/>
  <c r="O3286" i="2"/>
  <c r="P3286" i="2"/>
  <c r="Q3286" i="2"/>
  <c r="R3286" i="2"/>
  <c r="F3287" i="2"/>
  <c r="H3287" i="2"/>
  <c r="I3287" i="2"/>
  <c r="L3287" i="2"/>
  <c r="N3287" i="2"/>
  <c r="G3287" i="2" s="1"/>
  <c r="O3287" i="2"/>
  <c r="P3287" i="2"/>
  <c r="Q3287" i="2"/>
  <c r="R3287" i="2"/>
  <c r="G3288" i="2"/>
  <c r="H3288" i="2"/>
  <c r="L3288" i="2"/>
  <c r="N3288" i="2"/>
  <c r="O3288" i="2"/>
  <c r="P3288" i="2"/>
  <c r="Q3288" i="2"/>
  <c r="R3288" i="2" s="1"/>
  <c r="F3289" i="2"/>
  <c r="G3289" i="2"/>
  <c r="H3289" i="2"/>
  <c r="I3289" i="2"/>
  <c r="L3289" i="2"/>
  <c r="N3289" i="2"/>
  <c r="O3289" i="2" s="1"/>
  <c r="P3289" i="2"/>
  <c r="Q3289" i="2"/>
  <c r="R3289" i="2" s="1"/>
  <c r="F3290" i="2"/>
  <c r="G3290" i="2"/>
  <c r="H3290" i="2"/>
  <c r="I3290" i="2"/>
  <c r="L3290" i="2"/>
  <c r="N3290" i="2"/>
  <c r="O3290" i="2"/>
  <c r="P3290" i="2"/>
  <c r="Q3290" i="2"/>
  <c r="R3290" i="2"/>
  <c r="F3291" i="2"/>
  <c r="G3291" i="2"/>
  <c r="H3291" i="2"/>
  <c r="I3291" i="2"/>
  <c r="L3291" i="2"/>
  <c r="N3291" i="2"/>
  <c r="O3291" i="2" s="1"/>
  <c r="P3291" i="2"/>
  <c r="Q3291" i="2"/>
  <c r="R3291" i="2" s="1"/>
  <c r="H3292" i="2"/>
  <c r="L3292" i="2"/>
  <c r="N3292" i="2"/>
  <c r="P3292" i="2"/>
  <c r="Q3292" i="2"/>
  <c r="R3292" i="2"/>
  <c r="H3303" i="2"/>
  <c r="L3303" i="2"/>
  <c r="N3303" i="2"/>
  <c r="O3303" i="2"/>
  <c r="P3303" i="2"/>
  <c r="Q3303" i="2"/>
  <c r="R3303" i="2" s="1"/>
  <c r="F3315" i="2"/>
  <c r="H3315" i="2"/>
  <c r="I3315" i="2"/>
  <c r="L3315" i="2"/>
  <c r="N3315" i="2"/>
  <c r="G3315" i="2" s="1"/>
  <c r="O3315" i="2"/>
  <c r="P3315" i="2"/>
  <c r="Q3315" i="2"/>
  <c r="R3315" i="2"/>
  <c r="H3316" i="2"/>
  <c r="L3316" i="2"/>
  <c r="N3316" i="2"/>
  <c r="P3316" i="2"/>
  <c r="Q3316" i="2"/>
  <c r="R3316" i="2" s="1"/>
  <c r="F3317" i="2"/>
  <c r="G3317" i="2"/>
  <c r="H3317" i="2"/>
  <c r="I3317" i="2"/>
  <c r="L3317" i="2"/>
  <c r="N3317" i="2"/>
  <c r="O3317" i="2" s="1"/>
  <c r="P3317" i="2"/>
  <c r="Q3317" i="2"/>
  <c r="R3317" i="2"/>
  <c r="H3318" i="2"/>
  <c r="L3318" i="2"/>
  <c r="N3318" i="2"/>
  <c r="O3318" i="2"/>
  <c r="P3318" i="2"/>
  <c r="Q3318" i="2"/>
  <c r="R3318" i="2"/>
  <c r="F3319" i="2"/>
  <c r="G3319" i="2"/>
  <c r="H3319" i="2"/>
  <c r="I3319" i="2"/>
  <c r="L3319" i="2"/>
  <c r="N3319" i="2"/>
  <c r="O3319" i="2" s="1"/>
  <c r="P3319" i="2"/>
  <c r="Q3319" i="2"/>
  <c r="R3319" i="2" s="1"/>
  <c r="H3320" i="2"/>
  <c r="L3320" i="2"/>
  <c r="N3320" i="2"/>
  <c r="P3320" i="2"/>
  <c r="Q3320" i="2"/>
  <c r="R3320" i="2"/>
  <c r="H3321" i="2"/>
  <c r="L3321" i="2"/>
  <c r="N3321" i="2"/>
  <c r="O3321" i="2" s="1"/>
  <c r="P3321" i="2"/>
  <c r="Q3321" i="2"/>
  <c r="R3321" i="2"/>
  <c r="G3322" i="2"/>
  <c r="H3322" i="2"/>
  <c r="L3322" i="2"/>
  <c r="N3322" i="2"/>
  <c r="O3322" i="2"/>
  <c r="P3322" i="2"/>
  <c r="Q3322" i="2"/>
  <c r="R3322" i="2"/>
  <c r="F3323" i="2"/>
  <c r="G3323" i="2"/>
  <c r="H3323" i="2"/>
  <c r="I3323" i="2"/>
  <c r="L3323" i="2"/>
  <c r="N3323" i="2"/>
  <c r="O3323" i="2" s="1"/>
  <c r="P3323" i="2"/>
  <c r="Q3323" i="2"/>
  <c r="R3323" i="2"/>
  <c r="F3324" i="2"/>
  <c r="G3324" i="2"/>
  <c r="H3324" i="2"/>
  <c r="L3324" i="2"/>
  <c r="N3324" i="2"/>
  <c r="I3324" i="2" s="1"/>
  <c r="O3324" i="2"/>
  <c r="P3324" i="2"/>
  <c r="Q3324" i="2"/>
  <c r="R3324" i="2"/>
  <c r="H3325" i="2"/>
  <c r="I3325" i="2"/>
  <c r="L3325" i="2"/>
  <c r="N3325" i="2"/>
  <c r="P3325" i="2"/>
  <c r="Q3325" i="2"/>
  <c r="R3325" i="2" s="1"/>
  <c r="G3326" i="2"/>
  <c r="H3326" i="2"/>
  <c r="I3326" i="2"/>
  <c r="L3326" i="2"/>
  <c r="N3326" i="2"/>
  <c r="F3326" i="2" s="1"/>
  <c r="O3326" i="2"/>
  <c r="P3326" i="2"/>
  <c r="Q3326" i="2"/>
  <c r="R3326" i="2"/>
  <c r="F3327" i="2"/>
  <c r="H3327" i="2"/>
  <c r="I3327" i="2"/>
  <c r="L3327" i="2"/>
  <c r="N3327" i="2"/>
  <c r="G3327" i="2" s="1"/>
  <c r="O3327" i="2"/>
  <c r="P3327" i="2"/>
  <c r="Q3327" i="2"/>
  <c r="R3327" i="2"/>
  <c r="G3328" i="2"/>
  <c r="H3328" i="2"/>
  <c r="L3328" i="2"/>
  <c r="N3328" i="2"/>
  <c r="O3328" i="2"/>
  <c r="P3328" i="2"/>
  <c r="Q3328" i="2"/>
  <c r="R3328" i="2" s="1"/>
  <c r="F3329" i="2"/>
  <c r="G3329" i="2"/>
  <c r="H3329" i="2"/>
  <c r="I3329" i="2"/>
  <c r="L3329" i="2"/>
  <c r="N3329" i="2"/>
  <c r="O3329" i="2" s="1"/>
  <c r="P3329" i="2"/>
  <c r="Q3329" i="2"/>
  <c r="R3329" i="2"/>
  <c r="F3330" i="2"/>
  <c r="G3330" i="2"/>
  <c r="H3330" i="2"/>
  <c r="I3330" i="2"/>
  <c r="L3330" i="2"/>
  <c r="N3330" i="2"/>
  <c r="O3330" i="2"/>
  <c r="P3330" i="2"/>
  <c r="Q3330" i="2"/>
  <c r="R3330" i="2"/>
  <c r="F3331" i="2"/>
  <c r="G3331" i="2"/>
  <c r="H3331" i="2"/>
  <c r="I3331" i="2"/>
  <c r="L3331" i="2"/>
  <c r="N3331" i="2"/>
  <c r="O3331" i="2" s="1"/>
  <c r="P3331" i="2"/>
  <c r="Q3331" i="2"/>
  <c r="R3331" i="2" s="1"/>
  <c r="H3332" i="2"/>
  <c r="I3332" i="2"/>
  <c r="L3332" i="2"/>
  <c r="N3332" i="2"/>
  <c r="O3332" i="2" s="1"/>
  <c r="P3332" i="2"/>
  <c r="Q3332" i="2"/>
  <c r="R3332" i="2"/>
  <c r="H3333" i="2"/>
  <c r="L3333" i="2"/>
  <c r="N3333" i="2"/>
  <c r="P3333" i="2"/>
  <c r="Q3333" i="2"/>
  <c r="R3333" i="2" s="1"/>
  <c r="G3334" i="2"/>
  <c r="H3334" i="2"/>
  <c r="I3334" i="2"/>
  <c r="L3334" i="2"/>
  <c r="N3334" i="2"/>
  <c r="F3334" i="2" s="1"/>
  <c r="O3334" i="2"/>
  <c r="P3334" i="2"/>
  <c r="Q3334" i="2"/>
  <c r="R3334" i="2" s="1"/>
  <c r="F3335" i="2"/>
  <c r="G3335" i="2"/>
  <c r="H3335" i="2"/>
  <c r="I3335" i="2"/>
  <c r="L3335" i="2"/>
  <c r="N3335" i="2"/>
  <c r="O3335" i="2" s="1"/>
  <c r="P3335" i="2"/>
  <c r="Q3335" i="2"/>
  <c r="R3335" i="2"/>
  <c r="H3336" i="2"/>
  <c r="L3336" i="2"/>
  <c r="N3336" i="2"/>
  <c r="O3336" i="2" s="1"/>
  <c r="P3336" i="2"/>
  <c r="Q3336" i="2"/>
  <c r="R3336" i="2"/>
  <c r="H3337" i="2"/>
  <c r="L3337" i="2"/>
  <c r="N3337" i="2"/>
  <c r="P3337" i="2"/>
  <c r="Q3337" i="2"/>
  <c r="R3337" i="2"/>
  <c r="G3338" i="2"/>
  <c r="H3338" i="2"/>
  <c r="I3338" i="2"/>
  <c r="L3338" i="2"/>
  <c r="N3338" i="2"/>
  <c r="F3338" i="2" s="1"/>
  <c r="O3338" i="2"/>
  <c r="P3338" i="2"/>
  <c r="Q3338" i="2"/>
  <c r="R3338" i="2"/>
  <c r="F3339" i="2"/>
  <c r="G3339" i="2"/>
  <c r="H3339" i="2"/>
  <c r="I3339" i="2"/>
  <c r="L3339" i="2"/>
  <c r="N3339" i="2"/>
  <c r="O3339" i="2" s="1"/>
  <c r="P3339" i="2"/>
  <c r="Q3339" i="2"/>
  <c r="R3339" i="2"/>
  <c r="H3340" i="2"/>
  <c r="L3340" i="2"/>
  <c r="N3340" i="2"/>
  <c r="F3340" i="2" s="1"/>
  <c r="O3340" i="2"/>
  <c r="P3340" i="2"/>
  <c r="Q3340" i="2"/>
  <c r="R3340" i="2" s="1"/>
  <c r="H3341" i="2"/>
  <c r="L3341" i="2"/>
  <c r="N3341" i="2"/>
  <c r="P3341" i="2"/>
  <c r="Q3341" i="2"/>
  <c r="R3341" i="2"/>
  <c r="H3342" i="2"/>
  <c r="L3342" i="2"/>
  <c r="N3342" i="2"/>
  <c r="O3342" i="2"/>
  <c r="P3342" i="2"/>
  <c r="Q3342" i="2"/>
  <c r="R3342" i="2"/>
  <c r="F3343" i="2"/>
  <c r="G3343" i="2"/>
  <c r="H3343" i="2"/>
  <c r="I3343" i="2"/>
  <c r="L3343" i="2"/>
  <c r="N3343" i="2"/>
  <c r="O3343" i="2" s="1"/>
  <c r="P3343" i="2"/>
  <c r="Q3343" i="2"/>
  <c r="R3343" i="2"/>
  <c r="G3344" i="2"/>
  <c r="H3344" i="2"/>
  <c r="L3344" i="2"/>
  <c r="N3344" i="2"/>
  <c r="P3344" i="2"/>
  <c r="Q3344" i="2"/>
  <c r="R3344" i="2"/>
  <c r="G3345" i="2"/>
  <c r="H3345" i="2"/>
  <c r="L3345" i="2"/>
  <c r="N3345" i="2"/>
  <c r="P3345" i="2"/>
  <c r="Q3345" i="2"/>
  <c r="R3345" i="2"/>
  <c r="H3346" i="2"/>
  <c r="L3346" i="2"/>
  <c r="N3346" i="2"/>
  <c r="O3346" i="2"/>
  <c r="P3346" i="2"/>
  <c r="Q3346" i="2"/>
  <c r="R3346" i="2" s="1"/>
  <c r="F3347" i="2"/>
  <c r="H3347" i="2"/>
  <c r="L3347" i="2"/>
  <c r="N3347" i="2"/>
  <c r="O3347" i="2" s="1"/>
  <c r="P3347" i="2"/>
  <c r="Q3347" i="2"/>
  <c r="R3347" i="2"/>
  <c r="F3348" i="2"/>
  <c r="G3348" i="2"/>
  <c r="H3348" i="2"/>
  <c r="I3348" i="2"/>
  <c r="L3348" i="2"/>
  <c r="N3348" i="2"/>
  <c r="O3348" i="2" s="1"/>
  <c r="P3348" i="2"/>
  <c r="Q3348" i="2"/>
  <c r="R3348" i="2"/>
  <c r="H3349" i="2"/>
  <c r="L3349" i="2"/>
  <c r="N3349" i="2"/>
  <c r="O3349" i="2" s="1"/>
  <c r="P3349" i="2"/>
  <c r="Q3349" i="2"/>
  <c r="R3349" i="2" s="1"/>
  <c r="H3350" i="2"/>
  <c r="I3350" i="2"/>
  <c r="L3350" i="2"/>
  <c r="N3350" i="2"/>
  <c r="O3350" i="2"/>
  <c r="P3350" i="2"/>
  <c r="Q3350" i="2"/>
  <c r="R3350" i="2"/>
  <c r="H3351" i="2"/>
  <c r="L3351" i="2"/>
  <c r="N3351" i="2"/>
  <c r="O3351" i="2"/>
  <c r="P3351" i="2"/>
  <c r="Q3351" i="2"/>
  <c r="R3351" i="2" s="1"/>
  <c r="F3363" i="2"/>
  <c r="G3363" i="2"/>
  <c r="H3363" i="2"/>
  <c r="L3363" i="2"/>
  <c r="N3363" i="2"/>
  <c r="I3363" i="2" s="1"/>
  <c r="O3363" i="2"/>
  <c r="P3363" i="2"/>
  <c r="Q3363" i="2"/>
  <c r="R3363" i="2" s="1"/>
  <c r="F3364" i="2"/>
  <c r="H3364" i="2"/>
  <c r="I3364" i="2"/>
  <c r="L3364" i="2"/>
  <c r="N3364" i="2"/>
  <c r="G3364" i="2" s="1"/>
  <c r="O3364" i="2"/>
  <c r="P3364" i="2"/>
  <c r="Q3364" i="2"/>
  <c r="R3364" i="2"/>
  <c r="H3365" i="2"/>
  <c r="L3365" i="2"/>
  <c r="N3365" i="2"/>
  <c r="P3365" i="2"/>
  <c r="Q3365" i="2"/>
  <c r="R3365" i="2" s="1"/>
  <c r="F3366" i="2"/>
  <c r="G3366" i="2"/>
  <c r="H3366" i="2"/>
  <c r="I3366" i="2"/>
  <c r="L3366" i="2"/>
  <c r="N3366" i="2"/>
  <c r="O3366" i="2"/>
  <c r="P3366" i="2"/>
  <c r="Q3366" i="2"/>
  <c r="R3366" i="2" s="1"/>
  <c r="F3367" i="2"/>
  <c r="G3367" i="2"/>
  <c r="H3367" i="2"/>
  <c r="I3367" i="2"/>
  <c r="L3367" i="2"/>
  <c r="N3367" i="2"/>
  <c r="O3367" i="2"/>
  <c r="P3367" i="2"/>
  <c r="Q3367" i="2"/>
  <c r="R3367" i="2"/>
  <c r="F3368" i="2"/>
  <c r="H3368" i="2"/>
  <c r="I3368" i="2"/>
  <c r="L3368" i="2"/>
  <c r="N3368" i="2"/>
  <c r="G3368" i="2" s="1"/>
  <c r="O3368" i="2"/>
  <c r="P3368" i="2"/>
  <c r="Q3368" i="2"/>
  <c r="R3368" i="2" s="1"/>
  <c r="H3369" i="2"/>
  <c r="L3369" i="2"/>
  <c r="N3369" i="2"/>
  <c r="O3369" i="2"/>
  <c r="P3369" i="2"/>
  <c r="Q3369" i="2"/>
  <c r="R3369" i="2" s="1"/>
  <c r="F3370" i="2"/>
  <c r="H3370" i="2"/>
  <c r="I3370" i="2"/>
  <c r="L3370" i="2"/>
  <c r="N3370" i="2"/>
  <c r="G3370" i="2" s="1"/>
  <c r="O3370" i="2"/>
  <c r="P3370" i="2"/>
  <c r="Q3370" i="2"/>
  <c r="R3370" i="2"/>
  <c r="F3371" i="2"/>
  <c r="G3371" i="2"/>
  <c r="H3371" i="2"/>
  <c r="L3371" i="2"/>
  <c r="N3371" i="2"/>
  <c r="I3371" i="2" s="1"/>
  <c r="O3371" i="2"/>
  <c r="P3371" i="2"/>
  <c r="Q3371" i="2"/>
  <c r="R3371" i="2"/>
  <c r="F3372" i="2"/>
  <c r="G3372" i="2"/>
  <c r="H3372" i="2"/>
  <c r="I3372" i="2"/>
  <c r="L3372" i="2"/>
  <c r="N3372" i="2"/>
  <c r="O3372" i="2"/>
  <c r="P3372" i="2"/>
  <c r="Q3372" i="2"/>
  <c r="R3372" i="2" s="1"/>
  <c r="H3373" i="2"/>
  <c r="L3373" i="2"/>
  <c r="N3373" i="2"/>
  <c r="F3373" i="2" s="1"/>
  <c r="O3373" i="2"/>
  <c r="P3373" i="2"/>
  <c r="Q3373" i="2"/>
  <c r="R3373" i="2"/>
  <c r="H3374" i="2"/>
  <c r="L3374" i="2"/>
  <c r="N3374" i="2"/>
  <c r="O3374" i="2" s="1"/>
  <c r="P3374" i="2"/>
  <c r="Q3374" i="2"/>
  <c r="R3374" i="2" s="1"/>
  <c r="F3375" i="2"/>
  <c r="G3375" i="2"/>
  <c r="H3375" i="2"/>
  <c r="L3375" i="2"/>
  <c r="N3375" i="2"/>
  <c r="I3375" i="2" s="1"/>
  <c r="O3375" i="2"/>
  <c r="P3375" i="2"/>
  <c r="Q3375" i="2"/>
  <c r="R3375" i="2"/>
  <c r="F3376" i="2"/>
  <c r="H3376" i="2"/>
  <c r="I3376" i="2"/>
  <c r="L3376" i="2"/>
  <c r="N3376" i="2"/>
  <c r="G3376" i="2" s="1"/>
  <c r="O3376" i="2"/>
  <c r="P3376" i="2"/>
  <c r="Q3376" i="2"/>
  <c r="R3376" i="2"/>
  <c r="G3377" i="2"/>
  <c r="H3377" i="2"/>
  <c r="L3377" i="2"/>
  <c r="N3377" i="2"/>
  <c r="O3377" i="2"/>
  <c r="P3377" i="2"/>
  <c r="Q3377" i="2"/>
  <c r="R3377" i="2" s="1"/>
  <c r="F3378" i="2"/>
  <c r="G3378" i="2"/>
  <c r="H3378" i="2"/>
  <c r="I3378" i="2"/>
  <c r="L3378" i="2"/>
  <c r="N3378" i="2"/>
  <c r="O3378" i="2"/>
  <c r="P3378" i="2"/>
  <c r="Q3378" i="2"/>
  <c r="R3378" i="2" s="1"/>
  <c r="F3379" i="2"/>
  <c r="G3379" i="2"/>
  <c r="H3379" i="2"/>
  <c r="I3379" i="2"/>
  <c r="L3379" i="2"/>
  <c r="N3379" i="2"/>
  <c r="O3379" i="2"/>
  <c r="P3379" i="2"/>
  <c r="Q3379" i="2"/>
  <c r="R3379" i="2"/>
  <c r="F3380" i="2"/>
  <c r="H3380" i="2"/>
  <c r="I3380" i="2"/>
  <c r="L3380" i="2"/>
  <c r="N3380" i="2"/>
  <c r="G3380" i="2" s="1"/>
  <c r="O3380" i="2"/>
  <c r="P3380" i="2"/>
  <c r="Q3380" i="2"/>
  <c r="R3380" i="2" s="1"/>
  <c r="G3381" i="2"/>
  <c r="H3381" i="2"/>
  <c r="L3381" i="2"/>
  <c r="N3381" i="2"/>
  <c r="O3381" i="2"/>
  <c r="P3381" i="2"/>
  <c r="Q3381" i="2"/>
  <c r="R3381" i="2" s="1"/>
  <c r="F3382" i="2"/>
  <c r="H3382" i="2"/>
  <c r="I3382" i="2"/>
  <c r="L3382" i="2"/>
  <c r="N3382" i="2"/>
  <c r="G3382" i="2" s="1"/>
  <c r="O3382" i="2"/>
  <c r="P3382" i="2"/>
  <c r="Q3382" i="2"/>
  <c r="R3382" i="2"/>
  <c r="F3393" i="2"/>
  <c r="H3393" i="2"/>
  <c r="L3393" i="2"/>
  <c r="N3393" i="2"/>
  <c r="O3393" i="2" s="1"/>
  <c r="P3393" i="2"/>
  <c r="Q3393" i="2"/>
  <c r="R3393" i="2" s="1"/>
  <c r="F3394" i="2"/>
  <c r="G3394" i="2"/>
  <c r="H3394" i="2"/>
  <c r="I3394" i="2"/>
  <c r="L3394" i="2"/>
  <c r="N3394" i="2"/>
  <c r="O3394" i="2" s="1"/>
  <c r="P3394" i="2"/>
  <c r="Q3394" i="2"/>
  <c r="R3394" i="2"/>
  <c r="F3395" i="2"/>
  <c r="G3395" i="2"/>
  <c r="H3395" i="2"/>
  <c r="I3395" i="2"/>
  <c r="L3395" i="2"/>
  <c r="N3395" i="2"/>
  <c r="O3395" i="2" s="1"/>
  <c r="P3395" i="2"/>
  <c r="Q3395" i="2"/>
  <c r="R3395" i="2" s="1"/>
  <c r="H3396" i="2"/>
  <c r="L3396" i="2"/>
  <c r="N3396" i="2"/>
  <c r="O3396" i="2"/>
  <c r="P3396" i="2"/>
  <c r="Q3396" i="2"/>
  <c r="R3396" i="2"/>
  <c r="H3397" i="2"/>
  <c r="L3397" i="2"/>
  <c r="N3397" i="2"/>
  <c r="O3397" i="2"/>
  <c r="P3397" i="2"/>
  <c r="Q3397" i="2"/>
  <c r="R3397" i="2"/>
  <c r="G3398" i="2"/>
  <c r="H3398" i="2"/>
  <c r="I3398" i="2"/>
  <c r="L3398" i="2"/>
  <c r="N3398" i="2"/>
  <c r="F3398" i="2" s="1"/>
  <c r="O3398" i="2"/>
  <c r="P3398" i="2"/>
  <c r="Q3398" i="2"/>
  <c r="R3398" i="2"/>
  <c r="F3399" i="2"/>
  <c r="G3399" i="2"/>
  <c r="H3399" i="2"/>
  <c r="I3399" i="2"/>
  <c r="L3399" i="2"/>
  <c r="N3399" i="2"/>
  <c r="O3399" i="2" s="1"/>
  <c r="P3399" i="2"/>
  <c r="Q3399" i="2"/>
  <c r="R3399" i="2"/>
  <c r="G3400" i="2"/>
  <c r="H3400" i="2"/>
  <c r="I3400" i="2"/>
  <c r="L3400" i="2"/>
  <c r="N3400" i="2"/>
  <c r="F3400" i="2" s="1"/>
  <c r="O3400" i="2"/>
  <c r="P3400" i="2"/>
  <c r="Q3400" i="2"/>
  <c r="R3400" i="2"/>
  <c r="H3401" i="2"/>
  <c r="I3401" i="2"/>
  <c r="L3401" i="2"/>
  <c r="N3401" i="2"/>
  <c r="P3401" i="2"/>
  <c r="Q3401" i="2"/>
  <c r="R3401" i="2" s="1"/>
  <c r="G3402" i="2"/>
  <c r="H3402" i="2"/>
  <c r="I3402" i="2"/>
  <c r="L3402" i="2"/>
  <c r="N3402" i="2"/>
  <c r="F3402" i="2" s="1"/>
  <c r="O3402" i="2"/>
  <c r="P3402" i="2"/>
  <c r="Q3402" i="2"/>
  <c r="R3402" i="2"/>
  <c r="F3403" i="2"/>
  <c r="G3403" i="2"/>
  <c r="H3403" i="2"/>
  <c r="I3403" i="2"/>
  <c r="L3403" i="2"/>
  <c r="N3403" i="2"/>
  <c r="O3403" i="2" s="1"/>
  <c r="P3403" i="2"/>
  <c r="Q3403" i="2"/>
  <c r="R3403" i="2"/>
  <c r="G3404" i="2"/>
  <c r="H3404" i="2"/>
  <c r="L3404" i="2"/>
  <c r="N3404" i="2"/>
  <c r="F3404" i="2" s="1"/>
  <c r="P3404" i="2"/>
  <c r="Q3404" i="2"/>
  <c r="R3404" i="2" s="1"/>
  <c r="H3405" i="2"/>
  <c r="L3405" i="2"/>
  <c r="N3405" i="2"/>
  <c r="P3405" i="2"/>
  <c r="Q3405" i="2"/>
  <c r="R3405" i="2" s="1"/>
  <c r="H3406" i="2"/>
  <c r="L3406" i="2"/>
  <c r="N3406" i="2"/>
  <c r="O3406" i="2"/>
  <c r="P3406" i="2"/>
  <c r="Q3406" i="2"/>
  <c r="R3406" i="2"/>
  <c r="F3407" i="2"/>
  <c r="G3407" i="2"/>
  <c r="H3407" i="2"/>
  <c r="I3407" i="2"/>
  <c r="L3407" i="2"/>
  <c r="N3407" i="2"/>
  <c r="O3407" i="2" s="1"/>
  <c r="P3407" i="2"/>
  <c r="Q3407" i="2"/>
  <c r="R3407" i="2"/>
  <c r="H3408" i="2"/>
  <c r="I3408" i="2"/>
  <c r="L3408" i="2"/>
  <c r="N3408" i="2"/>
  <c r="P3408" i="2"/>
  <c r="Q3408" i="2"/>
  <c r="R3408" i="2"/>
  <c r="G3409" i="2"/>
  <c r="H3409" i="2"/>
  <c r="L3409" i="2"/>
  <c r="N3409" i="2"/>
  <c r="F3409" i="2" s="1"/>
  <c r="O3409" i="2"/>
  <c r="P3409" i="2"/>
  <c r="Q3409" i="2"/>
  <c r="R3409" i="2"/>
  <c r="H3410" i="2"/>
  <c r="L3410" i="2"/>
  <c r="N3410" i="2"/>
  <c r="O3410" i="2"/>
  <c r="P3410" i="2"/>
  <c r="Q3410" i="2"/>
  <c r="R3410" i="2"/>
  <c r="F3411" i="2"/>
  <c r="H3411" i="2"/>
  <c r="L3411" i="2"/>
  <c r="N3411" i="2"/>
  <c r="O3411" i="2" s="1"/>
  <c r="P3411" i="2"/>
  <c r="Q3411" i="2"/>
  <c r="R3411" i="2" s="1"/>
  <c r="F3412" i="2"/>
  <c r="G3412" i="2"/>
  <c r="H3412" i="2"/>
  <c r="I3412" i="2"/>
  <c r="L3412" i="2"/>
  <c r="N3412" i="2"/>
  <c r="O3412" i="2" s="1"/>
  <c r="P3412" i="2"/>
  <c r="Q3412" i="2"/>
  <c r="R3412" i="2"/>
  <c r="F3413" i="2"/>
  <c r="G3413" i="2"/>
  <c r="H3413" i="2"/>
  <c r="L3413" i="2"/>
  <c r="N3413" i="2"/>
  <c r="O3413" i="2" s="1"/>
  <c r="P3413" i="2"/>
  <c r="Q3413" i="2"/>
  <c r="R3413" i="2" s="1"/>
  <c r="H3414" i="2"/>
  <c r="L3414" i="2"/>
  <c r="N3414" i="2"/>
  <c r="P3414" i="2"/>
  <c r="Q3414" i="2"/>
  <c r="R3414" i="2"/>
  <c r="H3415" i="2"/>
  <c r="L3415" i="2"/>
  <c r="N3415" i="2"/>
  <c r="O3415" i="2"/>
  <c r="P3415" i="2"/>
  <c r="Q3415" i="2"/>
  <c r="R3415" i="2"/>
  <c r="G3416" i="2"/>
  <c r="H3416" i="2"/>
  <c r="I3416" i="2"/>
  <c r="L3416" i="2"/>
  <c r="N3416" i="2"/>
  <c r="F3416" i="2" s="1"/>
  <c r="O3416" i="2"/>
  <c r="P3416" i="2"/>
  <c r="Q3416" i="2"/>
  <c r="R3416" i="2"/>
  <c r="F3417" i="2"/>
  <c r="G3417" i="2"/>
  <c r="H3417" i="2"/>
  <c r="I3417" i="2"/>
  <c r="L3417" i="2"/>
  <c r="N3417" i="2"/>
  <c r="O3417" i="2" s="1"/>
  <c r="P3417" i="2"/>
  <c r="Q3417" i="2"/>
  <c r="R3417" i="2"/>
  <c r="H3418" i="2"/>
  <c r="L3418" i="2"/>
  <c r="N3418" i="2"/>
  <c r="P3418" i="2"/>
  <c r="Q3418" i="2"/>
  <c r="R3418" i="2"/>
  <c r="H3419" i="2"/>
  <c r="L3419" i="2"/>
  <c r="N3419" i="2"/>
  <c r="P3419" i="2"/>
  <c r="Q3419" i="2"/>
  <c r="R3419" i="2"/>
  <c r="G3420" i="2"/>
  <c r="H3420" i="2"/>
  <c r="I3420" i="2"/>
  <c r="L3420" i="2"/>
  <c r="N3420" i="2"/>
  <c r="F3420" i="2" s="1"/>
  <c r="O3420" i="2"/>
  <c r="P3420" i="2"/>
  <c r="Q3420" i="2"/>
  <c r="R3420" i="2"/>
  <c r="F3421" i="2"/>
  <c r="G3421" i="2"/>
  <c r="H3421" i="2"/>
  <c r="I3421" i="2"/>
  <c r="L3421" i="2"/>
  <c r="N3421" i="2"/>
  <c r="O3421" i="2" s="1"/>
  <c r="P3421" i="2"/>
  <c r="Q3421" i="2"/>
  <c r="R3421" i="2"/>
  <c r="G3422" i="2"/>
  <c r="H3422" i="2"/>
  <c r="I3422" i="2"/>
  <c r="L3422" i="2"/>
  <c r="N3422" i="2"/>
  <c r="F3422" i="2" s="1"/>
  <c r="O3422" i="2"/>
  <c r="P3422" i="2"/>
  <c r="Q3422" i="2"/>
  <c r="R3422" i="2" s="1"/>
  <c r="F3433" i="2"/>
  <c r="H3433" i="2"/>
  <c r="I3433" i="2"/>
  <c r="L3433" i="2"/>
  <c r="N3433" i="2"/>
  <c r="G3433" i="2" s="1"/>
  <c r="O3433" i="2"/>
  <c r="P3433" i="2"/>
  <c r="Q3433" i="2"/>
  <c r="R3433" i="2" s="1"/>
  <c r="H3434" i="2"/>
  <c r="L3434" i="2"/>
  <c r="N3434" i="2"/>
  <c r="P3434" i="2"/>
  <c r="Q3434" i="2"/>
  <c r="R3434" i="2"/>
  <c r="F3435" i="2"/>
  <c r="G3435" i="2"/>
  <c r="H3435" i="2"/>
  <c r="I3435" i="2"/>
  <c r="L3435" i="2"/>
  <c r="N3435" i="2"/>
  <c r="O3435" i="2"/>
  <c r="P3435" i="2"/>
  <c r="Q3435" i="2"/>
  <c r="R3435" i="2" s="1"/>
  <c r="F3436" i="2"/>
  <c r="G3436" i="2"/>
  <c r="H3436" i="2"/>
  <c r="I3436" i="2"/>
  <c r="L3436" i="2"/>
  <c r="N3436" i="2"/>
  <c r="O3436" i="2"/>
  <c r="P3436" i="2"/>
  <c r="Q3436" i="2"/>
  <c r="R3436" i="2"/>
  <c r="F3437" i="2"/>
  <c r="H3437" i="2"/>
  <c r="L3437" i="2"/>
  <c r="N3437" i="2"/>
  <c r="P3437" i="2"/>
  <c r="Q3437" i="2"/>
  <c r="R3437" i="2" s="1"/>
  <c r="H3438" i="2"/>
  <c r="L3438" i="2"/>
  <c r="N3438" i="2"/>
  <c r="O3438" i="2"/>
  <c r="P3438" i="2"/>
  <c r="Q3438" i="2"/>
  <c r="R3438" i="2"/>
  <c r="F3439" i="2"/>
  <c r="H3439" i="2"/>
  <c r="I3439" i="2"/>
  <c r="L3439" i="2"/>
  <c r="N3439" i="2"/>
  <c r="G3439" i="2" s="1"/>
  <c r="O3439" i="2"/>
  <c r="P3439" i="2"/>
  <c r="Q3439" i="2"/>
  <c r="R3439" i="2"/>
  <c r="F3440" i="2"/>
  <c r="G3440" i="2"/>
  <c r="H3440" i="2"/>
  <c r="L3440" i="2"/>
  <c r="N3440" i="2"/>
  <c r="P3440" i="2"/>
  <c r="Q3440" i="2"/>
  <c r="R3440" i="2"/>
  <c r="F3441" i="2"/>
  <c r="G3441" i="2"/>
  <c r="H3441" i="2"/>
  <c r="I3441" i="2"/>
  <c r="L3441" i="2"/>
  <c r="N3441" i="2"/>
  <c r="O3441" i="2"/>
  <c r="P3441" i="2"/>
  <c r="Q3441" i="2"/>
  <c r="R3441" i="2" s="1"/>
  <c r="H3442" i="2"/>
  <c r="L3442" i="2"/>
  <c r="N3442" i="2"/>
  <c r="O3442" i="2"/>
  <c r="P3442" i="2"/>
  <c r="Q3442" i="2"/>
  <c r="R3442" i="2"/>
  <c r="F3443" i="2"/>
  <c r="H3443" i="2"/>
  <c r="I3443" i="2"/>
  <c r="L3443" i="2"/>
  <c r="N3443" i="2"/>
  <c r="G3443" i="2" s="1"/>
  <c r="O3443" i="2"/>
  <c r="P3443" i="2"/>
  <c r="Q3443" i="2"/>
  <c r="R3443" i="2" s="1"/>
  <c r="H3444" i="2"/>
  <c r="L3444" i="2"/>
  <c r="N3444" i="2"/>
  <c r="P3444" i="2"/>
  <c r="Q3444" i="2"/>
  <c r="R3444" i="2"/>
  <c r="F3445" i="2"/>
  <c r="H3445" i="2"/>
  <c r="I3445" i="2"/>
  <c r="L3445" i="2"/>
  <c r="N3445" i="2"/>
  <c r="G3445" i="2" s="1"/>
  <c r="O3445" i="2"/>
  <c r="P3445" i="2"/>
  <c r="Q3445" i="2"/>
  <c r="R3445" i="2" s="1"/>
  <c r="H3446" i="2"/>
  <c r="L3446" i="2"/>
  <c r="N3446" i="2"/>
  <c r="O3446" i="2"/>
  <c r="P3446" i="2"/>
  <c r="Q3446" i="2"/>
  <c r="R3446" i="2" s="1"/>
  <c r="F3447" i="2"/>
  <c r="G3447" i="2"/>
  <c r="H3447" i="2"/>
  <c r="I3447" i="2"/>
  <c r="L3447" i="2"/>
  <c r="N3447" i="2"/>
  <c r="O3447" i="2"/>
  <c r="P3447" i="2"/>
  <c r="Q3447" i="2"/>
  <c r="R3447" i="2" s="1"/>
  <c r="F3448" i="2"/>
  <c r="G3448" i="2"/>
  <c r="H3448" i="2"/>
  <c r="I3448" i="2"/>
  <c r="L3448" i="2"/>
  <c r="N3448" i="2"/>
  <c r="O3448" i="2"/>
  <c r="P3448" i="2"/>
  <c r="Q3448" i="2"/>
  <c r="R3448" i="2"/>
  <c r="F3449" i="2"/>
  <c r="H3449" i="2"/>
  <c r="I3449" i="2"/>
  <c r="L3449" i="2"/>
  <c r="N3449" i="2"/>
  <c r="G3449" i="2" s="1"/>
  <c r="O3449" i="2"/>
  <c r="P3449" i="2"/>
  <c r="Q3449" i="2"/>
  <c r="R3449" i="2" s="1"/>
  <c r="H3450" i="2"/>
  <c r="L3450" i="2"/>
  <c r="N3450" i="2"/>
  <c r="O3450" i="2" s="1"/>
  <c r="P3450" i="2"/>
  <c r="Q3450" i="2"/>
  <c r="R3450" i="2"/>
  <c r="G3461" i="2"/>
  <c r="H3461" i="2"/>
  <c r="I3461" i="2"/>
  <c r="L3461" i="2"/>
  <c r="N3461" i="2"/>
  <c r="F3461" i="2" s="1"/>
  <c r="O3461" i="2"/>
  <c r="P3461" i="2"/>
  <c r="Q3461" i="2"/>
  <c r="R3461" i="2" s="1"/>
  <c r="F3462" i="2"/>
  <c r="G3462" i="2"/>
  <c r="H3462" i="2"/>
  <c r="I3462" i="2"/>
  <c r="L3462" i="2"/>
  <c r="N3462" i="2"/>
  <c r="O3462" i="2" s="1"/>
  <c r="P3462" i="2"/>
  <c r="Q3462" i="2"/>
  <c r="R3462" i="2"/>
  <c r="F3463" i="2"/>
  <c r="G3463" i="2"/>
  <c r="H3463" i="2"/>
  <c r="I3463" i="2"/>
  <c r="L3463" i="2"/>
  <c r="N3463" i="2"/>
  <c r="O3463" i="2" s="1"/>
  <c r="P3463" i="2"/>
  <c r="Q3463" i="2"/>
  <c r="R3463" i="2"/>
  <c r="H3464" i="2"/>
  <c r="L3464" i="2"/>
  <c r="N3464" i="2"/>
  <c r="P3464" i="2"/>
  <c r="Q3464" i="2"/>
  <c r="R3464" i="2" s="1"/>
  <c r="H3465" i="2"/>
  <c r="L3465" i="2"/>
  <c r="N3465" i="2"/>
  <c r="F3465" i="2" s="1"/>
  <c r="O3465" i="2"/>
  <c r="P3465" i="2"/>
  <c r="Q3465" i="2"/>
  <c r="R3465" i="2"/>
  <c r="F3466" i="2"/>
  <c r="G3466" i="2"/>
  <c r="H3466" i="2"/>
  <c r="I3466" i="2"/>
  <c r="L3466" i="2"/>
  <c r="N3466" i="2"/>
  <c r="O3466" i="2"/>
  <c r="P3466" i="2"/>
  <c r="Q3466" i="2"/>
  <c r="R3466" i="2" s="1"/>
  <c r="H3467" i="2"/>
  <c r="L3467" i="2"/>
  <c r="N3467" i="2"/>
  <c r="P3467" i="2"/>
  <c r="Q3467" i="2"/>
  <c r="R3467" i="2"/>
  <c r="G3468" i="2"/>
  <c r="H3468" i="2"/>
  <c r="I3468" i="2"/>
  <c r="L3468" i="2"/>
  <c r="N3468" i="2"/>
  <c r="P3468" i="2"/>
  <c r="Q3468" i="2"/>
  <c r="R3468" i="2" s="1"/>
  <c r="H3469" i="2"/>
  <c r="L3469" i="2"/>
  <c r="N3469" i="2"/>
  <c r="O3469" i="2"/>
  <c r="P3469" i="2"/>
  <c r="Q3469" i="2"/>
  <c r="R3469" i="2"/>
  <c r="F3470" i="2"/>
  <c r="H3470" i="2"/>
  <c r="L3470" i="2"/>
  <c r="N3470" i="2"/>
  <c r="O3470" i="2" s="1"/>
  <c r="P3470" i="2"/>
  <c r="Q3470" i="2"/>
  <c r="R3470" i="2"/>
  <c r="G3471" i="2"/>
  <c r="H3471" i="2"/>
  <c r="I3471" i="2"/>
  <c r="L3471" i="2"/>
  <c r="N3471" i="2"/>
  <c r="F3471" i="2" s="1"/>
  <c r="O3471" i="2"/>
  <c r="P3471" i="2"/>
  <c r="Q3471" i="2"/>
  <c r="R3471" i="2"/>
  <c r="F3472" i="2"/>
  <c r="G3472" i="2"/>
  <c r="H3472" i="2"/>
  <c r="I3472" i="2"/>
  <c r="L3472" i="2"/>
  <c r="N3472" i="2"/>
  <c r="O3472" i="2" s="1"/>
  <c r="P3472" i="2"/>
  <c r="Q3472" i="2"/>
  <c r="R3472" i="2" s="1"/>
  <c r="H3473" i="2"/>
  <c r="L3473" i="2"/>
  <c r="N3473" i="2"/>
  <c r="P3473" i="2"/>
  <c r="Q3473" i="2"/>
  <c r="R3473" i="2"/>
  <c r="H3474" i="2"/>
  <c r="L3474" i="2"/>
  <c r="N3474" i="2"/>
  <c r="P3474" i="2"/>
  <c r="Q3474" i="2"/>
  <c r="R3474" i="2"/>
  <c r="F3475" i="2"/>
  <c r="G3475" i="2"/>
  <c r="H3475" i="2"/>
  <c r="I3475" i="2"/>
  <c r="L3475" i="2"/>
  <c r="N3475" i="2"/>
  <c r="O3475" i="2"/>
  <c r="P3475" i="2"/>
  <c r="Q3475" i="2"/>
  <c r="R3475" i="2"/>
  <c r="F3476" i="2"/>
  <c r="G3476" i="2"/>
  <c r="H3476" i="2"/>
  <c r="I3476" i="2"/>
  <c r="L3476" i="2"/>
  <c r="N3476" i="2"/>
  <c r="O3476" i="2" s="1"/>
  <c r="P3476" i="2"/>
  <c r="Q3476" i="2"/>
  <c r="R3476" i="2"/>
  <c r="H3477" i="2"/>
  <c r="I3477" i="2"/>
  <c r="L3477" i="2"/>
  <c r="N3477" i="2"/>
  <c r="O3477" i="2"/>
  <c r="P3477" i="2"/>
  <c r="Q3477" i="2"/>
  <c r="R3477" i="2"/>
  <c r="H3478" i="2"/>
  <c r="L3478" i="2"/>
  <c r="N3478" i="2"/>
  <c r="P3478" i="2"/>
  <c r="Q3478" i="2"/>
  <c r="R3478" i="2"/>
  <c r="G3479" i="2"/>
  <c r="H3479" i="2"/>
  <c r="I3479" i="2"/>
  <c r="L3479" i="2"/>
  <c r="N3479" i="2"/>
  <c r="F3479" i="2" s="1"/>
  <c r="O3479" i="2"/>
  <c r="P3479" i="2"/>
  <c r="Q3479" i="2"/>
  <c r="R3479" i="2" s="1"/>
  <c r="F3480" i="2"/>
  <c r="G3480" i="2"/>
  <c r="H3480" i="2"/>
  <c r="I3480" i="2"/>
  <c r="L3480" i="2"/>
  <c r="N3480" i="2"/>
  <c r="O3480" i="2" s="1"/>
  <c r="P3480" i="2"/>
  <c r="Q3480" i="2"/>
  <c r="R3480" i="2"/>
  <c r="F3481" i="2"/>
  <c r="G3481" i="2"/>
  <c r="H3481" i="2"/>
  <c r="L3481" i="2"/>
  <c r="N3481" i="2"/>
  <c r="I3481" i="2" s="1"/>
  <c r="P3481" i="2"/>
  <c r="Q3481" i="2"/>
  <c r="R3481" i="2"/>
  <c r="H3482" i="2"/>
  <c r="L3482" i="2"/>
  <c r="N3482" i="2"/>
  <c r="P3482" i="2"/>
  <c r="Q3482" i="2"/>
  <c r="R3482" i="2"/>
  <c r="H3483" i="2"/>
  <c r="L3483" i="2"/>
  <c r="N3483" i="2"/>
  <c r="F3483" i="2" s="1"/>
  <c r="O3483" i="2"/>
  <c r="P3483" i="2"/>
  <c r="Q3483" i="2"/>
  <c r="R3483" i="2"/>
  <c r="F3484" i="2"/>
  <c r="G3484" i="2"/>
  <c r="H3484" i="2"/>
  <c r="I3484" i="2"/>
  <c r="L3484" i="2"/>
  <c r="N3484" i="2"/>
  <c r="O3484" i="2"/>
  <c r="P3484" i="2"/>
  <c r="Q3484" i="2"/>
  <c r="R3484" i="2"/>
  <c r="G3485" i="2"/>
  <c r="H3485" i="2"/>
  <c r="I3485" i="2"/>
  <c r="L3485" i="2"/>
  <c r="N3485" i="2"/>
  <c r="P3485" i="2"/>
  <c r="Q3485" i="2"/>
  <c r="R3485" i="2"/>
  <c r="H3486" i="2"/>
  <c r="L3486" i="2"/>
  <c r="N3486" i="2"/>
  <c r="P3486" i="2"/>
  <c r="Q3486" i="2"/>
  <c r="R3486" i="2" s="1"/>
  <c r="H3487" i="2"/>
  <c r="L3487" i="2"/>
  <c r="N3487" i="2"/>
  <c r="O3487" i="2"/>
  <c r="P3487" i="2"/>
  <c r="Q3487" i="2"/>
  <c r="R3487" i="2"/>
  <c r="F3488" i="2"/>
  <c r="H3488" i="2"/>
  <c r="L3488" i="2"/>
  <c r="N3488" i="2"/>
  <c r="O3488" i="2" s="1"/>
  <c r="P3488" i="2"/>
  <c r="Q3488" i="2"/>
  <c r="R3488" i="2" s="1"/>
  <c r="G3489" i="2"/>
  <c r="H3489" i="2"/>
  <c r="I3489" i="2"/>
  <c r="L3489" i="2"/>
  <c r="N3489" i="2"/>
  <c r="F3489" i="2" s="1"/>
  <c r="O3489" i="2"/>
  <c r="P3489" i="2"/>
  <c r="Q3489" i="2"/>
  <c r="R3489" i="2"/>
  <c r="F3490" i="2"/>
  <c r="G3490" i="2"/>
  <c r="H3490" i="2"/>
  <c r="L3490" i="2"/>
  <c r="N3490" i="2"/>
  <c r="I3490" i="2" s="1"/>
  <c r="P3490" i="2"/>
  <c r="Q3490" i="2"/>
  <c r="R3490" i="2" s="1"/>
  <c r="H3503" i="2"/>
  <c r="L3503" i="2"/>
  <c r="N3503" i="2"/>
  <c r="O3503" i="2"/>
  <c r="P3503" i="2"/>
  <c r="Q3503" i="2"/>
  <c r="R3503" i="2" s="1"/>
  <c r="F3504" i="2"/>
  <c r="H3504" i="2"/>
  <c r="I3504" i="2"/>
  <c r="L3504" i="2"/>
  <c r="N3504" i="2"/>
  <c r="G3504" i="2" s="1"/>
  <c r="O3504" i="2"/>
  <c r="P3504" i="2"/>
  <c r="Q3504" i="2"/>
  <c r="R3504" i="2" s="1"/>
  <c r="F3505" i="2"/>
  <c r="G3505" i="2"/>
  <c r="H3505" i="2"/>
  <c r="L3505" i="2"/>
  <c r="N3505" i="2"/>
  <c r="I3505" i="2" s="1"/>
  <c r="P3505" i="2"/>
  <c r="Q3505" i="2"/>
  <c r="R3505" i="2"/>
  <c r="F3506" i="2"/>
  <c r="G3506" i="2"/>
  <c r="H3506" i="2"/>
  <c r="I3506" i="2"/>
  <c r="L3506" i="2"/>
  <c r="N3506" i="2"/>
  <c r="O3506" i="2"/>
  <c r="P3506" i="2"/>
  <c r="Q3506" i="2"/>
  <c r="R3506" i="2" s="1"/>
  <c r="H3507" i="2"/>
  <c r="L3507" i="2"/>
  <c r="N3507" i="2"/>
  <c r="O3507" i="2"/>
  <c r="P3507" i="2"/>
  <c r="Q3507" i="2"/>
  <c r="R3507" i="2" s="1"/>
  <c r="H3508" i="2"/>
  <c r="L3508" i="2"/>
  <c r="N3508" i="2"/>
  <c r="O3508" i="2"/>
  <c r="P3508" i="2"/>
  <c r="Q3508" i="2"/>
  <c r="R3508" i="2" s="1"/>
  <c r="F3509" i="2"/>
  <c r="G3509" i="2"/>
  <c r="H3509" i="2"/>
  <c r="L3509" i="2"/>
  <c r="N3509" i="2"/>
  <c r="I3509" i="2" s="1"/>
  <c r="P3509" i="2"/>
  <c r="Q3509" i="2"/>
  <c r="R3509" i="2"/>
  <c r="F3510" i="2"/>
  <c r="H3510" i="2"/>
  <c r="I3510" i="2"/>
  <c r="L3510" i="2"/>
  <c r="N3510" i="2"/>
  <c r="G3510" i="2" s="1"/>
  <c r="O3510" i="2"/>
  <c r="P3510" i="2"/>
  <c r="Q3510" i="2"/>
  <c r="R3510" i="2" s="1"/>
  <c r="H3511" i="2"/>
  <c r="L3511" i="2"/>
  <c r="N3511" i="2"/>
  <c r="P3511" i="2"/>
  <c r="Q3511" i="2"/>
  <c r="R3511" i="2"/>
  <c r="F3512" i="2"/>
  <c r="G3512" i="2"/>
  <c r="H3512" i="2"/>
  <c r="I3512" i="2"/>
  <c r="L3512" i="2"/>
  <c r="N3512" i="2"/>
  <c r="O3512" i="2"/>
  <c r="P3512" i="2"/>
  <c r="Q3512" i="2"/>
  <c r="R3512" i="2" s="1"/>
  <c r="F3513" i="2"/>
  <c r="G3513" i="2"/>
  <c r="H3513" i="2"/>
  <c r="I3513" i="2"/>
  <c r="L3513" i="2"/>
  <c r="N3513" i="2"/>
  <c r="O3513" i="2"/>
  <c r="P3513" i="2"/>
  <c r="Q3513" i="2"/>
  <c r="R3513" i="2"/>
  <c r="F3514" i="2"/>
  <c r="H3514" i="2"/>
  <c r="L3514" i="2"/>
  <c r="N3514" i="2"/>
  <c r="P3514" i="2"/>
  <c r="Q3514" i="2"/>
  <c r="R3514" i="2" s="1"/>
  <c r="H3515" i="2"/>
  <c r="L3515" i="2"/>
  <c r="N3515" i="2"/>
  <c r="P3515" i="2"/>
  <c r="Q3515" i="2"/>
  <c r="R3515" i="2" s="1"/>
  <c r="F3516" i="2"/>
  <c r="H3516" i="2"/>
  <c r="I3516" i="2"/>
  <c r="L3516" i="2"/>
  <c r="N3516" i="2"/>
  <c r="G3516" i="2" s="1"/>
  <c r="O3516" i="2"/>
  <c r="P3516" i="2"/>
  <c r="Q3516" i="2"/>
  <c r="R3516" i="2" s="1"/>
  <c r="F3517" i="2"/>
  <c r="G3517" i="2"/>
  <c r="H3517" i="2"/>
  <c r="L3517" i="2"/>
  <c r="N3517" i="2"/>
  <c r="I3517" i="2" s="1"/>
  <c r="P3517" i="2"/>
  <c r="Q3517" i="2"/>
  <c r="R3517" i="2"/>
  <c r="F3518" i="2"/>
  <c r="G3518" i="2"/>
  <c r="H3518" i="2"/>
  <c r="I3518" i="2"/>
  <c r="L3518" i="2"/>
  <c r="N3518" i="2"/>
  <c r="O3518" i="2"/>
  <c r="P3518" i="2"/>
  <c r="Q3518" i="2"/>
  <c r="R3518" i="2" s="1"/>
  <c r="H3519" i="2"/>
  <c r="L3519" i="2"/>
  <c r="N3519" i="2"/>
  <c r="O3519" i="2"/>
  <c r="P3519" i="2"/>
  <c r="Q3519" i="2"/>
  <c r="R3519" i="2" s="1"/>
  <c r="H3520" i="2"/>
  <c r="L3520" i="2"/>
  <c r="N3520" i="2"/>
  <c r="O3520" i="2" s="1"/>
  <c r="P3520" i="2"/>
  <c r="Q3520" i="2"/>
  <c r="R3520" i="2" s="1"/>
  <c r="F3521" i="2"/>
  <c r="G3521" i="2"/>
  <c r="H3521" i="2"/>
  <c r="L3521" i="2"/>
  <c r="N3521" i="2"/>
  <c r="I3521" i="2" s="1"/>
  <c r="P3521" i="2"/>
  <c r="Q3521" i="2"/>
  <c r="R3521" i="2"/>
  <c r="F3522" i="2"/>
  <c r="H3522" i="2"/>
  <c r="I3522" i="2"/>
  <c r="L3522" i="2"/>
  <c r="N3522" i="2"/>
  <c r="G3522" i="2" s="1"/>
  <c r="O3522" i="2"/>
  <c r="P3522" i="2"/>
  <c r="Q3522" i="2"/>
  <c r="R3522" i="2" s="1"/>
  <c r="H3523" i="2"/>
  <c r="L3523" i="2"/>
  <c r="N3523" i="2"/>
  <c r="P3523" i="2"/>
  <c r="Q3523" i="2"/>
  <c r="R3523" i="2"/>
  <c r="F3524" i="2"/>
  <c r="G3524" i="2"/>
  <c r="H3524" i="2"/>
  <c r="I3524" i="2"/>
  <c r="L3524" i="2"/>
  <c r="N3524" i="2"/>
  <c r="O3524" i="2"/>
  <c r="P3524" i="2"/>
  <c r="Q3524" i="2"/>
  <c r="R3524" i="2" s="1"/>
  <c r="F3536" i="2"/>
  <c r="G3536" i="2"/>
  <c r="G3537" i="2" s="1"/>
  <c r="H3536" i="2"/>
  <c r="I3536" i="2"/>
  <c r="L3536" i="2"/>
  <c r="N3536" i="2"/>
  <c r="O3536" i="2" s="1"/>
  <c r="P3536" i="2"/>
  <c r="Q3536" i="2"/>
  <c r="R3536" i="2" s="1"/>
  <c r="F3548" i="2"/>
  <c r="G3548" i="2"/>
  <c r="G3549" i="2" s="1"/>
  <c r="H3548" i="2"/>
  <c r="I3548" i="2"/>
  <c r="L3548" i="2"/>
  <c r="N3548" i="2"/>
  <c r="O3548" i="2"/>
  <c r="P3548" i="2"/>
  <c r="Q3548" i="2"/>
  <c r="R3548" i="2"/>
  <c r="G3560" i="2"/>
  <c r="G3561" i="2" s="1"/>
  <c r="H3560" i="2"/>
  <c r="I3560" i="2"/>
  <c r="L3560" i="2"/>
  <c r="N3560" i="2"/>
  <c r="F3560" i="2" s="1"/>
  <c r="O3560" i="2"/>
  <c r="P3560" i="2"/>
  <c r="Q3560" i="2"/>
  <c r="R3560" i="2"/>
  <c r="H3570" i="2"/>
  <c r="I3570" i="2"/>
  <c r="L3570" i="2"/>
  <c r="N3570" i="2"/>
  <c r="O3570" i="2"/>
  <c r="P3570" i="2"/>
  <c r="Q3570" i="2"/>
  <c r="R3570" i="2" s="1"/>
  <c r="F3571" i="2"/>
  <c r="G3571" i="2"/>
  <c r="H3571" i="2"/>
  <c r="L3571" i="2"/>
  <c r="N3571" i="2"/>
  <c r="I3571" i="2" s="1"/>
  <c r="O3571" i="2"/>
  <c r="P3571" i="2"/>
  <c r="Q3571" i="2"/>
  <c r="R3571" i="2" s="1"/>
  <c r="F3572" i="2"/>
  <c r="H3572" i="2"/>
  <c r="I3572" i="2"/>
  <c r="L3572" i="2"/>
  <c r="N3572" i="2"/>
  <c r="G3572" i="2" s="1"/>
  <c r="O3572" i="2"/>
  <c r="P3572" i="2"/>
  <c r="Q3572" i="2"/>
  <c r="R3572" i="2"/>
  <c r="H3573" i="2"/>
  <c r="L3573" i="2"/>
  <c r="N3573" i="2"/>
  <c r="P3573" i="2"/>
  <c r="Q3573" i="2"/>
  <c r="R3573" i="2" s="1"/>
  <c r="F3574" i="2"/>
  <c r="G3574" i="2"/>
  <c r="H3574" i="2"/>
  <c r="I3574" i="2"/>
  <c r="L3574" i="2"/>
  <c r="N3574" i="2"/>
  <c r="O3574" i="2"/>
  <c r="P3574" i="2"/>
  <c r="Q3574" i="2"/>
  <c r="R3574" i="2" s="1"/>
  <c r="H3585" i="2"/>
  <c r="L3585" i="2"/>
  <c r="N3585" i="2"/>
  <c r="P3585" i="2"/>
  <c r="Q3585" i="2"/>
  <c r="R3585" i="2"/>
  <c r="G3586" i="2"/>
  <c r="H3586" i="2"/>
  <c r="I3586" i="2"/>
  <c r="L3586" i="2"/>
  <c r="N3586" i="2"/>
  <c r="F3586" i="2" s="1"/>
  <c r="O3586" i="2"/>
  <c r="P3586" i="2"/>
  <c r="Q3586" i="2"/>
  <c r="R3586" i="2"/>
  <c r="F3587" i="2"/>
  <c r="G3587" i="2"/>
  <c r="H3587" i="2"/>
  <c r="I3587" i="2"/>
  <c r="L3587" i="2"/>
  <c r="N3587" i="2"/>
  <c r="O3587" i="2"/>
  <c r="P3587" i="2"/>
  <c r="Q3587" i="2"/>
  <c r="R3587" i="2"/>
  <c r="G3588" i="2"/>
  <c r="H3588" i="2"/>
  <c r="I3588" i="2"/>
  <c r="L3588" i="2"/>
  <c r="N3588" i="2"/>
  <c r="F3588" i="2" s="1"/>
  <c r="O3588" i="2"/>
  <c r="P3588" i="2"/>
  <c r="Q3588" i="2"/>
  <c r="R3588" i="2"/>
  <c r="H3589" i="2"/>
  <c r="I3589" i="2"/>
  <c r="L3589" i="2"/>
  <c r="N3589" i="2"/>
  <c r="P3589" i="2"/>
  <c r="Q3589" i="2"/>
  <c r="R3589" i="2" s="1"/>
  <c r="F3590" i="2"/>
  <c r="G3590" i="2"/>
  <c r="H3590" i="2"/>
  <c r="L3590" i="2"/>
  <c r="N3590" i="2"/>
  <c r="I3590" i="2" s="1"/>
  <c r="O3590" i="2"/>
  <c r="P3590" i="2"/>
  <c r="Q3590" i="2"/>
  <c r="R3590" i="2"/>
  <c r="F3591" i="2"/>
  <c r="G3591" i="2"/>
  <c r="H3591" i="2"/>
  <c r="I3591" i="2"/>
  <c r="L3591" i="2"/>
  <c r="N3591" i="2"/>
  <c r="O3591" i="2" s="1"/>
  <c r="P3591" i="2"/>
  <c r="Q3591" i="2"/>
  <c r="R3591" i="2"/>
  <c r="G3592" i="2"/>
  <c r="H3592" i="2"/>
  <c r="L3592" i="2"/>
  <c r="N3592" i="2"/>
  <c r="F3592" i="2" s="1"/>
  <c r="P3592" i="2"/>
  <c r="Q3592" i="2"/>
  <c r="R3592" i="2"/>
  <c r="H3593" i="2"/>
  <c r="L3593" i="2"/>
  <c r="N3593" i="2"/>
  <c r="P3593" i="2"/>
  <c r="Q3593" i="2"/>
  <c r="R3593" i="2" s="1"/>
  <c r="H3594" i="2"/>
  <c r="L3594" i="2"/>
  <c r="N3594" i="2"/>
  <c r="O3594" i="2"/>
  <c r="P3594" i="2"/>
  <c r="Q3594" i="2"/>
  <c r="R3594" i="2"/>
  <c r="F3595" i="2"/>
  <c r="G3595" i="2"/>
  <c r="H3595" i="2"/>
  <c r="I3595" i="2"/>
  <c r="L3595" i="2"/>
  <c r="N3595" i="2"/>
  <c r="O3595" i="2" s="1"/>
  <c r="P3595" i="2"/>
  <c r="Q3595" i="2"/>
  <c r="R3595" i="2"/>
  <c r="F3596" i="2"/>
  <c r="G3596" i="2"/>
  <c r="H3596" i="2"/>
  <c r="I3596" i="2"/>
  <c r="L3596" i="2"/>
  <c r="N3596" i="2"/>
  <c r="O3596" i="2"/>
  <c r="P3596" i="2"/>
  <c r="Q3596" i="2"/>
  <c r="R3596" i="2"/>
  <c r="H3597" i="2"/>
  <c r="L3597" i="2"/>
  <c r="N3597" i="2"/>
  <c r="P3597" i="2"/>
  <c r="Q3597" i="2"/>
  <c r="R3597" i="2"/>
  <c r="H3598" i="2"/>
  <c r="L3598" i="2"/>
  <c r="N3598" i="2"/>
  <c r="O3598" i="2"/>
  <c r="P3598" i="2"/>
  <c r="Q3598" i="2"/>
  <c r="R3598" i="2"/>
  <c r="F3609" i="2"/>
  <c r="H3609" i="2"/>
  <c r="L3609" i="2"/>
  <c r="N3609" i="2"/>
  <c r="G3609" i="2" s="1"/>
  <c r="O3609" i="2"/>
  <c r="P3609" i="2"/>
  <c r="Q3609" i="2"/>
  <c r="R3609" i="2" s="1"/>
  <c r="F3610" i="2"/>
  <c r="G3610" i="2"/>
  <c r="H3610" i="2"/>
  <c r="L3610" i="2"/>
  <c r="N3610" i="2"/>
  <c r="I3610" i="2" s="1"/>
  <c r="O3610" i="2"/>
  <c r="P3610" i="2"/>
  <c r="Q3610" i="2"/>
  <c r="R3610" i="2"/>
  <c r="F3611" i="2"/>
  <c r="H3611" i="2"/>
  <c r="I3611" i="2"/>
  <c r="L3611" i="2"/>
  <c r="N3611" i="2"/>
  <c r="G3611" i="2" s="1"/>
  <c r="O3611" i="2"/>
  <c r="P3611" i="2"/>
  <c r="Q3611" i="2"/>
  <c r="R3611" i="2"/>
  <c r="H3612" i="2"/>
  <c r="L3612" i="2"/>
  <c r="N3612" i="2"/>
  <c r="O3612" i="2"/>
  <c r="P3612" i="2"/>
  <c r="Q3612" i="2"/>
  <c r="R3612" i="2"/>
  <c r="F3613" i="2"/>
  <c r="G3613" i="2"/>
  <c r="H3613" i="2"/>
  <c r="I3613" i="2"/>
  <c r="L3613" i="2"/>
  <c r="N3613" i="2"/>
  <c r="O3613" i="2"/>
  <c r="P3613" i="2"/>
  <c r="Q3613" i="2"/>
  <c r="R3613" i="2" s="1"/>
  <c r="F3614" i="2"/>
  <c r="G3614" i="2"/>
  <c r="H3614" i="2"/>
  <c r="I3614" i="2"/>
  <c r="L3614" i="2"/>
  <c r="N3614" i="2"/>
  <c r="O3614" i="2" s="1"/>
  <c r="P3614" i="2"/>
  <c r="Q3614" i="2"/>
  <c r="R3614" i="2"/>
  <c r="F3615" i="2"/>
  <c r="H3615" i="2"/>
  <c r="I3615" i="2"/>
  <c r="L3615" i="2"/>
  <c r="N3615" i="2"/>
  <c r="G3615" i="2" s="1"/>
  <c r="O3615" i="2"/>
  <c r="P3615" i="2"/>
  <c r="Q3615" i="2"/>
  <c r="R3615" i="2" s="1"/>
  <c r="H3616" i="2"/>
  <c r="L3616" i="2"/>
  <c r="N3616" i="2"/>
  <c r="O3616" i="2"/>
  <c r="P3616" i="2"/>
  <c r="Q3616" i="2"/>
  <c r="R3616" i="2"/>
  <c r="F3617" i="2"/>
  <c r="H3617" i="2"/>
  <c r="I3617" i="2"/>
  <c r="L3617" i="2"/>
  <c r="N3617" i="2"/>
  <c r="G3617" i="2" s="1"/>
  <c r="O3617" i="2"/>
  <c r="P3617" i="2"/>
  <c r="Q3617" i="2"/>
  <c r="R3617" i="2"/>
  <c r="F3618" i="2"/>
  <c r="G3618" i="2"/>
  <c r="H3618" i="2"/>
  <c r="L3618" i="2"/>
  <c r="N3618" i="2"/>
  <c r="I3618" i="2" s="1"/>
  <c r="O3618" i="2"/>
  <c r="P3618" i="2"/>
  <c r="Q3618" i="2"/>
  <c r="R3618" i="2"/>
  <c r="F3619" i="2"/>
  <c r="G3619" i="2"/>
  <c r="H3619" i="2"/>
  <c r="I3619" i="2"/>
  <c r="L3619" i="2"/>
  <c r="N3619" i="2"/>
  <c r="O3619" i="2"/>
  <c r="P3619" i="2"/>
  <c r="Q3619" i="2"/>
  <c r="R3619" i="2" s="1"/>
  <c r="H3620" i="2"/>
  <c r="I3620" i="2"/>
  <c r="L3620" i="2"/>
  <c r="N3620" i="2"/>
  <c r="O3620" i="2"/>
  <c r="P3620" i="2"/>
  <c r="Q3620" i="2"/>
  <c r="R3620" i="2" s="1"/>
  <c r="F3621" i="2"/>
  <c r="H3621" i="2"/>
  <c r="L3621" i="2"/>
  <c r="N3621" i="2"/>
  <c r="G3621" i="2" s="1"/>
  <c r="O3621" i="2"/>
  <c r="P3621" i="2"/>
  <c r="Q3621" i="2"/>
  <c r="R3621" i="2" s="1"/>
  <c r="F3622" i="2"/>
  <c r="G3622" i="2"/>
  <c r="H3622" i="2"/>
  <c r="L3622" i="2"/>
  <c r="N3622" i="2"/>
  <c r="I3622" i="2" s="1"/>
  <c r="O3622" i="2"/>
  <c r="P3622" i="2"/>
  <c r="Q3622" i="2"/>
  <c r="R3622" i="2"/>
  <c r="F3623" i="2"/>
  <c r="H3623" i="2"/>
  <c r="I3623" i="2"/>
  <c r="L3623" i="2"/>
  <c r="N3623" i="2"/>
  <c r="G3623" i="2" s="1"/>
  <c r="O3623" i="2"/>
  <c r="P3623" i="2"/>
  <c r="Q3623" i="2"/>
  <c r="R3623" i="2"/>
  <c r="H3624" i="2"/>
  <c r="L3624" i="2"/>
  <c r="N3624" i="2"/>
  <c r="O3624" i="2"/>
  <c r="P3624" i="2"/>
  <c r="Q3624" i="2"/>
  <c r="R3624" i="2" s="1"/>
  <c r="F3625" i="2"/>
  <c r="G3625" i="2"/>
  <c r="H3625" i="2"/>
  <c r="I3625" i="2"/>
  <c r="L3625" i="2"/>
  <c r="N3625" i="2"/>
  <c r="O3625" i="2"/>
  <c r="P3625" i="2"/>
  <c r="Q3625" i="2"/>
  <c r="R3625" i="2" s="1"/>
  <c r="F3626" i="2"/>
  <c r="G3626" i="2"/>
  <c r="H3626" i="2"/>
  <c r="I3626" i="2"/>
  <c r="L3626" i="2"/>
  <c r="N3626" i="2"/>
  <c r="O3626" i="2" s="1"/>
  <c r="P3626" i="2"/>
  <c r="Q3626" i="2"/>
  <c r="R3626" i="2"/>
  <c r="H3627" i="2"/>
  <c r="L3627" i="2"/>
  <c r="N3627" i="2"/>
  <c r="O3627" i="2"/>
  <c r="P3627" i="2"/>
  <c r="Q3627" i="2"/>
  <c r="R3627" i="2" s="1"/>
  <c r="H3638" i="2"/>
  <c r="L3638" i="2"/>
  <c r="N3638" i="2"/>
  <c r="O3638" i="2" s="1"/>
  <c r="P3638" i="2"/>
  <c r="Q3638" i="2"/>
  <c r="R3638" i="2" s="1"/>
  <c r="H3639" i="2"/>
  <c r="L3639" i="2"/>
  <c r="N3639" i="2"/>
  <c r="O3639" i="2"/>
  <c r="P3639" i="2"/>
  <c r="Q3639" i="2"/>
  <c r="R3639" i="2" s="1"/>
  <c r="F3640" i="2"/>
  <c r="G3640" i="2"/>
  <c r="H3640" i="2"/>
  <c r="I3640" i="2"/>
  <c r="L3640" i="2"/>
  <c r="N3640" i="2"/>
  <c r="O3640" i="2" s="1"/>
  <c r="P3640" i="2"/>
  <c r="Q3640" i="2"/>
  <c r="R3640" i="2" s="1"/>
  <c r="F3641" i="2"/>
  <c r="G3641" i="2"/>
  <c r="H3641" i="2"/>
  <c r="I3641" i="2"/>
  <c r="L3641" i="2"/>
  <c r="N3641" i="2"/>
  <c r="O3641" i="2"/>
  <c r="P3641" i="2"/>
  <c r="Q3641" i="2"/>
  <c r="R3641" i="2"/>
  <c r="F3642" i="2"/>
  <c r="G3642" i="2"/>
  <c r="H3642" i="2"/>
  <c r="L3642" i="2"/>
  <c r="N3642" i="2"/>
  <c r="O3642" i="2" s="1"/>
  <c r="P3642" i="2"/>
  <c r="Q3642" i="2"/>
  <c r="R3642" i="2"/>
  <c r="H3643" i="2"/>
  <c r="L3643" i="2"/>
  <c r="N3643" i="2"/>
  <c r="O3643" i="2" s="1"/>
  <c r="P3643" i="2"/>
  <c r="Q3643" i="2"/>
  <c r="R3643" i="2"/>
  <c r="F3644" i="2"/>
  <c r="G3644" i="2"/>
  <c r="H3644" i="2"/>
  <c r="L3644" i="2"/>
  <c r="N3644" i="2"/>
  <c r="I3644" i="2" s="1"/>
  <c r="O3644" i="2"/>
  <c r="P3644" i="2"/>
  <c r="Q3644" i="2"/>
  <c r="R3644" i="2" s="1"/>
  <c r="G3645" i="2"/>
  <c r="H3645" i="2"/>
  <c r="I3645" i="2"/>
  <c r="L3645" i="2"/>
  <c r="N3645" i="2"/>
  <c r="F3645" i="2" s="1"/>
  <c r="P3645" i="2"/>
  <c r="Q3645" i="2"/>
  <c r="R3645" i="2"/>
  <c r="G3646" i="2"/>
  <c r="H3646" i="2"/>
  <c r="I3646" i="2"/>
  <c r="L3646" i="2"/>
  <c r="N3646" i="2"/>
  <c r="P3646" i="2"/>
  <c r="Q3646" i="2"/>
  <c r="R3646" i="2" s="1"/>
  <c r="H3647" i="2"/>
  <c r="I3647" i="2"/>
  <c r="L3647" i="2"/>
  <c r="N3647" i="2"/>
  <c r="O3647" i="2"/>
  <c r="P3647" i="2"/>
  <c r="Q3647" i="2"/>
  <c r="R3647" i="2"/>
  <c r="H3648" i="2"/>
  <c r="L3648" i="2"/>
  <c r="N3648" i="2"/>
  <c r="P3648" i="2"/>
  <c r="Q3648" i="2"/>
  <c r="R3648" i="2"/>
  <c r="G3649" i="2"/>
  <c r="H3649" i="2"/>
  <c r="I3649" i="2"/>
  <c r="L3649" i="2"/>
  <c r="N3649" i="2"/>
  <c r="F3649" i="2" s="1"/>
  <c r="O3649" i="2"/>
  <c r="P3649" i="2"/>
  <c r="Q3649" i="2"/>
  <c r="R3649" i="2"/>
  <c r="F3650" i="2"/>
  <c r="G3650" i="2"/>
  <c r="H3650" i="2"/>
  <c r="I3650" i="2"/>
  <c r="L3650" i="2"/>
  <c r="N3650" i="2"/>
  <c r="O3650" i="2"/>
  <c r="P3650" i="2"/>
  <c r="Q3650" i="2"/>
  <c r="R3650" i="2"/>
  <c r="F3662" i="2"/>
  <c r="H3662" i="2"/>
  <c r="L3662" i="2"/>
  <c r="N3662" i="2"/>
  <c r="I3662" i="2" s="1"/>
  <c r="P3662" i="2"/>
  <c r="Q3662" i="2"/>
  <c r="R3662" i="2"/>
  <c r="F3663" i="2"/>
  <c r="H3663" i="2"/>
  <c r="I3663" i="2"/>
  <c r="L3663" i="2"/>
  <c r="N3663" i="2"/>
  <c r="G3663" i="2" s="1"/>
  <c r="O3663" i="2"/>
  <c r="P3663" i="2"/>
  <c r="Q3663" i="2"/>
  <c r="R3663" i="2" s="1"/>
  <c r="F3664" i="2"/>
  <c r="G3664" i="2"/>
  <c r="H3664" i="2"/>
  <c r="L3664" i="2"/>
  <c r="N3664" i="2"/>
  <c r="I3664" i="2" s="1"/>
  <c r="O3664" i="2"/>
  <c r="P3664" i="2"/>
  <c r="Q3664" i="2"/>
  <c r="R3664" i="2" s="1"/>
  <c r="F3665" i="2"/>
  <c r="G3665" i="2"/>
  <c r="H3665" i="2"/>
  <c r="I3665" i="2"/>
  <c r="L3665" i="2"/>
  <c r="N3665" i="2"/>
  <c r="O3665" i="2"/>
  <c r="P3665" i="2"/>
  <c r="Q3665" i="2"/>
  <c r="R3665" i="2" s="1"/>
  <c r="F3666" i="2"/>
  <c r="G3666" i="2"/>
  <c r="H3666" i="2"/>
  <c r="I3666" i="2"/>
  <c r="L3666" i="2"/>
  <c r="N3666" i="2"/>
  <c r="O3666" i="2"/>
  <c r="P3666" i="2"/>
  <c r="Q3666" i="2"/>
  <c r="R3666" i="2" s="1"/>
  <c r="H3667" i="2"/>
  <c r="L3667" i="2"/>
  <c r="N3667" i="2"/>
  <c r="P3667" i="2"/>
  <c r="Q3667" i="2"/>
  <c r="R3667" i="2" s="1"/>
  <c r="F3668" i="2"/>
  <c r="G3668" i="2"/>
  <c r="H3668" i="2"/>
  <c r="L3668" i="2"/>
  <c r="N3668" i="2"/>
  <c r="I3668" i="2" s="1"/>
  <c r="O3668" i="2"/>
  <c r="P3668" i="2"/>
  <c r="Q3668" i="2"/>
  <c r="R3668" i="2"/>
  <c r="F3669" i="2"/>
  <c r="H3669" i="2"/>
  <c r="I3669" i="2"/>
  <c r="L3669" i="2"/>
  <c r="N3669" i="2"/>
  <c r="G3669" i="2" s="1"/>
  <c r="O3669" i="2"/>
  <c r="P3669" i="2"/>
  <c r="Q3669" i="2"/>
  <c r="R3669" i="2"/>
  <c r="F3670" i="2"/>
  <c r="G3670" i="2"/>
  <c r="H3670" i="2"/>
  <c r="L3670" i="2"/>
  <c r="N3670" i="2"/>
  <c r="I3670" i="2" s="1"/>
  <c r="O3670" i="2"/>
  <c r="P3670" i="2"/>
  <c r="Q3670" i="2"/>
  <c r="R3670" i="2"/>
  <c r="F3671" i="2"/>
  <c r="G3671" i="2"/>
  <c r="H3671" i="2"/>
  <c r="I3671" i="2"/>
  <c r="L3671" i="2"/>
  <c r="N3671" i="2"/>
  <c r="O3671" i="2"/>
  <c r="P3671" i="2"/>
  <c r="Q3671" i="2"/>
  <c r="R3671" i="2" s="1"/>
  <c r="F3672" i="2"/>
  <c r="G3672" i="2"/>
  <c r="H3672" i="2"/>
  <c r="L3672" i="2"/>
  <c r="N3672" i="2"/>
  <c r="I3672" i="2" s="1"/>
  <c r="O3672" i="2"/>
  <c r="P3672" i="2"/>
  <c r="Q3672" i="2"/>
  <c r="R3672" i="2"/>
  <c r="F3673" i="2"/>
  <c r="H3673" i="2"/>
  <c r="I3673" i="2"/>
  <c r="L3673" i="2"/>
  <c r="N3673" i="2"/>
  <c r="G3673" i="2" s="1"/>
  <c r="P3673" i="2"/>
  <c r="Q3673" i="2"/>
  <c r="R3673" i="2" s="1"/>
  <c r="F3674" i="2"/>
  <c r="G3674" i="2"/>
  <c r="H3674" i="2"/>
  <c r="L3674" i="2"/>
  <c r="N3674" i="2"/>
  <c r="P3674" i="2"/>
  <c r="Q3674" i="2"/>
  <c r="R3674" i="2"/>
  <c r="F3675" i="2"/>
  <c r="H3675" i="2"/>
  <c r="I3675" i="2"/>
  <c r="L3675" i="2"/>
  <c r="N3675" i="2"/>
  <c r="G3675" i="2" s="1"/>
  <c r="O3675" i="2"/>
  <c r="P3675" i="2"/>
  <c r="Q3675" i="2"/>
  <c r="R3675" i="2" s="1"/>
  <c r="F3676" i="2"/>
  <c r="G3676" i="2"/>
  <c r="H3676" i="2"/>
  <c r="L3676" i="2"/>
  <c r="N3676" i="2"/>
  <c r="I3676" i="2" s="1"/>
  <c r="O3676" i="2"/>
  <c r="P3676" i="2"/>
  <c r="Q3676" i="2"/>
  <c r="R3676" i="2"/>
  <c r="F3677" i="2"/>
  <c r="G3677" i="2"/>
  <c r="H3677" i="2"/>
  <c r="I3677" i="2"/>
  <c r="L3677" i="2"/>
  <c r="N3677" i="2"/>
  <c r="O3677" i="2"/>
  <c r="P3677" i="2"/>
  <c r="Q3677" i="2"/>
  <c r="R3677" i="2" s="1"/>
  <c r="F3678" i="2"/>
  <c r="G3678" i="2"/>
  <c r="H3678" i="2"/>
  <c r="I3678" i="2"/>
  <c r="L3678" i="2"/>
  <c r="N3678" i="2"/>
  <c r="O3678" i="2" s="1"/>
  <c r="P3678" i="2"/>
  <c r="Q3678" i="2"/>
  <c r="R3678" i="2" s="1"/>
  <c r="H3679" i="2"/>
  <c r="L3679" i="2"/>
  <c r="N3679" i="2"/>
  <c r="O3679" i="2" s="1"/>
  <c r="P3679" i="2"/>
  <c r="Q3679" i="2"/>
  <c r="R3679" i="2" s="1"/>
  <c r="F3680" i="2"/>
  <c r="G3680" i="2"/>
  <c r="H3680" i="2"/>
  <c r="L3680" i="2"/>
  <c r="N3680" i="2"/>
  <c r="I3680" i="2" s="1"/>
  <c r="O3680" i="2"/>
  <c r="P3680" i="2"/>
  <c r="Q3680" i="2"/>
  <c r="R3680" i="2"/>
  <c r="F3681" i="2"/>
  <c r="H3681" i="2"/>
  <c r="I3681" i="2"/>
  <c r="L3681" i="2"/>
  <c r="N3681" i="2"/>
  <c r="G3681" i="2" s="1"/>
  <c r="O3681" i="2"/>
  <c r="P3681" i="2"/>
  <c r="Q3681" i="2"/>
  <c r="R3681" i="2"/>
  <c r="H3682" i="2"/>
  <c r="L3682" i="2"/>
  <c r="N3682" i="2"/>
  <c r="O3682" i="2" s="1"/>
  <c r="P3682" i="2"/>
  <c r="Q3682" i="2"/>
  <c r="R3682" i="2"/>
  <c r="F3683" i="2"/>
  <c r="G3683" i="2"/>
  <c r="H3683" i="2"/>
  <c r="I3683" i="2"/>
  <c r="L3683" i="2"/>
  <c r="N3683" i="2"/>
  <c r="O3683" i="2"/>
  <c r="P3683" i="2"/>
  <c r="Q3683" i="2"/>
  <c r="R3683" i="2" s="1"/>
  <c r="F3684" i="2"/>
  <c r="G3684" i="2"/>
  <c r="H3684" i="2"/>
  <c r="L3684" i="2"/>
  <c r="N3684" i="2"/>
  <c r="I3684" i="2" s="1"/>
  <c r="O3684" i="2"/>
  <c r="P3684" i="2"/>
  <c r="Q3684" i="2"/>
  <c r="R3684" i="2"/>
  <c r="F3685" i="2"/>
  <c r="H3685" i="2"/>
  <c r="I3685" i="2"/>
  <c r="L3685" i="2"/>
  <c r="N3685" i="2"/>
  <c r="P3685" i="2"/>
  <c r="Q3685" i="2"/>
  <c r="R3685" i="2" s="1"/>
  <c r="H3686" i="2"/>
  <c r="L3686" i="2"/>
  <c r="N3686" i="2"/>
  <c r="O3686" i="2"/>
  <c r="P3686" i="2"/>
  <c r="Q3686" i="2"/>
  <c r="R3686" i="2"/>
  <c r="F3687" i="2"/>
  <c r="H3687" i="2"/>
  <c r="I3687" i="2"/>
  <c r="L3687" i="2"/>
  <c r="N3687" i="2"/>
  <c r="G3687" i="2" s="1"/>
  <c r="O3687" i="2"/>
  <c r="P3687" i="2"/>
  <c r="Q3687" i="2"/>
  <c r="R3687" i="2"/>
  <c r="F3688" i="2"/>
  <c r="G3688" i="2"/>
  <c r="H3688" i="2"/>
  <c r="L3688" i="2"/>
  <c r="N3688" i="2"/>
  <c r="I3688" i="2" s="1"/>
  <c r="O3688" i="2"/>
  <c r="P3688" i="2"/>
  <c r="Q3688" i="2"/>
  <c r="R3688" i="2"/>
  <c r="F3689" i="2"/>
  <c r="G3689" i="2"/>
  <c r="H3689" i="2"/>
  <c r="I3689" i="2"/>
  <c r="L3689" i="2"/>
  <c r="N3689" i="2"/>
  <c r="O3689" i="2"/>
  <c r="P3689" i="2"/>
  <c r="Q3689" i="2"/>
  <c r="R3689" i="2" s="1"/>
  <c r="H3690" i="2"/>
  <c r="L3690" i="2"/>
  <c r="N3690" i="2"/>
  <c r="O3690" i="2"/>
  <c r="P3690" i="2"/>
  <c r="Q3690" i="2"/>
  <c r="R3690" i="2" s="1"/>
  <c r="H3691" i="2"/>
  <c r="L3691" i="2"/>
  <c r="N3691" i="2"/>
  <c r="O3691" i="2" s="1"/>
  <c r="P3691" i="2"/>
  <c r="Q3691" i="2"/>
  <c r="R3691" i="2" s="1"/>
  <c r="F3692" i="2"/>
  <c r="G3692" i="2"/>
  <c r="H3692" i="2"/>
  <c r="L3692" i="2"/>
  <c r="N3692" i="2"/>
  <c r="I3692" i="2" s="1"/>
  <c r="O3692" i="2"/>
  <c r="P3692" i="2"/>
  <c r="Q3692" i="2"/>
  <c r="R3692" i="2"/>
  <c r="F3693" i="2"/>
  <c r="H3693" i="2"/>
  <c r="I3693" i="2"/>
  <c r="L3693" i="2"/>
  <c r="N3693" i="2"/>
  <c r="G3693" i="2" s="1"/>
  <c r="O3693" i="2"/>
  <c r="P3693" i="2"/>
  <c r="Q3693" i="2"/>
  <c r="R3693" i="2"/>
  <c r="F3694" i="2"/>
  <c r="G3694" i="2"/>
  <c r="H3694" i="2"/>
  <c r="L3694" i="2"/>
  <c r="N3694" i="2"/>
  <c r="I3694" i="2" s="1"/>
  <c r="O3694" i="2"/>
  <c r="P3694" i="2"/>
  <c r="Q3694" i="2"/>
  <c r="R3694" i="2"/>
  <c r="H3706" i="2"/>
  <c r="I3706" i="2"/>
  <c r="L3706" i="2"/>
  <c r="N3706" i="2"/>
  <c r="O3706" i="2"/>
  <c r="P3706" i="2"/>
  <c r="Q3706" i="2"/>
  <c r="R3706" i="2"/>
  <c r="H3707" i="2"/>
  <c r="L3707" i="2"/>
  <c r="N3707" i="2"/>
  <c r="P3707" i="2"/>
  <c r="Q3707" i="2"/>
  <c r="R3707" i="2" s="1"/>
  <c r="G3708" i="2"/>
  <c r="H3708" i="2"/>
  <c r="I3708" i="2"/>
  <c r="L3708" i="2"/>
  <c r="N3708" i="2"/>
  <c r="F3708" i="2" s="1"/>
  <c r="O3708" i="2"/>
  <c r="P3708" i="2"/>
  <c r="Q3708" i="2"/>
  <c r="R3708" i="2"/>
  <c r="F3709" i="2"/>
  <c r="G3709" i="2"/>
  <c r="H3709" i="2"/>
  <c r="I3709" i="2"/>
  <c r="L3709" i="2"/>
  <c r="N3709" i="2"/>
  <c r="O3709" i="2"/>
  <c r="P3709" i="2"/>
  <c r="Q3709" i="2"/>
  <c r="R3709" i="2"/>
  <c r="G3710" i="2"/>
  <c r="H3710" i="2"/>
  <c r="I3710" i="2"/>
  <c r="L3710" i="2"/>
  <c r="N3710" i="2"/>
  <c r="F3710" i="2" s="1"/>
  <c r="P3710" i="2"/>
  <c r="Q3710" i="2"/>
  <c r="R3710" i="2"/>
  <c r="H3711" i="2"/>
  <c r="L3711" i="2"/>
  <c r="N3711" i="2"/>
  <c r="P3711" i="2"/>
  <c r="Q3711" i="2"/>
  <c r="R3711" i="2"/>
  <c r="F3712" i="2"/>
  <c r="G3712" i="2"/>
  <c r="H3712" i="2"/>
  <c r="L3712" i="2"/>
  <c r="N3712" i="2"/>
  <c r="I3712" i="2" s="1"/>
  <c r="O3712" i="2"/>
  <c r="P3712" i="2"/>
  <c r="Q3712" i="2"/>
  <c r="R3712" i="2"/>
  <c r="F3713" i="2"/>
  <c r="G3713" i="2"/>
  <c r="H3713" i="2"/>
  <c r="I3713" i="2"/>
  <c r="L3713" i="2"/>
  <c r="N3713" i="2"/>
  <c r="O3713" i="2" s="1"/>
  <c r="P3713" i="2"/>
  <c r="Q3713" i="2"/>
  <c r="R3713" i="2"/>
  <c r="H3714" i="2"/>
  <c r="I3714" i="2"/>
  <c r="L3714" i="2"/>
  <c r="N3714" i="2"/>
  <c r="O3714" i="2" s="1"/>
  <c r="P3714" i="2"/>
  <c r="Q3714" i="2"/>
  <c r="R3714" i="2"/>
  <c r="H3715" i="2"/>
  <c r="L3715" i="2"/>
  <c r="N3715" i="2"/>
  <c r="O3715" i="2"/>
  <c r="P3715" i="2"/>
  <c r="Q3715" i="2"/>
  <c r="R3715" i="2" s="1"/>
  <c r="G3716" i="2"/>
  <c r="H3716" i="2"/>
  <c r="L3716" i="2"/>
  <c r="N3716" i="2"/>
  <c r="O3716" i="2"/>
  <c r="P3716" i="2"/>
  <c r="Q3716" i="2"/>
  <c r="R3716" i="2"/>
  <c r="F3717" i="2"/>
  <c r="G3717" i="2"/>
  <c r="H3717" i="2"/>
  <c r="I3717" i="2"/>
  <c r="L3717" i="2"/>
  <c r="N3717" i="2"/>
  <c r="O3717" i="2"/>
  <c r="P3717" i="2"/>
  <c r="Q3717" i="2"/>
  <c r="R3717" i="2" s="1"/>
  <c r="H3718" i="2"/>
  <c r="L3718" i="2"/>
  <c r="N3718" i="2"/>
  <c r="P3718" i="2"/>
  <c r="Q3718" i="2"/>
  <c r="R3718" i="2"/>
  <c r="H3719" i="2"/>
  <c r="L3719" i="2"/>
  <c r="N3719" i="2"/>
  <c r="P3719" i="2"/>
  <c r="Q3719" i="2"/>
  <c r="R3719" i="2" s="1"/>
  <c r="H3720" i="2"/>
  <c r="I3720" i="2"/>
  <c r="L3720" i="2"/>
  <c r="N3720" i="2"/>
  <c r="O3720" i="2"/>
  <c r="P3720" i="2"/>
  <c r="Q3720" i="2"/>
  <c r="R3720" i="2"/>
  <c r="H3721" i="2"/>
  <c r="L3721" i="2"/>
  <c r="N3721" i="2"/>
  <c r="O3721" i="2"/>
  <c r="P3721" i="2"/>
  <c r="Q3721" i="2"/>
  <c r="R3721" i="2" s="1"/>
  <c r="G3722" i="2"/>
  <c r="H3722" i="2"/>
  <c r="I3722" i="2"/>
  <c r="L3722" i="2"/>
  <c r="N3722" i="2"/>
  <c r="F3722" i="2" s="1"/>
  <c r="O3722" i="2"/>
  <c r="P3722" i="2"/>
  <c r="Q3722" i="2"/>
  <c r="R3722" i="2"/>
  <c r="F3723" i="2"/>
  <c r="G3723" i="2"/>
  <c r="H3723" i="2"/>
  <c r="I3723" i="2"/>
  <c r="L3723" i="2"/>
  <c r="N3723" i="2"/>
  <c r="O3723" i="2" s="1"/>
  <c r="P3723" i="2"/>
  <c r="Q3723" i="2"/>
  <c r="R3723" i="2"/>
  <c r="F3735" i="2"/>
  <c r="G3735" i="2"/>
  <c r="H3735" i="2"/>
  <c r="L3735" i="2"/>
  <c r="N3735" i="2"/>
  <c r="I3735" i="2" s="1"/>
  <c r="O3735" i="2"/>
  <c r="P3735" i="2"/>
  <c r="Q3735" i="2"/>
  <c r="R3735" i="2" s="1"/>
  <c r="F3736" i="2"/>
  <c r="G3736" i="2"/>
  <c r="H3736" i="2"/>
  <c r="I3736" i="2"/>
  <c r="L3736" i="2"/>
  <c r="N3736" i="2"/>
  <c r="O3736" i="2"/>
  <c r="P3736" i="2"/>
  <c r="Q3736" i="2"/>
  <c r="R3736" i="2"/>
  <c r="H3737" i="2"/>
  <c r="L3737" i="2"/>
  <c r="N3737" i="2"/>
  <c r="O3737" i="2"/>
  <c r="P3737" i="2"/>
  <c r="Q3737" i="2"/>
  <c r="R3737" i="2"/>
  <c r="F3738" i="2"/>
  <c r="H3738" i="2"/>
  <c r="L3738" i="2"/>
  <c r="N3738" i="2"/>
  <c r="I3738" i="2" s="1"/>
  <c r="P3738" i="2"/>
  <c r="Q3738" i="2"/>
  <c r="R3738" i="2" s="1"/>
  <c r="F3739" i="2"/>
  <c r="G3739" i="2"/>
  <c r="H3739" i="2"/>
  <c r="I3739" i="2"/>
  <c r="L3739" i="2"/>
  <c r="N3739" i="2"/>
  <c r="O3739" i="2" s="1"/>
  <c r="P3739" i="2"/>
  <c r="Q3739" i="2"/>
  <c r="R3739" i="2"/>
  <c r="H3740" i="2"/>
  <c r="L3740" i="2"/>
  <c r="N3740" i="2"/>
  <c r="P3740" i="2"/>
  <c r="Q3740" i="2"/>
  <c r="R3740" i="2" s="1"/>
  <c r="H3741" i="2"/>
  <c r="L3741" i="2"/>
  <c r="N3741" i="2"/>
  <c r="O3741" i="2" s="1"/>
  <c r="P3741" i="2"/>
  <c r="Q3741" i="2"/>
  <c r="R3741" i="2"/>
  <c r="F3742" i="2"/>
  <c r="G3742" i="2"/>
  <c r="H3742" i="2"/>
  <c r="I3742" i="2"/>
  <c r="L3742" i="2"/>
  <c r="N3742" i="2"/>
  <c r="O3742" i="2"/>
  <c r="P3742" i="2"/>
  <c r="Q3742" i="2"/>
  <c r="R3742" i="2"/>
  <c r="F3743" i="2"/>
  <c r="G3743" i="2"/>
  <c r="H3743" i="2"/>
  <c r="L3743" i="2"/>
  <c r="N3743" i="2"/>
  <c r="I3743" i="2" s="1"/>
  <c r="O3743" i="2"/>
  <c r="P3743" i="2"/>
  <c r="Q3743" i="2"/>
  <c r="R3743" i="2"/>
  <c r="F3744" i="2"/>
  <c r="G3744" i="2"/>
  <c r="H3744" i="2"/>
  <c r="I3744" i="2"/>
  <c r="L3744" i="2"/>
  <c r="N3744" i="2"/>
  <c r="O3744" i="2" s="1"/>
  <c r="P3744" i="2"/>
  <c r="Q3744" i="2"/>
  <c r="R3744" i="2" s="1"/>
  <c r="F3745" i="2"/>
  <c r="G3745" i="2"/>
  <c r="H3745" i="2"/>
  <c r="I3745" i="2"/>
  <c r="L3745" i="2"/>
  <c r="N3745" i="2"/>
  <c r="O3745" i="2"/>
  <c r="P3745" i="2"/>
  <c r="Q3745" i="2"/>
  <c r="R3745" i="2" s="1"/>
  <c r="H3746" i="2"/>
  <c r="I3746" i="2"/>
  <c r="L3746" i="2"/>
  <c r="N3746" i="2"/>
  <c r="P3746" i="2"/>
  <c r="Q3746" i="2"/>
  <c r="R3746" i="2"/>
  <c r="H3747" i="2"/>
  <c r="L3747" i="2"/>
  <c r="N3747" i="2"/>
  <c r="O3747" i="2" s="1"/>
  <c r="P3747" i="2"/>
  <c r="Q3747" i="2"/>
  <c r="R3747" i="2"/>
  <c r="F3748" i="2"/>
  <c r="G3748" i="2"/>
  <c r="H3748" i="2"/>
  <c r="I3748" i="2"/>
  <c r="L3748" i="2"/>
  <c r="N3748" i="2"/>
  <c r="O3748" i="2"/>
  <c r="P3748" i="2"/>
  <c r="Q3748" i="2"/>
  <c r="R3748" i="2" s="1"/>
  <c r="F3749" i="2"/>
  <c r="G3749" i="2"/>
  <c r="H3749" i="2"/>
  <c r="L3749" i="2"/>
  <c r="N3749" i="2"/>
  <c r="O3749" i="2" s="1"/>
  <c r="P3749" i="2"/>
  <c r="Q3749" i="2"/>
  <c r="R3749" i="2"/>
  <c r="F3750" i="2"/>
  <c r="G3750" i="2"/>
  <c r="H3750" i="2"/>
  <c r="I3750" i="2"/>
  <c r="L3750" i="2"/>
  <c r="N3750" i="2"/>
  <c r="O3750" i="2" s="1"/>
  <c r="P3750" i="2"/>
  <c r="Q3750" i="2"/>
  <c r="R3750" i="2" s="1"/>
  <c r="H3751" i="2"/>
  <c r="L3751" i="2"/>
  <c r="N3751" i="2"/>
  <c r="O3751" i="2" s="1"/>
  <c r="P3751" i="2"/>
  <c r="Q3751" i="2"/>
  <c r="R3751" i="2" s="1"/>
  <c r="F3752" i="2"/>
  <c r="H3752" i="2"/>
  <c r="L3752" i="2"/>
  <c r="N3752" i="2"/>
  <c r="O3752" i="2"/>
  <c r="P3752" i="2"/>
  <c r="Q3752" i="2"/>
  <c r="R3752" i="2" s="1"/>
  <c r="F3753" i="2"/>
  <c r="G3753" i="2"/>
  <c r="H3753" i="2"/>
  <c r="L3753" i="2"/>
  <c r="N3753" i="2"/>
  <c r="I3753" i="2" s="1"/>
  <c r="P3753" i="2"/>
  <c r="Q3753" i="2"/>
  <c r="R3753" i="2" s="1"/>
  <c r="G3764" i="2"/>
  <c r="G3765" i="2" s="1"/>
  <c r="H3764" i="2"/>
  <c r="L3764" i="2"/>
  <c r="N3764" i="2"/>
  <c r="P3764" i="2"/>
  <c r="Q3764" i="2"/>
  <c r="R3764" i="2"/>
  <c r="F3775" i="2"/>
  <c r="G3775" i="2"/>
  <c r="H3775" i="2"/>
  <c r="I3775" i="2"/>
  <c r="L3775" i="2"/>
  <c r="N3775" i="2"/>
  <c r="O3775" i="2"/>
  <c r="P3775" i="2"/>
  <c r="Q3775" i="2"/>
  <c r="R3775" i="2"/>
  <c r="H3776" i="2"/>
  <c r="L3776" i="2"/>
  <c r="N3776" i="2"/>
  <c r="P3776" i="2"/>
  <c r="Q3776" i="2"/>
  <c r="R3776" i="2" s="1"/>
  <c r="G3777" i="2"/>
  <c r="H3777" i="2"/>
  <c r="L3777" i="2"/>
  <c r="N3777" i="2"/>
  <c r="F3777" i="2" s="1"/>
  <c r="P3777" i="2"/>
  <c r="Q3777" i="2"/>
  <c r="R3777" i="2" s="1"/>
  <c r="G3778" i="2"/>
  <c r="H3778" i="2"/>
  <c r="L3778" i="2"/>
  <c r="N3778" i="2"/>
  <c r="P3778" i="2"/>
  <c r="Q3778" i="2"/>
  <c r="R3778" i="2"/>
  <c r="F3779" i="2"/>
  <c r="H3779" i="2"/>
  <c r="I3779" i="2"/>
  <c r="L3779" i="2"/>
  <c r="N3779" i="2"/>
  <c r="G3779" i="2" s="1"/>
  <c r="P3779" i="2"/>
  <c r="Q3779" i="2"/>
  <c r="R3779" i="2"/>
  <c r="F3780" i="2"/>
  <c r="G3780" i="2"/>
  <c r="H3780" i="2"/>
  <c r="L3780" i="2"/>
  <c r="N3780" i="2"/>
  <c r="I3780" i="2" s="1"/>
  <c r="O3780" i="2"/>
  <c r="P3780" i="2"/>
  <c r="Q3780" i="2"/>
  <c r="R3780" i="2" s="1"/>
  <c r="F3781" i="2"/>
  <c r="G3781" i="2"/>
  <c r="H3781" i="2"/>
  <c r="I3781" i="2"/>
  <c r="L3781" i="2"/>
  <c r="N3781" i="2"/>
  <c r="O3781" i="2"/>
  <c r="P3781" i="2"/>
  <c r="Q3781" i="2"/>
  <c r="R3781" i="2"/>
  <c r="H3782" i="2"/>
  <c r="L3782" i="2"/>
  <c r="N3782" i="2"/>
  <c r="O3782" i="2"/>
  <c r="P3782" i="2"/>
  <c r="Q3782" i="2"/>
  <c r="R3782" i="2" s="1"/>
  <c r="F3783" i="2"/>
  <c r="G3783" i="2"/>
  <c r="H3783" i="2"/>
  <c r="L3783" i="2"/>
  <c r="N3783" i="2"/>
  <c r="I3783" i="2" s="1"/>
  <c r="O3783" i="2"/>
  <c r="P3783" i="2"/>
  <c r="Q3783" i="2"/>
  <c r="R3783" i="2" s="1"/>
  <c r="F3784" i="2"/>
  <c r="G3784" i="2"/>
  <c r="H3784" i="2"/>
  <c r="I3784" i="2"/>
  <c r="L3784" i="2"/>
  <c r="N3784" i="2"/>
  <c r="O3784" i="2" s="1"/>
  <c r="P3784" i="2"/>
  <c r="Q3784" i="2"/>
  <c r="R3784" i="2"/>
  <c r="H3785" i="2"/>
  <c r="L3785" i="2"/>
  <c r="N3785" i="2"/>
  <c r="P3785" i="2"/>
  <c r="Q3785" i="2"/>
  <c r="R3785" i="2" s="1"/>
  <c r="H3786" i="2"/>
  <c r="L3786" i="2"/>
  <c r="N3786" i="2"/>
  <c r="P3786" i="2"/>
  <c r="Q3786" i="2"/>
  <c r="R3786" i="2" s="1"/>
  <c r="F3787" i="2"/>
  <c r="G3787" i="2"/>
  <c r="H3787" i="2"/>
  <c r="I3787" i="2"/>
  <c r="L3787" i="2"/>
  <c r="N3787" i="2"/>
  <c r="O3787" i="2"/>
  <c r="P3787" i="2"/>
  <c r="Q3787" i="2"/>
  <c r="R3787" i="2"/>
  <c r="F3788" i="2"/>
  <c r="G3788" i="2"/>
  <c r="H3788" i="2"/>
  <c r="L3788" i="2"/>
  <c r="N3788" i="2"/>
  <c r="I3788" i="2" s="1"/>
  <c r="O3788" i="2"/>
  <c r="P3788" i="2"/>
  <c r="Q3788" i="2"/>
  <c r="R3788" i="2"/>
  <c r="F3789" i="2"/>
  <c r="G3789" i="2"/>
  <c r="H3789" i="2"/>
  <c r="I3789" i="2"/>
  <c r="L3789" i="2"/>
  <c r="N3789" i="2"/>
  <c r="O3789" i="2" s="1"/>
  <c r="P3789" i="2"/>
  <c r="Q3789" i="2"/>
  <c r="R3789" i="2" s="1"/>
  <c r="H3790" i="2"/>
  <c r="L3790" i="2"/>
  <c r="N3790" i="2"/>
  <c r="O3790" i="2"/>
  <c r="P3790" i="2"/>
  <c r="Q3790" i="2"/>
  <c r="R3790" i="2" s="1"/>
  <c r="F3791" i="2"/>
  <c r="H3791" i="2"/>
  <c r="I3791" i="2"/>
  <c r="L3791" i="2"/>
  <c r="N3791" i="2"/>
  <c r="G3791" i="2" s="1"/>
  <c r="O3791" i="2"/>
  <c r="P3791" i="2"/>
  <c r="Q3791" i="2"/>
  <c r="R3791" i="2"/>
  <c r="F3792" i="2"/>
  <c r="H3792" i="2"/>
  <c r="L3792" i="2"/>
  <c r="N3792" i="2"/>
  <c r="O3792" i="2" s="1"/>
  <c r="P3792" i="2"/>
  <c r="Q3792" i="2"/>
  <c r="R3792" i="2" s="1"/>
  <c r="F3793" i="2"/>
  <c r="G3793" i="2"/>
  <c r="H3793" i="2"/>
  <c r="I3793" i="2"/>
  <c r="L3793" i="2"/>
  <c r="N3793" i="2"/>
  <c r="O3793" i="2"/>
  <c r="P3793" i="2"/>
  <c r="Q3793" i="2"/>
  <c r="R3793" i="2"/>
  <c r="H3794" i="2"/>
  <c r="L3794" i="2"/>
  <c r="N3794" i="2"/>
  <c r="P3794" i="2"/>
  <c r="Q3794" i="2"/>
  <c r="R3794" i="2"/>
  <c r="F3795" i="2"/>
  <c r="G3795" i="2"/>
  <c r="H3795" i="2"/>
  <c r="I3795" i="2"/>
  <c r="L3795" i="2"/>
  <c r="N3795" i="2"/>
  <c r="O3795" i="2"/>
  <c r="P3795" i="2"/>
  <c r="Q3795" i="2"/>
  <c r="R3795" i="2" s="1"/>
  <c r="G3796" i="2"/>
  <c r="H3796" i="2"/>
  <c r="I3796" i="2"/>
  <c r="L3796" i="2"/>
  <c r="N3796" i="2"/>
  <c r="F3796" i="2" s="1"/>
  <c r="O3796" i="2"/>
  <c r="P3796" i="2"/>
  <c r="Q3796" i="2"/>
  <c r="R3796" i="2"/>
  <c r="H3797" i="2"/>
  <c r="L3797" i="2"/>
  <c r="N3797" i="2"/>
  <c r="O3797" i="2"/>
  <c r="P3797" i="2"/>
  <c r="Q3797" i="2"/>
  <c r="R3797" i="2" s="1"/>
  <c r="F3798" i="2"/>
  <c r="G3798" i="2"/>
  <c r="H3798" i="2"/>
  <c r="L3798" i="2"/>
  <c r="N3798" i="2"/>
  <c r="I3798" i="2" s="1"/>
  <c r="P3798" i="2"/>
  <c r="Q3798" i="2"/>
  <c r="R3798" i="2"/>
  <c r="F3809" i="2"/>
  <c r="G3809" i="2"/>
  <c r="H3809" i="2"/>
  <c r="I3809" i="2"/>
  <c r="L3809" i="2"/>
  <c r="N3809" i="2"/>
  <c r="O3809" i="2" s="1"/>
  <c r="P3809" i="2"/>
  <c r="Q3809" i="2"/>
  <c r="R3809" i="2"/>
  <c r="F3810" i="2"/>
  <c r="G3810" i="2"/>
  <c r="H3810" i="2"/>
  <c r="I3810" i="2"/>
  <c r="L3810" i="2"/>
  <c r="N3810" i="2"/>
  <c r="O3810" i="2" s="1"/>
  <c r="P3810" i="2"/>
  <c r="Q3810" i="2"/>
  <c r="R3810" i="2" s="1"/>
  <c r="H3811" i="2"/>
  <c r="L3811" i="2"/>
  <c r="N3811" i="2"/>
  <c r="O3811" i="2"/>
  <c r="P3811" i="2"/>
  <c r="Q3811" i="2"/>
  <c r="R3811" i="2"/>
  <c r="F3812" i="2"/>
  <c r="H3812" i="2"/>
  <c r="I3812" i="2"/>
  <c r="L3812" i="2"/>
  <c r="N3812" i="2"/>
  <c r="G3812" i="2" s="1"/>
  <c r="O3812" i="2"/>
  <c r="P3812" i="2"/>
  <c r="Q3812" i="2"/>
  <c r="R3812" i="2"/>
  <c r="G3813" i="2"/>
  <c r="H3813" i="2"/>
  <c r="I3813" i="2"/>
  <c r="L3813" i="2"/>
  <c r="N3813" i="2"/>
  <c r="F3813" i="2" s="1"/>
  <c r="O3813" i="2"/>
  <c r="P3813" i="2"/>
  <c r="Q3813" i="2"/>
  <c r="R3813" i="2"/>
  <c r="F3814" i="2"/>
  <c r="G3814" i="2"/>
  <c r="H3814" i="2"/>
  <c r="I3814" i="2"/>
  <c r="L3814" i="2"/>
  <c r="N3814" i="2"/>
  <c r="O3814" i="2" s="1"/>
  <c r="P3814" i="2"/>
  <c r="Q3814" i="2"/>
  <c r="R3814" i="2"/>
  <c r="H3815" i="2"/>
  <c r="L3815" i="2"/>
  <c r="N3815" i="2"/>
  <c r="P3815" i="2"/>
  <c r="Q3815" i="2"/>
  <c r="R3815" i="2" s="1"/>
  <c r="F3816" i="2"/>
  <c r="G3816" i="2"/>
  <c r="H3816" i="2"/>
  <c r="L3816" i="2"/>
  <c r="N3816" i="2"/>
  <c r="O3816" i="2" s="1"/>
  <c r="P3816" i="2"/>
  <c r="Q3816" i="2"/>
  <c r="R3816" i="2"/>
  <c r="F3817" i="2"/>
  <c r="H3817" i="2"/>
  <c r="L3817" i="2"/>
  <c r="N3817" i="2"/>
  <c r="G3817" i="2" s="1"/>
  <c r="O3817" i="2"/>
  <c r="P3817" i="2"/>
  <c r="Q3817" i="2"/>
  <c r="R3817" i="2"/>
  <c r="H3818" i="2"/>
  <c r="L3818" i="2"/>
  <c r="N3818" i="2"/>
  <c r="P3818" i="2"/>
  <c r="Q3818" i="2"/>
  <c r="R3818" i="2"/>
  <c r="H3819" i="2"/>
  <c r="L3819" i="2"/>
  <c r="N3819" i="2"/>
  <c r="P3819" i="2"/>
  <c r="Q3819" i="2"/>
  <c r="R3819" i="2" s="1"/>
  <c r="F3820" i="2"/>
  <c r="G3820" i="2"/>
  <c r="H3820" i="2"/>
  <c r="I3820" i="2"/>
  <c r="L3820" i="2"/>
  <c r="N3820" i="2"/>
  <c r="O3820" i="2"/>
  <c r="P3820" i="2"/>
  <c r="Q3820" i="2"/>
  <c r="R3820" i="2" s="1"/>
  <c r="F3821" i="2"/>
  <c r="G3821" i="2"/>
  <c r="H3821" i="2"/>
  <c r="L3821" i="2"/>
  <c r="N3821" i="2"/>
  <c r="I3821" i="2" s="1"/>
  <c r="O3821" i="2"/>
  <c r="P3821" i="2"/>
  <c r="Q3821" i="2"/>
  <c r="R3821" i="2"/>
  <c r="H3822" i="2"/>
  <c r="L3822" i="2"/>
  <c r="N3822" i="2"/>
  <c r="P3822" i="2"/>
  <c r="Q3822" i="2"/>
  <c r="R3822" i="2" s="1"/>
  <c r="F3823" i="2"/>
  <c r="G3823" i="2"/>
  <c r="H3823" i="2"/>
  <c r="L3823" i="2"/>
  <c r="N3823" i="2"/>
  <c r="I3823" i="2" s="1"/>
  <c r="O3823" i="2"/>
  <c r="P3823" i="2"/>
  <c r="Q3823" i="2"/>
  <c r="R3823" i="2"/>
  <c r="F3824" i="2"/>
  <c r="G3824" i="2"/>
  <c r="H3824" i="2"/>
  <c r="I3824" i="2"/>
  <c r="L3824" i="2"/>
  <c r="N3824" i="2"/>
  <c r="O3824" i="2" s="1"/>
  <c r="P3824" i="2"/>
  <c r="Q3824" i="2"/>
  <c r="R3824" i="2"/>
  <c r="F3825" i="2"/>
  <c r="G3825" i="2"/>
  <c r="H3825" i="2"/>
  <c r="I3825" i="2"/>
  <c r="L3825" i="2"/>
  <c r="N3825" i="2"/>
  <c r="O3825" i="2"/>
  <c r="P3825" i="2"/>
  <c r="Q3825" i="2"/>
  <c r="R3825" i="2"/>
  <c r="H3826" i="2"/>
  <c r="L3826" i="2"/>
  <c r="N3826" i="2"/>
  <c r="P3826" i="2"/>
  <c r="Q3826" i="2"/>
  <c r="R3826" i="2" s="1"/>
  <c r="H3827" i="2"/>
  <c r="L3827" i="2"/>
  <c r="N3827" i="2"/>
  <c r="O3827" i="2"/>
  <c r="P3827" i="2"/>
  <c r="Q3827" i="2"/>
  <c r="R3827" i="2"/>
  <c r="F3828" i="2"/>
  <c r="H3828" i="2"/>
  <c r="I3828" i="2"/>
  <c r="L3828" i="2"/>
  <c r="N3828" i="2"/>
  <c r="G3828" i="2" s="1"/>
  <c r="O3828" i="2"/>
  <c r="P3828" i="2"/>
  <c r="Q3828" i="2"/>
  <c r="R3828" i="2"/>
  <c r="F3829" i="2"/>
  <c r="G3829" i="2"/>
  <c r="H3829" i="2"/>
  <c r="L3829" i="2"/>
  <c r="N3829" i="2"/>
  <c r="I3829" i="2" s="1"/>
  <c r="O3829" i="2"/>
  <c r="P3829" i="2"/>
  <c r="Q3829" i="2"/>
  <c r="R3829" i="2"/>
  <c r="F3830" i="2"/>
  <c r="G3830" i="2"/>
  <c r="H3830" i="2"/>
  <c r="I3830" i="2"/>
  <c r="L3830" i="2"/>
  <c r="N3830" i="2"/>
  <c r="O3830" i="2"/>
  <c r="P3830" i="2"/>
  <c r="Q3830" i="2"/>
  <c r="R3830" i="2"/>
  <c r="H3831" i="2"/>
  <c r="L3831" i="2"/>
  <c r="N3831" i="2"/>
  <c r="O3831" i="2"/>
  <c r="P3831" i="2"/>
  <c r="Q3831" i="2"/>
  <c r="R3831" i="2"/>
  <c r="H3842" i="2"/>
  <c r="L3842" i="2"/>
  <c r="N3842" i="2"/>
  <c r="P3842" i="2"/>
  <c r="Q3842" i="2"/>
  <c r="R3842" i="2"/>
  <c r="F3843" i="2"/>
  <c r="G3843" i="2"/>
  <c r="H3843" i="2"/>
  <c r="L3843" i="2"/>
  <c r="N3843" i="2"/>
  <c r="I3843" i="2" s="1"/>
  <c r="O3843" i="2"/>
  <c r="P3843" i="2"/>
  <c r="Q3843" i="2"/>
  <c r="R3843" i="2" s="1"/>
  <c r="H3844" i="2"/>
  <c r="L3844" i="2"/>
  <c r="N3844" i="2"/>
  <c r="O3844" i="2"/>
  <c r="P3844" i="2"/>
  <c r="Q3844" i="2"/>
  <c r="R3844" i="2"/>
  <c r="H3845" i="2"/>
  <c r="L3845" i="2"/>
  <c r="N3845" i="2"/>
  <c r="P3845" i="2"/>
  <c r="Q3845" i="2"/>
  <c r="R3845" i="2"/>
  <c r="F3846" i="2"/>
  <c r="G3846" i="2"/>
  <c r="H3846" i="2"/>
  <c r="I3846" i="2"/>
  <c r="L3846" i="2"/>
  <c r="N3846" i="2"/>
  <c r="O3846" i="2"/>
  <c r="P3846" i="2"/>
  <c r="Q3846" i="2"/>
  <c r="R3846" i="2" s="1"/>
  <c r="H3847" i="2"/>
  <c r="L3847" i="2"/>
  <c r="N3847" i="2"/>
  <c r="P3847" i="2"/>
  <c r="Q3847" i="2"/>
  <c r="R3847" i="2" s="1"/>
  <c r="F3848" i="2"/>
  <c r="G3848" i="2"/>
  <c r="H3848" i="2"/>
  <c r="I3848" i="2"/>
  <c r="L3848" i="2"/>
  <c r="N3848" i="2"/>
  <c r="O3848" i="2"/>
  <c r="P3848" i="2"/>
  <c r="Q3848" i="2"/>
  <c r="R3848" i="2"/>
  <c r="F3849" i="2"/>
  <c r="G3849" i="2"/>
  <c r="H3849" i="2"/>
  <c r="L3849" i="2"/>
  <c r="N3849" i="2"/>
  <c r="I3849" i="2" s="1"/>
  <c r="O3849" i="2"/>
  <c r="P3849" i="2"/>
  <c r="Q3849" i="2"/>
  <c r="R3849" i="2"/>
  <c r="H3850" i="2"/>
  <c r="L3850" i="2"/>
  <c r="N3850" i="2"/>
  <c r="P3850" i="2"/>
  <c r="Q3850" i="2"/>
  <c r="R3850" i="2"/>
  <c r="H3851" i="2"/>
  <c r="L3851" i="2"/>
  <c r="N3851" i="2"/>
  <c r="O3851" i="2" s="1"/>
  <c r="P3851" i="2"/>
  <c r="Q3851" i="2"/>
  <c r="R3851" i="2"/>
  <c r="F3852" i="2"/>
  <c r="G3852" i="2"/>
  <c r="H3852" i="2"/>
  <c r="I3852" i="2"/>
  <c r="L3852" i="2"/>
  <c r="N3852" i="2"/>
  <c r="O3852" i="2"/>
  <c r="P3852" i="2"/>
  <c r="Q3852" i="2"/>
  <c r="R3852" i="2" s="1"/>
  <c r="F3853" i="2"/>
  <c r="G3853" i="2"/>
  <c r="H3853" i="2"/>
  <c r="L3853" i="2"/>
  <c r="N3853" i="2"/>
  <c r="O3853" i="2" s="1"/>
  <c r="P3853" i="2"/>
  <c r="Q3853" i="2"/>
  <c r="R3853" i="2"/>
  <c r="F3854" i="2"/>
  <c r="G3854" i="2"/>
  <c r="H3854" i="2"/>
  <c r="I3854" i="2"/>
  <c r="L3854" i="2"/>
  <c r="N3854" i="2"/>
  <c r="O3854" i="2" s="1"/>
  <c r="P3854" i="2"/>
  <c r="Q3854" i="2"/>
  <c r="R3854" i="2"/>
  <c r="H3855" i="2"/>
  <c r="L3855" i="2"/>
  <c r="N3855" i="2"/>
  <c r="O3855" i="2" s="1"/>
  <c r="P3855" i="2"/>
  <c r="Q3855" i="2"/>
  <c r="R3855" i="2"/>
  <c r="H3856" i="2"/>
  <c r="L3856" i="2"/>
  <c r="N3856" i="2"/>
  <c r="O3856" i="2"/>
  <c r="P3856" i="2"/>
  <c r="Q3856" i="2"/>
  <c r="R3856" i="2" s="1"/>
  <c r="F3857" i="2"/>
  <c r="H3857" i="2"/>
  <c r="L3857" i="2"/>
  <c r="N3857" i="2"/>
  <c r="I3857" i="2" s="1"/>
  <c r="P3857" i="2"/>
  <c r="Q3857" i="2"/>
  <c r="R3857" i="2"/>
  <c r="F3858" i="2"/>
  <c r="G3858" i="2"/>
  <c r="H3858" i="2"/>
  <c r="I3858" i="2"/>
  <c r="L3858" i="2"/>
  <c r="N3858" i="2"/>
  <c r="O3858" i="2"/>
  <c r="P3858" i="2"/>
  <c r="Q3858" i="2"/>
  <c r="R3858" i="2"/>
  <c r="G3859" i="2"/>
  <c r="H3859" i="2"/>
  <c r="L3859" i="2"/>
  <c r="N3859" i="2"/>
  <c r="P3859" i="2"/>
  <c r="Q3859" i="2"/>
  <c r="R3859" i="2"/>
  <c r="H3860" i="2"/>
  <c r="L3860" i="2"/>
  <c r="N3860" i="2"/>
  <c r="O3860" i="2"/>
  <c r="P3860" i="2"/>
  <c r="Q3860" i="2"/>
  <c r="R3860" i="2"/>
  <c r="F3861" i="2"/>
  <c r="G3861" i="2"/>
  <c r="H3861" i="2"/>
  <c r="L3861" i="2"/>
  <c r="N3861" i="2"/>
  <c r="I3861" i="2" s="1"/>
  <c r="O3861" i="2"/>
  <c r="P3861" i="2"/>
  <c r="Q3861" i="2"/>
  <c r="R3861" i="2"/>
  <c r="G3862" i="2"/>
  <c r="H3862" i="2"/>
  <c r="L3862" i="2"/>
  <c r="N3862" i="2"/>
  <c r="F3862" i="2" s="1"/>
  <c r="P3862" i="2"/>
  <c r="Q3862" i="2"/>
  <c r="R3862" i="2"/>
  <c r="F3863" i="2"/>
  <c r="G3863" i="2"/>
  <c r="H3863" i="2"/>
  <c r="I3863" i="2"/>
  <c r="L3863" i="2"/>
  <c r="N3863" i="2"/>
  <c r="O3863" i="2"/>
  <c r="P3863" i="2"/>
  <c r="Q3863" i="2"/>
  <c r="R3863" i="2"/>
  <c r="H3864" i="2"/>
  <c r="L3864" i="2"/>
  <c r="N3864" i="2"/>
  <c r="P3864" i="2"/>
  <c r="Q3864" i="2"/>
  <c r="R3864" i="2"/>
  <c r="H3865" i="2"/>
  <c r="L3865" i="2"/>
  <c r="N3865" i="2"/>
  <c r="O3865" i="2"/>
  <c r="P3865" i="2"/>
  <c r="Q3865" i="2"/>
  <c r="R3865" i="2" s="1"/>
  <c r="H3866" i="2"/>
  <c r="L3866" i="2"/>
  <c r="N3866" i="2"/>
  <c r="O3866" i="2"/>
  <c r="P3866" i="2"/>
  <c r="Q3866" i="2"/>
  <c r="R3866" i="2" s="1"/>
  <c r="F3867" i="2"/>
  <c r="G3867" i="2"/>
  <c r="H3867" i="2"/>
  <c r="I3867" i="2"/>
  <c r="L3867" i="2"/>
  <c r="N3867" i="2"/>
  <c r="O3867" i="2"/>
  <c r="P3867" i="2"/>
  <c r="Q3867" i="2"/>
  <c r="R3867" i="2"/>
  <c r="F3868" i="2"/>
  <c r="G3868" i="2"/>
  <c r="H3868" i="2"/>
  <c r="L3868" i="2"/>
  <c r="N3868" i="2"/>
  <c r="I3868" i="2" s="1"/>
  <c r="P3868" i="2"/>
  <c r="Q3868" i="2"/>
  <c r="R3868" i="2"/>
  <c r="F3869" i="2"/>
  <c r="G3869" i="2"/>
  <c r="H3869" i="2"/>
  <c r="I3869" i="2"/>
  <c r="L3869" i="2"/>
  <c r="N3869" i="2"/>
  <c r="O3869" i="2"/>
  <c r="P3869" i="2"/>
  <c r="Q3869" i="2"/>
  <c r="R3869" i="2"/>
  <c r="G3870" i="2"/>
  <c r="H3870" i="2"/>
  <c r="I3870" i="2"/>
  <c r="L3870" i="2"/>
  <c r="N3870" i="2"/>
  <c r="P3870" i="2"/>
  <c r="Q3870" i="2"/>
  <c r="R3870" i="2"/>
  <c r="H3871" i="2"/>
  <c r="I3871" i="2"/>
  <c r="L3871" i="2"/>
  <c r="N3871" i="2"/>
  <c r="O3871" i="2"/>
  <c r="P3871" i="2"/>
  <c r="Q3871" i="2"/>
  <c r="R3871" i="2" s="1"/>
  <c r="H3872" i="2"/>
  <c r="L3872" i="2"/>
  <c r="N3872" i="2"/>
  <c r="O3872" i="2"/>
  <c r="P3872" i="2"/>
  <c r="Q3872" i="2"/>
  <c r="R3872" i="2" s="1"/>
  <c r="F3873" i="2"/>
  <c r="G3873" i="2"/>
  <c r="H3873" i="2"/>
  <c r="I3873" i="2"/>
  <c r="L3873" i="2"/>
  <c r="N3873" i="2"/>
  <c r="O3873" i="2"/>
  <c r="P3873" i="2"/>
  <c r="Q3873" i="2"/>
  <c r="R3873" i="2" s="1"/>
  <c r="F3874" i="2"/>
  <c r="G3874" i="2"/>
  <c r="H3874" i="2"/>
  <c r="L3874" i="2"/>
  <c r="N3874" i="2"/>
  <c r="I3874" i="2" s="1"/>
  <c r="P3874" i="2"/>
  <c r="Q3874" i="2"/>
  <c r="R3874" i="2"/>
  <c r="F3875" i="2"/>
  <c r="G3875" i="2"/>
  <c r="H3875" i="2"/>
  <c r="I3875" i="2"/>
  <c r="L3875" i="2"/>
  <c r="N3875" i="2"/>
  <c r="O3875" i="2"/>
  <c r="P3875" i="2"/>
  <c r="Q3875" i="2"/>
  <c r="R3875" i="2"/>
  <c r="G3876" i="2"/>
  <c r="H3876" i="2"/>
  <c r="L3876" i="2"/>
  <c r="N3876" i="2"/>
  <c r="P3876" i="2"/>
  <c r="Q3876" i="2"/>
  <c r="R3876" i="2"/>
  <c r="H3877" i="2"/>
  <c r="L3877" i="2"/>
  <c r="N3877" i="2"/>
  <c r="O3877" i="2"/>
  <c r="P3877" i="2"/>
  <c r="Q3877" i="2"/>
  <c r="R3877" i="2" s="1"/>
  <c r="H3878" i="2"/>
  <c r="L3878" i="2"/>
  <c r="N3878" i="2"/>
  <c r="O3878" i="2"/>
  <c r="P3878" i="2"/>
  <c r="Q3878" i="2"/>
  <c r="R3878" i="2" s="1"/>
  <c r="F3879" i="2"/>
  <c r="G3879" i="2"/>
  <c r="H3879" i="2"/>
  <c r="I3879" i="2"/>
  <c r="L3879" i="2"/>
  <c r="N3879" i="2"/>
  <c r="O3879" i="2"/>
  <c r="P3879" i="2"/>
  <c r="Q3879" i="2"/>
  <c r="R3879" i="2" s="1"/>
  <c r="F3880" i="2"/>
  <c r="G3880" i="2"/>
  <c r="H3880" i="2"/>
  <c r="L3880" i="2"/>
  <c r="N3880" i="2"/>
  <c r="I3880" i="2" s="1"/>
  <c r="P3880" i="2"/>
  <c r="Q3880" i="2"/>
  <c r="R3880" i="2"/>
  <c r="F3881" i="2"/>
  <c r="G3881" i="2"/>
  <c r="H3881" i="2"/>
  <c r="I3881" i="2"/>
  <c r="L3881" i="2"/>
  <c r="N3881" i="2"/>
  <c r="O3881" i="2"/>
  <c r="P3881" i="2"/>
  <c r="Q3881" i="2"/>
  <c r="R3881" i="2"/>
  <c r="G3882" i="2"/>
  <c r="H3882" i="2"/>
  <c r="I3882" i="2"/>
  <c r="L3882" i="2"/>
  <c r="N3882" i="2"/>
  <c r="P3882" i="2"/>
  <c r="Q3882" i="2"/>
  <c r="R3882" i="2"/>
  <c r="H3883" i="2"/>
  <c r="I3883" i="2"/>
  <c r="L3883" i="2"/>
  <c r="N3883" i="2"/>
  <c r="O3883" i="2"/>
  <c r="P3883" i="2"/>
  <c r="Q3883" i="2"/>
  <c r="R3883" i="2" s="1"/>
  <c r="H3894" i="2"/>
  <c r="L3894" i="2"/>
  <c r="N3894" i="2"/>
  <c r="O3894" i="2" s="1"/>
  <c r="P3894" i="2"/>
  <c r="Q3894" i="2"/>
  <c r="R3894" i="2" s="1"/>
  <c r="F3895" i="2"/>
  <c r="G3895" i="2"/>
  <c r="H3895" i="2"/>
  <c r="L3895" i="2"/>
  <c r="N3895" i="2"/>
  <c r="I3895" i="2" s="1"/>
  <c r="O3895" i="2"/>
  <c r="P3895" i="2"/>
  <c r="Q3895" i="2"/>
  <c r="R3895" i="2" s="1"/>
  <c r="F3896" i="2"/>
  <c r="G3896" i="2"/>
  <c r="H3896" i="2"/>
  <c r="I3896" i="2"/>
  <c r="L3896" i="2"/>
  <c r="N3896" i="2"/>
  <c r="O3896" i="2"/>
  <c r="P3896" i="2"/>
  <c r="Q3896" i="2"/>
  <c r="R3896" i="2" s="1"/>
  <c r="F3897" i="2"/>
  <c r="G3897" i="2"/>
  <c r="H3897" i="2"/>
  <c r="L3897" i="2"/>
  <c r="N3897" i="2"/>
  <c r="I3897" i="2" s="1"/>
  <c r="O3897" i="2"/>
  <c r="P3897" i="2"/>
  <c r="Q3897" i="2"/>
  <c r="R3897" i="2"/>
  <c r="F3898" i="2"/>
  <c r="G3898" i="2"/>
  <c r="H3898" i="2"/>
  <c r="I3898" i="2"/>
  <c r="L3898" i="2"/>
  <c r="N3898" i="2"/>
  <c r="O3898" i="2" s="1"/>
  <c r="P3898" i="2"/>
  <c r="Q3898" i="2"/>
  <c r="R3898" i="2" s="1"/>
  <c r="H3899" i="2"/>
  <c r="I3899" i="2"/>
  <c r="L3899" i="2"/>
  <c r="N3899" i="2"/>
  <c r="O3899" i="2"/>
  <c r="P3899" i="2"/>
  <c r="Q3899" i="2"/>
  <c r="R3899" i="2"/>
  <c r="H3900" i="2"/>
  <c r="L3900" i="2"/>
  <c r="N3900" i="2"/>
  <c r="O3900" i="2"/>
  <c r="P3900" i="2"/>
  <c r="Q3900" i="2"/>
  <c r="R3900" i="2" s="1"/>
  <c r="F3901" i="2"/>
  <c r="G3901" i="2"/>
  <c r="H3901" i="2"/>
  <c r="L3901" i="2"/>
  <c r="N3901" i="2"/>
  <c r="I3901" i="2" s="1"/>
  <c r="O3901" i="2"/>
  <c r="P3901" i="2"/>
  <c r="Q3901" i="2"/>
  <c r="R3901" i="2" s="1"/>
  <c r="F3902" i="2"/>
  <c r="G3902" i="2"/>
  <c r="H3902" i="2"/>
  <c r="I3902" i="2"/>
  <c r="L3902" i="2"/>
  <c r="N3902" i="2"/>
  <c r="O3902" i="2"/>
  <c r="P3902" i="2"/>
  <c r="Q3902" i="2"/>
  <c r="R3902" i="2" s="1"/>
  <c r="F3903" i="2"/>
  <c r="G3903" i="2"/>
  <c r="H3903" i="2"/>
  <c r="L3903" i="2"/>
  <c r="N3903" i="2"/>
  <c r="I3903" i="2" s="1"/>
  <c r="O3903" i="2"/>
  <c r="P3903" i="2"/>
  <c r="Q3903" i="2"/>
  <c r="R3903" i="2"/>
  <c r="F3904" i="2"/>
  <c r="G3904" i="2"/>
  <c r="H3904" i="2"/>
  <c r="I3904" i="2"/>
  <c r="L3904" i="2"/>
  <c r="N3904" i="2"/>
  <c r="O3904" i="2" s="1"/>
  <c r="P3904" i="2"/>
  <c r="Q3904" i="2"/>
  <c r="R3904" i="2" s="1"/>
  <c r="H3905" i="2"/>
  <c r="L3905" i="2"/>
  <c r="N3905" i="2"/>
  <c r="P3905" i="2"/>
  <c r="Q3905" i="2"/>
  <c r="R3905" i="2"/>
  <c r="H3917" i="2"/>
  <c r="I3917" i="2"/>
  <c r="L3917" i="2"/>
  <c r="N3917" i="2"/>
  <c r="P3917" i="2"/>
  <c r="Q3917" i="2"/>
  <c r="R3917" i="2" s="1"/>
  <c r="H3918" i="2"/>
  <c r="L3918" i="2"/>
  <c r="N3918" i="2"/>
  <c r="O3918" i="2" s="1"/>
  <c r="P3918" i="2"/>
  <c r="Q3918" i="2"/>
  <c r="R3918" i="2"/>
  <c r="F3919" i="2"/>
  <c r="G3919" i="2"/>
  <c r="H3919" i="2"/>
  <c r="I3919" i="2"/>
  <c r="L3919" i="2"/>
  <c r="N3919" i="2"/>
  <c r="O3919" i="2"/>
  <c r="P3919" i="2"/>
  <c r="Q3919" i="2"/>
  <c r="R3919" i="2"/>
  <c r="F3920" i="2"/>
  <c r="G3920" i="2"/>
  <c r="H3920" i="2"/>
  <c r="L3920" i="2"/>
  <c r="N3920" i="2"/>
  <c r="I3920" i="2" s="1"/>
  <c r="P3920" i="2"/>
  <c r="Q3920" i="2"/>
  <c r="R3920" i="2"/>
  <c r="F3921" i="2"/>
  <c r="G3921" i="2"/>
  <c r="H3921" i="2"/>
  <c r="I3921" i="2"/>
  <c r="L3921" i="2"/>
  <c r="N3921" i="2"/>
  <c r="O3921" i="2"/>
  <c r="P3921" i="2"/>
  <c r="Q3921" i="2"/>
  <c r="R3921" i="2"/>
  <c r="G3922" i="2"/>
  <c r="H3922" i="2"/>
  <c r="L3922" i="2"/>
  <c r="N3922" i="2"/>
  <c r="P3922" i="2"/>
  <c r="Q3922" i="2"/>
  <c r="R3922" i="2"/>
  <c r="H3923" i="2"/>
  <c r="I3923" i="2"/>
  <c r="L3923" i="2"/>
  <c r="N3923" i="2"/>
  <c r="O3923" i="2"/>
  <c r="P3923" i="2"/>
  <c r="Q3923" i="2"/>
  <c r="R3923" i="2" s="1"/>
  <c r="H3924" i="2"/>
  <c r="L3924" i="2"/>
  <c r="N3924" i="2"/>
  <c r="O3924" i="2" s="1"/>
  <c r="P3924" i="2"/>
  <c r="Q3924" i="2"/>
  <c r="R3924" i="2" s="1"/>
  <c r="F3925" i="2"/>
  <c r="G3925" i="2"/>
  <c r="H3925" i="2"/>
  <c r="I3925" i="2"/>
  <c r="L3925" i="2"/>
  <c r="N3925" i="2"/>
  <c r="O3925" i="2"/>
  <c r="P3925" i="2"/>
  <c r="Q3925" i="2"/>
  <c r="R3925" i="2"/>
  <c r="F3926" i="2"/>
  <c r="G3926" i="2"/>
  <c r="H3926" i="2"/>
  <c r="L3926" i="2"/>
  <c r="N3926" i="2"/>
  <c r="I3926" i="2" s="1"/>
  <c r="P3926" i="2"/>
  <c r="Q3926" i="2"/>
  <c r="R3926" i="2"/>
  <c r="F3927" i="2"/>
  <c r="G3927" i="2"/>
  <c r="H3927" i="2"/>
  <c r="I3927" i="2"/>
  <c r="L3927" i="2"/>
  <c r="N3927" i="2"/>
  <c r="O3927" i="2"/>
  <c r="P3927" i="2"/>
  <c r="Q3927" i="2"/>
  <c r="R3927" i="2"/>
  <c r="H3928" i="2"/>
  <c r="I3928" i="2"/>
  <c r="L3928" i="2"/>
  <c r="N3928" i="2"/>
  <c r="P3928" i="2"/>
  <c r="Q3928" i="2"/>
  <c r="R3928" i="2"/>
  <c r="H3929" i="2"/>
  <c r="L3929" i="2"/>
  <c r="N3929" i="2"/>
  <c r="P3929" i="2"/>
  <c r="Q3929" i="2"/>
  <c r="R3929" i="2" s="1"/>
  <c r="H3930" i="2"/>
  <c r="L3930" i="2"/>
  <c r="N3930" i="2"/>
  <c r="P3930" i="2"/>
  <c r="Q3930" i="2"/>
  <c r="R3930" i="2"/>
  <c r="F3931" i="2"/>
  <c r="G3931" i="2"/>
  <c r="H3931" i="2"/>
  <c r="I3931" i="2"/>
  <c r="L3931" i="2"/>
  <c r="N3931" i="2"/>
  <c r="O3931" i="2"/>
  <c r="P3931" i="2"/>
  <c r="Q3931" i="2"/>
  <c r="R3931" i="2" s="1"/>
  <c r="F3932" i="2"/>
  <c r="G3932" i="2"/>
  <c r="H3932" i="2"/>
  <c r="L3932" i="2"/>
  <c r="N3932" i="2"/>
  <c r="P3932" i="2"/>
  <c r="Q3932" i="2"/>
  <c r="R3932" i="2"/>
  <c r="F3933" i="2"/>
  <c r="G3933" i="2"/>
  <c r="H3933" i="2"/>
  <c r="I3933" i="2"/>
  <c r="L3933" i="2"/>
  <c r="N3933" i="2"/>
  <c r="O3933" i="2"/>
  <c r="P3933" i="2"/>
  <c r="Q3933" i="2"/>
  <c r="R3933" i="2"/>
  <c r="H3934" i="2"/>
  <c r="L3934" i="2"/>
  <c r="N3934" i="2"/>
  <c r="P3934" i="2"/>
  <c r="Q3934" i="2"/>
  <c r="R3934" i="2"/>
  <c r="H3935" i="2"/>
  <c r="L3935" i="2"/>
  <c r="N3935" i="2"/>
  <c r="O3935" i="2"/>
  <c r="P3935" i="2"/>
  <c r="Q3935" i="2"/>
  <c r="R3935" i="2" s="1"/>
  <c r="G3936" i="2"/>
  <c r="H3936" i="2"/>
  <c r="L3936" i="2"/>
  <c r="N3936" i="2"/>
  <c r="O3936" i="2"/>
  <c r="P3936" i="2"/>
  <c r="Q3936" i="2"/>
  <c r="R3936" i="2"/>
  <c r="F3937" i="2"/>
  <c r="G3937" i="2"/>
  <c r="H3937" i="2"/>
  <c r="I3937" i="2"/>
  <c r="L3937" i="2"/>
  <c r="N3937" i="2"/>
  <c r="O3937" i="2"/>
  <c r="P3937" i="2"/>
  <c r="Q3937" i="2"/>
  <c r="R3937" i="2"/>
  <c r="G3938" i="2"/>
  <c r="H3938" i="2"/>
  <c r="L3938" i="2"/>
  <c r="N3938" i="2"/>
  <c r="P3938" i="2"/>
  <c r="Q3938" i="2"/>
  <c r="R3938" i="2"/>
  <c r="F3939" i="2"/>
  <c r="G3939" i="2"/>
  <c r="H3939" i="2"/>
  <c r="I3939" i="2"/>
  <c r="L3939" i="2"/>
  <c r="N3939" i="2"/>
  <c r="O3939" i="2"/>
  <c r="P3939" i="2"/>
  <c r="Q3939" i="2"/>
  <c r="R3939" i="2"/>
  <c r="G3940" i="2"/>
  <c r="H3940" i="2"/>
  <c r="L3940" i="2"/>
  <c r="N3940" i="2"/>
  <c r="P3940" i="2"/>
  <c r="Q3940" i="2"/>
  <c r="R3940" i="2"/>
  <c r="H3941" i="2"/>
  <c r="L3941" i="2"/>
  <c r="N3941" i="2"/>
  <c r="O3941" i="2"/>
  <c r="P3941" i="2"/>
  <c r="Q3941" i="2"/>
  <c r="R3941" i="2" s="1"/>
  <c r="G3942" i="2"/>
  <c r="H3942" i="2"/>
  <c r="L3942" i="2"/>
  <c r="N3942" i="2"/>
  <c r="O3942" i="2"/>
  <c r="P3942" i="2"/>
  <c r="Q3942" i="2"/>
  <c r="R3942" i="2" s="1"/>
  <c r="F3943" i="2"/>
  <c r="G3943" i="2"/>
  <c r="H3943" i="2"/>
  <c r="I3943" i="2"/>
  <c r="L3943" i="2"/>
  <c r="N3943" i="2"/>
  <c r="O3943" i="2"/>
  <c r="P3943" i="2"/>
  <c r="Q3943" i="2"/>
  <c r="R3943" i="2" s="1"/>
  <c r="F3956" i="2"/>
  <c r="G3956" i="2"/>
  <c r="H3956" i="2"/>
  <c r="I3956" i="2"/>
  <c r="L3956" i="2"/>
  <c r="N3956" i="2"/>
  <c r="O3956" i="2"/>
  <c r="P3956" i="2"/>
  <c r="Q3956" i="2"/>
  <c r="R3956" i="2"/>
  <c r="F3957" i="2"/>
  <c r="G3957" i="2"/>
  <c r="H3957" i="2"/>
  <c r="L3957" i="2"/>
  <c r="N3957" i="2"/>
  <c r="I3957" i="2" s="1"/>
  <c r="O3957" i="2"/>
  <c r="P3957" i="2"/>
  <c r="Q3957" i="2"/>
  <c r="R3957" i="2"/>
  <c r="F3958" i="2"/>
  <c r="G3958" i="2"/>
  <c r="H3958" i="2"/>
  <c r="I3958" i="2"/>
  <c r="L3958" i="2"/>
  <c r="N3958" i="2"/>
  <c r="O3958" i="2" s="1"/>
  <c r="P3958" i="2"/>
  <c r="Q3958" i="2"/>
  <c r="R3958" i="2" s="1"/>
  <c r="H3959" i="2"/>
  <c r="L3959" i="2"/>
  <c r="N3959" i="2"/>
  <c r="O3959" i="2"/>
  <c r="P3959" i="2"/>
  <c r="Q3959" i="2"/>
  <c r="R3959" i="2"/>
  <c r="H3960" i="2"/>
  <c r="L3960" i="2"/>
  <c r="N3960" i="2"/>
  <c r="O3960" i="2" s="1"/>
  <c r="P3960" i="2"/>
  <c r="Q3960" i="2"/>
  <c r="R3960" i="2" s="1"/>
  <c r="F3961" i="2"/>
  <c r="G3961" i="2"/>
  <c r="H3961" i="2"/>
  <c r="L3961" i="2"/>
  <c r="N3961" i="2"/>
  <c r="I3961" i="2" s="1"/>
  <c r="O3961" i="2"/>
  <c r="P3961" i="2"/>
  <c r="Q3961" i="2"/>
  <c r="R3961" i="2" s="1"/>
  <c r="F3962" i="2"/>
  <c r="G3962" i="2"/>
  <c r="H3962" i="2"/>
  <c r="I3962" i="2"/>
  <c r="L3962" i="2"/>
  <c r="N3962" i="2"/>
  <c r="O3962" i="2"/>
  <c r="P3962" i="2"/>
  <c r="Q3962" i="2"/>
  <c r="R3962" i="2" s="1"/>
  <c r="F3963" i="2"/>
  <c r="G3963" i="2"/>
  <c r="H3963" i="2"/>
  <c r="L3963" i="2"/>
  <c r="N3963" i="2"/>
  <c r="I3963" i="2" s="1"/>
  <c r="O3963" i="2"/>
  <c r="P3963" i="2"/>
  <c r="Q3963" i="2"/>
  <c r="R3963" i="2"/>
  <c r="F3964" i="2"/>
  <c r="G3964" i="2"/>
  <c r="H3964" i="2"/>
  <c r="I3964" i="2"/>
  <c r="L3964" i="2"/>
  <c r="N3964" i="2"/>
  <c r="O3964" i="2" s="1"/>
  <c r="P3964" i="2"/>
  <c r="Q3964" i="2"/>
  <c r="R3964" i="2" s="1"/>
  <c r="H3965" i="2"/>
  <c r="I3965" i="2"/>
  <c r="L3965" i="2"/>
  <c r="N3965" i="2"/>
  <c r="O3965" i="2" s="1"/>
  <c r="P3965" i="2"/>
  <c r="Q3965" i="2"/>
  <c r="R3965" i="2"/>
  <c r="F3966" i="2"/>
  <c r="H3966" i="2"/>
  <c r="L3966" i="2"/>
  <c r="N3966" i="2"/>
  <c r="O3966" i="2"/>
  <c r="P3966" i="2"/>
  <c r="Q3966" i="2"/>
  <c r="R3966" i="2" s="1"/>
  <c r="F3967" i="2"/>
  <c r="G3967" i="2"/>
  <c r="H3967" i="2"/>
  <c r="L3967" i="2"/>
  <c r="N3967" i="2"/>
  <c r="I3967" i="2" s="1"/>
  <c r="O3967" i="2"/>
  <c r="P3967" i="2"/>
  <c r="Q3967" i="2"/>
  <c r="R3967" i="2"/>
  <c r="F3968" i="2"/>
  <c r="G3968" i="2"/>
  <c r="H3968" i="2"/>
  <c r="I3968" i="2"/>
  <c r="L3968" i="2"/>
  <c r="N3968" i="2"/>
  <c r="O3968" i="2"/>
  <c r="P3968" i="2"/>
  <c r="Q3968" i="2"/>
  <c r="R3968" i="2"/>
  <c r="F3969" i="2"/>
  <c r="G3969" i="2"/>
  <c r="H3969" i="2"/>
  <c r="L3969" i="2"/>
  <c r="N3969" i="2"/>
  <c r="I3969" i="2" s="1"/>
  <c r="O3969" i="2"/>
  <c r="P3969" i="2"/>
  <c r="Q3969" i="2"/>
  <c r="R3969" i="2"/>
  <c r="F3970" i="2"/>
  <c r="G3970" i="2"/>
  <c r="H3970" i="2"/>
  <c r="I3970" i="2"/>
  <c r="L3970" i="2"/>
  <c r="N3970" i="2"/>
  <c r="O3970" i="2" s="1"/>
  <c r="P3970" i="2"/>
  <c r="Q3970" i="2"/>
  <c r="R3970" i="2" s="1"/>
  <c r="H3971" i="2"/>
  <c r="I3971" i="2"/>
  <c r="L3971" i="2"/>
  <c r="N3971" i="2"/>
  <c r="O3971" i="2"/>
  <c r="P3971" i="2"/>
  <c r="Q3971" i="2"/>
  <c r="R3971" i="2"/>
  <c r="F3972" i="2"/>
  <c r="H3972" i="2"/>
  <c r="L3972" i="2"/>
  <c r="N3972" i="2"/>
  <c r="O3972" i="2"/>
  <c r="P3972" i="2"/>
  <c r="Q3972" i="2"/>
  <c r="R3972" i="2" s="1"/>
  <c r="F3973" i="2"/>
  <c r="G3973" i="2"/>
  <c r="H3973" i="2"/>
  <c r="L3973" i="2"/>
  <c r="N3973" i="2"/>
  <c r="I3973" i="2" s="1"/>
  <c r="O3973" i="2"/>
  <c r="P3973" i="2"/>
  <c r="Q3973" i="2"/>
  <c r="R3973" i="2" s="1"/>
  <c r="F3974" i="2"/>
  <c r="G3974" i="2"/>
  <c r="H3974" i="2"/>
  <c r="I3974" i="2"/>
  <c r="L3974" i="2"/>
  <c r="N3974" i="2"/>
  <c r="O3974" i="2"/>
  <c r="P3974" i="2"/>
  <c r="Q3974" i="2"/>
  <c r="R3974" i="2"/>
  <c r="F3975" i="2"/>
  <c r="G3975" i="2"/>
  <c r="H3975" i="2"/>
  <c r="L3975" i="2"/>
  <c r="N3975" i="2"/>
  <c r="I3975" i="2" s="1"/>
  <c r="O3975" i="2"/>
  <c r="P3975" i="2"/>
  <c r="Q3975" i="2"/>
  <c r="R3975" i="2"/>
  <c r="F3976" i="2"/>
  <c r="G3976" i="2"/>
  <c r="H3976" i="2"/>
  <c r="I3976" i="2"/>
  <c r="L3976" i="2"/>
  <c r="N3976" i="2"/>
  <c r="O3976" i="2" s="1"/>
  <c r="P3976" i="2"/>
  <c r="Q3976" i="2"/>
  <c r="R3976" i="2" s="1"/>
  <c r="H3977" i="2"/>
  <c r="L3977" i="2"/>
  <c r="N3977" i="2"/>
  <c r="P3977" i="2"/>
  <c r="Q3977" i="2"/>
  <c r="R3977" i="2"/>
  <c r="H3978" i="2"/>
  <c r="L3978" i="2"/>
  <c r="N3978" i="2"/>
  <c r="O3978" i="2" s="1"/>
  <c r="P3978" i="2"/>
  <c r="Q3978" i="2"/>
  <c r="R3978" i="2" s="1"/>
  <c r="F3979" i="2"/>
  <c r="G3979" i="2"/>
  <c r="H3979" i="2"/>
  <c r="L3979" i="2"/>
  <c r="N3979" i="2"/>
  <c r="I3979" i="2" s="1"/>
  <c r="O3979" i="2"/>
  <c r="P3979" i="2"/>
  <c r="Q3979" i="2"/>
  <c r="R3979" i="2"/>
  <c r="F3980" i="2"/>
  <c r="G3980" i="2"/>
  <c r="H3980" i="2"/>
  <c r="I3980" i="2"/>
  <c r="L3980" i="2"/>
  <c r="N3980" i="2"/>
  <c r="O3980" i="2"/>
  <c r="P3980" i="2"/>
  <c r="Q3980" i="2"/>
  <c r="R3980" i="2"/>
  <c r="H3992" i="2"/>
  <c r="L3992" i="2"/>
  <c r="N3992" i="2"/>
  <c r="P3992" i="2"/>
  <c r="Q3992" i="2"/>
  <c r="R3992" i="2"/>
  <c r="F4004" i="2"/>
  <c r="G4004" i="2"/>
  <c r="H4004" i="2"/>
  <c r="L4004" i="2"/>
  <c r="N4004" i="2"/>
  <c r="I4004" i="2" s="1"/>
  <c r="O4004" i="2"/>
  <c r="P4004" i="2"/>
  <c r="Q4004" i="2"/>
  <c r="R4004" i="2"/>
  <c r="F4005" i="2"/>
  <c r="G4005" i="2"/>
  <c r="H4005" i="2"/>
  <c r="I4005" i="2"/>
  <c r="L4005" i="2"/>
  <c r="N4005" i="2"/>
  <c r="O4005" i="2" s="1"/>
  <c r="P4005" i="2"/>
  <c r="Q4005" i="2"/>
  <c r="R4005" i="2" s="1"/>
  <c r="H4006" i="2"/>
  <c r="I4006" i="2"/>
  <c r="L4006" i="2"/>
  <c r="N4006" i="2"/>
  <c r="O4006" i="2"/>
  <c r="P4006" i="2"/>
  <c r="Q4006" i="2"/>
  <c r="R4006" i="2"/>
  <c r="F4007" i="2"/>
  <c r="H4007" i="2"/>
  <c r="L4007" i="2"/>
  <c r="N4007" i="2"/>
  <c r="O4007" i="2"/>
  <c r="P4007" i="2"/>
  <c r="Q4007" i="2"/>
  <c r="R4007" i="2" s="1"/>
  <c r="F4008" i="2"/>
  <c r="G4008" i="2"/>
  <c r="H4008" i="2"/>
  <c r="L4008" i="2"/>
  <c r="N4008" i="2"/>
  <c r="I4008" i="2" s="1"/>
  <c r="O4008" i="2"/>
  <c r="P4008" i="2"/>
  <c r="Q4008" i="2"/>
  <c r="R4008" i="2" s="1"/>
  <c r="F4009" i="2"/>
  <c r="G4009" i="2"/>
  <c r="H4009" i="2"/>
  <c r="I4009" i="2"/>
  <c r="L4009" i="2"/>
  <c r="N4009" i="2"/>
  <c r="O4009" i="2"/>
  <c r="P4009" i="2"/>
  <c r="Q4009" i="2"/>
  <c r="R4009" i="2" s="1"/>
  <c r="F4010" i="2"/>
  <c r="G4010" i="2"/>
  <c r="H4010" i="2"/>
  <c r="L4010" i="2"/>
  <c r="N4010" i="2"/>
  <c r="I4010" i="2" s="1"/>
  <c r="O4010" i="2"/>
  <c r="P4010" i="2"/>
  <c r="Q4010" i="2"/>
  <c r="R4010" i="2"/>
  <c r="F4011" i="2"/>
  <c r="G4011" i="2"/>
  <c r="H4011" i="2"/>
  <c r="I4011" i="2"/>
  <c r="L4011" i="2"/>
  <c r="N4011" i="2"/>
  <c r="O4011" i="2" s="1"/>
  <c r="P4011" i="2"/>
  <c r="Q4011" i="2"/>
  <c r="R4011" i="2" s="1"/>
  <c r="H4012" i="2"/>
  <c r="L4012" i="2"/>
  <c r="N4012" i="2"/>
  <c r="P4012" i="2"/>
  <c r="Q4012" i="2"/>
  <c r="R4012" i="2"/>
  <c r="H4013" i="2"/>
  <c r="L4013" i="2"/>
  <c r="N4013" i="2"/>
  <c r="P4013" i="2"/>
  <c r="Q4013" i="2"/>
  <c r="R4013" i="2" s="1"/>
  <c r="F4014" i="2"/>
  <c r="G4014" i="2"/>
  <c r="H4014" i="2"/>
  <c r="L4014" i="2"/>
  <c r="N4014" i="2"/>
  <c r="I4014" i="2" s="1"/>
  <c r="O4014" i="2"/>
  <c r="P4014" i="2"/>
  <c r="Q4014" i="2"/>
  <c r="R4014" i="2" s="1"/>
  <c r="F4015" i="2"/>
  <c r="G4015" i="2"/>
  <c r="H4015" i="2"/>
  <c r="I4015" i="2"/>
  <c r="L4015" i="2"/>
  <c r="N4015" i="2"/>
  <c r="O4015" i="2"/>
  <c r="P4015" i="2"/>
  <c r="Q4015" i="2"/>
  <c r="R4015" i="2"/>
  <c r="F4027" i="2"/>
  <c r="H4027" i="2"/>
  <c r="L4027" i="2"/>
  <c r="N4027" i="2"/>
  <c r="P4027" i="2"/>
  <c r="Q4027" i="2"/>
  <c r="R4027" i="2"/>
  <c r="F4028" i="2"/>
  <c r="G4028" i="2"/>
  <c r="H4028" i="2"/>
  <c r="I4028" i="2"/>
  <c r="L4028" i="2"/>
  <c r="N4028" i="2"/>
  <c r="O4028" i="2"/>
  <c r="P4028" i="2"/>
  <c r="Q4028" i="2"/>
  <c r="R4028" i="2"/>
  <c r="H4029" i="2"/>
  <c r="L4029" i="2"/>
  <c r="N4029" i="2"/>
  <c r="P4029" i="2"/>
  <c r="Q4029" i="2"/>
  <c r="R4029" i="2"/>
  <c r="H4030" i="2"/>
  <c r="I4030" i="2"/>
  <c r="L4030" i="2"/>
  <c r="N4030" i="2"/>
  <c r="O4030" i="2"/>
  <c r="P4030" i="2"/>
  <c r="Q4030" i="2"/>
  <c r="R4030" i="2" s="1"/>
  <c r="H4031" i="2"/>
  <c r="L4031" i="2"/>
  <c r="N4031" i="2"/>
  <c r="P4031" i="2"/>
  <c r="Q4031" i="2"/>
  <c r="R4031" i="2"/>
  <c r="F4032" i="2"/>
  <c r="G4032" i="2"/>
  <c r="H4032" i="2"/>
  <c r="I4032" i="2"/>
  <c r="L4032" i="2"/>
  <c r="N4032" i="2"/>
  <c r="O4032" i="2"/>
  <c r="P4032" i="2"/>
  <c r="Q4032" i="2"/>
  <c r="R4032" i="2"/>
  <c r="F4033" i="2"/>
  <c r="G4033" i="2"/>
  <c r="H4033" i="2"/>
  <c r="L4033" i="2"/>
  <c r="N4033" i="2"/>
  <c r="P4033" i="2"/>
  <c r="Q4033" i="2"/>
  <c r="R4033" i="2"/>
  <c r="F4034" i="2"/>
  <c r="G4034" i="2"/>
  <c r="H4034" i="2"/>
  <c r="I4034" i="2"/>
  <c r="L4034" i="2"/>
  <c r="N4034" i="2"/>
  <c r="O4034" i="2"/>
  <c r="P4034" i="2"/>
  <c r="Q4034" i="2"/>
  <c r="R4034" i="2"/>
  <c r="H4035" i="2"/>
  <c r="I4035" i="2"/>
  <c r="L4035" i="2"/>
  <c r="N4035" i="2"/>
  <c r="P4035" i="2"/>
  <c r="Q4035" i="2"/>
  <c r="R4035" i="2"/>
  <c r="H4036" i="2"/>
  <c r="I4036" i="2"/>
  <c r="L4036" i="2"/>
  <c r="N4036" i="2"/>
  <c r="O4036" i="2" s="1"/>
  <c r="P4036" i="2"/>
  <c r="Q4036" i="2"/>
  <c r="R4036" i="2" s="1"/>
  <c r="G4037" i="2"/>
  <c r="H4037" i="2"/>
  <c r="L4037" i="2"/>
  <c r="N4037" i="2"/>
  <c r="O4037" i="2"/>
  <c r="P4037" i="2"/>
  <c r="Q4037" i="2"/>
  <c r="R4037" i="2" s="1"/>
  <c r="F4038" i="2"/>
  <c r="G4038" i="2"/>
  <c r="H4038" i="2"/>
  <c r="I4038" i="2"/>
  <c r="L4038" i="2"/>
  <c r="N4038" i="2"/>
  <c r="O4038" i="2"/>
  <c r="P4038" i="2"/>
  <c r="Q4038" i="2"/>
  <c r="R4038" i="2" s="1"/>
  <c r="H4039" i="2"/>
  <c r="L4039" i="2"/>
  <c r="N4039" i="2"/>
  <c r="P4039" i="2"/>
  <c r="Q4039" i="2"/>
  <c r="R4039" i="2"/>
  <c r="F4040" i="2"/>
  <c r="G4040" i="2"/>
  <c r="H4040" i="2"/>
  <c r="I4040" i="2"/>
  <c r="L4040" i="2"/>
  <c r="N4040" i="2"/>
  <c r="O4040" i="2"/>
  <c r="P4040" i="2"/>
  <c r="Q4040" i="2"/>
  <c r="R4040" i="2"/>
  <c r="G4041" i="2"/>
  <c r="H4041" i="2"/>
  <c r="L4041" i="2"/>
  <c r="N4041" i="2"/>
  <c r="P4041" i="2"/>
  <c r="Q4041" i="2"/>
  <c r="R4041" i="2"/>
  <c r="H4042" i="2"/>
  <c r="L4042" i="2"/>
  <c r="N4042" i="2"/>
  <c r="O4042" i="2"/>
  <c r="P4042" i="2"/>
  <c r="Q4042" i="2"/>
  <c r="R4042" i="2" s="1"/>
  <c r="G4043" i="2"/>
  <c r="H4043" i="2"/>
  <c r="L4043" i="2"/>
  <c r="N4043" i="2"/>
  <c r="O4043" i="2" s="1"/>
  <c r="P4043" i="2"/>
  <c r="Q4043" i="2"/>
  <c r="R4043" i="2"/>
  <c r="F4044" i="2"/>
  <c r="G4044" i="2"/>
  <c r="H4044" i="2"/>
  <c r="I4044" i="2"/>
  <c r="L4044" i="2"/>
  <c r="N4044" i="2"/>
  <c r="O4044" i="2"/>
  <c r="P4044" i="2"/>
  <c r="Q4044" i="2"/>
  <c r="R4044" i="2"/>
  <c r="G4045" i="2"/>
  <c r="H4045" i="2"/>
  <c r="L4045" i="2"/>
  <c r="N4045" i="2"/>
  <c r="P4045" i="2"/>
  <c r="Q4045" i="2"/>
  <c r="R4045" i="2"/>
  <c r="F4046" i="2"/>
  <c r="G4046" i="2"/>
  <c r="H4046" i="2"/>
  <c r="I4046" i="2"/>
  <c r="L4046" i="2"/>
  <c r="N4046" i="2"/>
  <c r="O4046" i="2"/>
  <c r="P4046" i="2"/>
  <c r="Q4046" i="2"/>
  <c r="R4046" i="2"/>
  <c r="G4047" i="2"/>
  <c r="H4047" i="2"/>
  <c r="L4047" i="2"/>
  <c r="N4047" i="2"/>
  <c r="P4047" i="2"/>
  <c r="Q4047" i="2"/>
  <c r="R4047" i="2"/>
  <c r="H4048" i="2"/>
  <c r="I4048" i="2"/>
  <c r="L4048" i="2"/>
  <c r="N4048" i="2"/>
  <c r="O4048" i="2"/>
  <c r="P4048" i="2"/>
  <c r="Q4048" i="2"/>
  <c r="R4048" i="2" s="1"/>
  <c r="G4049" i="2"/>
  <c r="H4049" i="2"/>
  <c r="L4049" i="2"/>
  <c r="N4049" i="2"/>
  <c r="O4049" i="2"/>
  <c r="P4049" i="2"/>
  <c r="Q4049" i="2"/>
  <c r="R4049" i="2" s="1"/>
  <c r="F4050" i="2"/>
  <c r="G4050" i="2"/>
  <c r="H4050" i="2"/>
  <c r="I4050" i="2"/>
  <c r="L4050" i="2"/>
  <c r="N4050" i="2"/>
  <c r="O4050" i="2"/>
  <c r="P4050" i="2"/>
  <c r="Q4050" i="2"/>
  <c r="R4050" i="2" s="1"/>
  <c r="H4051" i="2"/>
  <c r="L4051" i="2"/>
  <c r="N4051" i="2"/>
  <c r="P4051" i="2"/>
  <c r="Q4051" i="2"/>
  <c r="R4051" i="2"/>
  <c r="F4052" i="2"/>
  <c r="G4052" i="2"/>
  <c r="H4052" i="2"/>
  <c r="I4052" i="2"/>
  <c r="L4052" i="2"/>
  <c r="N4052" i="2"/>
  <c r="O4052" i="2"/>
  <c r="P4052" i="2"/>
  <c r="Q4052" i="2"/>
  <c r="R4052" i="2"/>
  <c r="H4053" i="2"/>
  <c r="L4053" i="2"/>
  <c r="N4053" i="2"/>
  <c r="P4053" i="2"/>
  <c r="Q4053" i="2"/>
  <c r="R4053" i="2"/>
  <c r="H4054" i="2"/>
  <c r="I4054" i="2"/>
  <c r="L4054" i="2"/>
  <c r="N4054" i="2"/>
  <c r="O4054" i="2"/>
  <c r="P4054" i="2"/>
  <c r="Q4054" i="2"/>
  <c r="R4054" i="2" s="1"/>
  <c r="H4066" i="2"/>
  <c r="L4066" i="2"/>
  <c r="N4066" i="2"/>
  <c r="P4066" i="2"/>
  <c r="Q4066" i="2"/>
  <c r="R4066" i="2" s="1"/>
  <c r="G4076" i="2"/>
  <c r="H4076" i="2"/>
  <c r="L4076" i="2"/>
  <c r="N4076" i="2"/>
  <c r="O4076" i="2"/>
  <c r="P4076" i="2"/>
  <c r="Q4076" i="2"/>
  <c r="R4076" i="2"/>
  <c r="F4077" i="2"/>
  <c r="G4077" i="2"/>
  <c r="H4077" i="2"/>
  <c r="I4077" i="2"/>
  <c r="L4077" i="2"/>
  <c r="N4077" i="2"/>
  <c r="O4077" i="2"/>
  <c r="P4077" i="2"/>
  <c r="Q4077" i="2"/>
  <c r="R4077" i="2" s="1"/>
  <c r="F4078" i="2"/>
  <c r="G4078" i="2"/>
  <c r="H4078" i="2"/>
  <c r="L4078" i="2"/>
  <c r="N4078" i="2"/>
  <c r="P4078" i="2"/>
  <c r="Q4078" i="2"/>
  <c r="R4078" i="2"/>
  <c r="F4079" i="2"/>
  <c r="G4079" i="2"/>
  <c r="H4079" i="2"/>
  <c r="I4079" i="2"/>
  <c r="L4079" i="2"/>
  <c r="N4079" i="2"/>
  <c r="O4079" i="2"/>
  <c r="P4079" i="2"/>
  <c r="Q4079" i="2"/>
  <c r="R4079" i="2"/>
  <c r="G4080" i="2"/>
  <c r="H4080" i="2"/>
  <c r="I4080" i="2"/>
  <c r="L4080" i="2"/>
  <c r="N4080" i="2"/>
  <c r="P4080" i="2"/>
  <c r="Q4080" i="2"/>
  <c r="R4080" i="2"/>
  <c r="H4081" i="2"/>
  <c r="L4081" i="2"/>
  <c r="N4081" i="2"/>
  <c r="O4081" i="2"/>
  <c r="P4081" i="2"/>
  <c r="Q4081" i="2"/>
  <c r="R4081" i="2" s="1"/>
  <c r="H4092" i="2"/>
  <c r="L4092" i="2"/>
  <c r="N4092" i="2"/>
  <c r="P4092" i="2"/>
  <c r="Q4092" i="2"/>
  <c r="R4092" i="2" s="1"/>
  <c r="F4093" i="2"/>
  <c r="G4093" i="2"/>
  <c r="H4093" i="2"/>
  <c r="L4093" i="2"/>
  <c r="N4093" i="2"/>
  <c r="I4093" i="2" s="1"/>
  <c r="O4093" i="2"/>
  <c r="P4093" i="2"/>
  <c r="Q4093" i="2"/>
  <c r="R4093" i="2"/>
  <c r="F4094" i="2"/>
  <c r="G4094" i="2"/>
  <c r="H4094" i="2"/>
  <c r="I4094" i="2"/>
  <c r="L4094" i="2"/>
  <c r="N4094" i="2"/>
  <c r="O4094" i="2"/>
  <c r="P4094" i="2"/>
  <c r="Q4094" i="2"/>
  <c r="R4094" i="2"/>
  <c r="F4095" i="2"/>
  <c r="G4095" i="2"/>
  <c r="H4095" i="2"/>
  <c r="L4095" i="2"/>
  <c r="N4095" i="2"/>
  <c r="I4095" i="2" s="1"/>
  <c r="O4095" i="2"/>
  <c r="P4095" i="2"/>
  <c r="Q4095" i="2"/>
  <c r="R4095" i="2"/>
  <c r="F4096" i="2"/>
  <c r="G4096" i="2"/>
  <c r="H4096" i="2"/>
  <c r="I4096" i="2"/>
  <c r="L4096" i="2"/>
  <c r="N4096" i="2"/>
  <c r="O4096" i="2" s="1"/>
  <c r="P4096" i="2"/>
  <c r="Q4096" i="2"/>
  <c r="R4096" i="2" s="1"/>
  <c r="H4097" i="2"/>
  <c r="I4097" i="2"/>
  <c r="L4097" i="2"/>
  <c r="N4097" i="2"/>
  <c r="O4097" i="2"/>
  <c r="P4097" i="2"/>
  <c r="Q4097" i="2"/>
  <c r="R4097" i="2"/>
  <c r="F4098" i="2"/>
  <c r="H4098" i="2"/>
  <c r="L4098" i="2"/>
  <c r="N4098" i="2"/>
  <c r="O4098" i="2"/>
  <c r="P4098" i="2"/>
  <c r="Q4098" i="2"/>
  <c r="R4098" i="2" s="1"/>
  <c r="F4099" i="2"/>
  <c r="G4099" i="2"/>
  <c r="H4099" i="2"/>
  <c r="L4099" i="2"/>
  <c r="N4099" i="2"/>
  <c r="I4099" i="2" s="1"/>
  <c r="O4099" i="2"/>
  <c r="P4099" i="2"/>
  <c r="Q4099" i="2"/>
  <c r="R4099" i="2" s="1"/>
  <c r="F4100" i="2"/>
  <c r="G4100" i="2"/>
  <c r="H4100" i="2"/>
  <c r="I4100" i="2"/>
  <c r="L4100" i="2"/>
  <c r="N4100" i="2"/>
  <c r="O4100" i="2"/>
  <c r="P4100" i="2"/>
  <c r="Q4100" i="2"/>
  <c r="R4100" i="2"/>
  <c r="H4101" i="2"/>
  <c r="L4101" i="2"/>
  <c r="N4101" i="2"/>
  <c r="P4101" i="2"/>
  <c r="Q4101" i="2"/>
  <c r="R4101" i="2"/>
  <c r="F4102" i="2"/>
  <c r="G4102" i="2"/>
  <c r="H4102" i="2"/>
  <c r="I4102" i="2"/>
  <c r="L4102" i="2"/>
  <c r="N4102" i="2"/>
  <c r="O4102" i="2" s="1"/>
  <c r="P4102" i="2"/>
  <c r="Q4102" i="2"/>
  <c r="R4102" i="2" s="1"/>
  <c r="H4103" i="2"/>
  <c r="I4103" i="2"/>
  <c r="L4103" i="2"/>
  <c r="N4103" i="2"/>
  <c r="O4103" i="2" s="1"/>
  <c r="P4103" i="2"/>
  <c r="Q4103" i="2"/>
  <c r="R4103" i="2"/>
  <c r="H4104" i="2"/>
  <c r="L4104" i="2"/>
  <c r="N4104" i="2"/>
  <c r="P4104" i="2"/>
  <c r="Q4104" i="2"/>
  <c r="R4104" i="2" s="1"/>
  <c r="F4105" i="2"/>
  <c r="G4105" i="2"/>
  <c r="H4105" i="2"/>
  <c r="L4105" i="2"/>
  <c r="N4105" i="2"/>
  <c r="I4105" i="2" s="1"/>
  <c r="O4105" i="2"/>
  <c r="P4105" i="2"/>
  <c r="Q4105" i="2"/>
  <c r="R4105" i="2"/>
  <c r="F4106" i="2"/>
  <c r="G4106" i="2"/>
  <c r="H4106" i="2"/>
  <c r="I4106" i="2"/>
  <c r="L4106" i="2"/>
  <c r="N4106" i="2"/>
  <c r="O4106" i="2"/>
  <c r="P4106" i="2"/>
  <c r="Q4106" i="2"/>
  <c r="R4106" i="2"/>
  <c r="F4107" i="2"/>
  <c r="G4107" i="2"/>
  <c r="H4107" i="2"/>
  <c r="L4107" i="2"/>
  <c r="N4107" i="2"/>
  <c r="I4107" i="2" s="1"/>
  <c r="O4107" i="2"/>
  <c r="P4107" i="2"/>
  <c r="Q4107" i="2"/>
  <c r="R4107" i="2"/>
  <c r="F4108" i="2"/>
  <c r="G4108" i="2"/>
  <c r="H4108" i="2"/>
  <c r="I4108" i="2"/>
  <c r="L4108" i="2"/>
  <c r="N4108" i="2"/>
  <c r="O4108" i="2" s="1"/>
  <c r="P4108" i="2"/>
  <c r="Q4108" i="2"/>
  <c r="R4108" i="2" s="1"/>
  <c r="H4109" i="2"/>
  <c r="L4109" i="2"/>
  <c r="N4109" i="2"/>
  <c r="O4109" i="2"/>
  <c r="P4109" i="2"/>
  <c r="Q4109" i="2"/>
  <c r="R4109" i="2"/>
  <c r="F4110" i="2"/>
  <c r="H4110" i="2"/>
  <c r="L4110" i="2"/>
  <c r="N4110" i="2"/>
  <c r="O4110" i="2"/>
  <c r="P4110" i="2"/>
  <c r="Q4110" i="2"/>
  <c r="R4110" i="2" s="1"/>
  <c r="F4111" i="2"/>
  <c r="G4111" i="2"/>
  <c r="H4111" i="2"/>
  <c r="L4111" i="2"/>
  <c r="N4111" i="2"/>
  <c r="I4111" i="2" s="1"/>
  <c r="O4111" i="2"/>
  <c r="P4111" i="2"/>
  <c r="Q4111" i="2"/>
  <c r="R4111" i="2" s="1"/>
  <c r="F4112" i="2"/>
  <c r="G4112" i="2"/>
  <c r="H4112" i="2"/>
  <c r="I4112" i="2"/>
  <c r="L4112" i="2"/>
  <c r="N4112" i="2"/>
  <c r="O4112" i="2"/>
  <c r="P4112" i="2"/>
  <c r="Q4112" i="2"/>
  <c r="R4112" i="2" s="1"/>
  <c r="H4113" i="2"/>
  <c r="L4113" i="2"/>
  <c r="N4113" i="2"/>
  <c r="O4113" i="2"/>
  <c r="P4113" i="2"/>
  <c r="Q4113" i="2"/>
  <c r="R4113" i="2"/>
  <c r="F4114" i="2"/>
  <c r="G4114" i="2"/>
  <c r="H4114" i="2"/>
  <c r="I4114" i="2"/>
  <c r="L4114" i="2"/>
  <c r="N4114" i="2"/>
  <c r="O4114" i="2" s="1"/>
  <c r="P4114" i="2"/>
  <c r="Q4114" i="2"/>
  <c r="R4114" i="2" s="1"/>
  <c r="H4115" i="2"/>
  <c r="I4115" i="2"/>
  <c r="L4115" i="2"/>
  <c r="N4115" i="2"/>
  <c r="O4115" i="2"/>
  <c r="P4115" i="2"/>
  <c r="Q4115" i="2"/>
  <c r="R4115" i="2"/>
  <c r="H4126" i="2"/>
  <c r="L4126" i="2"/>
  <c r="N4126" i="2"/>
  <c r="P4126" i="2"/>
  <c r="Q4126" i="2"/>
  <c r="R4126" i="2" s="1"/>
  <c r="F4127" i="2"/>
  <c r="G4127" i="2"/>
  <c r="H4127" i="2"/>
  <c r="L4127" i="2"/>
  <c r="N4127" i="2"/>
  <c r="I4127" i="2" s="1"/>
  <c r="O4127" i="2"/>
  <c r="P4127" i="2"/>
  <c r="Q4127" i="2"/>
  <c r="R4127" i="2" s="1"/>
  <c r="F4128" i="2"/>
  <c r="G4128" i="2"/>
  <c r="H4128" i="2"/>
  <c r="I4128" i="2"/>
  <c r="L4128" i="2"/>
  <c r="N4128" i="2"/>
  <c r="O4128" i="2"/>
  <c r="P4128" i="2"/>
  <c r="Q4128" i="2"/>
  <c r="R4128" i="2" s="1"/>
  <c r="F4129" i="2"/>
  <c r="G4129" i="2"/>
  <c r="H4129" i="2"/>
  <c r="L4129" i="2"/>
  <c r="N4129" i="2"/>
  <c r="P4129" i="2"/>
  <c r="Q4129" i="2"/>
  <c r="R4129" i="2"/>
  <c r="F4130" i="2"/>
  <c r="G4130" i="2"/>
  <c r="H4130" i="2"/>
  <c r="I4130" i="2"/>
  <c r="L4130" i="2"/>
  <c r="N4130" i="2"/>
  <c r="O4130" i="2"/>
  <c r="P4130" i="2"/>
  <c r="Q4130" i="2"/>
  <c r="R4130" i="2"/>
  <c r="G4131" i="2"/>
  <c r="H4131" i="2"/>
  <c r="I4131" i="2"/>
  <c r="L4131" i="2"/>
  <c r="N4131" i="2"/>
  <c r="P4131" i="2"/>
  <c r="Q4131" i="2"/>
  <c r="R4131" i="2"/>
  <c r="H4132" i="2"/>
  <c r="L4132" i="2"/>
  <c r="N4132" i="2"/>
  <c r="O4132" i="2"/>
  <c r="P4132" i="2"/>
  <c r="Q4132" i="2"/>
  <c r="R4132" i="2" s="1"/>
  <c r="H4133" i="2"/>
  <c r="L4133" i="2"/>
  <c r="N4133" i="2"/>
  <c r="O4133" i="2" s="1"/>
  <c r="P4133" i="2"/>
  <c r="Q4133" i="2"/>
  <c r="R4133" i="2"/>
  <c r="F4134" i="2"/>
  <c r="G4134" i="2"/>
  <c r="H4134" i="2"/>
  <c r="I4134" i="2"/>
  <c r="L4134" i="2"/>
  <c r="N4134" i="2"/>
  <c r="O4134" i="2"/>
  <c r="P4134" i="2"/>
  <c r="Q4134" i="2"/>
  <c r="R4134" i="2" s="1"/>
  <c r="G4135" i="2"/>
  <c r="H4135" i="2"/>
  <c r="L4135" i="2"/>
  <c r="N4135" i="2"/>
  <c r="F4135" i="2" s="1"/>
  <c r="P4135" i="2"/>
  <c r="Q4135" i="2"/>
  <c r="R4135" i="2"/>
  <c r="F4136" i="2"/>
  <c r="G4136" i="2"/>
  <c r="H4136" i="2"/>
  <c r="I4136" i="2"/>
  <c r="L4136" i="2"/>
  <c r="N4136" i="2"/>
  <c r="O4136" i="2"/>
  <c r="P4136" i="2"/>
  <c r="Q4136" i="2"/>
  <c r="R4136" i="2"/>
  <c r="H4137" i="2"/>
  <c r="I4137" i="2"/>
  <c r="L4137" i="2"/>
  <c r="N4137" i="2"/>
  <c r="P4137" i="2"/>
  <c r="Q4137" i="2"/>
  <c r="R4137" i="2"/>
  <c r="H4138" i="2"/>
  <c r="L4138" i="2"/>
  <c r="N4138" i="2"/>
  <c r="O4138" i="2"/>
  <c r="P4138" i="2"/>
  <c r="Q4138" i="2"/>
  <c r="R4138" i="2" s="1"/>
  <c r="F4139" i="2"/>
  <c r="G4139" i="2"/>
  <c r="H4139" i="2"/>
  <c r="L4139" i="2"/>
  <c r="N4139" i="2"/>
  <c r="I4139" i="2" s="1"/>
  <c r="O4139" i="2"/>
  <c r="P4139" i="2"/>
  <c r="Q4139" i="2"/>
  <c r="R4139" i="2" s="1"/>
  <c r="F4140" i="2"/>
  <c r="G4140" i="2"/>
  <c r="H4140" i="2"/>
  <c r="I4140" i="2"/>
  <c r="L4140" i="2"/>
  <c r="N4140" i="2"/>
  <c r="O4140" i="2"/>
  <c r="P4140" i="2"/>
  <c r="Q4140" i="2"/>
  <c r="R4140" i="2" s="1"/>
  <c r="H4141" i="2"/>
  <c r="L4141" i="2"/>
  <c r="N4141" i="2"/>
  <c r="P4141" i="2"/>
  <c r="Q4141" i="2"/>
  <c r="R4141" i="2"/>
  <c r="F4142" i="2"/>
  <c r="G4142" i="2"/>
  <c r="H4142" i="2"/>
  <c r="I4142" i="2"/>
  <c r="L4142" i="2"/>
  <c r="N4142" i="2"/>
  <c r="O4142" i="2"/>
  <c r="P4142" i="2"/>
  <c r="Q4142" i="2"/>
  <c r="R4142" i="2"/>
  <c r="H4143" i="2"/>
  <c r="L4143" i="2"/>
  <c r="N4143" i="2"/>
  <c r="P4143" i="2"/>
  <c r="Q4143" i="2"/>
  <c r="R4143" i="2" s="1"/>
  <c r="H4144" i="2"/>
  <c r="L4144" i="2"/>
  <c r="N4144" i="2"/>
  <c r="O4144" i="2"/>
  <c r="P4144" i="2"/>
  <c r="Q4144" i="2"/>
  <c r="R4144" i="2" s="1"/>
  <c r="F4145" i="2"/>
  <c r="G4145" i="2"/>
  <c r="H4145" i="2"/>
  <c r="L4145" i="2"/>
  <c r="N4145" i="2"/>
  <c r="I4145" i="2" s="1"/>
  <c r="O4145" i="2"/>
  <c r="P4145" i="2"/>
  <c r="Q4145" i="2"/>
  <c r="R4145" i="2" s="1"/>
  <c r="F4146" i="2"/>
  <c r="G4146" i="2"/>
  <c r="H4146" i="2"/>
  <c r="I4146" i="2"/>
  <c r="L4146" i="2"/>
  <c r="N4146" i="2"/>
  <c r="O4146" i="2"/>
  <c r="P4146" i="2"/>
  <c r="Q4146" i="2"/>
  <c r="R4146" i="2" s="1"/>
  <c r="F4147" i="2"/>
  <c r="G4147" i="2"/>
  <c r="H4147" i="2"/>
  <c r="L4147" i="2"/>
  <c r="N4147" i="2"/>
  <c r="P4147" i="2"/>
  <c r="Q4147" i="2"/>
  <c r="R4147" i="2"/>
  <c r="H4158" i="2"/>
  <c r="L4158" i="2"/>
  <c r="N4158" i="2"/>
  <c r="O4158" i="2" s="1"/>
  <c r="P4158" i="2"/>
  <c r="Q4158" i="2"/>
  <c r="R4158" i="2"/>
  <c r="F4159" i="2"/>
  <c r="G4159" i="2"/>
  <c r="H4159" i="2"/>
  <c r="I4159" i="2"/>
  <c r="L4159" i="2"/>
  <c r="N4159" i="2"/>
  <c r="O4159" i="2" s="1"/>
  <c r="P4159" i="2"/>
  <c r="Q4159" i="2"/>
  <c r="R4159" i="2" s="1"/>
  <c r="H4160" i="2"/>
  <c r="L4160" i="2"/>
  <c r="N4160" i="2"/>
  <c r="O4160" i="2"/>
  <c r="P4160" i="2"/>
  <c r="Q4160" i="2"/>
  <c r="R4160" i="2"/>
  <c r="H4161" i="2"/>
  <c r="L4161" i="2"/>
  <c r="N4161" i="2"/>
  <c r="O4161" i="2" s="1"/>
  <c r="P4161" i="2"/>
  <c r="Q4161" i="2"/>
  <c r="R4161" i="2" s="1"/>
  <c r="F4162" i="2"/>
  <c r="G4162" i="2"/>
  <c r="H4162" i="2"/>
  <c r="L4162" i="2"/>
  <c r="N4162" i="2"/>
  <c r="I4162" i="2" s="1"/>
  <c r="O4162" i="2"/>
  <c r="P4162" i="2"/>
  <c r="Q4162" i="2"/>
  <c r="R4162" i="2" s="1"/>
  <c r="F4163" i="2"/>
  <c r="G4163" i="2"/>
  <c r="H4163" i="2"/>
  <c r="I4163" i="2"/>
  <c r="L4163" i="2"/>
  <c r="N4163" i="2"/>
  <c r="O4163" i="2"/>
  <c r="P4163" i="2"/>
  <c r="Q4163" i="2"/>
  <c r="R4163" i="2" s="1"/>
  <c r="F4164" i="2"/>
  <c r="G4164" i="2"/>
  <c r="H4164" i="2"/>
  <c r="L4164" i="2"/>
  <c r="N4164" i="2"/>
  <c r="I4164" i="2" s="1"/>
  <c r="O4164" i="2"/>
  <c r="P4164" i="2"/>
  <c r="Q4164" i="2"/>
  <c r="R4164" i="2"/>
  <c r="F4165" i="2"/>
  <c r="G4165" i="2"/>
  <c r="H4165" i="2"/>
  <c r="I4165" i="2"/>
  <c r="L4165" i="2"/>
  <c r="N4165" i="2"/>
  <c r="O4165" i="2" s="1"/>
  <c r="P4165" i="2"/>
  <c r="Q4165" i="2"/>
  <c r="R4165" i="2" s="1"/>
  <c r="H4166" i="2"/>
  <c r="I4166" i="2"/>
  <c r="L4166" i="2"/>
  <c r="N4166" i="2"/>
  <c r="O4166" i="2" s="1"/>
  <c r="P4166" i="2"/>
  <c r="Q4166" i="2"/>
  <c r="R4166" i="2"/>
  <c r="F4167" i="2"/>
  <c r="H4167" i="2"/>
  <c r="L4167" i="2"/>
  <c r="N4167" i="2"/>
  <c r="O4167" i="2"/>
  <c r="P4167" i="2"/>
  <c r="Q4167" i="2"/>
  <c r="R4167" i="2" s="1"/>
  <c r="F4168" i="2"/>
  <c r="G4168" i="2"/>
  <c r="H4168" i="2"/>
  <c r="L4168" i="2"/>
  <c r="N4168" i="2"/>
  <c r="I4168" i="2" s="1"/>
  <c r="O4168" i="2"/>
  <c r="P4168" i="2"/>
  <c r="Q4168" i="2"/>
  <c r="R4168" i="2"/>
  <c r="F4169" i="2"/>
  <c r="G4169" i="2"/>
  <c r="H4169" i="2"/>
  <c r="I4169" i="2"/>
  <c r="L4169" i="2"/>
  <c r="N4169" i="2"/>
  <c r="O4169" i="2"/>
  <c r="P4169" i="2"/>
  <c r="Q4169" i="2"/>
  <c r="R4169" i="2"/>
  <c r="F4170" i="2"/>
  <c r="G4170" i="2"/>
  <c r="H4170" i="2"/>
  <c r="L4170" i="2"/>
  <c r="N4170" i="2"/>
  <c r="I4170" i="2" s="1"/>
  <c r="O4170" i="2"/>
  <c r="P4170" i="2"/>
  <c r="Q4170" i="2"/>
  <c r="R4170" i="2"/>
  <c r="F4171" i="2"/>
  <c r="G4171" i="2"/>
  <c r="H4171" i="2"/>
  <c r="I4171" i="2"/>
  <c r="L4171" i="2"/>
  <c r="N4171" i="2"/>
  <c r="O4171" i="2" s="1"/>
  <c r="P4171" i="2"/>
  <c r="Q4171" i="2"/>
  <c r="R4171" i="2" s="1"/>
  <c r="H4172" i="2"/>
  <c r="I4172" i="2"/>
  <c r="L4172" i="2"/>
  <c r="N4172" i="2"/>
  <c r="O4172" i="2"/>
  <c r="P4172" i="2"/>
  <c r="Q4172" i="2"/>
  <c r="R4172" i="2"/>
  <c r="F4173" i="2"/>
  <c r="H4173" i="2"/>
  <c r="L4173" i="2"/>
  <c r="N4173" i="2"/>
  <c r="O4173" i="2"/>
  <c r="P4173" i="2"/>
  <c r="Q4173" i="2"/>
  <c r="R4173" i="2" s="1"/>
  <c r="F4174" i="2"/>
  <c r="G4174" i="2"/>
  <c r="H4174" i="2"/>
  <c r="L4174" i="2"/>
  <c r="N4174" i="2"/>
  <c r="I4174" i="2" s="1"/>
  <c r="O4174" i="2"/>
  <c r="P4174" i="2"/>
  <c r="Q4174" i="2"/>
  <c r="R4174" i="2" s="1"/>
  <c r="F4175" i="2"/>
  <c r="G4175" i="2"/>
  <c r="H4175" i="2"/>
  <c r="I4175" i="2"/>
  <c r="L4175" i="2"/>
  <c r="N4175" i="2"/>
  <c r="O4175" i="2"/>
  <c r="P4175" i="2"/>
  <c r="Q4175" i="2"/>
  <c r="R4175" i="2"/>
  <c r="F4176" i="2"/>
  <c r="H4176" i="2"/>
  <c r="L4176" i="2"/>
  <c r="N4176" i="2"/>
  <c r="I4176" i="2" s="1"/>
  <c r="P4176" i="2"/>
  <c r="Q4176" i="2"/>
  <c r="R4176" i="2"/>
  <c r="F4177" i="2"/>
  <c r="G4177" i="2"/>
  <c r="H4177" i="2"/>
  <c r="I4177" i="2"/>
  <c r="L4177" i="2"/>
  <c r="N4177" i="2"/>
  <c r="O4177" i="2" s="1"/>
  <c r="P4177" i="2"/>
  <c r="Q4177" i="2"/>
  <c r="R4177" i="2" s="1"/>
  <c r="H4178" i="2"/>
  <c r="L4178" i="2"/>
  <c r="N4178" i="2"/>
  <c r="P4178" i="2"/>
  <c r="Q4178" i="2"/>
  <c r="R4178" i="2"/>
  <c r="H4179" i="2"/>
  <c r="L4179" i="2"/>
  <c r="N4179" i="2"/>
  <c r="O4179" i="2" s="1"/>
  <c r="P4179" i="2"/>
  <c r="Q4179" i="2"/>
  <c r="R4179" i="2" s="1"/>
  <c r="F4180" i="2"/>
  <c r="G4180" i="2"/>
  <c r="H4180" i="2"/>
  <c r="L4180" i="2"/>
  <c r="N4180" i="2"/>
  <c r="I4180" i="2" s="1"/>
  <c r="O4180" i="2"/>
  <c r="P4180" i="2"/>
  <c r="Q4180" i="2"/>
  <c r="R4180" i="2" s="1"/>
  <c r="F4192" i="2"/>
  <c r="G4192" i="2"/>
  <c r="H4192" i="2"/>
  <c r="I4192" i="2"/>
  <c r="L4192" i="2"/>
  <c r="N4192" i="2"/>
  <c r="O4192" i="2"/>
  <c r="P4192" i="2"/>
  <c r="Q4192" i="2"/>
  <c r="R4192" i="2" s="1"/>
  <c r="H4193" i="2"/>
  <c r="L4193" i="2"/>
  <c r="N4193" i="2"/>
  <c r="P4193" i="2"/>
  <c r="Q4193" i="2"/>
  <c r="R4193" i="2"/>
  <c r="F4194" i="2"/>
  <c r="G4194" i="2"/>
  <c r="H4194" i="2"/>
  <c r="I4194" i="2"/>
  <c r="L4194" i="2"/>
  <c r="N4194" i="2"/>
  <c r="O4194" i="2"/>
  <c r="P4194" i="2"/>
  <c r="Q4194" i="2"/>
  <c r="R4194" i="2"/>
  <c r="G4195" i="2"/>
  <c r="H4195" i="2"/>
  <c r="I4195" i="2"/>
  <c r="L4195" i="2"/>
  <c r="N4195" i="2"/>
  <c r="P4195" i="2"/>
  <c r="Q4195" i="2"/>
  <c r="R4195" i="2" s="1"/>
  <c r="H4196" i="2"/>
  <c r="I4196" i="2"/>
  <c r="L4196" i="2"/>
  <c r="N4196" i="2"/>
  <c r="O4196" i="2"/>
  <c r="P4196" i="2"/>
  <c r="Q4196" i="2"/>
  <c r="R4196" i="2" s="1"/>
  <c r="G4197" i="2"/>
  <c r="H4197" i="2"/>
  <c r="L4197" i="2"/>
  <c r="N4197" i="2"/>
  <c r="I4197" i="2" s="1"/>
  <c r="O4197" i="2"/>
  <c r="P4197" i="2"/>
  <c r="Q4197" i="2"/>
  <c r="R4197" i="2" s="1"/>
  <c r="F4198" i="2"/>
  <c r="G4198" i="2"/>
  <c r="H4198" i="2"/>
  <c r="I4198" i="2"/>
  <c r="L4198" i="2"/>
  <c r="N4198" i="2"/>
  <c r="O4198" i="2"/>
  <c r="P4198" i="2"/>
  <c r="Q4198" i="2"/>
  <c r="R4198" i="2"/>
  <c r="H4199" i="2"/>
  <c r="L4199" i="2"/>
  <c r="N4199" i="2"/>
  <c r="P4199" i="2"/>
  <c r="Q4199" i="2"/>
  <c r="R4199" i="2"/>
  <c r="F4200" i="2"/>
  <c r="G4200" i="2"/>
  <c r="H4200" i="2"/>
  <c r="I4200" i="2"/>
  <c r="L4200" i="2"/>
  <c r="N4200" i="2"/>
  <c r="O4200" i="2"/>
  <c r="P4200" i="2"/>
  <c r="Q4200" i="2"/>
  <c r="R4200" i="2"/>
  <c r="H4201" i="2"/>
  <c r="L4201" i="2"/>
  <c r="N4201" i="2"/>
  <c r="P4201" i="2"/>
  <c r="Q4201" i="2"/>
  <c r="R4201" i="2" s="1"/>
  <c r="H4202" i="2"/>
  <c r="I4202" i="2"/>
  <c r="L4202" i="2"/>
  <c r="N4202" i="2"/>
  <c r="O4202" i="2"/>
  <c r="P4202" i="2"/>
  <c r="Q4202" i="2"/>
  <c r="R4202" i="2" s="1"/>
  <c r="G4203" i="2"/>
  <c r="H4203" i="2"/>
  <c r="L4203" i="2"/>
  <c r="N4203" i="2"/>
  <c r="I4203" i="2" s="1"/>
  <c r="O4203" i="2"/>
  <c r="P4203" i="2"/>
  <c r="Q4203" i="2"/>
  <c r="R4203" i="2" s="1"/>
  <c r="F4204" i="2"/>
  <c r="G4204" i="2"/>
  <c r="H4204" i="2"/>
  <c r="I4204" i="2"/>
  <c r="L4204" i="2"/>
  <c r="N4204" i="2"/>
  <c r="O4204" i="2"/>
  <c r="P4204" i="2"/>
  <c r="Q4204" i="2"/>
  <c r="R4204" i="2"/>
  <c r="F4205" i="2"/>
  <c r="H4205" i="2"/>
  <c r="L4205" i="2"/>
  <c r="N4205" i="2"/>
  <c r="P4205" i="2"/>
  <c r="Q4205" i="2"/>
  <c r="R4205" i="2"/>
  <c r="F4206" i="2"/>
  <c r="G4206" i="2"/>
  <c r="H4206" i="2"/>
  <c r="I4206" i="2"/>
  <c r="L4206" i="2"/>
  <c r="N4206" i="2"/>
  <c r="O4206" i="2"/>
  <c r="P4206" i="2"/>
  <c r="Q4206" i="2"/>
  <c r="R4206" i="2"/>
  <c r="G4207" i="2"/>
  <c r="H4207" i="2"/>
  <c r="I4207" i="2"/>
  <c r="L4207" i="2"/>
  <c r="N4207" i="2"/>
  <c r="P4207" i="2"/>
  <c r="Q4207" i="2"/>
  <c r="R4207" i="2" s="1"/>
  <c r="H4208" i="2"/>
  <c r="I4208" i="2"/>
  <c r="L4208" i="2"/>
  <c r="N4208" i="2"/>
  <c r="O4208" i="2"/>
  <c r="P4208" i="2"/>
  <c r="Q4208" i="2"/>
  <c r="R4208" i="2" s="1"/>
  <c r="F4209" i="2"/>
  <c r="G4209" i="2"/>
  <c r="H4209" i="2"/>
  <c r="L4209" i="2"/>
  <c r="N4209" i="2"/>
  <c r="I4209" i="2" s="1"/>
  <c r="O4209" i="2"/>
  <c r="P4209" i="2"/>
  <c r="Q4209" i="2"/>
  <c r="R4209" i="2" s="1"/>
  <c r="F4210" i="2"/>
  <c r="G4210" i="2"/>
  <c r="H4210" i="2"/>
  <c r="I4210" i="2"/>
  <c r="L4210" i="2"/>
  <c r="N4210" i="2"/>
  <c r="O4210" i="2"/>
  <c r="P4210" i="2"/>
  <c r="Q4210" i="2"/>
  <c r="R4210" i="2" s="1"/>
  <c r="H4211" i="2"/>
  <c r="L4211" i="2"/>
  <c r="N4211" i="2"/>
  <c r="P4211" i="2"/>
  <c r="Q4211" i="2"/>
  <c r="R4211" i="2"/>
  <c r="F4212" i="2"/>
  <c r="G4212" i="2"/>
  <c r="H4212" i="2"/>
  <c r="I4212" i="2"/>
  <c r="L4212" i="2"/>
  <c r="N4212" i="2"/>
  <c r="O4212" i="2"/>
  <c r="P4212" i="2"/>
  <c r="Q4212" i="2"/>
  <c r="R4212" i="2"/>
  <c r="G4213" i="2"/>
  <c r="H4213" i="2"/>
  <c r="I4213" i="2"/>
  <c r="L4213" i="2"/>
  <c r="N4213" i="2"/>
  <c r="P4213" i="2"/>
  <c r="Q4213" i="2"/>
  <c r="R4213" i="2" s="1"/>
  <c r="H4214" i="2"/>
  <c r="I4214" i="2"/>
  <c r="L4214" i="2"/>
  <c r="N4214" i="2"/>
  <c r="O4214" i="2"/>
  <c r="P4214" i="2"/>
  <c r="Q4214" i="2"/>
  <c r="R4214" i="2" s="1"/>
  <c r="G4215" i="2"/>
  <c r="H4215" i="2"/>
  <c r="L4215" i="2"/>
  <c r="N4215" i="2"/>
  <c r="I4215" i="2" s="1"/>
  <c r="O4215" i="2"/>
  <c r="P4215" i="2"/>
  <c r="Q4215" i="2"/>
  <c r="R4215" i="2" s="1"/>
  <c r="F4216" i="2"/>
  <c r="G4216" i="2"/>
  <c r="H4216" i="2"/>
  <c r="I4216" i="2"/>
  <c r="L4216" i="2"/>
  <c r="N4216" i="2"/>
  <c r="O4216" i="2"/>
  <c r="P4216" i="2"/>
  <c r="Q4216" i="2"/>
  <c r="R4216" i="2"/>
  <c r="H4217" i="2"/>
  <c r="L4217" i="2"/>
  <c r="N4217" i="2"/>
  <c r="P4217" i="2"/>
  <c r="Q4217" i="2"/>
  <c r="R4217" i="2"/>
  <c r="F4218" i="2"/>
  <c r="G4218" i="2"/>
  <c r="H4218" i="2"/>
  <c r="I4218" i="2"/>
  <c r="L4218" i="2"/>
  <c r="N4218" i="2"/>
  <c r="O4218" i="2"/>
  <c r="P4218" i="2"/>
  <c r="Q4218" i="2"/>
  <c r="R4218" i="2"/>
  <c r="H4219" i="2"/>
  <c r="L4219" i="2"/>
  <c r="N4219" i="2"/>
  <c r="P4219" i="2"/>
  <c r="Q4219" i="2"/>
  <c r="R4219" i="2" s="1"/>
  <c r="H4220" i="2"/>
  <c r="I4220" i="2"/>
  <c r="L4220" i="2"/>
  <c r="N4220" i="2"/>
  <c r="O4220" i="2"/>
  <c r="P4220" i="2"/>
  <c r="Q4220" i="2"/>
  <c r="R4220" i="2" s="1"/>
  <c r="G4221" i="2"/>
  <c r="H4221" i="2"/>
  <c r="L4221" i="2"/>
  <c r="N4221" i="2"/>
  <c r="I4221" i="2" s="1"/>
  <c r="O4221" i="2"/>
  <c r="P4221" i="2"/>
  <c r="Q4221" i="2"/>
  <c r="R4221" i="2" s="1"/>
  <c r="F4222" i="2"/>
  <c r="G4222" i="2"/>
  <c r="H4222" i="2"/>
  <c r="I4222" i="2"/>
  <c r="L4222" i="2"/>
  <c r="N4222" i="2"/>
  <c r="O4222" i="2"/>
  <c r="P4222" i="2"/>
  <c r="Q4222" i="2"/>
  <c r="R4222" i="2"/>
  <c r="F4223" i="2"/>
  <c r="H4223" i="2"/>
  <c r="L4223" i="2"/>
  <c r="N4223" i="2"/>
  <c r="P4223" i="2"/>
  <c r="Q4223" i="2"/>
  <c r="R4223" i="2"/>
  <c r="F4224" i="2"/>
  <c r="G4224" i="2"/>
  <c r="H4224" i="2"/>
  <c r="I4224" i="2"/>
  <c r="L4224" i="2"/>
  <c r="N4224" i="2"/>
  <c r="O4224" i="2"/>
  <c r="P4224" i="2"/>
  <c r="Q4224" i="2"/>
  <c r="R4224" i="2"/>
  <c r="G4225" i="2"/>
  <c r="H4225" i="2"/>
  <c r="I4225" i="2"/>
  <c r="L4225" i="2"/>
  <c r="N4225" i="2"/>
  <c r="P4225" i="2"/>
  <c r="Q4225" i="2"/>
  <c r="R4225" i="2" s="1"/>
  <c r="H4226" i="2"/>
  <c r="I4226" i="2"/>
  <c r="L4226" i="2"/>
  <c r="N4226" i="2"/>
  <c r="O4226" i="2"/>
  <c r="P4226" i="2"/>
  <c r="Q4226" i="2"/>
  <c r="R4226" i="2" s="1"/>
  <c r="F4227" i="2"/>
  <c r="G4227" i="2"/>
  <c r="H4227" i="2"/>
  <c r="L4227" i="2"/>
  <c r="N4227" i="2"/>
  <c r="I4227" i="2" s="1"/>
  <c r="O4227" i="2"/>
  <c r="P4227" i="2"/>
  <c r="Q4227" i="2"/>
  <c r="R4227" i="2" s="1"/>
  <c r="F4228" i="2"/>
  <c r="G4228" i="2"/>
  <c r="H4228" i="2"/>
  <c r="I4228" i="2"/>
  <c r="L4228" i="2"/>
  <c r="N4228" i="2"/>
  <c r="O4228" i="2"/>
  <c r="P4228" i="2"/>
  <c r="Q4228" i="2"/>
  <c r="R4228" i="2" s="1"/>
  <c r="H4229" i="2"/>
  <c r="L4229" i="2"/>
  <c r="N4229" i="2"/>
  <c r="P4229" i="2"/>
  <c r="Q4229" i="2"/>
  <c r="R4229" i="2"/>
  <c r="F4230" i="2"/>
  <c r="G4230" i="2"/>
  <c r="H4230" i="2"/>
  <c r="I4230" i="2"/>
  <c r="L4230" i="2"/>
  <c r="N4230" i="2"/>
  <c r="O4230" i="2"/>
  <c r="P4230" i="2"/>
  <c r="Q4230" i="2"/>
  <c r="R4230" i="2"/>
  <c r="G4231" i="2"/>
  <c r="H4231" i="2"/>
  <c r="I4231" i="2"/>
  <c r="L4231" i="2"/>
  <c r="N4231" i="2"/>
  <c r="P4231" i="2"/>
  <c r="Q4231" i="2"/>
  <c r="R4231" i="2" s="1"/>
  <c r="H4232" i="2"/>
  <c r="I4232" i="2"/>
  <c r="L4232" i="2"/>
  <c r="N4232" i="2"/>
  <c r="O4232" i="2"/>
  <c r="P4232" i="2"/>
  <c r="Q4232" i="2"/>
  <c r="R4232" i="2" s="1"/>
  <c r="G4233" i="2"/>
  <c r="H4233" i="2"/>
  <c r="L4233" i="2"/>
  <c r="N4233" i="2"/>
  <c r="I4233" i="2" s="1"/>
  <c r="O4233" i="2"/>
  <c r="P4233" i="2"/>
  <c r="Q4233" i="2"/>
  <c r="R4233" i="2" s="1"/>
  <c r="F4245" i="2"/>
  <c r="G4245" i="2"/>
  <c r="H4245" i="2"/>
  <c r="L4245" i="2"/>
  <c r="N4245" i="2"/>
  <c r="I4245" i="2" s="1"/>
  <c r="O4245" i="2"/>
  <c r="P4245" i="2"/>
  <c r="Q4245" i="2"/>
  <c r="R4245" i="2"/>
  <c r="F4246" i="2"/>
  <c r="G4246" i="2"/>
  <c r="H4246" i="2"/>
  <c r="I4246" i="2"/>
  <c r="L4246" i="2"/>
  <c r="N4246" i="2"/>
  <c r="O4246" i="2"/>
  <c r="P4246" i="2"/>
  <c r="Q4246" i="2"/>
  <c r="R4246" i="2" s="1"/>
  <c r="F4247" i="2"/>
  <c r="G4247" i="2"/>
  <c r="H4247" i="2"/>
  <c r="L4247" i="2"/>
  <c r="N4247" i="2"/>
  <c r="I4247" i="2" s="1"/>
  <c r="O4247" i="2"/>
  <c r="P4247" i="2"/>
  <c r="Q4247" i="2"/>
  <c r="R4247" i="2"/>
  <c r="H4248" i="2"/>
  <c r="I4248" i="2"/>
  <c r="L4248" i="2"/>
  <c r="N4248" i="2"/>
  <c r="O4248" i="2" s="1"/>
  <c r="P4248" i="2"/>
  <c r="Q4248" i="2"/>
  <c r="R4248" i="2" s="1"/>
  <c r="H4249" i="2"/>
  <c r="L4249" i="2"/>
  <c r="N4249" i="2"/>
  <c r="O4249" i="2" s="1"/>
  <c r="P4249" i="2"/>
  <c r="Q4249" i="2"/>
  <c r="R4249" i="2"/>
  <c r="F4250" i="2"/>
  <c r="H4250" i="2"/>
  <c r="L4250" i="2"/>
  <c r="N4250" i="2"/>
  <c r="O4250" i="2"/>
  <c r="P4250" i="2"/>
  <c r="Q4250" i="2"/>
  <c r="R4250" i="2" s="1"/>
  <c r="F4251" i="2"/>
  <c r="G4251" i="2"/>
  <c r="H4251" i="2"/>
  <c r="L4251" i="2"/>
  <c r="N4251" i="2"/>
  <c r="I4251" i="2" s="1"/>
  <c r="O4251" i="2"/>
  <c r="P4251" i="2"/>
  <c r="Q4251" i="2"/>
  <c r="R4251" i="2"/>
  <c r="F4252" i="2"/>
  <c r="G4252" i="2"/>
  <c r="H4252" i="2"/>
  <c r="I4252" i="2"/>
  <c r="L4252" i="2"/>
  <c r="N4252" i="2"/>
  <c r="O4252" i="2"/>
  <c r="P4252" i="2"/>
  <c r="Q4252" i="2"/>
  <c r="R4252" i="2"/>
  <c r="F4253" i="2"/>
  <c r="G4253" i="2"/>
  <c r="H4253" i="2"/>
  <c r="I4253" i="2"/>
  <c r="L4253" i="2"/>
  <c r="N4253" i="2"/>
  <c r="O4253" i="2" s="1"/>
  <c r="P4253" i="2"/>
  <c r="Q4253" i="2"/>
  <c r="R4253" i="2"/>
  <c r="F4254" i="2"/>
  <c r="G4254" i="2"/>
  <c r="H4254" i="2"/>
  <c r="I4254" i="2"/>
  <c r="L4254" i="2"/>
  <c r="N4254" i="2"/>
  <c r="O4254" i="2" s="1"/>
  <c r="P4254" i="2"/>
  <c r="Q4254" i="2"/>
  <c r="R4254" i="2" s="1"/>
  <c r="H4255" i="2"/>
  <c r="I4255" i="2"/>
  <c r="L4255" i="2"/>
  <c r="N4255" i="2"/>
  <c r="P4255" i="2"/>
  <c r="Q4255" i="2"/>
  <c r="R4255" i="2"/>
  <c r="H4256" i="2"/>
  <c r="L4256" i="2"/>
  <c r="N4256" i="2"/>
  <c r="O4256" i="2" s="1"/>
  <c r="P4256" i="2"/>
  <c r="Q4256" i="2"/>
  <c r="R4256" i="2" s="1"/>
  <c r="F4257" i="2"/>
  <c r="G4257" i="2"/>
  <c r="H4257" i="2"/>
  <c r="L4257" i="2"/>
  <c r="N4257" i="2"/>
  <c r="I4257" i="2" s="1"/>
  <c r="O4257" i="2"/>
  <c r="P4257" i="2"/>
  <c r="Q4257" i="2"/>
  <c r="R4257" i="2" s="1"/>
  <c r="F4258" i="2"/>
  <c r="G4258" i="2"/>
  <c r="H4258" i="2"/>
  <c r="I4258" i="2"/>
  <c r="L4258" i="2"/>
  <c r="N4258" i="2"/>
  <c r="O4258" i="2"/>
  <c r="P4258" i="2"/>
  <c r="Q4258" i="2"/>
  <c r="R4258" i="2" s="1"/>
  <c r="H4259" i="2"/>
  <c r="I4259" i="2"/>
  <c r="L4259" i="2"/>
  <c r="N4259" i="2"/>
  <c r="F4259" i="2" s="1"/>
  <c r="O4259" i="2"/>
  <c r="P4259" i="2"/>
  <c r="Q4259" i="2"/>
  <c r="R4259" i="2"/>
  <c r="H4260" i="2"/>
  <c r="L4260" i="2"/>
  <c r="N4260" i="2"/>
  <c r="P4260" i="2"/>
  <c r="Q4260" i="2"/>
  <c r="R4260" i="2" s="1"/>
  <c r="H4261" i="2"/>
  <c r="I4261" i="2"/>
  <c r="L4261" i="2"/>
  <c r="N4261" i="2"/>
  <c r="O4261" i="2"/>
  <c r="P4261" i="2"/>
  <c r="Q4261" i="2"/>
  <c r="R4261" i="2"/>
  <c r="F4262" i="2"/>
  <c r="H4262" i="2"/>
  <c r="L4262" i="2"/>
  <c r="N4262" i="2"/>
  <c r="O4262" i="2"/>
  <c r="P4262" i="2"/>
  <c r="Q4262" i="2"/>
  <c r="R4262" i="2" s="1"/>
  <c r="F4263" i="2"/>
  <c r="G4263" i="2"/>
  <c r="H4263" i="2"/>
  <c r="L4263" i="2"/>
  <c r="N4263" i="2"/>
  <c r="I4263" i="2" s="1"/>
  <c r="O4263" i="2"/>
  <c r="P4263" i="2"/>
  <c r="Q4263" i="2"/>
  <c r="R4263" i="2"/>
  <c r="F4264" i="2"/>
  <c r="G4264" i="2"/>
  <c r="H4264" i="2"/>
  <c r="I4264" i="2"/>
  <c r="L4264" i="2"/>
  <c r="N4264" i="2"/>
  <c r="O4264" i="2"/>
  <c r="P4264" i="2"/>
  <c r="Q4264" i="2"/>
  <c r="R4264" i="2" s="1"/>
  <c r="F4265" i="2"/>
  <c r="G4265" i="2"/>
  <c r="H4265" i="2"/>
  <c r="I4265" i="2"/>
  <c r="L4265" i="2"/>
  <c r="N4265" i="2"/>
  <c r="O4265" i="2" s="1"/>
  <c r="P4265" i="2"/>
  <c r="Q4265" i="2"/>
  <c r="R4265" i="2"/>
  <c r="H4266" i="2"/>
  <c r="L4266" i="2"/>
  <c r="N4266" i="2"/>
  <c r="P4266" i="2"/>
  <c r="Q4266" i="2"/>
  <c r="R4266" i="2" s="1"/>
  <c r="H4267" i="2"/>
  <c r="L4267" i="2"/>
  <c r="N4267" i="2"/>
  <c r="O4267" i="2" s="1"/>
  <c r="P4267" i="2"/>
  <c r="Q4267" i="2"/>
  <c r="R4267" i="2"/>
  <c r="F4268" i="2"/>
  <c r="H4268" i="2"/>
  <c r="L4268" i="2"/>
  <c r="N4268" i="2"/>
  <c r="O4268" i="2" s="1"/>
  <c r="P4268" i="2"/>
  <c r="Q4268" i="2"/>
  <c r="R4268" i="2"/>
  <c r="F4269" i="2"/>
  <c r="G4269" i="2"/>
  <c r="H4269" i="2"/>
  <c r="L4269" i="2"/>
  <c r="N4269" i="2"/>
  <c r="I4269" i="2" s="1"/>
  <c r="O4269" i="2"/>
  <c r="P4269" i="2"/>
  <c r="Q4269" i="2"/>
  <c r="R4269" i="2" s="1"/>
  <c r="F4270" i="2"/>
  <c r="G4270" i="2"/>
  <c r="H4270" i="2"/>
  <c r="I4270" i="2"/>
  <c r="L4270" i="2"/>
  <c r="N4270" i="2"/>
  <c r="O4270" i="2"/>
  <c r="P4270" i="2"/>
  <c r="Q4270" i="2"/>
  <c r="R4270" i="2" s="1"/>
  <c r="H4271" i="2"/>
  <c r="L4271" i="2"/>
  <c r="N4271" i="2"/>
  <c r="P4271" i="2"/>
  <c r="Q4271" i="2"/>
  <c r="R4271" i="2"/>
  <c r="F4272" i="2"/>
  <c r="H4272" i="2"/>
  <c r="I4272" i="2"/>
  <c r="L4272" i="2"/>
  <c r="N4272" i="2"/>
  <c r="G4272" i="2" s="1"/>
  <c r="O4272" i="2"/>
  <c r="P4272" i="2"/>
  <c r="Q4272" i="2"/>
  <c r="R4272" i="2" s="1"/>
  <c r="H4273" i="2"/>
  <c r="L4273" i="2"/>
  <c r="N4273" i="2"/>
  <c r="P4273" i="2"/>
  <c r="Q4273" i="2"/>
  <c r="R4273" i="2" s="1"/>
  <c r="H4274" i="2"/>
  <c r="L4274" i="2"/>
  <c r="N4274" i="2"/>
  <c r="P4274" i="2"/>
  <c r="Q4274" i="2"/>
  <c r="R4274" i="2"/>
  <c r="F4275" i="2"/>
  <c r="G4275" i="2"/>
  <c r="H4275" i="2"/>
  <c r="L4275" i="2"/>
  <c r="N4275" i="2"/>
  <c r="I4275" i="2" s="1"/>
  <c r="O4275" i="2"/>
  <c r="P4275" i="2"/>
  <c r="Q4275" i="2"/>
  <c r="R4275" i="2" s="1"/>
  <c r="F4276" i="2"/>
  <c r="G4276" i="2"/>
  <c r="H4276" i="2"/>
  <c r="I4276" i="2"/>
  <c r="L4276" i="2"/>
  <c r="N4276" i="2"/>
  <c r="O4276" i="2"/>
  <c r="P4276" i="2"/>
  <c r="Q4276" i="2"/>
  <c r="R4276" i="2" s="1"/>
  <c r="G4288" i="2"/>
  <c r="H4288" i="2"/>
  <c r="I4288" i="2"/>
  <c r="L4288" i="2"/>
  <c r="N4288" i="2"/>
  <c r="O4288" i="2" s="1"/>
  <c r="P4288" i="2"/>
  <c r="Q4288" i="2"/>
  <c r="R4288" i="2"/>
  <c r="F4289" i="2"/>
  <c r="G4289" i="2"/>
  <c r="H4289" i="2"/>
  <c r="L4289" i="2"/>
  <c r="N4289" i="2"/>
  <c r="I4289" i="2" s="1"/>
  <c r="O4289" i="2"/>
  <c r="P4289" i="2"/>
  <c r="Q4289" i="2"/>
  <c r="R4289" i="2"/>
  <c r="H4290" i="2"/>
  <c r="L4290" i="2"/>
  <c r="N4290" i="2"/>
  <c r="P4290" i="2"/>
  <c r="Q4290" i="2"/>
  <c r="R4290" i="2"/>
  <c r="H4291" i="2"/>
  <c r="I4291" i="2"/>
  <c r="L4291" i="2"/>
  <c r="N4291" i="2"/>
  <c r="O4291" i="2" s="1"/>
  <c r="P4291" i="2"/>
  <c r="Q4291" i="2"/>
  <c r="R4291" i="2" s="1"/>
  <c r="F4292" i="2"/>
  <c r="G4292" i="2"/>
  <c r="H4292" i="2"/>
  <c r="L4292" i="2"/>
  <c r="N4292" i="2"/>
  <c r="I4292" i="2" s="1"/>
  <c r="O4292" i="2"/>
  <c r="P4292" i="2"/>
  <c r="Q4292" i="2"/>
  <c r="R4292" i="2" s="1"/>
  <c r="F4293" i="2"/>
  <c r="G4293" i="2"/>
  <c r="H4293" i="2"/>
  <c r="I4293" i="2"/>
  <c r="L4293" i="2"/>
  <c r="N4293" i="2"/>
  <c r="O4293" i="2"/>
  <c r="P4293" i="2"/>
  <c r="Q4293" i="2"/>
  <c r="R4293" i="2" s="1"/>
  <c r="H4294" i="2"/>
  <c r="I4294" i="2"/>
  <c r="L4294" i="2"/>
  <c r="N4294" i="2"/>
  <c r="O4294" i="2" s="1"/>
  <c r="P4294" i="2"/>
  <c r="Q4294" i="2"/>
  <c r="R4294" i="2"/>
  <c r="H4295" i="2"/>
  <c r="L4295" i="2"/>
  <c r="N4295" i="2"/>
  <c r="P4295" i="2"/>
  <c r="Q4295" i="2"/>
  <c r="R4295" i="2"/>
  <c r="G4296" i="2"/>
  <c r="H4296" i="2"/>
  <c r="L4296" i="2"/>
  <c r="N4296" i="2"/>
  <c r="F4296" i="2" s="1"/>
  <c r="P4296" i="2"/>
  <c r="Q4296" i="2"/>
  <c r="R4296" i="2"/>
  <c r="H4297" i="2"/>
  <c r="L4297" i="2"/>
  <c r="N4297" i="2"/>
  <c r="O4297" i="2"/>
  <c r="P4297" i="2"/>
  <c r="Q4297" i="2"/>
  <c r="R4297" i="2" s="1"/>
  <c r="H4298" i="2"/>
  <c r="L4298" i="2"/>
  <c r="N4298" i="2"/>
  <c r="P4298" i="2"/>
  <c r="Q4298" i="2"/>
  <c r="R4298" i="2"/>
  <c r="F4299" i="2"/>
  <c r="G4299" i="2"/>
  <c r="H4299" i="2"/>
  <c r="I4299" i="2"/>
  <c r="L4299" i="2"/>
  <c r="N4299" i="2"/>
  <c r="O4299" i="2"/>
  <c r="P4299" i="2"/>
  <c r="Q4299" i="2"/>
  <c r="R4299" i="2"/>
  <c r="F4300" i="2"/>
  <c r="G4300" i="2"/>
  <c r="H4300" i="2"/>
  <c r="I4300" i="2"/>
  <c r="L4300" i="2"/>
  <c r="N4300" i="2"/>
  <c r="O4300" i="2" s="1"/>
  <c r="P4300" i="2"/>
  <c r="Q4300" i="2"/>
  <c r="R4300" i="2"/>
  <c r="F4301" i="2"/>
  <c r="G4301" i="2"/>
  <c r="H4301" i="2"/>
  <c r="I4301" i="2"/>
  <c r="L4301" i="2"/>
  <c r="N4301" i="2"/>
  <c r="O4301" i="2"/>
  <c r="P4301" i="2"/>
  <c r="Q4301" i="2"/>
  <c r="R4301" i="2"/>
  <c r="G4302" i="2"/>
  <c r="H4302" i="2"/>
  <c r="I4302" i="2"/>
  <c r="L4302" i="2"/>
  <c r="N4302" i="2"/>
  <c r="F4302" i="2" s="1"/>
  <c r="O4302" i="2"/>
  <c r="P4302" i="2"/>
  <c r="Q4302" i="2"/>
  <c r="R4302" i="2"/>
  <c r="H4303" i="2"/>
  <c r="L4303" i="2"/>
  <c r="N4303" i="2"/>
  <c r="O4303" i="2" s="1"/>
  <c r="P4303" i="2"/>
  <c r="Q4303" i="2"/>
  <c r="R4303" i="2"/>
  <c r="F4304" i="2"/>
  <c r="G4304" i="2"/>
  <c r="H4304" i="2"/>
  <c r="L4304" i="2"/>
  <c r="N4304" i="2"/>
  <c r="I4304" i="2" s="1"/>
  <c r="P4304" i="2"/>
  <c r="Q4304" i="2"/>
  <c r="R4304" i="2"/>
  <c r="F4305" i="2"/>
  <c r="G4305" i="2"/>
  <c r="H4305" i="2"/>
  <c r="I4305" i="2"/>
  <c r="L4305" i="2"/>
  <c r="N4305" i="2"/>
  <c r="O4305" i="2"/>
  <c r="P4305" i="2"/>
  <c r="Q4305" i="2"/>
  <c r="R4305" i="2" s="1"/>
  <c r="F4306" i="2"/>
  <c r="G4306" i="2"/>
  <c r="H4306" i="2"/>
  <c r="L4306" i="2"/>
  <c r="N4306" i="2"/>
  <c r="P4306" i="2"/>
  <c r="Q4306" i="2"/>
  <c r="R4306" i="2"/>
  <c r="H4307" i="2"/>
  <c r="I4307" i="2"/>
  <c r="L4307" i="2"/>
  <c r="N4307" i="2"/>
  <c r="P4307" i="2"/>
  <c r="Q4307" i="2"/>
  <c r="R4307" i="2"/>
  <c r="H4308" i="2"/>
  <c r="I4308" i="2"/>
  <c r="L4308" i="2"/>
  <c r="N4308" i="2"/>
  <c r="F4308" i="2" s="1"/>
  <c r="O4308" i="2"/>
  <c r="P4308" i="2"/>
  <c r="Q4308" i="2"/>
  <c r="R4308" i="2" s="1"/>
  <c r="H4309" i="2"/>
  <c r="I4309" i="2"/>
  <c r="L4309" i="2"/>
  <c r="N4309" i="2"/>
  <c r="O4309" i="2"/>
  <c r="P4309" i="2"/>
  <c r="Q4309" i="2"/>
  <c r="R4309" i="2" s="1"/>
  <c r="F4310" i="2"/>
  <c r="G4310" i="2"/>
  <c r="H4310" i="2"/>
  <c r="L4310" i="2"/>
  <c r="N4310" i="2"/>
  <c r="I4310" i="2" s="1"/>
  <c r="O4310" i="2"/>
  <c r="P4310" i="2"/>
  <c r="Q4310" i="2"/>
  <c r="R4310" i="2"/>
  <c r="F4311" i="2"/>
  <c r="G4311" i="2"/>
  <c r="H4311" i="2"/>
  <c r="I4311" i="2"/>
  <c r="L4311" i="2"/>
  <c r="N4311" i="2"/>
  <c r="O4311" i="2"/>
  <c r="P4311" i="2"/>
  <c r="Q4311" i="2"/>
  <c r="R4311" i="2" s="1"/>
  <c r="H4312" i="2"/>
  <c r="L4312" i="2"/>
  <c r="N4312" i="2"/>
  <c r="P4312" i="2"/>
  <c r="Q4312" i="2"/>
  <c r="R4312" i="2"/>
  <c r="F4313" i="2"/>
  <c r="G4313" i="2"/>
  <c r="H4313" i="2"/>
  <c r="L4313" i="2"/>
  <c r="N4313" i="2"/>
  <c r="I4313" i="2" s="1"/>
  <c r="P4313" i="2"/>
  <c r="Q4313" i="2"/>
  <c r="R4313" i="2"/>
  <c r="F4325" i="2"/>
  <c r="G4325" i="2"/>
  <c r="H4325" i="2"/>
  <c r="I4325" i="2"/>
  <c r="L4325" i="2"/>
  <c r="N4325" i="2"/>
  <c r="O4325" i="2"/>
  <c r="P4325" i="2"/>
  <c r="Q4325" i="2"/>
  <c r="R4325" i="2" s="1"/>
  <c r="H4326" i="2"/>
  <c r="L4326" i="2"/>
  <c r="N4326" i="2"/>
  <c r="P4326" i="2"/>
  <c r="Q4326" i="2"/>
  <c r="R4326" i="2"/>
  <c r="H4327" i="2"/>
  <c r="L4327" i="2"/>
  <c r="N4327" i="2"/>
  <c r="O4327" i="2" s="1"/>
  <c r="P4327" i="2"/>
  <c r="Q4327" i="2"/>
  <c r="R4327" i="2" s="1"/>
  <c r="F4328" i="2"/>
  <c r="G4328" i="2"/>
  <c r="H4328" i="2"/>
  <c r="L4328" i="2"/>
  <c r="N4328" i="2"/>
  <c r="I4328" i="2" s="1"/>
  <c r="O4328" i="2"/>
  <c r="P4328" i="2"/>
  <c r="Q4328" i="2"/>
  <c r="R4328" i="2" s="1"/>
  <c r="F4329" i="2"/>
  <c r="G4329" i="2"/>
  <c r="H4329" i="2"/>
  <c r="I4329" i="2"/>
  <c r="L4329" i="2"/>
  <c r="N4329" i="2"/>
  <c r="O4329" i="2"/>
  <c r="P4329" i="2"/>
  <c r="Q4329" i="2"/>
  <c r="R4329" i="2" s="1"/>
  <c r="H4330" i="2"/>
  <c r="I4330" i="2"/>
  <c r="L4330" i="2"/>
  <c r="N4330" i="2"/>
  <c r="F4330" i="2" s="1"/>
  <c r="O4330" i="2"/>
  <c r="P4330" i="2"/>
  <c r="Q4330" i="2"/>
  <c r="R4330" i="2"/>
  <c r="H4331" i="2"/>
  <c r="L4331" i="2"/>
  <c r="N4331" i="2"/>
  <c r="O4331" i="2"/>
  <c r="P4331" i="2"/>
  <c r="Q4331" i="2"/>
  <c r="R4331" i="2" s="1"/>
  <c r="H4332" i="2"/>
  <c r="I4332" i="2"/>
  <c r="L4332" i="2"/>
  <c r="N4332" i="2"/>
  <c r="O4332" i="2" s="1"/>
  <c r="P4332" i="2"/>
  <c r="Q4332" i="2"/>
  <c r="R4332" i="2"/>
  <c r="F4333" i="2"/>
  <c r="H4333" i="2"/>
  <c r="L4333" i="2"/>
  <c r="N4333" i="2"/>
  <c r="O4333" i="2"/>
  <c r="P4333" i="2"/>
  <c r="Q4333" i="2"/>
  <c r="R4333" i="2"/>
  <c r="F4334" i="2"/>
  <c r="G4334" i="2"/>
  <c r="H4334" i="2"/>
  <c r="L4334" i="2"/>
  <c r="N4334" i="2"/>
  <c r="I4334" i="2" s="1"/>
  <c r="O4334" i="2"/>
  <c r="P4334" i="2"/>
  <c r="Q4334" i="2"/>
  <c r="R4334" i="2"/>
  <c r="F4335" i="2"/>
  <c r="G4335" i="2"/>
  <c r="H4335" i="2"/>
  <c r="I4335" i="2"/>
  <c r="L4335" i="2"/>
  <c r="N4335" i="2"/>
  <c r="O4335" i="2"/>
  <c r="P4335" i="2"/>
  <c r="Q4335" i="2"/>
  <c r="R4335" i="2" s="1"/>
  <c r="F4336" i="2"/>
  <c r="G4336" i="2"/>
  <c r="H4336" i="2"/>
  <c r="L4336" i="2"/>
  <c r="N4336" i="2"/>
  <c r="I4336" i="2" s="1"/>
  <c r="P4336" i="2"/>
  <c r="Q4336" i="2"/>
  <c r="R4336" i="2"/>
  <c r="F4337" i="2"/>
  <c r="G4337" i="2"/>
  <c r="H4337" i="2"/>
  <c r="I4337" i="2"/>
  <c r="L4337" i="2"/>
  <c r="N4337" i="2"/>
  <c r="O4337" i="2"/>
  <c r="P4337" i="2"/>
  <c r="Q4337" i="2"/>
  <c r="R4337" i="2" s="1"/>
  <c r="H4338" i="2"/>
  <c r="I4338" i="2"/>
  <c r="L4338" i="2"/>
  <c r="N4338" i="2"/>
  <c r="P4338" i="2"/>
  <c r="Q4338" i="2"/>
  <c r="R4338" i="2" s="1"/>
  <c r="H4339" i="2"/>
  <c r="L4339" i="2"/>
  <c r="N4339" i="2"/>
  <c r="O4339" i="2" s="1"/>
  <c r="P4339" i="2"/>
  <c r="Q4339" i="2"/>
  <c r="R4339" i="2" s="1"/>
  <c r="F4340" i="2"/>
  <c r="G4340" i="2"/>
  <c r="H4340" i="2"/>
  <c r="L4340" i="2"/>
  <c r="N4340" i="2"/>
  <c r="I4340" i="2" s="1"/>
  <c r="O4340" i="2"/>
  <c r="P4340" i="2"/>
  <c r="Q4340" i="2"/>
  <c r="R4340" i="2" s="1"/>
  <c r="F4341" i="2"/>
  <c r="G4341" i="2"/>
  <c r="H4341" i="2"/>
  <c r="I4341" i="2"/>
  <c r="L4341" i="2"/>
  <c r="N4341" i="2"/>
  <c r="O4341" i="2"/>
  <c r="P4341" i="2"/>
  <c r="Q4341" i="2"/>
  <c r="R4341" i="2" s="1"/>
  <c r="H4342" i="2"/>
  <c r="I4342" i="2"/>
  <c r="L4342" i="2"/>
  <c r="N4342" i="2"/>
  <c r="F4342" i="2" s="1"/>
  <c r="O4342" i="2"/>
  <c r="P4342" i="2"/>
  <c r="Q4342" i="2"/>
  <c r="R4342" i="2"/>
  <c r="H4343" i="2"/>
  <c r="L4343" i="2"/>
  <c r="N4343" i="2"/>
  <c r="O4343" i="2"/>
  <c r="P4343" i="2"/>
  <c r="Q4343" i="2"/>
  <c r="R4343" i="2" s="1"/>
  <c r="H4344" i="2"/>
  <c r="I4344" i="2"/>
  <c r="L4344" i="2"/>
  <c r="N4344" i="2"/>
  <c r="O4344" i="2" s="1"/>
  <c r="P4344" i="2"/>
  <c r="Q4344" i="2"/>
  <c r="R4344" i="2"/>
  <c r="F4345" i="2"/>
  <c r="H4345" i="2"/>
  <c r="L4345" i="2"/>
  <c r="N4345" i="2"/>
  <c r="O4345" i="2"/>
  <c r="P4345" i="2"/>
  <c r="Q4345" i="2"/>
  <c r="R4345" i="2"/>
  <c r="F4346" i="2"/>
  <c r="G4346" i="2"/>
  <c r="H4346" i="2"/>
  <c r="L4346" i="2"/>
  <c r="N4346" i="2"/>
  <c r="I4346" i="2" s="1"/>
  <c r="O4346" i="2"/>
  <c r="P4346" i="2"/>
  <c r="Q4346" i="2"/>
  <c r="R4346" i="2"/>
  <c r="F4347" i="2"/>
  <c r="G4347" i="2"/>
  <c r="H4347" i="2"/>
  <c r="I4347" i="2"/>
  <c r="L4347" i="2"/>
  <c r="N4347" i="2"/>
  <c r="O4347" i="2"/>
  <c r="P4347" i="2"/>
  <c r="Q4347" i="2"/>
  <c r="R4347" i="2" s="1"/>
  <c r="F4348" i="2"/>
  <c r="G4348" i="2"/>
  <c r="H4348" i="2"/>
  <c r="L4348" i="2"/>
  <c r="N4348" i="2"/>
  <c r="I4348" i="2" s="1"/>
  <c r="P4348" i="2"/>
  <c r="Q4348" i="2"/>
  <c r="R4348" i="2"/>
  <c r="F4349" i="2"/>
  <c r="G4349" i="2"/>
  <c r="H4349" i="2"/>
  <c r="I4349" i="2"/>
  <c r="L4349" i="2"/>
  <c r="N4349" i="2"/>
  <c r="O4349" i="2"/>
  <c r="P4349" i="2"/>
  <c r="Q4349" i="2"/>
  <c r="R4349" i="2" s="1"/>
  <c r="H4350" i="2"/>
  <c r="I4350" i="2"/>
  <c r="L4350" i="2"/>
  <c r="N4350" i="2"/>
  <c r="P4350" i="2"/>
  <c r="Q4350" i="2"/>
  <c r="R4350" i="2"/>
  <c r="H4351" i="2"/>
  <c r="L4351" i="2"/>
  <c r="N4351" i="2"/>
  <c r="O4351" i="2" s="1"/>
  <c r="P4351" i="2"/>
  <c r="Q4351" i="2"/>
  <c r="R4351" i="2" s="1"/>
  <c r="F4352" i="2"/>
  <c r="G4352" i="2"/>
  <c r="H4352" i="2"/>
  <c r="L4352" i="2"/>
  <c r="N4352" i="2"/>
  <c r="I4352" i="2" s="1"/>
  <c r="O4352" i="2"/>
  <c r="P4352" i="2"/>
  <c r="Q4352" i="2"/>
  <c r="R4352" i="2" s="1"/>
  <c r="F4353" i="2"/>
  <c r="G4353" i="2"/>
  <c r="H4353" i="2"/>
  <c r="I4353" i="2"/>
  <c r="L4353" i="2"/>
  <c r="N4353" i="2"/>
  <c r="O4353" i="2"/>
  <c r="P4353" i="2"/>
  <c r="Q4353" i="2"/>
  <c r="R4353" i="2" s="1"/>
  <c r="H4354" i="2"/>
  <c r="I4354" i="2"/>
  <c r="L4354" i="2"/>
  <c r="N4354" i="2"/>
  <c r="F4354" i="2" s="1"/>
  <c r="O4354" i="2"/>
  <c r="P4354" i="2"/>
  <c r="Q4354" i="2"/>
  <c r="R4354" i="2"/>
  <c r="H4355" i="2"/>
  <c r="L4355" i="2"/>
  <c r="N4355" i="2"/>
  <c r="O4355" i="2"/>
  <c r="P4355" i="2"/>
  <c r="Q4355" i="2"/>
  <c r="R4355" i="2" s="1"/>
  <c r="H4356" i="2"/>
  <c r="I4356" i="2"/>
  <c r="L4356" i="2"/>
  <c r="N4356" i="2"/>
  <c r="O4356" i="2" s="1"/>
  <c r="P4356" i="2"/>
  <c r="Q4356" i="2"/>
  <c r="R4356" i="2"/>
  <c r="F4357" i="2"/>
  <c r="H4357" i="2"/>
  <c r="L4357" i="2"/>
  <c r="N4357" i="2"/>
  <c r="O4357" i="2"/>
  <c r="P4357" i="2"/>
  <c r="Q4357" i="2"/>
  <c r="R4357" i="2"/>
  <c r="F4358" i="2"/>
  <c r="G4358" i="2"/>
  <c r="H4358" i="2"/>
  <c r="L4358" i="2"/>
  <c r="N4358" i="2"/>
  <c r="I4358" i="2" s="1"/>
  <c r="O4358" i="2"/>
  <c r="P4358" i="2"/>
  <c r="Q4358" i="2"/>
  <c r="R4358" i="2"/>
  <c r="F4359" i="2"/>
  <c r="G4359" i="2"/>
  <c r="H4359" i="2"/>
  <c r="I4359" i="2"/>
  <c r="L4359" i="2"/>
  <c r="N4359" i="2"/>
  <c r="O4359" i="2"/>
  <c r="P4359" i="2"/>
  <c r="Q4359" i="2"/>
  <c r="R4359" i="2" s="1"/>
  <c r="F4371" i="2"/>
  <c r="G4371" i="2"/>
  <c r="H4371" i="2"/>
  <c r="I4371" i="2"/>
  <c r="L4371" i="2"/>
  <c r="N4371" i="2"/>
  <c r="O4371" i="2" s="1"/>
  <c r="P4371" i="2"/>
  <c r="Q4371" i="2"/>
  <c r="R4371" i="2"/>
  <c r="F4372" i="2"/>
  <c r="G4372" i="2"/>
  <c r="H4372" i="2"/>
  <c r="I4372" i="2"/>
  <c r="L4372" i="2"/>
  <c r="N4372" i="2"/>
  <c r="O4372" i="2"/>
  <c r="P4372" i="2"/>
  <c r="Q4372" i="2"/>
  <c r="R4372" i="2"/>
  <c r="G4373" i="2"/>
  <c r="H4373" i="2"/>
  <c r="I4373" i="2"/>
  <c r="L4373" i="2"/>
  <c r="N4373" i="2"/>
  <c r="F4373" i="2" s="1"/>
  <c r="O4373" i="2"/>
  <c r="P4373" i="2"/>
  <c r="Q4373" i="2"/>
  <c r="R4373" i="2"/>
  <c r="H4374" i="2"/>
  <c r="L4374" i="2"/>
  <c r="N4374" i="2"/>
  <c r="P4374" i="2"/>
  <c r="Q4374" i="2"/>
  <c r="R4374" i="2"/>
  <c r="F4375" i="2"/>
  <c r="G4375" i="2"/>
  <c r="H4375" i="2"/>
  <c r="L4375" i="2"/>
  <c r="N4375" i="2"/>
  <c r="I4375" i="2" s="1"/>
  <c r="P4375" i="2"/>
  <c r="Q4375" i="2"/>
  <c r="R4375" i="2"/>
  <c r="F4376" i="2"/>
  <c r="G4376" i="2"/>
  <c r="H4376" i="2"/>
  <c r="I4376" i="2"/>
  <c r="L4376" i="2"/>
  <c r="N4376" i="2"/>
  <c r="O4376" i="2"/>
  <c r="P4376" i="2"/>
  <c r="Q4376" i="2"/>
  <c r="R4376" i="2" s="1"/>
  <c r="G4377" i="2"/>
  <c r="H4377" i="2"/>
  <c r="L4377" i="2"/>
  <c r="N4377" i="2"/>
  <c r="P4377" i="2"/>
  <c r="Q4377" i="2"/>
  <c r="R4377" i="2"/>
  <c r="H4378" i="2"/>
  <c r="I4378" i="2"/>
  <c r="L4378" i="2"/>
  <c r="N4378" i="2"/>
  <c r="P4378" i="2"/>
  <c r="Q4378" i="2"/>
  <c r="R4378" i="2"/>
  <c r="H4379" i="2"/>
  <c r="I4379" i="2"/>
  <c r="L4379" i="2"/>
  <c r="N4379" i="2"/>
  <c r="F4379" i="2" s="1"/>
  <c r="O4379" i="2"/>
  <c r="P4379" i="2"/>
  <c r="Q4379" i="2"/>
  <c r="R4379" i="2" s="1"/>
  <c r="H4380" i="2"/>
  <c r="I4380" i="2"/>
  <c r="L4380" i="2"/>
  <c r="N4380" i="2"/>
  <c r="O4380" i="2"/>
  <c r="P4380" i="2"/>
  <c r="Q4380" i="2"/>
  <c r="R4380" i="2" s="1"/>
  <c r="F4381" i="2"/>
  <c r="G4381" i="2"/>
  <c r="H4381" i="2"/>
  <c r="L4381" i="2"/>
  <c r="N4381" i="2"/>
  <c r="I4381" i="2" s="1"/>
  <c r="O4381" i="2"/>
  <c r="P4381" i="2"/>
  <c r="Q4381" i="2"/>
  <c r="R4381" i="2"/>
  <c r="F4382" i="2"/>
  <c r="G4382" i="2"/>
  <c r="H4382" i="2"/>
  <c r="I4382" i="2"/>
  <c r="L4382" i="2"/>
  <c r="N4382" i="2"/>
  <c r="O4382" i="2"/>
  <c r="P4382" i="2"/>
  <c r="Q4382" i="2"/>
  <c r="R4382" i="2" s="1"/>
  <c r="H4383" i="2"/>
  <c r="L4383" i="2"/>
  <c r="N4383" i="2"/>
  <c r="P4383" i="2"/>
  <c r="Q4383" i="2"/>
  <c r="R4383" i="2"/>
  <c r="F4384" i="2"/>
  <c r="G4384" i="2"/>
  <c r="H4384" i="2"/>
  <c r="L4384" i="2"/>
  <c r="N4384" i="2"/>
  <c r="I4384" i="2" s="1"/>
  <c r="P4384" i="2"/>
  <c r="Q4384" i="2"/>
  <c r="R4384" i="2"/>
  <c r="G4385" i="2"/>
  <c r="H4385" i="2"/>
  <c r="L4385" i="2"/>
  <c r="N4385" i="2"/>
  <c r="P4385" i="2"/>
  <c r="Q4385" i="2"/>
  <c r="R4385" i="2" s="1"/>
  <c r="H4386" i="2"/>
  <c r="I4386" i="2"/>
  <c r="L4386" i="2"/>
  <c r="N4386" i="2"/>
  <c r="P4386" i="2"/>
  <c r="Q4386" i="2"/>
  <c r="R4386" i="2"/>
  <c r="G4387" i="2"/>
  <c r="H4387" i="2"/>
  <c r="L4387" i="2"/>
  <c r="N4387" i="2"/>
  <c r="I4387" i="2" s="1"/>
  <c r="O4387" i="2"/>
  <c r="P4387" i="2"/>
  <c r="Q4387" i="2"/>
  <c r="R4387" i="2" s="1"/>
  <c r="F4388" i="2"/>
  <c r="G4388" i="2"/>
  <c r="H4388" i="2"/>
  <c r="I4388" i="2"/>
  <c r="L4388" i="2"/>
  <c r="N4388" i="2"/>
  <c r="O4388" i="2"/>
  <c r="P4388" i="2"/>
  <c r="Q4388" i="2"/>
  <c r="R4388" i="2" s="1"/>
  <c r="F4389" i="2"/>
  <c r="G4389" i="2"/>
  <c r="H4389" i="2"/>
  <c r="I4389" i="2"/>
  <c r="L4389" i="2"/>
  <c r="N4389" i="2"/>
  <c r="O4389" i="2" s="1"/>
  <c r="P4389" i="2"/>
  <c r="Q4389" i="2"/>
  <c r="R4389" i="2"/>
  <c r="G4390" i="2"/>
  <c r="H4390" i="2"/>
  <c r="I4390" i="2"/>
  <c r="L4390" i="2"/>
  <c r="N4390" i="2"/>
  <c r="F4390" i="2" s="1"/>
  <c r="O4390" i="2"/>
  <c r="P4390" i="2"/>
  <c r="Q4390" i="2"/>
  <c r="R4390" i="2"/>
  <c r="H4391" i="2"/>
  <c r="L4391" i="2"/>
  <c r="N4391" i="2"/>
  <c r="O4391" i="2"/>
  <c r="P4391" i="2"/>
  <c r="Q4391" i="2"/>
  <c r="R4391" i="2"/>
  <c r="H4403" i="2"/>
  <c r="L4403" i="2"/>
  <c r="N4403" i="2"/>
  <c r="O4403" i="2" s="1"/>
  <c r="P4403" i="2"/>
  <c r="Q4403" i="2"/>
  <c r="R4403" i="2"/>
  <c r="H4404" i="2"/>
  <c r="L4404" i="2"/>
  <c r="N4404" i="2"/>
  <c r="P4404" i="2"/>
  <c r="Q4404" i="2"/>
  <c r="R4404" i="2" s="1"/>
  <c r="F4405" i="2"/>
  <c r="G4405" i="2"/>
  <c r="H4405" i="2"/>
  <c r="L4405" i="2"/>
  <c r="N4405" i="2"/>
  <c r="I4405" i="2" s="1"/>
  <c r="O4405" i="2"/>
  <c r="P4405" i="2"/>
  <c r="Q4405" i="2"/>
  <c r="R4405" i="2"/>
  <c r="F4406" i="2"/>
  <c r="G4406" i="2"/>
  <c r="H4406" i="2"/>
  <c r="I4406" i="2"/>
  <c r="L4406" i="2"/>
  <c r="N4406" i="2"/>
  <c r="O4406" i="2"/>
  <c r="P4406" i="2"/>
  <c r="Q4406" i="2"/>
  <c r="R4406" i="2"/>
  <c r="F4407" i="2"/>
  <c r="G4407" i="2"/>
  <c r="H4407" i="2"/>
  <c r="I4407" i="2"/>
  <c r="L4407" i="2"/>
  <c r="N4407" i="2"/>
  <c r="O4407" i="2" s="1"/>
  <c r="P4407" i="2"/>
  <c r="Q4407" i="2"/>
  <c r="R4407" i="2"/>
  <c r="G4408" i="2"/>
  <c r="H4408" i="2"/>
  <c r="I4408" i="2"/>
  <c r="L4408" i="2"/>
  <c r="N4408" i="2"/>
  <c r="O4408" i="2" s="1"/>
  <c r="P4408" i="2"/>
  <c r="Q4408" i="2"/>
  <c r="R4408" i="2" s="1"/>
  <c r="H4409" i="2"/>
  <c r="I4409" i="2"/>
  <c r="L4409" i="2"/>
  <c r="N4409" i="2"/>
  <c r="O4409" i="2"/>
  <c r="P4409" i="2"/>
  <c r="Q4409" i="2"/>
  <c r="R4409" i="2" s="1"/>
  <c r="F4410" i="2"/>
  <c r="H4410" i="2"/>
  <c r="L4410" i="2"/>
  <c r="N4410" i="2"/>
  <c r="O4410" i="2"/>
  <c r="P4410" i="2"/>
  <c r="Q4410" i="2"/>
  <c r="R4410" i="2" s="1"/>
  <c r="F4411" i="2"/>
  <c r="G4411" i="2"/>
  <c r="H4411" i="2"/>
  <c r="L4411" i="2"/>
  <c r="N4411" i="2"/>
  <c r="I4411" i="2" s="1"/>
  <c r="O4411" i="2"/>
  <c r="P4411" i="2"/>
  <c r="Q4411" i="2"/>
  <c r="R4411" i="2"/>
  <c r="F4412" i="2"/>
  <c r="G4412" i="2"/>
  <c r="H4412" i="2"/>
  <c r="I4412" i="2"/>
  <c r="L4412" i="2"/>
  <c r="N4412" i="2"/>
  <c r="O4412" i="2"/>
  <c r="P4412" i="2"/>
  <c r="Q4412" i="2"/>
  <c r="R4412" i="2" s="1"/>
  <c r="G4413" i="2"/>
  <c r="H4413" i="2"/>
  <c r="I4413" i="2"/>
  <c r="L4413" i="2"/>
  <c r="N4413" i="2"/>
  <c r="F4413" i="2" s="1"/>
  <c r="O4413" i="2"/>
  <c r="P4413" i="2"/>
  <c r="Q4413" i="2"/>
  <c r="R4413" i="2"/>
  <c r="H4414" i="2"/>
  <c r="L4414" i="2"/>
  <c r="N4414" i="2"/>
  <c r="P4414" i="2"/>
  <c r="Q4414" i="2"/>
  <c r="R4414" i="2" s="1"/>
  <c r="G4415" i="2"/>
  <c r="H4415" i="2"/>
  <c r="I4415" i="2"/>
  <c r="L4415" i="2"/>
  <c r="N4415" i="2"/>
  <c r="F4415" i="2" s="1"/>
  <c r="P4415" i="2"/>
  <c r="Q4415" i="2"/>
  <c r="R4415" i="2" s="1"/>
  <c r="F4416" i="2"/>
  <c r="H4416" i="2"/>
  <c r="I4416" i="2"/>
  <c r="L4416" i="2"/>
  <c r="N4416" i="2"/>
  <c r="G4416" i="2" s="1"/>
  <c r="O4416" i="2"/>
  <c r="P4416" i="2"/>
  <c r="Q4416" i="2"/>
  <c r="R4416" i="2" s="1"/>
  <c r="F4417" i="2"/>
  <c r="G4417" i="2"/>
  <c r="H4417" i="2"/>
  <c r="L4417" i="2"/>
  <c r="N4417" i="2"/>
  <c r="I4417" i="2" s="1"/>
  <c r="O4417" i="2"/>
  <c r="P4417" i="2"/>
  <c r="Q4417" i="2"/>
  <c r="R4417" i="2"/>
  <c r="F4418" i="2"/>
  <c r="G4418" i="2"/>
  <c r="H4418" i="2"/>
  <c r="I4418" i="2"/>
  <c r="L4418" i="2"/>
  <c r="N4418" i="2"/>
  <c r="O4418" i="2"/>
  <c r="P4418" i="2"/>
  <c r="Q4418" i="2"/>
  <c r="R4418" i="2"/>
  <c r="H4419" i="2"/>
  <c r="L4419" i="2"/>
  <c r="N4419" i="2"/>
  <c r="O4419" i="2"/>
  <c r="P4419" i="2"/>
  <c r="Q4419" i="2"/>
  <c r="R4419" i="2"/>
  <c r="F4420" i="2"/>
  <c r="G4420" i="2"/>
  <c r="H4420" i="2"/>
  <c r="I4420" i="2"/>
  <c r="L4420" i="2"/>
  <c r="N4420" i="2"/>
  <c r="O4420" i="2" s="1"/>
  <c r="P4420" i="2"/>
  <c r="Q4420" i="2"/>
  <c r="R4420" i="2" s="1"/>
  <c r="H4421" i="2"/>
  <c r="L4421" i="2"/>
  <c r="N4421" i="2"/>
  <c r="P4421" i="2"/>
  <c r="Q4421" i="2"/>
  <c r="R4421" i="2" s="1"/>
  <c r="H4422" i="2"/>
  <c r="I4422" i="2"/>
  <c r="L4422" i="2"/>
  <c r="N4422" i="2"/>
  <c r="G4422" i="2" s="1"/>
  <c r="O4422" i="2"/>
  <c r="P4422" i="2"/>
  <c r="Q4422" i="2"/>
  <c r="R4422" i="2" s="1"/>
  <c r="H4423" i="2"/>
  <c r="L4423" i="2"/>
  <c r="N4423" i="2"/>
  <c r="O4423" i="2"/>
  <c r="P4423" i="2"/>
  <c r="Q4423" i="2"/>
  <c r="R4423" i="2"/>
  <c r="F4424" i="2"/>
  <c r="G4424" i="2"/>
  <c r="H4424" i="2"/>
  <c r="I4424" i="2"/>
  <c r="L4424" i="2"/>
  <c r="N4424" i="2"/>
  <c r="O4424" i="2"/>
  <c r="P4424" i="2"/>
  <c r="Q4424" i="2"/>
  <c r="R4424" i="2" s="1"/>
  <c r="G4425" i="2"/>
  <c r="H4425" i="2"/>
  <c r="I4425" i="2"/>
  <c r="L4425" i="2"/>
  <c r="N4425" i="2"/>
  <c r="O4425" i="2" s="1"/>
  <c r="P4425" i="2"/>
  <c r="Q4425" i="2"/>
  <c r="R4425" i="2"/>
  <c r="H4426" i="2"/>
  <c r="L4426" i="2"/>
  <c r="N4426" i="2"/>
  <c r="P4426" i="2"/>
  <c r="Q4426" i="2"/>
  <c r="R4426" i="2" s="1"/>
  <c r="H4427" i="2"/>
  <c r="L4427" i="2"/>
  <c r="N4427" i="2"/>
  <c r="P4427" i="2"/>
  <c r="Q4427" i="2"/>
  <c r="R4427" i="2"/>
  <c r="H4428" i="2"/>
  <c r="I4428" i="2"/>
  <c r="L4428" i="2"/>
  <c r="N4428" i="2"/>
  <c r="G4428" i="2" s="1"/>
  <c r="O4428" i="2"/>
  <c r="P4428" i="2"/>
  <c r="Q4428" i="2"/>
  <c r="R4428" i="2" s="1"/>
  <c r="F4429" i="2"/>
  <c r="G4429" i="2"/>
  <c r="H4429" i="2"/>
  <c r="L4429" i="2"/>
  <c r="N4429" i="2"/>
  <c r="I4429" i="2" s="1"/>
  <c r="P4429" i="2"/>
  <c r="Q4429" i="2"/>
  <c r="R4429" i="2"/>
  <c r="F4430" i="2"/>
  <c r="G4430" i="2"/>
  <c r="H4430" i="2"/>
  <c r="I4430" i="2"/>
  <c r="L4430" i="2"/>
  <c r="N4430" i="2"/>
  <c r="O4430" i="2"/>
  <c r="P4430" i="2"/>
  <c r="Q4430" i="2"/>
  <c r="R4430" i="2" s="1"/>
  <c r="G4431" i="2"/>
  <c r="H4431" i="2"/>
  <c r="I4431" i="2"/>
  <c r="L4431" i="2"/>
  <c r="N4431" i="2"/>
  <c r="F4431" i="2" s="1"/>
  <c r="O4431" i="2"/>
  <c r="P4431" i="2"/>
  <c r="Q4431" i="2"/>
  <c r="R4431" i="2"/>
  <c r="H4432" i="2"/>
  <c r="L4432" i="2"/>
  <c r="N4432" i="2"/>
  <c r="P4432" i="2"/>
  <c r="Q4432" i="2"/>
  <c r="R4432" i="2" s="1"/>
  <c r="G4433" i="2"/>
  <c r="H4433" i="2"/>
  <c r="I4433" i="2"/>
  <c r="L4433" i="2"/>
  <c r="N4433" i="2"/>
  <c r="F4433" i="2" s="1"/>
  <c r="P4433" i="2"/>
  <c r="Q4433" i="2"/>
  <c r="R4433" i="2"/>
  <c r="F4434" i="2"/>
  <c r="H4434" i="2"/>
  <c r="I4434" i="2"/>
  <c r="L4434" i="2"/>
  <c r="N4434" i="2"/>
  <c r="G4434" i="2" s="1"/>
  <c r="O4434" i="2"/>
  <c r="P4434" i="2"/>
  <c r="Q4434" i="2"/>
  <c r="R4434" i="2" s="1"/>
  <c r="H4446" i="2"/>
  <c r="L4446" i="2"/>
  <c r="N4446" i="2"/>
  <c r="P4446" i="2"/>
  <c r="Q4446" i="2"/>
  <c r="R4446" i="2" s="1"/>
  <c r="F4447" i="2"/>
  <c r="G4447" i="2"/>
  <c r="H4447" i="2"/>
  <c r="I4447" i="2"/>
  <c r="L4447" i="2"/>
  <c r="N4447" i="2"/>
  <c r="O4447" i="2"/>
  <c r="P4447" i="2"/>
  <c r="Q4447" i="2"/>
  <c r="R4447" i="2" s="1"/>
  <c r="H4448" i="2"/>
  <c r="L4448" i="2"/>
  <c r="N4448" i="2"/>
  <c r="P4448" i="2"/>
  <c r="Q4448" i="2"/>
  <c r="R4448" i="2"/>
  <c r="F4449" i="2"/>
  <c r="G4449" i="2"/>
  <c r="H4449" i="2"/>
  <c r="I4449" i="2"/>
  <c r="L4449" i="2"/>
  <c r="N4449" i="2"/>
  <c r="O4449" i="2" s="1"/>
  <c r="P4449" i="2"/>
  <c r="Q4449" i="2"/>
  <c r="R4449" i="2"/>
  <c r="G4450" i="2"/>
  <c r="H4450" i="2"/>
  <c r="I4450" i="2"/>
  <c r="L4450" i="2"/>
  <c r="N4450" i="2"/>
  <c r="O4450" i="2" s="1"/>
  <c r="P4450" i="2"/>
  <c r="Q4450" i="2"/>
  <c r="R4450" i="2"/>
  <c r="H4451" i="2"/>
  <c r="I4451" i="2"/>
  <c r="L4451" i="2"/>
  <c r="N4451" i="2"/>
  <c r="O4451" i="2"/>
  <c r="P4451" i="2"/>
  <c r="Q4451" i="2"/>
  <c r="R4451" i="2"/>
  <c r="H4452" i="2"/>
  <c r="L4452" i="2"/>
  <c r="N4452" i="2"/>
  <c r="O4452" i="2"/>
  <c r="P4452" i="2"/>
  <c r="Q4452" i="2"/>
  <c r="R4452" i="2"/>
  <c r="F4453" i="2"/>
  <c r="G4453" i="2"/>
  <c r="H4453" i="2"/>
  <c r="I4453" i="2"/>
  <c r="L4453" i="2"/>
  <c r="N4453" i="2"/>
  <c r="O4453" i="2"/>
  <c r="P4453" i="2"/>
  <c r="Q4453" i="2"/>
  <c r="R4453" i="2" s="1"/>
  <c r="F4454" i="2"/>
  <c r="G4454" i="2"/>
  <c r="H4454" i="2"/>
  <c r="L4454" i="2"/>
  <c r="N4454" i="2"/>
  <c r="O4454" i="2" s="1"/>
  <c r="P4454" i="2"/>
  <c r="Q4454" i="2"/>
  <c r="R4454" i="2"/>
  <c r="F4466" i="2"/>
  <c r="G4466" i="2"/>
  <c r="H4466" i="2"/>
  <c r="I4466" i="2"/>
  <c r="L4466" i="2"/>
  <c r="N4466" i="2"/>
  <c r="O4466" i="2"/>
  <c r="P4466" i="2"/>
  <c r="Q4466" i="2"/>
  <c r="R4466" i="2" s="1"/>
  <c r="F4467" i="2"/>
  <c r="G4467" i="2"/>
  <c r="H4467" i="2"/>
  <c r="L4467" i="2"/>
  <c r="N4467" i="2"/>
  <c r="I4467" i="2" s="1"/>
  <c r="O4467" i="2"/>
  <c r="P4467" i="2"/>
  <c r="Q4467" i="2"/>
  <c r="R4467" i="2" s="1"/>
  <c r="H4468" i="2"/>
  <c r="I4468" i="2"/>
  <c r="L4468" i="2"/>
  <c r="N4468" i="2"/>
  <c r="P4468" i="2"/>
  <c r="Q4468" i="2"/>
  <c r="R4468" i="2"/>
  <c r="H4469" i="2"/>
  <c r="I4469" i="2"/>
  <c r="L4469" i="2"/>
  <c r="N4469" i="2"/>
  <c r="G4469" i="2" s="1"/>
  <c r="O4469" i="2"/>
  <c r="P4469" i="2"/>
  <c r="Q4469" i="2"/>
  <c r="R4469" i="2" s="1"/>
  <c r="F4470" i="2"/>
  <c r="G4470" i="2"/>
  <c r="H4470" i="2"/>
  <c r="L4470" i="2"/>
  <c r="N4470" i="2"/>
  <c r="I4470" i="2" s="1"/>
  <c r="P4470" i="2"/>
  <c r="Q4470" i="2"/>
  <c r="R4470" i="2"/>
  <c r="F4471" i="2"/>
  <c r="G4471" i="2"/>
  <c r="H4471" i="2"/>
  <c r="I4471" i="2"/>
  <c r="L4471" i="2"/>
  <c r="N4471" i="2"/>
  <c r="O4471" i="2"/>
  <c r="P4471" i="2"/>
  <c r="Q4471" i="2"/>
  <c r="R4471" i="2" s="1"/>
  <c r="G4472" i="2"/>
  <c r="H4472" i="2"/>
  <c r="I4472" i="2"/>
  <c r="L4472" i="2"/>
  <c r="N4472" i="2"/>
  <c r="F4472" i="2" s="1"/>
  <c r="O4472" i="2"/>
  <c r="P4472" i="2"/>
  <c r="Q4472" i="2"/>
  <c r="R4472" i="2"/>
  <c r="H4473" i="2"/>
  <c r="I4473" i="2"/>
  <c r="L4473" i="2"/>
  <c r="N4473" i="2"/>
  <c r="P4473" i="2"/>
  <c r="Q4473" i="2"/>
  <c r="R4473" i="2" s="1"/>
  <c r="F4474" i="2"/>
  <c r="H4474" i="2"/>
  <c r="I4474" i="2"/>
  <c r="L4474" i="2"/>
  <c r="N4474" i="2"/>
  <c r="G4474" i="2" s="1"/>
  <c r="O4474" i="2"/>
  <c r="P4474" i="2"/>
  <c r="Q4474" i="2"/>
  <c r="R4474" i="2" s="1"/>
  <c r="F4475" i="2"/>
  <c r="H4475" i="2"/>
  <c r="I4475" i="2"/>
  <c r="L4475" i="2"/>
  <c r="N4475" i="2"/>
  <c r="G4475" i="2" s="1"/>
  <c r="P4475" i="2"/>
  <c r="Q4475" i="2"/>
  <c r="R4475" i="2"/>
  <c r="F4476" i="2"/>
  <c r="H4476" i="2"/>
  <c r="L4476" i="2"/>
  <c r="N4476" i="2"/>
  <c r="I4476" i="2" s="1"/>
  <c r="P4476" i="2"/>
  <c r="Q4476" i="2"/>
  <c r="R4476" i="2" s="1"/>
  <c r="F4477" i="2"/>
  <c r="G4477" i="2"/>
  <c r="H4477" i="2"/>
  <c r="I4477" i="2"/>
  <c r="L4477" i="2"/>
  <c r="N4477" i="2"/>
  <c r="O4477" i="2"/>
  <c r="P4477" i="2"/>
  <c r="Q4477" i="2"/>
  <c r="R4477" i="2" s="1"/>
  <c r="H4478" i="2"/>
  <c r="L4478" i="2"/>
  <c r="N4478" i="2"/>
  <c r="P4478" i="2"/>
  <c r="Q4478" i="2"/>
  <c r="R4478" i="2"/>
  <c r="F4479" i="2"/>
  <c r="H4479" i="2"/>
  <c r="I4479" i="2"/>
  <c r="L4479" i="2"/>
  <c r="N4479" i="2"/>
  <c r="G4479" i="2" s="1"/>
  <c r="O4479" i="2"/>
  <c r="P4479" i="2"/>
  <c r="Q4479" i="2"/>
  <c r="R4479" i="2" s="1"/>
  <c r="G4480" i="2"/>
  <c r="H4480" i="2"/>
  <c r="I4480" i="2"/>
  <c r="L4480" i="2"/>
  <c r="N4480" i="2"/>
  <c r="O4480" i="2" s="1"/>
  <c r="P4480" i="2"/>
  <c r="Q4480" i="2"/>
  <c r="R4480" i="2"/>
  <c r="H4481" i="2"/>
  <c r="L4481" i="2"/>
  <c r="N4481" i="2"/>
  <c r="O4481" i="2" s="1"/>
  <c r="P4481" i="2"/>
  <c r="Q4481" i="2"/>
  <c r="R4481" i="2" s="1"/>
  <c r="H4482" i="2"/>
  <c r="L4482" i="2"/>
  <c r="N4482" i="2"/>
  <c r="P4482" i="2"/>
  <c r="Q4482" i="2"/>
  <c r="R4482" i="2"/>
  <c r="F4483" i="2"/>
  <c r="G4483" i="2"/>
  <c r="H4483" i="2"/>
  <c r="I4483" i="2"/>
  <c r="L4483" i="2"/>
  <c r="N4483" i="2"/>
  <c r="O4483" i="2"/>
  <c r="P4483" i="2"/>
  <c r="Q4483" i="2"/>
  <c r="R4483" i="2"/>
  <c r="F4484" i="2"/>
  <c r="G4484" i="2"/>
  <c r="H4484" i="2"/>
  <c r="I4484" i="2"/>
  <c r="L4484" i="2"/>
  <c r="N4484" i="2"/>
  <c r="O4484" i="2" s="1"/>
  <c r="P4484" i="2"/>
  <c r="Q4484" i="2"/>
  <c r="R4484" i="2"/>
  <c r="G4485" i="2"/>
  <c r="H4485" i="2"/>
  <c r="I4485" i="2"/>
  <c r="L4485" i="2"/>
  <c r="N4485" i="2"/>
  <c r="O4485" i="2" s="1"/>
  <c r="P4485" i="2"/>
  <c r="Q4485" i="2"/>
  <c r="R4485" i="2" s="1"/>
  <c r="F4497" i="2"/>
  <c r="H4497" i="2"/>
  <c r="L4497" i="2"/>
  <c r="N4497" i="2"/>
  <c r="P4497" i="2"/>
  <c r="Q4497" i="2"/>
  <c r="R4497" i="2" s="1"/>
  <c r="H4498" i="2"/>
  <c r="I4498" i="2"/>
  <c r="L4498" i="2"/>
  <c r="N4498" i="2"/>
  <c r="F4498" i="2" s="1"/>
  <c r="O4498" i="2"/>
  <c r="P4498" i="2"/>
  <c r="Q4498" i="2"/>
  <c r="R4498" i="2" s="1"/>
  <c r="H4499" i="2"/>
  <c r="L4499" i="2"/>
  <c r="N4499" i="2"/>
  <c r="P4499" i="2"/>
  <c r="Q4499" i="2"/>
  <c r="R4499" i="2"/>
  <c r="F4500" i="2"/>
  <c r="H4500" i="2"/>
  <c r="I4500" i="2"/>
  <c r="L4500" i="2"/>
  <c r="N4500" i="2"/>
  <c r="G4500" i="2" s="1"/>
  <c r="O4500" i="2"/>
  <c r="P4500" i="2"/>
  <c r="Q4500" i="2"/>
  <c r="R4500" i="2" s="1"/>
  <c r="F4501" i="2"/>
  <c r="G4501" i="2"/>
  <c r="H4501" i="2"/>
  <c r="L4501" i="2"/>
  <c r="N4501" i="2"/>
  <c r="O4501" i="2" s="1"/>
  <c r="P4501" i="2"/>
  <c r="Q4501" i="2"/>
  <c r="R4501" i="2"/>
  <c r="F4502" i="2"/>
  <c r="G4502" i="2"/>
  <c r="H4502" i="2"/>
  <c r="L4502" i="2"/>
  <c r="N4502" i="2"/>
  <c r="P4502" i="2"/>
  <c r="Q4502" i="2"/>
  <c r="R4502" i="2"/>
  <c r="G4503" i="2"/>
  <c r="H4503" i="2"/>
  <c r="I4503" i="2"/>
  <c r="L4503" i="2"/>
  <c r="N4503" i="2"/>
  <c r="F4503" i="2" s="1"/>
  <c r="O4503" i="2"/>
  <c r="P4503" i="2"/>
  <c r="Q4503" i="2"/>
  <c r="R4503" i="2"/>
  <c r="H4504" i="2"/>
  <c r="L4504" i="2"/>
  <c r="N4504" i="2"/>
  <c r="O4504" i="2" s="1"/>
  <c r="P4504" i="2"/>
  <c r="Q4504" i="2"/>
  <c r="R4504" i="2"/>
  <c r="F4505" i="2"/>
  <c r="H4505" i="2"/>
  <c r="I4505" i="2"/>
  <c r="L4505" i="2"/>
  <c r="N4505" i="2"/>
  <c r="G4505" i="2" s="1"/>
  <c r="O4505" i="2"/>
  <c r="P4505" i="2"/>
  <c r="Q4505" i="2"/>
  <c r="R4505" i="2" s="1"/>
  <c r="F4506" i="2"/>
  <c r="G4506" i="2"/>
  <c r="H4506" i="2"/>
  <c r="L4506" i="2"/>
  <c r="N4506" i="2"/>
  <c r="I4506" i="2" s="1"/>
  <c r="P4506" i="2"/>
  <c r="Q4506" i="2"/>
  <c r="R4506" i="2" s="1"/>
  <c r="F4507" i="2"/>
  <c r="G4507" i="2"/>
  <c r="H4507" i="2"/>
  <c r="I4507" i="2"/>
  <c r="L4507" i="2"/>
  <c r="N4507" i="2"/>
  <c r="O4507" i="2" s="1"/>
  <c r="P4507" i="2"/>
  <c r="Q4507" i="2"/>
  <c r="R4507" i="2" s="1"/>
  <c r="G4508" i="2"/>
  <c r="H4508" i="2"/>
  <c r="I4508" i="2"/>
  <c r="L4508" i="2"/>
  <c r="N4508" i="2"/>
  <c r="F4508" i="2" s="1"/>
  <c r="O4508" i="2"/>
  <c r="P4508" i="2"/>
  <c r="Q4508" i="2"/>
  <c r="R4508" i="2"/>
  <c r="H4509" i="2"/>
  <c r="I4509" i="2"/>
  <c r="L4509" i="2"/>
  <c r="N4509" i="2"/>
  <c r="P4509" i="2"/>
  <c r="Q4509" i="2"/>
  <c r="R4509" i="2" s="1"/>
  <c r="H4510" i="2"/>
  <c r="I4510" i="2"/>
  <c r="L4510" i="2"/>
  <c r="N4510" i="2"/>
  <c r="F4510" i="2" s="1"/>
  <c r="O4510" i="2"/>
  <c r="P4510" i="2"/>
  <c r="Q4510" i="2"/>
  <c r="R4510" i="2" s="1"/>
  <c r="F4511" i="2"/>
  <c r="G4511" i="2"/>
  <c r="H4511" i="2"/>
  <c r="L4511" i="2"/>
  <c r="N4511" i="2"/>
  <c r="I4511" i="2" s="1"/>
  <c r="P4511" i="2"/>
  <c r="Q4511" i="2"/>
  <c r="R4511" i="2"/>
  <c r="F4512" i="2"/>
  <c r="G4512" i="2"/>
  <c r="H4512" i="2"/>
  <c r="I4512" i="2"/>
  <c r="L4512" i="2"/>
  <c r="N4512" i="2"/>
  <c r="O4512" i="2"/>
  <c r="P4512" i="2"/>
  <c r="Q4512" i="2"/>
  <c r="R4512" i="2" s="1"/>
  <c r="F4513" i="2"/>
  <c r="G4513" i="2"/>
  <c r="H4513" i="2"/>
  <c r="L4513" i="2"/>
  <c r="N4513" i="2"/>
  <c r="P4513" i="2"/>
  <c r="Q4513" i="2"/>
  <c r="R4513" i="2"/>
  <c r="H4514" i="2"/>
  <c r="I4514" i="2"/>
  <c r="L4514" i="2"/>
  <c r="N4514" i="2"/>
  <c r="P4514" i="2"/>
  <c r="Q4514" i="2"/>
  <c r="R4514" i="2"/>
  <c r="H4515" i="2"/>
  <c r="L4515" i="2"/>
  <c r="N4515" i="2"/>
  <c r="O4515" i="2"/>
  <c r="P4515" i="2"/>
  <c r="Q4515" i="2"/>
  <c r="R4515" i="2"/>
  <c r="G4516" i="2"/>
  <c r="H4516" i="2"/>
  <c r="L4516" i="2"/>
  <c r="N4516" i="2"/>
  <c r="F4516" i="2" s="1"/>
  <c r="P4516" i="2"/>
  <c r="Q4516" i="2"/>
  <c r="R4516" i="2" s="1"/>
  <c r="F4528" i="2"/>
  <c r="H4528" i="2"/>
  <c r="I4528" i="2"/>
  <c r="L4528" i="2"/>
  <c r="N4528" i="2"/>
  <c r="G4528" i="2" s="1"/>
  <c r="O4528" i="2"/>
  <c r="P4528" i="2"/>
  <c r="Q4528" i="2"/>
  <c r="R4528" i="2" s="1"/>
  <c r="F4529" i="2"/>
  <c r="G4529" i="2"/>
  <c r="H4529" i="2"/>
  <c r="L4529" i="2"/>
  <c r="N4529" i="2"/>
  <c r="I4529" i="2" s="1"/>
  <c r="O4529" i="2"/>
  <c r="P4529" i="2"/>
  <c r="Q4529" i="2"/>
  <c r="R4529" i="2"/>
  <c r="F4530" i="2"/>
  <c r="G4530" i="2"/>
  <c r="H4530" i="2"/>
  <c r="I4530" i="2"/>
  <c r="L4530" i="2"/>
  <c r="N4530" i="2"/>
  <c r="O4530" i="2"/>
  <c r="P4530" i="2"/>
  <c r="Q4530" i="2"/>
  <c r="R4530" i="2" s="1"/>
  <c r="H4531" i="2"/>
  <c r="L4531" i="2"/>
  <c r="N4531" i="2"/>
  <c r="P4531" i="2"/>
  <c r="Q4531" i="2"/>
  <c r="R4531" i="2"/>
  <c r="F4532" i="2"/>
  <c r="G4532" i="2"/>
  <c r="H4532" i="2"/>
  <c r="I4532" i="2"/>
  <c r="L4532" i="2"/>
  <c r="N4532" i="2"/>
  <c r="O4532" i="2" s="1"/>
  <c r="P4532" i="2"/>
  <c r="Q4532" i="2"/>
  <c r="R4532" i="2" s="1"/>
  <c r="F4533" i="2"/>
  <c r="G4533" i="2"/>
  <c r="H4533" i="2"/>
  <c r="I4533" i="2"/>
  <c r="L4533" i="2"/>
  <c r="N4533" i="2"/>
  <c r="O4533" i="2"/>
  <c r="P4533" i="2"/>
  <c r="Q4533" i="2"/>
  <c r="R4533" i="2" s="1"/>
  <c r="F4534" i="2"/>
  <c r="H4534" i="2"/>
  <c r="I4534" i="2"/>
  <c r="L4534" i="2"/>
  <c r="N4534" i="2"/>
  <c r="G4534" i="2" s="1"/>
  <c r="O4534" i="2"/>
  <c r="P4534" i="2"/>
  <c r="Q4534" i="2"/>
  <c r="R4534" i="2"/>
  <c r="H4535" i="2"/>
  <c r="L4535" i="2"/>
  <c r="N4535" i="2"/>
  <c r="O4535" i="2"/>
  <c r="P4535" i="2"/>
  <c r="Q4535" i="2"/>
  <c r="R4535" i="2"/>
  <c r="F4536" i="2"/>
  <c r="G4536" i="2"/>
  <c r="H4536" i="2"/>
  <c r="I4536" i="2"/>
  <c r="L4536" i="2"/>
  <c r="N4536" i="2"/>
  <c r="O4536" i="2"/>
  <c r="P4536" i="2"/>
  <c r="Q4536" i="2"/>
  <c r="R4536" i="2" s="1"/>
  <c r="F4537" i="2"/>
  <c r="G4537" i="2"/>
  <c r="H4537" i="2"/>
  <c r="L4537" i="2"/>
  <c r="N4537" i="2"/>
  <c r="I4537" i="2" s="1"/>
  <c r="P4537" i="2"/>
  <c r="Q4537" i="2"/>
  <c r="R4537" i="2" s="1"/>
  <c r="F4538" i="2"/>
  <c r="G4538" i="2"/>
  <c r="H4538" i="2"/>
  <c r="I4538" i="2"/>
  <c r="L4538" i="2"/>
  <c r="N4538" i="2"/>
  <c r="O4538" i="2"/>
  <c r="P4538" i="2"/>
  <c r="Q4538" i="2"/>
  <c r="R4538" i="2" s="1"/>
  <c r="G4539" i="2"/>
  <c r="H4539" i="2"/>
  <c r="I4539" i="2"/>
  <c r="L4539" i="2"/>
  <c r="N4539" i="2"/>
  <c r="F4539" i="2" s="1"/>
  <c r="O4539" i="2"/>
  <c r="P4539" i="2"/>
  <c r="Q4539" i="2"/>
  <c r="R4539" i="2"/>
  <c r="H4540" i="2"/>
  <c r="L4540" i="2"/>
  <c r="N4540" i="2"/>
  <c r="O4540" i="2"/>
  <c r="P4540" i="2"/>
  <c r="Q4540" i="2"/>
  <c r="R4540" i="2"/>
  <c r="F4541" i="2"/>
  <c r="H4541" i="2"/>
  <c r="L4541" i="2"/>
  <c r="N4541" i="2"/>
  <c r="I4541" i="2" s="1"/>
  <c r="P4541" i="2"/>
  <c r="Q4541" i="2"/>
  <c r="R4541" i="2"/>
  <c r="F4542" i="2"/>
  <c r="G4542" i="2"/>
  <c r="H4542" i="2"/>
  <c r="I4542" i="2"/>
  <c r="L4542" i="2"/>
  <c r="N4542" i="2"/>
  <c r="O4542" i="2"/>
  <c r="P4542" i="2"/>
  <c r="Q4542" i="2"/>
  <c r="R4542" i="2"/>
  <c r="F4543" i="2"/>
  <c r="G4543" i="2"/>
  <c r="H4543" i="2"/>
  <c r="L4543" i="2"/>
  <c r="N4543" i="2"/>
  <c r="P4543" i="2"/>
  <c r="Q4543" i="2"/>
  <c r="R4543" i="2" s="1"/>
  <c r="G4544" i="2"/>
  <c r="H4544" i="2"/>
  <c r="I4544" i="2"/>
  <c r="L4544" i="2"/>
  <c r="N4544" i="2"/>
  <c r="F4544" i="2" s="1"/>
  <c r="O4544" i="2"/>
  <c r="P4544" i="2"/>
  <c r="Q4544" i="2"/>
  <c r="R4544" i="2" s="1"/>
  <c r="H4545" i="2"/>
  <c r="L4545" i="2"/>
  <c r="N4545" i="2"/>
  <c r="O4545" i="2"/>
  <c r="P4545" i="2"/>
  <c r="Q4545" i="2"/>
  <c r="R4545" i="2"/>
  <c r="F4546" i="2"/>
  <c r="H4546" i="2"/>
  <c r="I4546" i="2"/>
  <c r="L4546" i="2"/>
  <c r="N4546" i="2"/>
  <c r="G4546" i="2" s="1"/>
  <c r="P4546" i="2"/>
  <c r="Q4546" i="2"/>
  <c r="R4546" i="2" s="1"/>
  <c r="F4547" i="2"/>
  <c r="G4547" i="2"/>
  <c r="H4547" i="2"/>
  <c r="L4547" i="2"/>
  <c r="N4547" i="2"/>
  <c r="I4547" i="2" s="1"/>
  <c r="O4547" i="2"/>
  <c r="P4547" i="2"/>
  <c r="Q4547" i="2"/>
  <c r="R4547" i="2" s="1"/>
  <c r="F4548" i="2"/>
  <c r="G4548" i="2"/>
  <c r="H4548" i="2"/>
  <c r="I4548" i="2"/>
  <c r="L4548" i="2"/>
  <c r="N4548" i="2"/>
  <c r="O4548" i="2"/>
  <c r="P4548" i="2"/>
  <c r="Q4548" i="2"/>
  <c r="R4548" i="2" s="1"/>
  <c r="H4549" i="2"/>
  <c r="I4549" i="2"/>
  <c r="L4549" i="2"/>
  <c r="N4549" i="2"/>
  <c r="F4549" i="2" s="1"/>
  <c r="O4549" i="2"/>
  <c r="P4549" i="2"/>
  <c r="Q4549" i="2"/>
  <c r="R4549" i="2" s="1"/>
  <c r="H4550" i="2"/>
  <c r="L4550" i="2"/>
  <c r="N4550" i="2"/>
  <c r="O4550" i="2"/>
  <c r="P4550" i="2"/>
  <c r="Q4550" i="2"/>
  <c r="R4550" i="2" s="1"/>
  <c r="F4551" i="2"/>
  <c r="G4551" i="2"/>
  <c r="H4551" i="2"/>
  <c r="I4551" i="2"/>
  <c r="L4551" i="2"/>
  <c r="N4551" i="2"/>
  <c r="O4551" i="2" s="1"/>
  <c r="P4551" i="2"/>
  <c r="Q4551" i="2"/>
  <c r="R4551" i="2" s="1"/>
  <c r="F4552" i="2"/>
  <c r="H4552" i="2"/>
  <c r="I4552" i="2"/>
  <c r="L4552" i="2"/>
  <c r="N4552" i="2"/>
  <c r="G4552" i="2" s="1"/>
  <c r="O4552" i="2"/>
  <c r="P4552" i="2"/>
  <c r="Q4552" i="2"/>
  <c r="R4552" i="2" s="1"/>
  <c r="F4553" i="2"/>
  <c r="G4553" i="2"/>
  <c r="H4553" i="2"/>
  <c r="L4553" i="2"/>
  <c r="N4553" i="2"/>
  <c r="I4553" i="2" s="1"/>
  <c r="O4553" i="2"/>
  <c r="P4553" i="2"/>
  <c r="Q4553" i="2"/>
  <c r="R4553" i="2"/>
  <c r="F4554" i="2"/>
  <c r="G4554" i="2"/>
  <c r="H4554" i="2"/>
  <c r="I4554" i="2"/>
  <c r="L4554" i="2"/>
  <c r="N4554" i="2"/>
  <c r="O4554" i="2"/>
  <c r="P4554" i="2"/>
  <c r="Q4554" i="2"/>
  <c r="R4554" i="2"/>
  <c r="H4555" i="2"/>
  <c r="L4555" i="2"/>
  <c r="N4555" i="2"/>
  <c r="O4555" i="2"/>
  <c r="P4555" i="2"/>
  <c r="Q4555" i="2"/>
  <c r="R4555" i="2"/>
  <c r="F4556" i="2"/>
  <c r="G4556" i="2"/>
  <c r="H4556" i="2"/>
  <c r="I4556" i="2"/>
  <c r="L4556" i="2"/>
  <c r="N4556" i="2"/>
  <c r="O4556" i="2" s="1"/>
  <c r="P4556" i="2"/>
  <c r="Q4556" i="2"/>
  <c r="R4556" i="2" s="1"/>
  <c r="F4557" i="2"/>
  <c r="G4557" i="2"/>
  <c r="H4557" i="2"/>
  <c r="I4557" i="2"/>
  <c r="L4557" i="2"/>
  <c r="N4557" i="2"/>
  <c r="O4557" i="2"/>
  <c r="P4557" i="2"/>
  <c r="Q4557" i="2"/>
  <c r="R4557" i="2" s="1"/>
  <c r="F4558" i="2"/>
  <c r="H4558" i="2"/>
  <c r="I4558" i="2"/>
  <c r="L4558" i="2"/>
  <c r="N4558" i="2"/>
  <c r="G4558" i="2" s="1"/>
  <c r="O4558" i="2"/>
  <c r="P4558" i="2"/>
  <c r="Q4558" i="2"/>
  <c r="R4558" i="2"/>
  <c r="H4559" i="2"/>
  <c r="L4559" i="2"/>
  <c r="N4559" i="2"/>
  <c r="P4559" i="2"/>
  <c r="Q4559" i="2"/>
  <c r="R4559" i="2"/>
  <c r="H4571" i="2"/>
  <c r="L4571" i="2"/>
  <c r="N4571" i="2"/>
  <c r="P4571" i="2"/>
  <c r="Q4571" i="2"/>
  <c r="R4571" i="2"/>
  <c r="F4572" i="2"/>
  <c r="G4572" i="2"/>
  <c r="H4572" i="2"/>
  <c r="I4572" i="2"/>
  <c r="L4572" i="2"/>
  <c r="N4572" i="2"/>
  <c r="O4572" i="2" s="1"/>
  <c r="P4572" i="2"/>
  <c r="Q4572" i="2"/>
  <c r="R4572" i="2" s="1"/>
  <c r="F4573" i="2"/>
  <c r="G4573" i="2"/>
  <c r="H4573" i="2"/>
  <c r="I4573" i="2"/>
  <c r="L4573" i="2"/>
  <c r="N4573" i="2"/>
  <c r="O4573" i="2"/>
  <c r="P4573" i="2"/>
  <c r="Q4573" i="2"/>
  <c r="R4573" i="2"/>
  <c r="F4574" i="2"/>
  <c r="H4574" i="2"/>
  <c r="L4574" i="2"/>
  <c r="N4574" i="2"/>
  <c r="P4574" i="2"/>
  <c r="Q4574" i="2"/>
  <c r="R4574" i="2" s="1"/>
  <c r="H4575" i="2"/>
  <c r="L4575" i="2"/>
  <c r="N4575" i="2"/>
  <c r="P4575" i="2"/>
  <c r="Q4575" i="2"/>
  <c r="R4575" i="2"/>
  <c r="H4576" i="2"/>
  <c r="L4576" i="2"/>
  <c r="N4576" i="2"/>
  <c r="O4576" i="2"/>
  <c r="P4576" i="2"/>
  <c r="Q4576" i="2"/>
  <c r="R4576" i="2"/>
  <c r="F4577" i="2"/>
  <c r="G4577" i="2"/>
  <c r="H4577" i="2"/>
  <c r="I4577" i="2"/>
  <c r="L4577" i="2"/>
  <c r="N4577" i="2"/>
  <c r="O4577" i="2" s="1"/>
  <c r="P4577" i="2"/>
  <c r="Q4577" i="2"/>
  <c r="R4577" i="2"/>
  <c r="G4578" i="2"/>
  <c r="H4578" i="2"/>
  <c r="I4578" i="2"/>
  <c r="L4578" i="2"/>
  <c r="N4578" i="2"/>
  <c r="O4578" i="2" s="1"/>
  <c r="P4578" i="2"/>
  <c r="Q4578" i="2"/>
  <c r="R4578" i="2" s="1"/>
  <c r="F4579" i="2"/>
  <c r="G4579" i="2"/>
  <c r="H4579" i="2"/>
  <c r="L4579" i="2"/>
  <c r="N4579" i="2"/>
  <c r="I4579" i="2" s="1"/>
  <c r="O4579" i="2"/>
  <c r="P4579" i="2"/>
  <c r="Q4579" i="2"/>
  <c r="R4579" i="2"/>
  <c r="H4580" i="2"/>
  <c r="I4580" i="2"/>
  <c r="L4580" i="2"/>
  <c r="N4580" i="2"/>
  <c r="F4580" i="2" s="1"/>
  <c r="O4580" i="2"/>
  <c r="P4580" i="2"/>
  <c r="Q4580" i="2"/>
  <c r="R4580" i="2" s="1"/>
  <c r="H4581" i="2"/>
  <c r="L4581" i="2"/>
  <c r="N4581" i="2"/>
  <c r="O4581" i="2" s="1"/>
  <c r="P4581" i="2"/>
  <c r="Q4581" i="2"/>
  <c r="R4581" i="2"/>
  <c r="F4582" i="2"/>
  <c r="G4582" i="2"/>
  <c r="H4582" i="2"/>
  <c r="I4582" i="2"/>
  <c r="L4582" i="2"/>
  <c r="N4582" i="2"/>
  <c r="O4582" i="2" s="1"/>
  <c r="P4582" i="2"/>
  <c r="Q4582" i="2"/>
  <c r="R4582" i="2" s="1"/>
  <c r="G4583" i="2"/>
  <c r="H4583" i="2"/>
  <c r="I4583" i="2"/>
  <c r="L4583" i="2"/>
  <c r="N4583" i="2"/>
  <c r="O4583" i="2" s="1"/>
  <c r="P4583" i="2"/>
  <c r="Q4583" i="2"/>
  <c r="R4583" i="2"/>
  <c r="F4584" i="2"/>
  <c r="G4584" i="2"/>
  <c r="H4584" i="2"/>
  <c r="L4584" i="2"/>
  <c r="N4584" i="2"/>
  <c r="P4584" i="2"/>
  <c r="Q4584" i="2"/>
  <c r="R4584" i="2" s="1"/>
  <c r="H4585" i="2"/>
  <c r="I4585" i="2"/>
  <c r="L4585" i="2"/>
  <c r="N4585" i="2"/>
  <c r="F4585" i="2" s="1"/>
  <c r="O4585" i="2"/>
  <c r="P4585" i="2"/>
  <c r="Q4585" i="2"/>
  <c r="R4585" i="2"/>
  <c r="H4586" i="2"/>
  <c r="L4586" i="2"/>
  <c r="N4586" i="2"/>
  <c r="O4586" i="2" s="1"/>
  <c r="P4586" i="2"/>
  <c r="Q4586" i="2"/>
  <c r="R4586" i="2"/>
  <c r="G4587" i="2"/>
  <c r="H4587" i="2"/>
  <c r="I4587" i="2"/>
  <c r="L4587" i="2"/>
  <c r="N4587" i="2"/>
  <c r="F4587" i="2" s="1"/>
  <c r="P4587" i="2"/>
  <c r="Q4587" i="2"/>
  <c r="R4587" i="2"/>
  <c r="G4588" i="2"/>
  <c r="H4588" i="2"/>
  <c r="I4588" i="2"/>
  <c r="L4588" i="2"/>
  <c r="N4588" i="2"/>
  <c r="O4588" i="2" s="1"/>
  <c r="P4588" i="2"/>
  <c r="Q4588" i="2"/>
  <c r="R4588" i="2"/>
  <c r="H4589" i="2"/>
  <c r="L4589" i="2"/>
  <c r="N4589" i="2"/>
  <c r="P4589" i="2"/>
  <c r="Q4589" i="2"/>
  <c r="R4589" i="2" s="1"/>
  <c r="G4590" i="2"/>
  <c r="H4590" i="2"/>
  <c r="I4590" i="2"/>
  <c r="L4590" i="2"/>
  <c r="N4590" i="2"/>
  <c r="O4590" i="2" s="1"/>
  <c r="P4590" i="2"/>
  <c r="Q4590" i="2"/>
  <c r="R4590" i="2" s="1"/>
  <c r="H4591" i="2"/>
  <c r="L4591" i="2"/>
  <c r="N4591" i="2"/>
  <c r="P4591" i="2"/>
  <c r="Q4591" i="2"/>
  <c r="R4591" i="2"/>
  <c r="F4592" i="2"/>
  <c r="H4592" i="2"/>
  <c r="I4592" i="2"/>
  <c r="L4592" i="2"/>
  <c r="N4592" i="2"/>
  <c r="G4592" i="2" s="1"/>
  <c r="O4592" i="2"/>
  <c r="P4592" i="2"/>
  <c r="Q4592" i="2"/>
  <c r="R4592" i="2" s="1"/>
  <c r="G4593" i="2"/>
  <c r="H4593" i="2"/>
  <c r="I4593" i="2"/>
  <c r="L4593" i="2"/>
  <c r="N4593" i="2"/>
  <c r="F4593" i="2" s="1"/>
  <c r="P4593" i="2"/>
  <c r="Q4593" i="2"/>
  <c r="R4593" i="2"/>
  <c r="H4594" i="2"/>
  <c r="L4594" i="2"/>
  <c r="N4594" i="2"/>
  <c r="P4594" i="2"/>
  <c r="Q4594" i="2"/>
  <c r="R4594" i="2" s="1"/>
  <c r="G4595" i="2"/>
  <c r="H4595" i="2"/>
  <c r="I4595" i="2"/>
  <c r="L4595" i="2"/>
  <c r="N4595" i="2"/>
  <c r="F4595" i="2" s="1"/>
  <c r="O4595" i="2"/>
  <c r="P4595" i="2"/>
  <c r="Q4595" i="2"/>
  <c r="R4595" i="2"/>
  <c r="H4596" i="2"/>
  <c r="L4596" i="2"/>
  <c r="N4596" i="2"/>
  <c r="P4596" i="2"/>
  <c r="Q4596" i="2"/>
  <c r="R4596" i="2"/>
  <c r="F4597" i="2"/>
  <c r="H4597" i="2"/>
  <c r="I4597" i="2"/>
  <c r="L4597" i="2"/>
  <c r="N4597" i="2"/>
  <c r="G4597" i="2" s="1"/>
  <c r="O4597" i="2"/>
  <c r="P4597" i="2"/>
  <c r="Q4597" i="2"/>
  <c r="R4597" i="2"/>
  <c r="F4598" i="2"/>
  <c r="G4598" i="2"/>
  <c r="H4598" i="2"/>
  <c r="L4598" i="2"/>
  <c r="N4598" i="2"/>
  <c r="I4598" i="2" s="1"/>
  <c r="P4598" i="2"/>
  <c r="Q4598" i="2"/>
  <c r="R4598" i="2" s="1"/>
  <c r="H4599" i="2"/>
  <c r="L4599" i="2"/>
  <c r="N4599" i="2"/>
  <c r="P4599" i="2"/>
  <c r="Q4599" i="2"/>
  <c r="R4599" i="2" s="1"/>
  <c r="G4600" i="2"/>
  <c r="H4600" i="2"/>
  <c r="I4600" i="2"/>
  <c r="L4600" i="2"/>
  <c r="N4600" i="2"/>
  <c r="F4600" i="2" s="1"/>
  <c r="O4600" i="2"/>
  <c r="P4600" i="2"/>
  <c r="Q4600" i="2"/>
  <c r="R4600" i="2"/>
  <c r="H4601" i="2"/>
  <c r="L4601" i="2"/>
  <c r="N4601" i="2"/>
  <c r="P4601" i="2"/>
  <c r="Q4601" i="2"/>
  <c r="R4601" i="2"/>
  <c r="H4602" i="2"/>
  <c r="L4602" i="2"/>
  <c r="N4602" i="2"/>
  <c r="P4602" i="2"/>
  <c r="Q4602" i="2"/>
  <c r="R4602" i="2" s="1"/>
  <c r="F4614" i="2"/>
  <c r="G4614" i="2"/>
  <c r="H4614" i="2"/>
  <c r="I4614" i="2"/>
  <c r="L4614" i="2"/>
  <c r="N4614" i="2"/>
  <c r="O4614" i="2" s="1"/>
  <c r="P4614" i="2"/>
  <c r="Q4614" i="2"/>
  <c r="R4614" i="2"/>
  <c r="G4615" i="2"/>
  <c r="H4615" i="2"/>
  <c r="I4615" i="2"/>
  <c r="L4615" i="2"/>
  <c r="N4615" i="2"/>
  <c r="O4615" i="2" s="1"/>
  <c r="P4615" i="2"/>
  <c r="Q4615" i="2"/>
  <c r="R4615" i="2" s="1"/>
  <c r="H4616" i="2"/>
  <c r="L4616" i="2"/>
  <c r="N4616" i="2"/>
  <c r="P4616" i="2"/>
  <c r="Q4616" i="2"/>
  <c r="R4616" i="2" s="1"/>
  <c r="H4617" i="2"/>
  <c r="L4617" i="2"/>
  <c r="N4617" i="2"/>
  <c r="P4617" i="2"/>
  <c r="Q4617" i="2"/>
  <c r="R4617" i="2"/>
  <c r="G4618" i="2"/>
  <c r="H4618" i="2"/>
  <c r="L4618" i="2"/>
  <c r="N4618" i="2"/>
  <c r="I4618" i="2" s="1"/>
  <c r="O4618" i="2"/>
  <c r="P4618" i="2"/>
  <c r="Q4618" i="2"/>
  <c r="R4618" i="2" s="1"/>
  <c r="F4619" i="2"/>
  <c r="G4619" i="2"/>
  <c r="H4619" i="2"/>
  <c r="I4619" i="2"/>
  <c r="L4619" i="2"/>
  <c r="N4619" i="2"/>
  <c r="O4619" i="2"/>
  <c r="P4619" i="2"/>
  <c r="Q4619" i="2"/>
  <c r="R4619" i="2" s="1"/>
  <c r="F4620" i="2"/>
  <c r="G4620" i="2"/>
  <c r="H4620" i="2"/>
  <c r="I4620" i="2"/>
  <c r="L4620" i="2"/>
  <c r="N4620" i="2"/>
  <c r="O4620" i="2"/>
  <c r="P4620" i="2"/>
  <c r="Q4620" i="2"/>
  <c r="R4620" i="2" s="1"/>
  <c r="F4621" i="2"/>
  <c r="G4621" i="2"/>
  <c r="H4621" i="2"/>
  <c r="L4621" i="2"/>
  <c r="N4621" i="2"/>
  <c r="I4621" i="2" s="1"/>
  <c r="O4621" i="2"/>
  <c r="P4621" i="2"/>
  <c r="Q4621" i="2"/>
  <c r="R4621" i="2" s="1"/>
  <c r="H4622" i="2"/>
  <c r="L4622" i="2"/>
  <c r="N4622" i="2"/>
  <c r="P4622" i="2"/>
  <c r="Q4622" i="2"/>
  <c r="R4622" i="2"/>
  <c r="H4623" i="2"/>
  <c r="I4623" i="2"/>
  <c r="L4623" i="2"/>
  <c r="N4623" i="2"/>
  <c r="G4623" i="2" s="1"/>
  <c r="O4623" i="2"/>
  <c r="P4623" i="2"/>
  <c r="Q4623" i="2"/>
  <c r="R4623" i="2" s="1"/>
  <c r="F4624" i="2"/>
  <c r="G4624" i="2"/>
  <c r="H4624" i="2"/>
  <c r="L4624" i="2"/>
  <c r="N4624" i="2"/>
  <c r="I4624" i="2" s="1"/>
  <c r="P4624" i="2"/>
  <c r="Q4624" i="2"/>
  <c r="R4624" i="2"/>
  <c r="F4625" i="2"/>
  <c r="G4625" i="2"/>
  <c r="H4625" i="2"/>
  <c r="I4625" i="2"/>
  <c r="L4625" i="2"/>
  <c r="N4625" i="2"/>
  <c r="O4625" i="2"/>
  <c r="P4625" i="2"/>
  <c r="Q4625" i="2"/>
  <c r="R4625" i="2" s="1"/>
  <c r="G4626" i="2"/>
  <c r="H4626" i="2"/>
  <c r="I4626" i="2"/>
  <c r="L4626" i="2"/>
  <c r="N4626" i="2"/>
  <c r="F4626" i="2" s="1"/>
  <c r="O4626" i="2"/>
  <c r="P4626" i="2"/>
  <c r="Q4626" i="2"/>
  <c r="R4626" i="2"/>
  <c r="H4627" i="2"/>
  <c r="I4627" i="2"/>
  <c r="L4627" i="2"/>
  <c r="N4627" i="2"/>
  <c r="P4627" i="2"/>
  <c r="Q4627" i="2"/>
  <c r="R4627" i="2" s="1"/>
  <c r="F4628" i="2"/>
  <c r="H4628" i="2"/>
  <c r="I4628" i="2"/>
  <c r="L4628" i="2"/>
  <c r="N4628" i="2"/>
  <c r="G4628" i="2" s="1"/>
  <c r="O4628" i="2"/>
  <c r="P4628" i="2"/>
  <c r="Q4628" i="2"/>
  <c r="R4628" i="2" s="1"/>
  <c r="F4629" i="2"/>
  <c r="H4629" i="2"/>
  <c r="I4629" i="2"/>
  <c r="L4629" i="2"/>
  <c r="N4629" i="2"/>
  <c r="G4629" i="2" s="1"/>
  <c r="P4629" i="2"/>
  <c r="Q4629" i="2"/>
  <c r="R4629" i="2"/>
  <c r="H4630" i="2"/>
  <c r="L4630" i="2"/>
  <c r="N4630" i="2"/>
  <c r="P4630" i="2"/>
  <c r="Q4630" i="2"/>
  <c r="R4630" i="2" s="1"/>
  <c r="F4631" i="2"/>
  <c r="G4631" i="2"/>
  <c r="H4631" i="2"/>
  <c r="I4631" i="2"/>
  <c r="L4631" i="2"/>
  <c r="N4631" i="2"/>
  <c r="O4631" i="2"/>
  <c r="P4631" i="2"/>
  <c r="Q4631" i="2"/>
  <c r="R4631" i="2" s="1"/>
  <c r="H4632" i="2"/>
  <c r="L4632" i="2"/>
  <c r="N4632" i="2"/>
  <c r="O4632" i="2"/>
  <c r="P4632" i="2"/>
  <c r="Q4632" i="2"/>
  <c r="R4632" i="2"/>
  <c r="F4633" i="2"/>
  <c r="H4633" i="2"/>
  <c r="I4633" i="2"/>
  <c r="L4633" i="2"/>
  <c r="N4633" i="2"/>
  <c r="G4633" i="2" s="1"/>
  <c r="O4633" i="2"/>
  <c r="P4633" i="2"/>
  <c r="Q4633" i="2"/>
  <c r="R4633" i="2" s="1"/>
  <c r="G4634" i="2"/>
  <c r="H4634" i="2"/>
  <c r="I4634" i="2"/>
  <c r="L4634" i="2"/>
  <c r="N4634" i="2"/>
  <c r="O4634" i="2" s="1"/>
  <c r="P4634" i="2"/>
  <c r="Q4634" i="2"/>
  <c r="R4634" i="2"/>
  <c r="F4635" i="2"/>
  <c r="H4635" i="2"/>
  <c r="L4635" i="2"/>
  <c r="N4635" i="2"/>
  <c r="O4635" i="2"/>
  <c r="P4635" i="2"/>
  <c r="Q4635" i="2"/>
  <c r="R4635" i="2" s="1"/>
  <c r="H4636" i="2"/>
  <c r="L4636" i="2"/>
  <c r="N4636" i="2"/>
  <c r="P4636" i="2"/>
  <c r="Q4636" i="2"/>
  <c r="R4636" i="2" s="1"/>
  <c r="F4637" i="2"/>
  <c r="G4637" i="2"/>
  <c r="H4637" i="2"/>
  <c r="I4637" i="2"/>
  <c r="L4637" i="2"/>
  <c r="N4637" i="2"/>
  <c r="O4637" i="2"/>
  <c r="P4637" i="2"/>
  <c r="Q4637" i="2"/>
  <c r="R4637" i="2"/>
  <c r="F4638" i="2"/>
  <c r="G4638" i="2"/>
  <c r="H4638" i="2"/>
  <c r="I4638" i="2"/>
  <c r="L4638" i="2"/>
  <c r="N4638" i="2"/>
  <c r="O4638" i="2" s="1"/>
  <c r="P4638" i="2"/>
  <c r="Q4638" i="2"/>
  <c r="R4638" i="2"/>
  <c r="G4639" i="2"/>
  <c r="H4639" i="2"/>
  <c r="I4639" i="2"/>
  <c r="L4639" i="2"/>
  <c r="N4639" i="2"/>
  <c r="O4639" i="2" s="1"/>
  <c r="P4639" i="2"/>
  <c r="Q4639" i="2"/>
  <c r="R4639" i="2" s="1"/>
  <c r="F4640" i="2"/>
  <c r="G4640" i="2"/>
  <c r="H4640" i="2"/>
  <c r="L4640" i="2"/>
  <c r="N4640" i="2"/>
  <c r="I4640" i="2" s="1"/>
  <c r="O4640" i="2"/>
  <c r="P4640" i="2"/>
  <c r="Q4640" i="2"/>
  <c r="R4640" i="2" s="1"/>
  <c r="H4641" i="2"/>
  <c r="I4641" i="2"/>
  <c r="L4641" i="2"/>
  <c r="N4641" i="2"/>
  <c r="P4641" i="2"/>
  <c r="Q4641" i="2"/>
  <c r="R4641" i="2"/>
  <c r="G4642" i="2"/>
  <c r="H4642" i="2"/>
  <c r="L4642" i="2"/>
  <c r="N4642" i="2"/>
  <c r="I4642" i="2" s="1"/>
  <c r="O4642" i="2"/>
  <c r="P4642" i="2"/>
  <c r="Q4642" i="2"/>
  <c r="R4642" i="2" s="1"/>
  <c r="F4643" i="2"/>
  <c r="G4643" i="2"/>
  <c r="H4643" i="2"/>
  <c r="I4643" i="2"/>
  <c r="L4643" i="2"/>
  <c r="N4643" i="2"/>
  <c r="O4643" i="2"/>
  <c r="P4643" i="2"/>
  <c r="Q4643" i="2"/>
  <c r="R4643" i="2" s="1"/>
  <c r="F4644" i="2"/>
  <c r="G4644" i="2"/>
  <c r="H4644" i="2"/>
  <c r="I4644" i="2"/>
  <c r="L4644" i="2"/>
  <c r="N4644" i="2"/>
  <c r="O4644" i="2"/>
  <c r="P4644" i="2"/>
  <c r="Q4644" i="2"/>
  <c r="R4644" i="2" s="1"/>
  <c r="H4656" i="2"/>
  <c r="L4656" i="2"/>
  <c r="N4656" i="2"/>
  <c r="P4656" i="2"/>
  <c r="Q4656" i="2"/>
  <c r="R4656" i="2"/>
  <c r="G4657" i="2"/>
  <c r="H4657" i="2"/>
  <c r="I4657" i="2"/>
  <c r="L4657" i="2"/>
  <c r="N4657" i="2"/>
  <c r="F4657" i="2" s="1"/>
  <c r="O4657" i="2"/>
  <c r="P4657" i="2"/>
  <c r="Q4657" i="2"/>
  <c r="R4657" i="2"/>
  <c r="H4658" i="2"/>
  <c r="L4658" i="2"/>
  <c r="N4658" i="2"/>
  <c r="O4658" i="2"/>
  <c r="P4658" i="2"/>
  <c r="Q4658" i="2"/>
  <c r="R4658" i="2"/>
  <c r="F4659" i="2"/>
  <c r="H4659" i="2"/>
  <c r="I4659" i="2"/>
  <c r="L4659" i="2"/>
  <c r="N4659" i="2"/>
  <c r="G4659" i="2" s="1"/>
  <c r="O4659" i="2"/>
  <c r="P4659" i="2"/>
  <c r="Q4659" i="2"/>
  <c r="R4659" i="2" s="1"/>
  <c r="F4660" i="2"/>
  <c r="G4660" i="2"/>
  <c r="H4660" i="2"/>
  <c r="L4660" i="2"/>
  <c r="N4660" i="2"/>
  <c r="I4660" i="2" s="1"/>
  <c r="P4660" i="2"/>
  <c r="Q4660" i="2"/>
  <c r="R4660" i="2"/>
  <c r="F4661" i="2"/>
  <c r="G4661" i="2"/>
  <c r="H4661" i="2"/>
  <c r="I4661" i="2"/>
  <c r="L4661" i="2"/>
  <c r="N4661" i="2"/>
  <c r="O4661" i="2" s="1"/>
  <c r="P4661" i="2"/>
  <c r="Q4661" i="2"/>
  <c r="R4661" i="2" s="1"/>
  <c r="G4662" i="2"/>
  <c r="H4662" i="2"/>
  <c r="I4662" i="2"/>
  <c r="L4662" i="2"/>
  <c r="N4662" i="2"/>
  <c r="F4662" i="2" s="1"/>
  <c r="O4662" i="2"/>
  <c r="P4662" i="2"/>
  <c r="Q4662" i="2"/>
  <c r="R4662" i="2"/>
  <c r="H4663" i="2"/>
  <c r="L4663" i="2"/>
  <c r="N4663" i="2"/>
  <c r="P4663" i="2"/>
  <c r="Q4663" i="2"/>
  <c r="R4663" i="2" s="1"/>
  <c r="H4664" i="2"/>
  <c r="I4664" i="2"/>
  <c r="L4664" i="2"/>
  <c r="N4664" i="2"/>
  <c r="F4664" i="2" s="1"/>
  <c r="O4664" i="2"/>
  <c r="P4664" i="2"/>
  <c r="Q4664" i="2"/>
  <c r="R4664" i="2" s="1"/>
  <c r="F4665" i="2"/>
  <c r="G4665" i="2"/>
  <c r="H4665" i="2"/>
  <c r="L4665" i="2"/>
  <c r="N4665" i="2"/>
  <c r="I4665" i="2" s="1"/>
  <c r="P4665" i="2"/>
  <c r="Q4665" i="2"/>
  <c r="R4665" i="2"/>
  <c r="F4666" i="2"/>
  <c r="G4666" i="2"/>
  <c r="H4666" i="2"/>
  <c r="I4666" i="2"/>
  <c r="L4666" i="2"/>
  <c r="N4666" i="2"/>
  <c r="O4666" i="2"/>
  <c r="P4666" i="2"/>
  <c r="Q4666" i="2"/>
  <c r="R4666" i="2" s="1"/>
  <c r="F4667" i="2"/>
  <c r="H4667" i="2"/>
  <c r="L4667" i="2"/>
  <c r="N4667" i="2"/>
  <c r="P4667" i="2"/>
  <c r="Q4667" i="2"/>
  <c r="R4667" i="2"/>
  <c r="H4668" i="2"/>
  <c r="L4668" i="2"/>
  <c r="N4668" i="2"/>
  <c r="P4668" i="2"/>
  <c r="Q4668" i="2"/>
  <c r="R4668" i="2"/>
  <c r="H4669" i="2"/>
  <c r="L4669" i="2"/>
  <c r="N4669" i="2"/>
  <c r="O4669" i="2"/>
  <c r="P4669" i="2"/>
  <c r="Q4669" i="2"/>
  <c r="R4669" i="2"/>
  <c r="G4670" i="2"/>
  <c r="H4670" i="2"/>
  <c r="L4670" i="2"/>
  <c r="N4670" i="2"/>
  <c r="F4670" i="2" s="1"/>
  <c r="P4670" i="2"/>
  <c r="Q4670" i="2"/>
  <c r="R4670" i="2"/>
  <c r="F4671" i="2"/>
  <c r="G4671" i="2"/>
  <c r="H4671" i="2"/>
  <c r="I4671" i="2"/>
  <c r="L4671" i="2"/>
  <c r="N4671" i="2"/>
  <c r="O4671" i="2"/>
  <c r="P4671" i="2"/>
  <c r="Q4671" i="2"/>
  <c r="R4671" i="2" s="1"/>
  <c r="F4672" i="2"/>
  <c r="G4672" i="2"/>
  <c r="H4672" i="2"/>
  <c r="L4672" i="2"/>
  <c r="N4672" i="2"/>
  <c r="I4672" i="2" s="1"/>
  <c r="O4672" i="2"/>
  <c r="P4672" i="2"/>
  <c r="Q4672" i="2"/>
  <c r="R4672" i="2" s="1"/>
  <c r="H4673" i="2"/>
  <c r="I4673" i="2"/>
  <c r="L4673" i="2"/>
  <c r="N4673" i="2"/>
  <c r="O4673" i="2" s="1"/>
  <c r="P4673" i="2"/>
  <c r="Q4673" i="2"/>
  <c r="R4673" i="2"/>
  <c r="H4674" i="2"/>
  <c r="L4674" i="2"/>
  <c r="N4674" i="2"/>
  <c r="O4674" i="2"/>
  <c r="P4674" i="2"/>
  <c r="Q4674" i="2"/>
  <c r="R4674" i="2"/>
  <c r="F4675" i="2"/>
  <c r="G4675" i="2"/>
  <c r="H4675" i="2"/>
  <c r="I4675" i="2"/>
  <c r="L4675" i="2"/>
  <c r="N4675" i="2"/>
  <c r="O4675" i="2" s="1"/>
  <c r="P4675" i="2"/>
  <c r="Q4675" i="2"/>
  <c r="R4675" i="2"/>
  <c r="G4676" i="2"/>
  <c r="H4676" i="2"/>
  <c r="I4676" i="2"/>
  <c r="L4676" i="2"/>
  <c r="N4676" i="2"/>
  <c r="F4676" i="2" s="1"/>
  <c r="O4676" i="2"/>
  <c r="P4676" i="2"/>
  <c r="Q4676" i="2"/>
  <c r="R4676" i="2" s="1"/>
  <c r="H4688" i="2"/>
  <c r="L4688" i="2"/>
  <c r="N4688" i="2"/>
  <c r="O4688" i="2"/>
  <c r="P4688" i="2"/>
  <c r="Q4688" i="2"/>
  <c r="R4688" i="2" s="1"/>
  <c r="H4689" i="2"/>
  <c r="L4689" i="2"/>
  <c r="N4689" i="2"/>
  <c r="P4689" i="2"/>
  <c r="Q4689" i="2"/>
  <c r="R4689" i="2"/>
  <c r="F4690" i="2"/>
  <c r="G4690" i="2"/>
  <c r="H4690" i="2"/>
  <c r="I4690" i="2"/>
  <c r="L4690" i="2"/>
  <c r="N4690" i="2"/>
  <c r="O4690" i="2"/>
  <c r="P4690" i="2"/>
  <c r="Q4690" i="2"/>
  <c r="R4690" i="2"/>
  <c r="F4691" i="2"/>
  <c r="G4691" i="2"/>
  <c r="H4691" i="2"/>
  <c r="I4691" i="2"/>
  <c r="L4691" i="2"/>
  <c r="N4691" i="2"/>
  <c r="O4691" i="2" s="1"/>
  <c r="P4691" i="2"/>
  <c r="Q4691" i="2"/>
  <c r="R4691" i="2" s="1"/>
  <c r="G4692" i="2"/>
  <c r="H4692" i="2"/>
  <c r="I4692" i="2"/>
  <c r="L4692" i="2"/>
  <c r="N4692" i="2"/>
  <c r="O4692" i="2" s="1"/>
  <c r="P4692" i="2"/>
  <c r="Q4692" i="2"/>
  <c r="R4692" i="2" s="1"/>
  <c r="F4693" i="2"/>
  <c r="G4693" i="2"/>
  <c r="H4693" i="2"/>
  <c r="L4693" i="2"/>
  <c r="N4693" i="2"/>
  <c r="I4693" i="2" s="1"/>
  <c r="O4693" i="2"/>
  <c r="P4693" i="2"/>
  <c r="Q4693" i="2"/>
  <c r="R4693" i="2" s="1"/>
  <c r="H4694" i="2"/>
  <c r="L4694" i="2"/>
  <c r="N4694" i="2"/>
  <c r="P4694" i="2"/>
  <c r="Q4694" i="2"/>
  <c r="R4694" i="2"/>
  <c r="G4695" i="2"/>
  <c r="H4695" i="2"/>
  <c r="L4695" i="2"/>
  <c r="N4695" i="2"/>
  <c r="I4695" i="2" s="1"/>
  <c r="O4695" i="2"/>
  <c r="P4695" i="2"/>
  <c r="Q4695" i="2"/>
  <c r="R4695" i="2" s="1"/>
  <c r="F4696" i="2"/>
  <c r="G4696" i="2"/>
  <c r="H4696" i="2"/>
  <c r="I4696" i="2"/>
  <c r="L4696" i="2"/>
  <c r="N4696" i="2"/>
  <c r="O4696" i="2"/>
  <c r="P4696" i="2"/>
  <c r="Q4696" i="2"/>
  <c r="R4696" i="2"/>
  <c r="F4697" i="2"/>
  <c r="G4697" i="2"/>
  <c r="H4697" i="2"/>
  <c r="I4697" i="2"/>
  <c r="L4697" i="2"/>
  <c r="N4697" i="2"/>
  <c r="O4697" i="2"/>
  <c r="P4697" i="2"/>
  <c r="Q4697" i="2"/>
  <c r="R4697" i="2" s="1"/>
  <c r="F4698" i="2"/>
  <c r="G4698" i="2"/>
  <c r="H4698" i="2"/>
  <c r="L4698" i="2"/>
  <c r="N4698" i="2"/>
  <c r="I4698" i="2" s="1"/>
  <c r="O4698" i="2"/>
  <c r="P4698" i="2"/>
  <c r="Q4698" i="2"/>
  <c r="R4698" i="2" s="1"/>
  <c r="H4699" i="2"/>
  <c r="I4699" i="2"/>
  <c r="L4699" i="2"/>
  <c r="N4699" i="2"/>
  <c r="P4699" i="2"/>
  <c r="Q4699" i="2"/>
  <c r="R4699" i="2"/>
  <c r="H4700" i="2"/>
  <c r="I4700" i="2"/>
  <c r="L4700" i="2"/>
  <c r="N4700" i="2"/>
  <c r="G4700" i="2" s="1"/>
  <c r="O4700" i="2"/>
  <c r="P4700" i="2"/>
  <c r="Q4700" i="2"/>
  <c r="R4700" i="2" s="1"/>
  <c r="F4701" i="2"/>
  <c r="G4701" i="2"/>
  <c r="H4701" i="2"/>
  <c r="L4701" i="2"/>
  <c r="N4701" i="2"/>
  <c r="I4701" i="2" s="1"/>
  <c r="P4701" i="2"/>
  <c r="Q4701" i="2"/>
  <c r="R4701" i="2"/>
  <c r="F4702" i="2"/>
  <c r="G4702" i="2"/>
  <c r="H4702" i="2"/>
  <c r="I4702" i="2"/>
  <c r="L4702" i="2"/>
  <c r="N4702" i="2"/>
  <c r="O4702" i="2"/>
  <c r="P4702" i="2"/>
  <c r="Q4702" i="2"/>
  <c r="R4702" i="2" s="1"/>
  <c r="H4703" i="2"/>
  <c r="I4703" i="2"/>
  <c r="L4703" i="2"/>
  <c r="N4703" i="2"/>
  <c r="F4703" i="2" s="1"/>
  <c r="O4703" i="2"/>
  <c r="P4703" i="2"/>
  <c r="Q4703" i="2"/>
  <c r="R4703" i="2"/>
  <c r="H4704" i="2"/>
  <c r="I4704" i="2"/>
  <c r="L4704" i="2"/>
  <c r="N4704" i="2"/>
  <c r="P4704" i="2"/>
  <c r="Q4704" i="2"/>
  <c r="R4704" i="2" s="1"/>
  <c r="F4705" i="2"/>
  <c r="H4705" i="2"/>
  <c r="I4705" i="2"/>
  <c r="L4705" i="2"/>
  <c r="N4705" i="2"/>
  <c r="G4705" i="2" s="1"/>
  <c r="O4705" i="2"/>
  <c r="P4705" i="2"/>
  <c r="Q4705" i="2"/>
  <c r="R4705" i="2" s="1"/>
  <c r="H4706" i="2"/>
  <c r="L4706" i="2"/>
  <c r="N4706" i="2"/>
  <c r="P4706" i="2"/>
  <c r="Q4706" i="2"/>
  <c r="R4706" i="2"/>
  <c r="F4707" i="2"/>
  <c r="H4707" i="2"/>
  <c r="L4707" i="2"/>
  <c r="N4707" i="2"/>
  <c r="I4707" i="2" s="1"/>
  <c r="P4707" i="2"/>
  <c r="Q4707" i="2"/>
  <c r="R4707" i="2" s="1"/>
  <c r="F4708" i="2"/>
  <c r="G4708" i="2"/>
  <c r="H4708" i="2"/>
  <c r="I4708" i="2"/>
  <c r="L4708" i="2"/>
  <c r="N4708" i="2"/>
  <c r="O4708" i="2"/>
  <c r="P4708" i="2"/>
  <c r="Q4708" i="2"/>
  <c r="R4708" i="2" s="1"/>
  <c r="H4709" i="2"/>
  <c r="L4709" i="2"/>
  <c r="N4709" i="2"/>
  <c r="P4709" i="2"/>
  <c r="Q4709" i="2"/>
  <c r="R4709" i="2" s="1"/>
  <c r="F4710" i="2"/>
  <c r="H4710" i="2"/>
  <c r="I4710" i="2"/>
  <c r="L4710" i="2"/>
  <c r="N4710" i="2"/>
  <c r="G4710" i="2" s="1"/>
  <c r="O4710" i="2"/>
  <c r="P4710" i="2"/>
  <c r="Q4710" i="2"/>
  <c r="R4710" i="2" s="1"/>
  <c r="G4711" i="2"/>
  <c r="H4711" i="2"/>
  <c r="I4711" i="2"/>
  <c r="L4711" i="2"/>
  <c r="N4711" i="2"/>
  <c r="P4711" i="2"/>
  <c r="Q4711" i="2"/>
  <c r="R4711" i="2"/>
  <c r="H4712" i="2"/>
  <c r="L4712" i="2"/>
  <c r="N4712" i="2"/>
  <c r="P4712" i="2"/>
  <c r="Q4712" i="2"/>
  <c r="R4712" i="2" s="1"/>
  <c r="H4713" i="2"/>
  <c r="L4713" i="2"/>
  <c r="N4713" i="2"/>
  <c r="P4713" i="2"/>
  <c r="Q4713" i="2"/>
  <c r="R4713" i="2" s="1"/>
  <c r="F4714" i="2"/>
  <c r="G4714" i="2"/>
  <c r="H4714" i="2"/>
  <c r="I4714" i="2"/>
  <c r="L4714" i="2"/>
  <c r="N4714" i="2"/>
  <c r="O4714" i="2"/>
  <c r="P4714" i="2"/>
  <c r="Q4714" i="2"/>
  <c r="R4714" i="2"/>
  <c r="F4715" i="2"/>
  <c r="G4715" i="2"/>
  <c r="H4715" i="2"/>
  <c r="I4715" i="2"/>
  <c r="L4715" i="2"/>
  <c r="N4715" i="2"/>
  <c r="O4715" i="2" s="1"/>
  <c r="P4715" i="2"/>
  <c r="Q4715" i="2"/>
  <c r="R4715" i="2"/>
  <c r="G4716" i="2"/>
  <c r="H4716" i="2"/>
  <c r="I4716" i="2"/>
  <c r="L4716" i="2"/>
  <c r="N4716" i="2"/>
  <c r="P4716" i="2"/>
  <c r="Q4716" i="2"/>
  <c r="R4716" i="2" s="1"/>
  <c r="F4717" i="2"/>
  <c r="H4717" i="2"/>
  <c r="L4717" i="2"/>
  <c r="N4717" i="2"/>
  <c r="P4717" i="2"/>
  <c r="Q4717" i="2"/>
  <c r="R4717" i="2" s="1"/>
  <c r="H4718" i="2"/>
  <c r="L4718" i="2"/>
  <c r="N4718" i="2"/>
  <c r="P4718" i="2"/>
  <c r="Q4718" i="2"/>
  <c r="R4718" i="2"/>
  <c r="F4730" i="2"/>
  <c r="H4730" i="2"/>
  <c r="L4730" i="2"/>
  <c r="N4730" i="2"/>
  <c r="O4730" i="2"/>
  <c r="P4730" i="2"/>
  <c r="Q4730" i="2"/>
  <c r="R4730" i="2"/>
  <c r="F4731" i="2"/>
  <c r="H4731" i="2"/>
  <c r="I4731" i="2"/>
  <c r="L4731" i="2"/>
  <c r="N4731" i="2"/>
  <c r="G4731" i="2" s="1"/>
  <c r="O4731" i="2"/>
  <c r="P4731" i="2"/>
  <c r="Q4731" i="2"/>
  <c r="R4731" i="2" s="1"/>
  <c r="F4732" i="2"/>
  <c r="G4732" i="2"/>
  <c r="H4732" i="2"/>
  <c r="L4732" i="2"/>
  <c r="N4732" i="2"/>
  <c r="O4732" i="2" s="1"/>
  <c r="P4732" i="2"/>
  <c r="Q4732" i="2"/>
  <c r="R4732" i="2"/>
  <c r="F4733" i="2"/>
  <c r="G4733" i="2"/>
  <c r="H4733" i="2"/>
  <c r="L4733" i="2"/>
  <c r="N4733" i="2"/>
  <c r="O4733" i="2" s="1"/>
  <c r="P4733" i="2"/>
  <c r="Q4733" i="2"/>
  <c r="R4733" i="2" s="1"/>
  <c r="H4734" i="2"/>
  <c r="L4734" i="2"/>
  <c r="N4734" i="2"/>
  <c r="P4734" i="2"/>
  <c r="Q4734" i="2"/>
  <c r="R4734" i="2"/>
  <c r="H4735" i="2"/>
  <c r="L4735" i="2"/>
  <c r="N4735" i="2"/>
  <c r="P4735" i="2"/>
  <c r="Q4735" i="2"/>
  <c r="R4735" i="2"/>
  <c r="G4736" i="2"/>
  <c r="H4736" i="2"/>
  <c r="L4736" i="2"/>
  <c r="N4736" i="2"/>
  <c r="O4736" i="2"/>
  <c r="P4736" i="2"/>
  <c r="Q4736" i="2"/>
  <c r="R4736" i="2"/>
  <c r="F4737" i="2"/>
  <c r="G4737" i="2"/>
  <c r="H4737" i="2"/>
  <c r="I4737" i="2"/>
  <c r="L4737" i="2"/>
  <c r="N4737" i="2"/>
  <c r="O4737" i="2" s="1"/>
  <c r="P4737" i="2"/>
  <c r="Q4737" i="2"/>
  <c r="R4737" i="2"/>
  <c r="H4738" i="2"/>
  <c r="L4738" i="2"/>
  <c r="N4738" i="2"/>
  <c r="P4738" i="2"/>
  <c r="Q4738" i="2"/>
  <c r="R4738" i="2"/>
  <c r="F4739" i="2"/>
  <c r="G4739" i="2"/>
  <c r="H4739" i="2"/>
  <c r="I4739" i="2"/>
  <c r="L4739" i="2"/>
  <c r="N4739" i="2"/>
  <c r="O4739" i="2" s="1"/>
  <c r="P4739" i="2"/>
  <c r="Q4739" i="2"/>
  <c r="R4739" i="2" s="1"/>
  <c r="H4740" i="2"/>
  <c r="L4740" i="2"/>
  <c r="N4740" i="2"/>
  <c r="P4740" i="2"/>
  <c r="Q4740" i="2"/>
  <c r="R4740" i="2"/>
  <c r="H4741" i="2"/>
  <c r="L4741" i="2"/>
  <c r="N4741" i="2"/>
  <c r="P4741" i="2"/>
  <c r="Q4741" i="2"/>
  <c r="R4741" i="2"/>
  <c r="G4742" i="2"/>
  <c r="H4742" i="2"/>
  <c r="L4742" i="2"/>
  <c r="N4742" i="2"/>
  <c r="O4742" i="2"/>
  <c r="P4742" i="2"/>
  <c r="Q4742" i="2"/>
  <c r="R4742" i="2"/>
  <c r="F4743" i="2"/>
  <c r="G4743" i="2"/>
  <c r="H4743" i="2"/>
  <c r="I4743" i="2"/>
  <c r="L4743" i="2"/>
  <c r="N4743" i="2"/>
  <c r="O4743" i="2" s="1"/>
  <c r="P4743" i="2"/>
  <c r="Q4743" i="2"/>
  <c r="R4743" i="2"/>
  <c r="H4744" i="2"/>
  <c r="I4744" i="2"/>
  <c r="L4744" i="2"/>
  <c r="N4744" i="2"/>
  <c r="P4744" i="2"/>
  <c r="Q4744" i="2"/>
  <c r="R4744" i="2"/>
  <c r="F4745" i="2"/>
  <c r="G4745" i="2"/>
  <c r="H4745" i="2"/>
  <c r="I4745" i="2"/>
  <c r="L4745" i="2"/>
  <c r="N4745" i="2"/>
  <c r="O4745" i="2" s="1"/>
  <c r="P4745" i="2"/>
  <c r="Q4745" i="2"/>
  <c r="R4745" i="2" s="1"/>
  <c r="G4746" i="2"/>
  <c r="H4746" i="2"/>
  <c r="I4746" i="2"/>
  <c r="L4746" i="2"/>
  <c r="N4746" i="2"/>
  <c r="F4746" i="2" s="1"/>
  <c r="O4746" i="2"/>
  <c r="P4746" i="2"/>
  <c r="Q4746" i="2"/>
  <c r="R4746" i="2"/>
  <c r="H4747" i="2"/>
  <c r="I4747" i="2"/>
  <c r="L4747" i="2"/>
  <c r="N4747" i="2"/>
  <c r="P4747" i="2"/>
  <c r="Q4747" i="2"/>
  <c r="R4747" i="2"/>
  <c r="H4748" i="2"/>
  <c r="L4748" i="2"/>
  <c r="N4748" i="2"/>
  <c r="O4748" i="2" s="1"/>
  <c r="P4748" i="2"/>
  <c r="Q4748" i="2"/>
  <c r="R4748" i="2"/>
  <c r="F4749" i="2"/>
  <c r="G4749" i="2"/>
  <c r="H4749" i="2"/>
  <c r="I4749" i="2"/>
  <c r="L4749" i="2"/>
  <c r="N4749" i="2"/>
  <c r="O4749" i="2" s="1"/>
  <c r="P4749" i="2"/>
  <c r="Q4749" i="2"/>
  <c r="R4749" i="2" s="1"/>
  <c r="H4750" i="2"/>
  <c r="I4750" i="2"/>
  <c r="L4750" i="2"/>
  <c r="N4750" i="2"/>
  <c r="P4750" i="2"/>
  <c r="Q4750" i="2"/>
  <c r="R4750" i="2"/>
  <c r="H4751" i="2"/>
  <c r="L4751" i="2"/>
  <c r="N4751" i="2"/>
  <c r="P4751" i="2"/>
  <c r="Q4751" i="2"/>
  <c r="R4751" i="2" s="1"/>
  <c r="F4763" i="2"/>
  <c r="G4763" i="2"/>
  <c r="H4763" i="2"/>
  <c r="L4763" i="2"/>
  <c r="N4763" i="2"/>
  <c r="I4763" i="2" s="1"/>
  <c r="O4763" i="2"/>
  <c r="P4763" i="2"/>
  <c r="Q4763" i="2"/>
  <c r="R4763" i="2" s="1"/>
  <c r="H4764" i="2"/>
  <c r="I4764" i="2"/>
  <c r="L4764" i="2"/>
  <c r="N4764" i="2"/>
  <c r="F4764" i="2" s="1"/>
  <c r="O4764" i="2"/>
  <c r="P4764" i="2"/>
  <c r="Q4764" i="2"/>
  <c r="R4764" i="2" s="1"/>
  <c r="H4765" i="2"/>
  <c r="L4765" i="2"/>
  <c r="N4765" i="2"/>
  <c r="O4765" i="2" s="1"/>
  <c r="P4765" i="2"/>
  <c r="Q4765" i="2"/>
  <c r="R4765" i="2"/>
  <c r="F4766" i="2"/>
  <c r="H4766" i="2"/>
  <c r="I4766" i="2"/>
  <c r="L4766" i="2"/>
  <c r="N4766" i="2"/>
  <c r="G4766" i="2" s="1"/>
  <c r="O4766" i="2"/>
  <c r="P4766" i="2"/>
  <c r="Q4766" i="2"/>
  <c r="R4766" i="2" s="1"/>
  <c r="F4767" i="2"/>
  <c r="G4767" i="2"/>
  <c r="H4767" i="2"/>
  <c r="L4767" i="2"/>
  <c r="N4767" i="2"/>
  <c r="I4767" i="2" s="1"/>
  <c r="P4767" i="2"/>
  <c r="Q4767" i="2"/>
  <c r="R4767" i="2"/>
  <c r="F4768" i="2"/>
  <c r="G4768" i="2"/>
  <c r="H4768" i="2"/>
  <c r="I4768" i="2"/>
  <c r="L4768" i="2"/>
  <c r="N4768" i="2"/>
  <c r="O4768" i="2"/>
  <c r="P4768" i="2"/>
  <c r="Q4768" i="2"/>
  <c r="R4768" i="2" s="1"/>
  <c r="F4769" i="2"/>
  <c r="G4769" i="2"/>
  <c r="H4769" i="2"/>
  <c r="L4769" i="2"/>
  <c r="N4769" i="2"/>
  <c r="I4769" i="2" s="1"/>
  <c r="O4769" i="2"/>
  <c r="P4769" i="2"/>
  <c r="Q4769" i="2"/>
  <c r="R4769" i="2" s="1"/>
  <c r="H4770" i="2"/>
  <c r="I4770" i="2"/>
  <c r="L4770" i="2"/>
  <c r="N4770" i="2"/>
  <c r="F4770" i="2" s="1"/>
  <c r="O4770" i="2"/>
  <c r="P4770" i="2"/>
  <c r="Q4770" i="2"/>
  <c r="R4770" i="2" s="1"/>
  <c r="H4782" i="2"/>
  <c r="I4782" i="2"/>
  <c r="L4782" i="2"/>
  <c r="N4782" i="2"/>
  <c r="P4782" i="2"/>
  <c r="Q4782" i="2"/>
  <c r="R4782" i="2" s="1"/>
  <c r="H4783" i="2"/>
  <c r="L4783" i="2"/>
  <c r="N4783" i="2"/>
  <c r="P4783" i="2"/>
  <c r="Q4783" i="2"/>
  <c r="R4783" i="2"/>
  <c r="F4784" i="2"/>
  <c r="G4784" i="2"/>
  <c r="H4784" i="2"/>
  <c r="I4784" i="2"/>
  <c r="L4784" i="2"/>
  <c r="N4784" i="2"/>
  <c r="O4784" i="2" s="1"/>
  <c r="P4784" i="2"/>
  <c r="Q4784" i="2"/>
  <c r="R4784" i="2" s="1"/>
  <c r="G4785" i="2"/>
  <c r="H4785" i="2"/>
  <c r="I4785" i="2"/>
  <c r="L4785" i="2"/>
  <c r="N4785" i="2"/>
  <c r="P4785" i="2"/>
  <c r="Q4785" i="2"/>
  <c r="R4785" i="2"/>
  <c r="F4786" i="2"/>
  <c r="G4786" i="2"/>
  <c r="H4786" i="2"/>
  <c r="L4786" i="2"/>
  <c r="N4786" i="2"/>
  <c r="O4786" i="2" s="1"/>
  <c r="P4786" i="2"/>
  <c r="Q4786" i="2"/>
  <c r="R4786" i="2" s="1"/>
  <c r="H4787" i="2"/>
  <c r="I4787" i="2"/>
  <c r="L4787" i="2"/>
  <c r="N4787" i="2"/>
  <c r="O4787" i="2"/>
  <c r="P4787" i="2"/>
  <c r="Q4787" i="2"/>
  <c r="R4787" i="2"/>
  <c r="H4788" i="2"/>
  <c r="I4788" i="2"/>
  <c r="L4788" i="2"/>
  <c r="N4788" i="2"/>
  <c r="P4788" i="2"/>
  <c r="Q4788" i="2"/>
  <c r="R4788" i="2" s="1"/>
  <c r="G4789" i="2"/>
  <c r="H4789" i="2"/>
  <c r="L4789" i="2"/>
  <c r="N4789" i="2"/>
  <c r="O4789" i="2"/>
  <c r="P4789" i="2"/>
  <c r="Q4789" i="2"/>
  <c r="R4789" i="2"/>
  <c r="F4790" i="2"/>
  <c r="G4790" i="2"/>
  <c r="H4790" i="2"/>
  <c r="I4790" i="2"/>
  <c r="L4790" i="2"/>
  <c r="N4790" i="2"/>
  <c r="O4790" i="2" s="1"/>
  <c r="P4790" i="2"/>
  <c r="Q4790" i="2"/>
  <c r="R4790" i="2"/>
  <c r="H4791" i="2"/>
  <c r="L4791" i="2"/>
  <c r="N4791" i="2"/>
  <c r="P4791" i="2"/>
  <c r="Q4791" i="2"/>
  <c r="R4791" i="2"/>
  <c r="F4792" i="2"/>
  <c r="G4792" i="2"/>
  <c r="H4792" i="2"/>
  <c r="L4792" i="2"/>
  <c r="N4792" i="2"/>
  <c r="O4792" i="2" s="1"/>
  <c r="P4792" i="2"/>
  <c r="Q4792" i="2"/>
  <c r="R4792" i="2" s="1"/>
  <c r="H4793" i="2"/>
  <c r="L4793" i="2"/>
  <c r="N4793" i="2"/>
  <c r="O4793" i="2"/>
  <c r="P4793" i="2"/>
  <c r="Q4793" i="2"/>
  <c r="R4793" i="2"/>
  <c r="H4805" i="2"/>
  <c r="I4805" i="2"/>
  <c r="L4805" i="2"/>
  <c r="N4805" i="2"/>
  <c r="F4805" i="2" s="1"/>
  <c r="O4805" i="2"/>
  <c r="P4805" i="2"/>
  <c r="Q4805" i="2"/>
  <c r="R4805" i="2" s="1"/>
  <c r="F4806" i="2"/>
  <c r="H4806" i="2"/>
  <c r="L4806" i="2"/>
  <c r="N4806" i="2"/>
  <c r="O4806" i="2"/>
  <c r="P4806" i="2"/>
  <c r="Q4806" i="2"/>
  <c r="R4806" i="2"/>
  <c r="F4807" i="2"/>
  <c r="H4807" i="2"/>
  <c r="I4807" i="2"/>
  <c r="L4807" i="2"/>
  <c r="N4807" i="2"/>
  <c r="G4807" i="2" s="1"/>
  <c r="O4807" i="2"/>
  <c r="P4807" i="2"/>
  <c r="Q4807" i="2"/>
  <c r="R4807" i="2" s="1"/>
  <c r="F4808" i="2"/>
  <c r="G4808" i="2"/>
  <c r="H4808" i="2"/>
  <c r="L4808" i="2"/>
  <c r="N4808" i="2"/>
  <c r="I4808" i="2" s="1"/>
  <c r="P4808" i="2"/>
  <c r="Q4808" i="2"/>
  <c r="R4808" i="2"/>
  <c r="F4809" i="2"/>
  <c r="G4809" i="2"/>
  <c r="H4809" i="2"/>
  <c r="I4809" i="2"/>
  <c r="L4809" i="2"/>
  <c r="N4809" i="2"/>
  <c r="O4809" i="2"/>
  <c r="P4809" i="2"/>
  <c r="Q4809" i="2"/>
  <c r="R4809" i="2" s="1"/>
  <c r="H4810" i="2"/>
  <c r="L4810" i="2"/>
  <c r="N4810" i="2"/>
  <c r="P4810" i="2"/>
  <c r="Q4810" i="2"/>
  <c r="R4810" i="2" s="1"/>
  <c r="H4811" i="2"/>
  <c r="I4811" i="2"/>
  <c r="L4811" i="2"/>
  <c r="N4811" i="2"/>
  <c r="F4811" i="2" s="1"/>
  <c r="O4811" i="2"/>
  <c r="P4811" i="2"/>
  <c r="Q4811" i="2"/>
  <c r="R4811" i="2" s="1"/>
  <c r="F4812" i="2"/>
  <c r="H4812" i="2"/>
  <c r="L4812" i="2"/>
  <c r="N4812" i="2"/>
  <c r="O4812" i="2"/>
  <c r="P4812" i="2"/>
  <c r="Q4812" i="2"/>
  <c r="R4812" i="2"/>
  <c r="F4813" i="2"/>
  <c r="H4813" i="2"/>
  <c r="I4813" i="2"/>
  <c r="L4813" i="2"/>
  <c r="N4813" i="2"/>
  <c r="G4813" i="2" s="1"/>
  <c r="O4813" i="2"/>
  <c r="P4813" i="2"/>
  <c r="Q4813" i="2"/>
  <c r="R4813" i="2" s="1"/>
  <c r="F4814" i="2"/>
  <c r="G4814" i="2"/>
  <c r="H4814" i="2"/>
  <c r="L4814" i="2"/>
  <c r="N4814" i="2"/>
  <c r="I4814" i="2" s="1"/>
  <c r="P4814" i="2"/>
  <c r="Q4814" i="2"/>
  <c r="R4814" i="2"/>
  <c r="F4815" i="2"/>
  <c r="G4815" i="2"/>
  <c r="H4815" i="2"/>
  <c r="I4815" i="2"/>
  <c r="L4815" i="2"/>
  <c r="N4815" i="2"/>
  <c r="O4815" i="2"/>
  <c r="P4815" i="2"/>
  <c r="Q4815" i="2"/>
  <c r="R4815" i="2" s="1"/>
  <c r="H4816" i="2"/>
  <c r="L4816" i="2"/>
  <c r="N4816" i="2"/>
  <c r="P4816" i="2"/>
  <c r="Q4816" i="2"/>
  <c r="R4816" i="2" s="1"/>
  <c r="H4817" i="2"/>
  <c r="I4817" i="2"/>
  <c r="L4817" i="2"/>
  <c r="N4817" i="2"/>
  <c r="F4817" i="2" s="1"/>
  <c r="O4817" i="2"/>
  <c r="P4817" i="2"/>
  <c r="Q4817" i="2"/>
  <c r="R4817" i="2" s="1"/>
  <c r="F4818" i="2"/>
  <c r="H4818" i="2"/>
  <c r="L4818" i="2"/>
  <c r="N4818" i="2"/>
  <c r="O4818" i="2"/>
  <c r="P4818" i="2"/>
  <c r="Q4818" i="2"/>
  <c r="R4818" i="2"/>
  <c r="F4819" i="2"/>
  <c r="H4819" i="2"/>
  <c r="I4819" i="2"/>
  <c r="L4819" i="2"/>
  <c r="N4819" i="2"/>
  <c r="G4819" i="2" s="1"/>
  <c r="O4819" i="2"/>
  <c r="P4819" i="2"/>
  <c r="Q4819" i="2"/>
  <c r="R4819" i="2" s="1"/>
  <c r="F4820" i="2"/>
  <c r="G4820" i="2"/>
  <c r="H4820" i="2"/>
  <c r="L4820" i="2"/>
  <c r="N4820" i="2"/>
  <c r="I4820" i="2" s="1"/>
  <c r="P4820" i="2"/>
  <c r="Q4820" i="2"/>
  <c r="R4820" i="2"/>
  <c r="F4821" i="2"/>
  <c r="G4821" i="2"/>
  <c r="H4821" i="2"/>
  <c r="I4821" i="2"/>
  <c r="L4821" i="2"/>
  <c r="N4821" i="2"/>
  <c r="O4821" i="2"/>
  <c r="P4821" i="2"/>
  <c r="Q4821" i="2"/>
  <c r="R4821" i="2" s="1"/>
  <c r="F4822" i="2"/>
  <c r="H4822" i="2"/>
  <c r="L4822" i="2"/>
  <c r="N4822" i="2"/>
  <c r="P4822" i="2"/>
  <c r="Q4822" i="2"/>
  <c r="R4822" i="2" s="1"/>
  <c r="H4823" i="2"/>
  <c r="I4823" i="2"/>
  <c r="L4823" i="2"/>
  <c r="N4823" i="2"/>
  <c r="F4823" i="2" s="1"/>
  <c r="O4823" i="2"/>
  <c r="P4823" i="2"/>
  <c r="Q4823" i="2"/>
  <c r="R4823" i="2" s="1"/>
  <c r="F4824" i="2"/>
  <c r="H4824" i="2"/>
  <c r="L4824" i="2"/>
  <c r="N4824" i="2"/>
  <c r="O4824" i="2"/>
  <c r="P4824" i="2"/>
  <c r="Q4824" i="2"/>
  <c r="R4824" i="2"/>
  <c r="F4825" i="2"/>
  <c r="H4825" i="2"/>
  <c r="I4825" i="2"/>
  <c r="L4825" i="2"/>
  <c r="N4825" i="2"/>
  <c r="G4825" i="2" s="1"/>
  <c r="O4825" i="2"/>
  <c r="P4825" i="2"/>
  <c r="Q4825" i="2"/>
  <c r="R4825" i="2" s="1"/>
  <c r="F4836" i="2"/>
  <c r="G4836" i="2"/>
  <c r="H4836" i="2"/>
  <c r="I4836" i="2"/>
  <c r="L4836" i="2"/>
  <c r="N4836" i="2"/>
  <c r="O4836" i="2" s="1"/>
  <c r="P4836" i="2"/>
  <c r="Q4836" i="2"/>
  <c r="R4836" i="2" s="1"/>
  <c r="G4837" i="2"/>
  <c r="H4837" i="2"/>
  <c r="I4837" i="2"/>
  <c r="L4837" i="2"/>
  <c r="N4837" i="2"/>
  <c r="P4837" i="2"/>
  <c r="Q4837" i="2"/>
  <c r="R4837" i="2"/>
  <c r="F4838" i="2"/>
  <c r="G4838" i="2"/>
  <c r="H4838" i="2"/>
  <c r="I4838" i="2"/>
  <c r="L4838" i="2"/>
  <c r="N4838" i="2"/>
  <c r="O4838" i="2" s="1"/>
  <c r="P4838" i="2"/>
  <c r="Q4838" i="2"/>
  <c r="R4838" i="2" s="1"/>
  <c r="H4839" i="2"/>
  <c r="I4839" i="2"/>
  <c r="L4839" i="2"/>
  <c r="N4839" i="2"/>
  <c r="F4839" i="2" s="1"/>
  <c r="O4839" i="2"/>
  <c r="P4839" i="2"/>
  <c r="Q4839" i="2"/>
  <c r="R4839" i="2"/>
  <c r="H4840" i="2"/>
  <c r="I4840" i="2"/>
  <c r="L4840" i="2"/>
  <c r="N4840" i="2"/>
  <c r="P4840" i="2"/>
  <c r="Q4840" i="2"/>
  <c r="R4840" i="2" s="1"/>
  <c r="H4841" i="2"/>
  <c r="L4841" i="2"/>
  <c r="N4841" i="2"/>
  <c r="P4841" i="2"/>
  <c r="Q4841" i="2"/>
  <c r="R4841" i="2"/>
  <c r="F4842" i="2"/>
  <c r="G4842" i="2"/>
  <c r="H4842" i="2"/>
  <c r="I4842" i="2"/>
  <c r="L4842" i="2"/>
  <c r="N4842" i="2"/>
  <c r="O4842" i="2" s="1"/>
  <c r="P4842" i="2"/>
  <c r="Q4842" i="2"/>
  <c r="R4842" i="2" s="1"/>
  <c r="G4843" i="2"/>
  <c r="H4843" i="2"/>
  <c r="I4843" i="2"/>
  <c r="L4843" i="2"/>
  <c r="N4843" i="2"/>
  <c r="P4843" i="2"/>
  <c r="Q4843" i="2"/>
  <c r="R4843" i="2"/>
  <c r="F4844" i="2"/>
  <c r="G4844" i="2"/>
  <c r="H4844" i="2"/>
  <c r="L4844" i="2"/>
  <c r="N4844" i="2"/>
  <c r="O4844" i="2" s="1"/>
  <c r="P4844" i="2"/>
  <c r="Q4844" i="2"/>
  <c r="R4844" i="2" s="1"/>
  <c r="H4845" i="2"/>
  <c r="L4845" i="2"/>
  <c r="N4845" i="2"/>
  <c r="O4845" i="2" s="1"/>
  <c r="P4845" i="2"/>
  <c r="Q4845" i="2"/>
  <c r="R4845" i="2"/>
  <c r="H4846" i="2"/>
  <c r="I4846" i="2"/>
  <c r="L4846" i="2"/>
  <c r="N4846" i="2"/>
  <c r="P4846" i="2"/>
  <c r="Q4846" i="2"/>
  <c r="R4846" i="2" s="1"/>
  <c r="G4847" i="2"/>
  <c r="H4847" i="2"/>
  <c r="L4847" i="2"/>
  <c r="N4847" i="2"/>
  <c r="O4847" i="2"/>
  <c r="P4847" i="2"/>
  <c r="Q4847" i="2"/>
  <c r="R4847" i="2"/>
  <c r="F4848" i="2"/>
  <c r="G4848" i="2"/>
  <c r="H4848" i="2"/>
  <c r="I4848" i="2"/>
  <c r="L4848" i="2"/>
  <c r="N4848" i="2"/>
  <c r="O4848" i="2" s="1"/>
  <c r="P4848" i="2"/>
  <c r="Q4848" i="2"/>
  <c r="R4848" i="2"/>
  <c r="H4849" i="2"/>
  <c r="L4849" i="2"/>
  <c r="N4849" i="2"/>
  <c r="P4849" i="2"/>
  <c r="Q4849" i="2"/>
  <c r="R4849" i="2"/>
  <c r="F4850" i="2"/>
  <c r="G4850" i="2"/>
  <c r="H4850" i="2"/>
  <c r="L4850" i="2"/>
  <c r="N4850" i="2"/>
  <c r="O4850" i="2" s="1"/>
  <c r="P4850" i="2"/>
  <c r="Q4850" i="2"/>
  <c r="R4850" i="2" s="1"/>
  <c r="H4851" i="2"/>
  <c r="L4851" i="2"/>
  <c r="N4851" i="2"/>
  <c r="P4851" i="2"/>
  <c r="Q4851" i="2"/>
  <c r="R4851" i="2"/>
  <c r="H4852" i="2"/>
  <c r="L4852" i="2"/>
  <c r="N4852" i="2"/>
  <c r="P4852" i="2"/>
  <c r="Q4852" i="2"/>
  <c r="R4852" i="2"/>
  <c r="G4853" i="2"/>
  <c r="H4853" i="2"/>
  <c r="L4853" i="2"/>
  <c r="N4853" i="2"/>
  <c r="O4853" i="2"/>
  <c r="P4853" i="2"/>
  <c r="Q4853" i="2"/>
  <c r="R4853" i="2"/>
  <c r="F4854" i="2"/>
  <c r="G4854" i="2"/>
  <c r="H4854" i="2"/>
  <c r="I4854" i="2"/>
  <c r="L4854" i="2"/>
  <c r="N4854" i="2"/>
  <c r="O4854" i="2" s="1"/>
  <c r="P4854" i="2"/>
  <c r="Q4854" i="2"/>
  <c r="R4854" i="2"/>
  <c r="H4855" i="2"/>
  <c r="I4855" i="2"/>
  <c r="L4855" i="2"/>
  <c r="N4855" i="2"/>
  <c r="O4855" i="2" s="1"/>
  <c r="P4855" i="2"/>
  <c r="Q4855" i="2"/>
  <c r="R4855" i="2"/>
  <c r="F4856" i="2"/>
  <c r="G4856" i="2"/>
  <c r="H4856" i="2"/>
  <c r="I4856" i="2"/>
  <c r="L4856" i="2"/>
  <c r="N4856" i="2"/>
  <c r="O4856" i="2" s="1"/>
  <c r="P4856" i="2"/>
  <c r="Q4856" i="2"/>
  <c r="R4856" i="2" s="1"/>
  <c r="G4857" i="2"/>
  <c r="H4857" i="2"/>
  <c r="I4857" i="2"/>
  <c r="L4857" i="2"/>
  <c r="N4857" i="2"/>
  <c r="F4857" i="2" s="1"/>
  <c r="O4857" i="2"/>
  <c r="P4857" i="2"/>
  <c r="Q4857" i="2"/>
  <c r="R4857" i="2"/>
  <c r="H4868" i="2"/>
  <c r="I4868" i="2"/>
  <c r="L4868" i="2"/>
  <c r="N4868" i="2"/>
  <c r="O4868" i="2"/>
  <c r="P4868" i="2"/>
  <c r="Q4868" i="2"/>
  <c r="R4868" i="2" s="1"/>
  <c r="H4869" i="2"/>
  <c r="L4869" i="2"/>
  <c r="N4869" i="2"/>
  <c r="O4869" i="2" s="1"/>
  <c r="P4869" i="2"/>
  <c r="Q4869" i="2"/>
  <c r="R4869" i="2"/>
  <c r="F4870" i="2"/>
  <c r="H4870" i="2"/>
  <c r="I4870" i="2"/>
  <c r="L4870" i="2"/>
  <c r="N4870" i="2"/>
  <c r="G4870" i="2" s="1"/>
  <c r="O4870" i="2"/>
  <c r="P4870" i="2"/>
  <c r="Q4870" i="2"/>
  <c r="R4870" i="2" s="1"/>
  <c r="H4871" i="2"/>
  <c r="L4871" i="2"/>
  <c r="N4871" i="2"/>
  <c r="P4871" i="2"/>
  <c r="Q4871" i="2"/>
  <c r="R4871" i="2" s="1"/>
  <c r="F4872" i="2"/>
  <c r="G4872" i="2"/>
  <c r="H4872" i="2"/>
  <c r="I4872" i="2"/>
  <c r="L4872" i="2"/>
  <c r="N4872" i="2"/>
  <c r="O4872" i="2"/>
  <c r="P4872" i="2"/>
  <c r="Q4872" i="2"/>
  <c r="R4872" i="2" s="1"/>
  <c r="F4873" i="2"/>
  <c r="G4873" i="2"/>
  <c r="H4873" i="2"/>
  <c r="L4873" i="2"/>
  <c r="N4873" i="2"/>
  <c r="I4873" i="2" s="1"/>
  <c r="P4873" i="2"/>
  <c r="Q4873" i="2"/>
  <c r="R4873" i="2"/>
  <c r="H4874" i="2"/>
  <c r="L4874" i="2"/>
  <c r="N4874" i="2"/>
  <c r="P4874" i="2"/>
  <c r="Q4874" i="2"/>
  <c r="R4874" i="2" s="1"/>
  <c r="H4875" i="2"/>
  <c r="L4875" i="2"/>
  <c r="N4875" i="2"/>
  <c r="P4875" i="2"/>
  <c r="Q4875" i="2"/>
  <c r="R4875" i="2"/>
  <c r="F4876" i="2"/>
  <c r="H4876" i="2"/>
  <c r="I4876" i="2"/>
  <c r="L4876" i="2"/>
  <c r="N4876" i="2"/>
  <c r="G4876" i="2" s="1"/>
  <c r="O4876" i="2"/>
  <c r="P4876" i="2"/>
  <c r="Q4876" i="2"/>
  <c r="R4876" i="2" s="1"/>
  <c r="F4877" i="2"/>
  <c r="G4877" i="2"/>
  <c r="H4877" i="2"/>
  <c r="L4877" i="2"/>
  <c r="N4877" i="2"/>
  <c r="P4877" i="2"/>
  <c r="Q4877" i="2"/>
  <c r="R4877" i="2" s="1"/>
  <c r="F4878" i="2"/>
  <c r="G4878" i="2"/>
  <c r="H4878" i="2"/>
  <c r="I4878" i="2"/>
  <c r="L4878" i="2"/>
  <c r="N4878" i="2"/>
  <c r="O4878" i="2"/>
  <c r="P4878" i="2"/>
  <c r="Q4878" i="2"/>
  <c r="R4878" i="2" s="1"/>
  <c r="H4879" i="2"/>
  <c r="L4879" i="2"/>
  <c r="N4879" i="2"/>
  <c r="P4879" i="2"/>
  <c r="Q4879" i="2"/>
  <c r="R4879" i="2" s="1"/>
  <c r="H4880" i="2"/>
  <c r="L4880" i="2"/>
  <c r="N4880" i="2"/>
  <c r="O4880" i="2" s="1"/>
  <c r="P4880" i="2"/>
  <c r="Q4880" i="2"/>
  <c r="R4880" i="2" s="1"/>
  <c r="F4881" i="2"/>
  <c r="H4881" i="2"/>
  <c r="L4881" i="2"/>
  <c r="N4881" i="2"/>
  <c r="P4881" i="2"/>
  <c r="Q4881" i="2"/>
  <c r="R4881" i="2" s="1"/>
  <c r="F4882" i="2"/>
  <c r="H4882" i="2"/>
  <c r="I4882" i="2"/>
  <c r="L4882" i="2"/>
  <c r="N4882" i="2"/>
  <c r="G4882" i="2" s="1"/>
  <c r="O4882" i="2"/>
  <c r="P4882" i="2"/>
  <c r="Q4882" i="2"/>
  <c r="R4882" i="2" s="1"/>
  <c r="F4883" i="2"/>
  <c r="G4883" i="2"/>
  <c r="H4883" i="2"/>
  <c r="L4883" i="2"/>
  <c r="N4883" i="2"/>
  <c r="P4883" i="2"/>
  <c r="Q4883" i="2"/>
  <c r="R4883" i="2" s="1"/>
  <c r="F4884" i="2"/>
  <c r="G4884" i="2"/>
  <c r="H4884" i="2"/>
  <c r="I4884" i="2"/>
  <c r="L4884" i="2"/>
  <c r="N4884" i="2"/>
  <c r="O4884" i="2"/>
  <c r="P4884" i="2"/>
  <c r="Q4884" i="2"/>
  <c r="R4884" i="2" s="1"/>
  <c r="F4885" i="2"/>
  <c r="G4885" i="2"/>
  <c r="H4885" i="2"/>
  <c r="I4885" i="2"/>
  <c r="L4885" i="2"/>
  <c r="N4885" i="2"/>
  <c r="O4885" i="2" s="1"/>
  <c r="P4885" i="2"/>
  <c r="Q4885" i="2"/>
  <c r="R4885" i="2" s="1"/>
  <c r="H4886" i="2"/>
  <c r="L4886" i="2"/>
  <c r="N4886" i="2"/>
  <c r="P4886" i="2"/>
  <c r="Q4886" i="2"/>
  <c r="R4886" i="2" s="1"/>
  <c r="F4887" i="2"/>
  <c r="H4887" i="2"/>
  <c r="L4887" i="2"/>
  <c r="N4887" i="2"/>
  <c r="I4887" i="2" s="1"/>
  <c r="P4887" i="2"/>
  <c r="Q4887" i="2"/>
  <c r="R4887" i="2"/>
  <c r="F4888" i="2"/>
  <c r="H4888" i="2"/>
  <c r="I4888" i="2"/>
  <c r="L4888" i="2"/>
  <c r="N4888" i="2"/>
  <c r="G4888" i="2" s="1"/>
  <c r="O4888" i="2"/>
  <c r="P4888" i="2"/>
  <c r="Q4888" i="2"/>
  <c r="R4888" i="2" s="1"/>
  <c r="H4889" i="2"/>
  <c r="L4889" i="2"/>
  <c r="N4889" i="2"/>
  <c r="P4889" i="2"/>
  <c r="Q4889" i="2"/>
  <c r="R4889" i="2"/>
  <c r="F4890" i="2"/>
  <c r="G4890" i="2"/>
  <c r="H4890" i="2"/>
  <c r="I4890" i="2"/>
  <c r="L4890" i="2"/>
  <c r="N4890" i="2"/>
  <c r="O4890" i="2"/>
  <c r="P4890" i="2"/>
  <c r="Q4890" i="2"/>
  <c r="R4890" i="2" s="1"/>
  <c r="F4891" i="2"/>
  <c r="G4891" i="2"/>
  <c r="H4891" i="2"/>
  <c r="I4891" i="2"/>
  <c r="L4891" i="2"/>
  <c r="N4891" i="2"/>
  <c r="O4891" i="2"/>
  <c r="P4891" i="2"/>
  <c r="Q4891" i="2"/>
  <c r="R4891" i="2" s="1"/>
  <c r="F4892" i="2"/>
  <c r="H4892" i="2"/>
  <c r="I4892" i="2"/>
  <c r="L4892" i="2"/>
  <c r="N4892" i="2"/>
  <c r="G4892" i="2" s="1"/>
  <c r="O4892" i="2"/>
  <c r="P4892" i="2"/>
  <c r="Q4892" i="2"/>
  <c r="R4892" i="2" s="1"/>
  <c r="F4903" i="2"/>
  <c r="G4903" i="2"/>
  <c r="H4903" i="2"/>
  <c r="L4903" i="2"/>
  <c r="N4903" i="2"/>
  <c r="P4903" i="2"/>
  <c r="Q4903" i="2"/>
  <c r="R4903" i="2" s="1"/>
  <c r="H4904" i="2"/>
  <c r="I4904" i="2"/>
  <c r="L4904" i="2"/>
  <c r="N4904" i="2"/>
  <c r="F4904" i="2" s="1"/>
  <c r="O4904" i="2"/>
  <c r="P4904" i="2"/>
  <c r="Q4904" i="2"/>
  <c r="R4904" i="2" s="1"/>
  <c r="H4905" i="2"/>
  <c r="L4905" i="2"/>
  <c r="N4905" i="2"/>
  <c r="P4905" i="2"/>
  <c r="Q4905" i="2"/>
  <c r="R4905" i="2"/>
  <c r="F4906" i="2"/>
  <c r="G4906" i="2"/>
  <c r="H4906" i="2"/>
  <c r="L4906" i="2"/>
  <c r="N4906" i="2"/>
  <c r="I4906" i="2" s="1"/>
  <c r="P4906" i="2"/>
  <c r="Q4906" i="2"/>
  <c r="R4906" i="2"/>
  <c r="F4907" i="2"/>
  <c r="G4907" i="2"/>
  <c r="H4907" i="2"/>
  <c r="I4907" i="2"/>
  <c r="L4907" i="2"/>
  <c r="N4907" i="2"/>
  <c r="O4907" i="2" s="1"/>
  <c r="P4907" i="2"/>
  <c r="Q4907" i="2"/>
  <c r="R4907" i="2" s="1"/>
  <c r="H4908" i="2"/>
  <c r="L4908" i="2"/>
  <c r="N4908" i="2"/>
  <c r="O4908" i="2"/>
  <c r="P4908" i="2"/>
  <c r="Q4908" i="2"/>
  <c r="R4908" i="2"/>
  <c r="H4909" i="2"/>
  <c r="L4909" i="2"/>
  <c r="N4909" i="2"/>
  <c r="P4909" i="2"/>
  <c r="Q4909" i="2"/>
  <c r="R4909" i="2" s="1"/>
  <c r="G4910" i="2"/>
  <c r="H4910" i="2"/>
  <c r="I4910" i="2"/>
  <c r="L4910" i="2"/>
  <c r="N4910" i="2"/>
  <c r="F4910" i="2" s="1"/>
  <c r="O4910" i="2"/>
  <c r="P4910" i="2"/>
  <c r="Q4910" i="2"/>
  <c r="R4910" i="2" s="1"/>
  <c r="F4911" i="2"/>
  <c r="G4911" i="2"/>
  <c r="H4911" i="2"/>
  <c r="L4911" i="2"/>
  <c r="N4911" i="2"/>
  <c r="O4911" i="2" s="1"/>
  <c r="P4911" i="2"/>
  <c r="Q4911" i="2"/>
  <c r="R4911" i="2"/>
  <c r="H4922" i="2"/>
  <c r="L4922" i="2"/>
  <c r="N4922" i="2"/>
  <c r="P4922" i="2"/>
  <c r="Q4922" i="2"/>
  <c r="R4922" i="2" s="1"/>
  <c r="F4923" i="2"/>
  <c r="G4923" i="2"/>
  <c r="H4923" i="2"/>
  <c r="I4923" i="2"/>
  <c r="L4923" i="2"/>
  <c r="N4923" i="2"/>
  <c r="O4923" i="2"/>
  <c r="P4923" i="2"/>
  <c r="Q4923" i="2"/>
  <c r="R4923" i="2" s="1"/>
  <c r="H4924" i="2"/>
  <c r="L4924" i="2"/>
  <c r="N4924" i="2"/>
  <c r="P4924" i="2"/>
  <c r="Q4924" i="2"/>
  <c r="R4924" i="2"/>
  <c r="F4925" i="2"/>
  <c r="H4925" i="2"/>
  <c r="L4925" i="2"/>
  <c r="N4925" i="2"/>
  <c r="G4925" i="2" s="1"/>
  <c r="P4925" i="2"/>
  <c r="Q4925" i="2"/>
  <c r="R4925" i="2" s="1"/>
  <c r="F4926" i="2"/>
  <c r="H4926" i="2"/>
  <c r="L4926" i="2"/>
  <c r="N4926" i="2"/>
  <c r="P4926" i="2"/>
  <c r="Q4926" i="2"/>
  <c r="R4926" i="2" s="1"/>
  <c r="F4927" i="2"/>
  <c r="H4927" i="2"/>
  <c r="I4927" i="2"/>
  <c r="L4927" i="2"/>
  <c r="N4927" i="2"/>
  <c r="G4927" i="2" s="1"/>
  <c r="O4927" i="2"/>
  <c r="P4927" i="2"/>
  <c r="Q4927" i="2"/>
  <c r="R4927" i="2" s="1"/>
  <c r="F4928" i="2"/>
  <c r="G4928" i="2"/>
  <c r="H4928" i="2"/>
  <c r="L4928" i="2"/>
  <c r="N4928" i="2"/>
  <c r="I4928" i="2" s="1"/>
  <c r="O4928" i="2"/>
  <c r="P4928" i="2"/>
  <c r="Q4928" i="2"/>
  <c r="R4928" i="2"/>
  <c r="F4929" i="2"/>
  <c r="G4929" i="2"/>
  <c r="H4929" i="2"/>
  <c r="I4929" i="2"/>
  <c r="L4929" i="2"/>
  <c r="N4929" i="2"/>
  <c r="O4929" i="2"/>
  <c r="P4929" i="2"/>
  <c r="Q4929" i="2"/>
  <c r="R4929" i="2" s="1"/>
  <c r="F4930" i="2"/>
  <c r="G4930" i="2"/>
  <c r="H4930" i="2"/>
  <c r="I4930" i="2"/>
  <c r="L4930" i="2"/>
  <c r="N4930" i="2"/>
  <c r="O4930" i="2"/>
  <c r="P4930" i="2"/>
  <c r="Q4930" i="2"/>
  <c r="R4930" i="2" s="1"/>
  <c r="H4931" i="2"/>
  <c r="L4931" i="2"/>
  <c r="N4931" i="2"/>
  <c r="O4931" i="2"/>
  <c r="P4931" i="2"/>
  <c r="Q4931" i="2"/>
  <c r="R4931" i="2" s="1"/>
  <c r="F4932" i="2"/>
  <c r="G4932" i="2"/>
  <c r="H4932" i="2"/>
  <c r="L4932" i="2"/>
  <c r="N4932" i="2"/>
  <c r="I4932" i="2" s="1"/>
  <c r="O4932" i="2"/>
  <c r="P4932" i="2"/>
  <c r="Q4932" i="2"/>
  <c r="R4932" i="2"/>
  <c r="F4933" i="2"/>
  <c r="H4933" i="2"/>
  <c r="I4933" i="2"/>
  <c r="L4933" i="2"/>
  <c r="N4933" i="2"/>
  <c r="G4933" i="2" s="1"/>
  <c r="O4933" i="2"/>
  <c r="P4933" i="2"/>
  <c r="Q4933" i="2"/>
  <c r="R4933" i="2"/>
  <c r="H4934" i="2"/>
  <c r="L4934" i="2"/>
  <c r="N4934" i="2"/>
  <c r="P4934" i="2"/>
  <c r="Q4934" i="2"/>
  <c r="R4934" i="2" s="1"/>
  <c r="F4935" i="2"/>
  <c r="G4935" i="2"/>
  <c r="H4935" i="2"/>
  <c r="I4935" i="2"/>
  <c r="L4935" i="2"/>
  <c r="N4935" i="2"/>
  <c r="O4935" i="2"/>
  <c r="P4935" i="2"/>
  <c r="Q4935" i="2"/>
  <c r="R4935" i="2" s="1"/>
  <c r="H4936" i="2"/>
  <c r="L4936" i="2"/>
  <c r="N4936" i="2"/>
  <c r="O4936" i="2"/>
  <c r="P4936" i="2"/>
  <c r="Q4936" i="2"/>
  <c r="R4936" i="2"/>
  <c r="F4937" i="2"/>
  <c r="H4937" i="2"/>
  <c r="L4937" i="2"/>
  <c r="N4937" i="2"/>
  <c r="G4937" i="2" s="1"/>
  <c r="P4937" i="2"/>
  <c r="Q4937" i="2"/>
  <c r="R4937" i="2" s="1"/>
  <c r="H4938" i="2"/>
  <c r="L4938" i="2"/>
  <c r="N4938" i="2"/>
  <c r="P4938" i="2"/>
  <c r="Q4938" i="2"/>
  <c r="R4938" i="2" s="1"/>
  <c r="F4939" i="2"/>
  <c r="H4939" i="2"/>
  <c r="I4939" i="2"/>
  <c r="L4939" i="2"/>
  <c r="N4939" i="2"/>
  <c r="G4939" i="2" s="1"/>
  <c r="O4939" i="2"/>
  <c r="P4939" i="2"/>
  <c r="Q4939" i="2"/>
  <c r="R4939" i="2" s="1"/>
  <c r="F4940" i="2"/>
  <c r="G4940" i="2"/>
  <c r="H4940" i="2"/>
  <c r="L4940" i="2"/>
  <c r="N4940" i="2"/>
  <c r="I4940" i="2" s="1"/>
  <c r="O4940" i="2"/>
  <c r="P4940" i="2"/>
  <c r="Q4940" i="2"/>
  <c r="R4940" i="2"/>
  <c r="F4941" i="2"/>
  <c r="G4941" i="2"/>
  <c r="H4941" i="2"/>
  <c r="I4941" i="2"/>
  <c r="L4941" i="2"/>
  <c r="N4941" i="2"/>
  <c r="O4941" i="2"/>
  <c r="P4941" i="2"/>
  <c r="Q4941" i="2"/>
  <c r="R4941" i="2" s="1"/>
  <c r="F4942" i="2"/>
  <c r="G4942" i="2"/>
  <c r="H4942" i="2"/>
  <c r="I4942" i="2"/>
  <c r="L4942" i="2"/>
  <c r="N4942" i="2"/>
  <c r="O4942" i="2"/>
  <c r="P4942" i="2"/>
  <c r="Q4942" i="2"/>
  <c r="R4942" i="2" s="1"/>
  <c r="H4943" i="2"/>
  <c r="I4943" i="2"/>
  <c r="L4943" i="2"/>
  <c r="N4943" i="2"/>
  <c r="O4943" i="2"/>
  <c r="P4943" i="2"/>
  <c r="Q4943" i="2"/>
  <c r="R4943" i="2" s="1"/>
  <c r="F4944" i="2"/>
  <c r="G4944" i="2"/>
  <c r="H4944" i="2"/>
  <c r="L4944" i="2"/>
  <c r="N4944" i="2"/>
  <c r="I4944" i="2" s="1"/>
  <c r="O4944" i="2"/>
  <c r="P4944" i="2"/>
  <c r="Q4944" i="2"/>
  <c r="R4944" i="2"/>
  <c r="F4945" i="2"/>
  <c r="H4945" i="2"/>
  <c r="I4945" i="2"/>
  <c r="L4945" i="2"/>
  <c r="N4945" i="2"/>
  <c r="G4945" i="2" s="1"/>
  <c r="O4945" i="2"/>
  <c r="P4945" i="2"/>
  <c r="Q4945" i="2"/>
  <c r="R4945" i="2"/>
  <c r="F4956" i="2"/>
  <c r="G4956" i="2"/>
  <c r="H4956" i="2"/>
  <c r="I4956" i="2"/>
  <c r="L4956" i="2"/>
  <c r="N4956" i="2"/>
  <c r="O4956" i="2" s="1"/>
  <c r="P4956" i="2"/>
  <c r="Q4956" i="2"/>
  <c r="R4956" i="2" s="1"/>
  <c r="G4957" i="2"/>
  <c r="H4957" i="2"/>
  <c r="L4957" i="2"/>
  <c r="N4957" i="2"/>
  <c r="O4957" i="2" s="1"/>
  <c r="P4957" i="2"/>
  <c r="Q4957" i="2"/>
  <c r="R4957" i="2"/>
  <c r="H4958" i="2"/>
  <c r="I4958" i="2"/>
  <c r="L4958" i="2"/>
  <c r="N4958" i="2"/>
  <c r="O4958" i="2" s="1"/>
  <c r="P4958" i="2"/>
  <c r="Q4958" i="2"/>
  <c r="R4958" i="2"/>
  <c r="G4959" i="2"/>
  <c r="H4959" i="2"/>
  <c r="I4959" i="2"/>
  <c r="L4959" i="2"/>
  <c r="N4959" i="2"/>
  <c r="F4959" i="2" s="1"/>
  <c r="O4959" i="2"/>
  <c r="P4959" i="2"/>
  <c r="Q4959" i="2"/>
  <c r="R4959" i="2"/>
  <c r="F4960" i="2"/>
  <c r="G4960" i="2"/>
  <c r="H4960" i="2"/>
  <c r="L4960" i="2"/>
  <c r="N4960" i="2"/>
  <c r="I4960" i="2" s="1"/>
  <c r="P4960" i="2"/>
  <c r="Q4960" i="2"/>
  <c r="R4960" i="2"/>
  <c r="H4961" i="2"/>
  <c r="I4961" i="2"/>
  <c r="L4961" i="2"/>
  <c r="N4961" i="2"/>
  <c r="P4961" i="2"/>
  <c r="Q4961" i="2"/>
  <c r="R4961" i="2" s="1"/>
  <c r="H4962" i="2"/>
  <c r="I4962" i="2"/>
  <c r="L4962" i="2"/>
  <c r="N4962" i="2"/>
  <c r="P4962" i="2"/>
  <c r="Q4962" i="2"/>
  <c r="R4962" i="2" s="1"/>
  <c r="H4963" i="2"/>
  <c r="L4963" i="2"/>
  <c r="N4963" i="2"/>
  <c r="O4963" i="2"/>
  <c r="P4963" i="2"/>
  <c r="Q4963" i="2"/>
  <c r="R4963" i="2"/>
  <c r="F4964" i="2"/>
  <c r="G4964" i="2"/>
  <c r="H4964" i="2"/>
  <c r="I4964" i="2"/>
  <c r="L4964" i="2"/>
  <c r="N4964" i="2"/>
  <c r="O4964" i="2" s="1"/>
  <c r="P4964" i="2"/>
  <c r="Q4964" i="2"/>
  <c r="R4964" i="2"/>
  <c r="G4965" i="2"/>
  <c r="H4965" i="2"/>
  <c r="I4965" i="2"/>
  <c r="L4965" i="2"/>
  <c r="N4965" i="2"/>
  <c r="F4965" i="2" s="1"/>
  <c r="O4965" i="2"/>
  <c r="P4965" i="2"/>
  <c r="Q4965" i="2"/>
  <c r="R4965" i="2"/>
  <c r="G4966" i="2"/>
  <c r="H4966" i="2"/>
  <c r="L4966" i="2"/>
  <c r="N4966" i="2"/>
  <c r="O4966" i="2"/>
  <c r="P4966" i="2"/>
  <c r="Q4966" i="2"/>
  <c r="R4966" i="2"/>
  <c r="H4967" i="2"/>
  <c r="L4967" i="2"/>
  <c r="N4967" i="2"/>
  <c r="P4967" i="2"/>
  <c r="Q4967" i="2"/>
  <c r="R4967" i="2" s="1"/>
  <c r="F4968" i="2"/>
  <c r="G4968" i="2"/>
  <c r="H4968" i="2"/>
  <c r="I4968" i="2"/>
  <c r="L4968" i="2"/>
  <c r="N4968" i="2"/>
  <c r="O4968" i="2" s="1"/>
  <c r="P4968" i="2"/>
  <c r="Q4968" i="2"/>
  <c r="R4968" i="2" s="1"/>
  <c r="F4969" i="2"/>
  <c r="G4969" i="2"/>
  <c r="H4969" i="2"/>
  <c r="L4969" i="2"/>
  <c r="N4969" i="2"/>
  <c r="I4969" i="2" s="1"/>
  <c r="P4969" i="2"/>
  <c r="Q4969" i="2"/>
  <c r="R4969" i="2"/>
  <c r="F4970" i="2"/>
  <c r="G4970" i="2"/>
  <c r="H4970" i="2"/>
  <c r="I4970" i="2"/>
  <c r="L4970" i="2"/>
  <c r="N4970" i="2"/>
  <c r="O4970" i="2" s="1"/>
  <c r="P4970" i="2"/>
  <c r="Q4970" i="2"/>
  <c r="R4970" i="2" s="1"/>
  <c r="H4981" i="2"/>
  <c r="L4981" i="2"/>
  <c r="N4981" i="2"/>
  <c r="P4981" i="2"/>
  <c r="Q4981" i="2"/>
  <c r="R4981" i="2"/>
  <c r="H4982" i="2"/>
  <c r="L4982" i="2"/>
  <c r="N4982" i="2"/>
  <c r="O4982" i="2"/>
  <c r="P4982" i="2"/>
  <c r="Q4982" i="2"/>
  <c r="R4982" i="2" s="1"/>
  <c r="F4983" i="2"/>
  <c r="G4983" i="2"/>
  <c r="H4983" i="2"/>
  <c r="L4983" i="2"/>
  <c r="N4983" i="2"/>
  <c r="I4983" i="2" s="1"/>
  <c r="P4983" i="2"/>
  <c r="Q4983" i="2"/>
  <c r="R4983" i="2"/>
  <c r="F4984" i="2"/>
  <c r="H4984" i="2"/>
  <c r="I4984" i="2"/>
  <c r="L4984" i="2"/>
  <c r="N4984" i="2"/>
  <c r="G4984" i="2" s="1"/>
  <c r="O4984" i="2"/>
  <c r="P4984" i="2"/>
  <c r="Q4984" i="2"/>
  <c r="R4984" i="2" s="1"/>
  <c r="H4985" i="2"/>
  <c r="L4985" i="2"/>
  <c r="N4985" i="2"/>
  <c r="I4985" i="2" s="1"/>
  <c r="O4985" i="2"/>
  <c r="P4985" i="2"/>
  <c r="Q4985" i="2"/>
  <c r="R4985" i="2" s="1"/>
  <c r="F4986" i="2"/>
  <c r="G4986" i="2"/>
  <c r="H4986" i="2"/>
  <c r="I4986" i="2"/>
  <c r="L4986" i="2"/>
  <c r="N4986" i="2"/>
  <c r="O4986" i="2"/>
  <c r="P4986" i="2"/>
  <c r="Q4986" i="2"/>
  <c r="R4986" i="2" s="1"/>
  <c r="F4987" i="2"/>
  <c r="G4987" i="2"/>
  <c r="H4987" i="2"/>
  <c r="L4987" i="2"/>
  <c r="N4987" i="2"/>
  <c r="I4987" i="2" s="1"/>
  <c r="P4987" i="2"/>
  <c r="Q4987" i="2"/>
  <c r="R4987" i="2" s="1"/>
  <c r="F4988" i="2"/>
  <c r="H4988" i="2"/>
  <c r="I4988" i="2"/>
  <c r="L4988" i="2"/>
  <c r="N4988" i="2"/>
  <c r="G4988" i="2" s="1"/>
  <c r="O4988" i="2"/>
  <c r="P4988" i="2"/>
  <c r="Q4988" i="2"/>
  <c r="R4988" i="2" s="1"/>
  <c r="H4989" i="2"/>
  <c r="L4989" i="2"/>
  <c r="N4989" i="2"/>
  <c r="I4989" i="2" s="1"/>
  <c r="O4989" i="2"/>
  <c r="P4989" i="2"/>
  <c r="Q4989" i="2"/>
  <c r="R4989" i="2" s="1"/>
  <c r="F4990" i="2"/>
  <c r="H4990" i="2"/>
  <c r="I4990" i="2"/>
  <c r="L4990" i="2"/>
  <c r="N4990" i="2"/>
  <c r="G4990" i="2" s="1"/>
  <c r="O4990" i="2"/>
  <c r="P4990" i="2"/>
  <c r="Q4990" i="2"/>
  <c r="R4990" i="2"/>
  <c r="F4991" i="2"/>
  <c r="G4991" i="2"/>
  <c r="H4991" i="2"/>
  <c r="L4991" i="2"/>
  <c r="N4991" i="2"/>
  <c r="I4991" i="2" s="1"/>
  <c r="P4991" i="2"/>
  <c r="Q4991" i="2"/>
  <c r="R4991" i="2"/>
  <c r="F4992" i="2"/>
  <c r="G4992" i="2"/>
  <c r="H4992" i="2"/>
  <c r="I4992" i="2"/>
  <c r="L4992" i="2"/>
  <c r="N4992" i="2"/>
  <c r="O4992" i="2"/>
  <c r="P4992" i="2"/>
  <c r="Q4992" i="2"/>
  <c r="R4992" i="2" s="1"/>
  <c r="H4993" i="2"/>
  <c r="I4993" i="2"/>
  <c r="L4993" i="2"/>
  <c r="N4993" i="2"/>
  <c r="P4993" i="2"/>
  <c r="Q4993" i="2"/>
  <c r="R4993" i="2"/>
  <c r="H4994" i="2"/>
  <c r="L4994" i="2"/>
  <c r="N4994" i="2"/>
  <c r="O4994" i="2"/>
  <c r="P4994" i="2"/>
  <c r="Q4994" i="2"/>
  <c r="R4994" i="2" s="1"/>
  <c r="F4995" i="2"/>
  <c r="G4995" i="2"/>
  <c r="H4995" i="2"/>
  <c r="L4995" i="2"/>
  <c r="N4995" i="2"/>
  <c r="I4995" i="2" s="1"/>
  <c r="P4995" i="2"/>
  <c r="Q4995" i="2"/>
  <c r="R4995" i="2"/>
  <c r="F4996" i="2"/>
  <c r="H4996" i="2"/>
  <c r="I4996" i="2"/>
  <c r="L4996" i="2"/>
  <c r="N4996" i="2"/>
  <c r="G4996" i="2" s="1"/>
  <c r="O4996" i="2"/>
  <c r="P4996" i="2"/>
  <c r="Q4996" i="2"/>
  <c r="R4996" i="2" s="1"/>
  <c r="H4997" i="2"/>
  <c r="L4997" i="2"/>
  <c r="N4997" i="2"/>
  <c r="I4997" i="2" s="1"/>
  <c r="O4997" i="2"/>
  <c r="P4997" i="2"/>
  <c r="Q4997" i="2"/>
  <c r="R4997" i="2" s="1"/>
  <c r="F4998" i="2"/>
  <c r="G4998" i="2"/>
  <c r="H4998" i="2"/>
  <c r="I4998" i="2"/>
  <c r="L4998" i="2"/>
  <c r="N4998" i="2"/>
  <c r="O4998" i="2"/>
  <c r="P4998" i="2"/>
  <c r="Q4998" i="2"/>
  <c r="R4998" i="2" s="1"/>
  <c r="F4999" i="2"/>
  <c r="G4999" i="2"/>
  <c r="H4999" i="2"/>
  <c r="L4999" i="2"/>
  <c r="N4999" i="2"/>
  <c r="I4999" i="2" s="1"/>
  <c r="P4999" i="2"/>
  <c r="Q4999" i="2"/>
  <c r="R4999" i="2" s="1"/>
  <c r="F5000" i="2"/>
  <c r="H5000" i="2"/>
  <c r="I5000" i="2"/>
  <c r="L5000" i="2"/>
  <c r="N5000" i="2"/>
  <c r="G5000" i="2" s="1"/>
  <c r="O5000" i="2"/>
  <c r="P5000" i="2"/>
  <c r="Q5000" i="2"/>
  <c r="R5000" i="2" s="1"/>
  <c r="G5011" i="2"/>
  <c r="H5011" i="2"/>
  <c r="L5011" i="2"/>
  <c r="N5011" i="2"/>
  <c r="O5011" i="2"/>
  <c r="P5011" i="2"/>
  <c r="Q5011" i="2"/>
  <c r="R5011" i="2"/>
  <c r="H5012" i="2"/>
  <c r="L5012" i="2"/>
  <c r="N5012" i="2"/>
  <c r="P5012" i="2"/>
  <c r="Q5012" i="2"/>
  <c r="R5012" i="2"/>
  <c r="F5013" i="2"/>
  <c r="G5013" i="2"/>
  <c r="H5013" i="2"/>
  <c r="I5013" i="2"/>
  <c r="L5013" i="2"/>
  <c r="N5013" i="2"/>
  <c r="O5013" i="2" s="1"/>
  <c r="P5013" i="2"/>
  <c r="Q5013" i="2"/>
  <c r="R5013" i="2" s="1"/>
  <c r="F5014" i="2"/>
  <c r="G5014" i="2"/>
  <c r="H5014" i="2"/>
  <c r="L5014" i="2"/>
  <c r="N5014" i="2"/>
  <c r="I5014" i="2" s="1"/>
  <c r="P5014" i="2"/>
  <c r="Q5014" i="2"/>
  <c r="R5014" i="2"/>
  <c r="F5015" i="2"/>
  <c r="G5015" i="2"/>
  <c r="H5015" i="2"/>
  <c r="I5015" i="2"/>
  <c r="L5015" i="2"/>
  <c r="N5015" i="2"/>
  <c r="O5015" i="2" s="1"/>
  <c r="P5015" i="2"/>
  <c r="Q5015" i="2"/>
  <c r="R5015" i="2" s="1"/>
  <c r="H5016" i="2"/>
  <c r="I5016" i="2"/>
  <c r="L5016" i="2"/>
  <c r="N5016" i="2"/>
  <c r="F5016" i="2" s="1"/>
  <c r="O5016" i="2"/>
  <c r="P5016" i="2"/>
  <c r="Q5016" i="2"/>
  <c r="R5016" i="2"/>
  <c r="H5017" i="2"/>
  <c r="L5017" i="2"/>
  <c r="N5017" i="2"/>
  <c r="O5017" i="2"/>
  <c r="P5017" i="2"/>
  <c r="Q5017" i="2"/>
  <c r="R5017" i="2"/>
  <c r="G5018" i="2"/>
  <c r="H5018" i="2"/>
  <c r="L5018" i="2"/>
  <c r="N5018" i="2"/>
  <c r="F5018" i="2" s="1"/>
  <c r="P5018" i="2"/>
  <c r="Q5018" i="2"/>
  <c r="R5018" i="2" s="1"/>
  <c r="F5019" i="2"/>
  <c r="G5019" i="2"/>
  <c r="H5019" i="2"/>
  <c r="I5019" i="2"/>
  <c r="L5019" i="2"/>
  <c r="N5019" i="2"/>
  <c r="O5019" i="2" s="1"/>
  <c r="P5019" i="2"/>
  <c r="Q5019" i="2"/>
  <c r="R5019" i="2" s="1"/>
  <c r="H5020" i="2"/>
  <c r="L5020" i="2"/>
  <c r="N5020" i="2"/>
  <c r="O5020" i="2"/>
  <c r="P5020" i="2"/>
  <c r="Q5020" i="2"/>
  <c r="R5020" i="2"/>
  <c r="H5021" i="2"/>
  <c r="I5021" i="2"/>
  <c r="L5021" i="2"/>
  <c r="N5021" i="2"/>
  <c r="O5021" i="2" s="1"/>
  <c r="P5021" i="2"/>
  <c r="Q5021" i="2"/>
  <c r="R5021" i="2"/>
  <c r="F5032" i="2"/>
  <c r="G5032" i="2"/>
  <c r="H5032" i="2"/>
  <c r="I5032" i="2"/>
  <c r="L5032" i="2"/>
  <c r="N5032" i="2"/>
  <c r="O5032" i="2"/>
  <c r="P5032" i="2"/>
  <c r="Q5032" i="2"/>
  <c r="R5032" i="2"/>
  <c r="F5033" i="2"/>
  <c r="H5033" i="2"/>
  <c r="L5033" i="2"/>
  <c r="N5033" i="2"/>
  <c r="G5033" i="2" s="1"/>
  <c r="P5033" i="2"/>
  <c r="Q5033" i="2"/>
  <c r="R5033" i="2" s="1"/>
  <c r="F5034" i="2"/>
  <c r="G5034" i="2"/>
  <c r="H5034" i="2"/>
  <c r="L5034" i="2"/>
  <c r="N5034" i="2"/>
  <c r="I5034" i="2" s="1"/>
  <c r="O5034" i="2"/>
  <c r="P5034" i="2"/>
  <c r="Q5034" i="2"/>
  <c r="R5034" i="2"/>
  <c r="F5035" i="2"/>
  <c r="H5035" i="2"/>
  <c r="I5035" i="2"/>
  <c r="L5035" i="2"/>
  <c r="N5035" i="2"/>
  <c r="G5035" i="2" s="1"/>
  <c r="O5035" i="2"/>
  <c r="P5035" i="2"/>
  <c r="Q5035" i="2"/>
  <c r="R5035" i="2"/>
  <c r="F5036" i="2"/>
  <c r="G5036" i="2"/>
  <c r="H5036" i="2"/>
  <c r="L5036" i="2"/>
  <c r="N5036" i="2"/>
  <c r="I5036" i="2" s="1"/>
  <c r="O5036" i="2"/>
  <c r="P5036" i="2"/>
  <c r="Q5036" i="2"/>
  <c r="R5036" i="2" s="1"/>
  <c r="F5037" i="2"/>
  <c r="G5037" i="2"/>
  <c r="H5037" i="2"/>
  <c r="I5037" i="2"/>
  <c r="L5037" i="2"/>
  <c r="N5037" i="2"/>
  <c r="O5037" i="2"/>
  <c r="P5037" i="2"/>
  <c r="Q5037" i="2"/>
  <c r="R5037" i="2" s="1"/>
  <c r="F5038" i="2"/>
  <c r="G5038" i="2"/>
  <c r="H5038" i="2"/>
  <c r="I5038" i="2"/>
  <c r="L5038" i="2"/>
  <c r="N5038" i="2"/>
  <c r="O5038" i="2" s="1"/>
  <c r="P5038" i="2"/>
  <c r="Q5038" i="2"/>
  <c r="R5038" i="2" s="1"/>
  <c r="H5039" i="2"/>
  <c r="I5039" i="2"/>
  <c r="L5039" i="2"/>
  <c r="N5039" i="2"/>
  <c r="G5039" i="2" s="1"/>
  <c r="O5039" i="2"/>
  <c r="P5039" i="2"/>
  <c r="Q5039" i="2"/>
  <c r="R5039" i="2" s="1"/>
  <c r="F5040" i="2"/>
  <c r="G5040" i="2"/>
  <c r="H5040" i="2"/>
  <c r="L5040" i="2"/>
  <c r="N5040" i="2"/>
  <c r="I5040" i="2" s="1"/>
  <c r="O5040" i="2"/>
  <c r="P5040" i="2"/>
  <c r="Q5040" i="2"/>
  <c r="R5040" i="2" s="1"/>
  <c r="F5041" i="2"/>
  <c r="H5041" i="2"/>
  <c r="I5041" i="2"/>
  <c r="L5041" i="2"/>
  <c r="N5041" i="2"/>
  <c r="G5041" i="2" s="1"/>
  <c r="O5041" i="2"/>
  <c r="P5041" i="2"/>
  <c r="Q5041" i="2"/>
  <c r="R5041" i="2"/>
  <c r="H5042" i="2"/>
  <c r="L5042" i="2"/>
  <c r="N5042" i="2"/>
  <c r="P5042" i="2"/>
  <c r="Q5042" i="2"/>
  <c r="R5042" i="2"/>
  <c r="F5043" i="2"/>
  <c r="G5043" i="2"/>
  <c r="H5043" i="2"/>
  <c r="I5043" i="2"/>
  <c r="L5043" i="2"/>
  <c r="N5043" i="2"/>
  <c r="O5043" i="2"/>
  <c r="P5043" i="2"/>
  <c r="Q5043" i="2"/>
  <c r="R5043" i="2" s="1"/>
  <c r="F5044" i="2"/>
  <c r="G5044" i="2"/>
  <c r="H5044" i="2"/>
  <c r="I5044" i="2"/>
  <c r="L5044" i="2"/>
  <c r="N5044" i="2"/>
  <c r="O5044" i="2"/>
  <c r="P5044" i="2"/>
  <c r="Q5044" i="2"/>
  <c r="R5044" i="2"/>
  <c r="F5045" i="2"/>
  <c r="H5045" i="2"/>
  <c r="L5045" i="2"/>
  <c r="N5045" i="2"/>
  <c r="G5045" i="2" s="1"/>
  <c r="P5045" i="2"/>
  <c r="Q5045" i="2"/>
  <c r="R5045" i="2" s="1"/>
  <c r="H5046" i="2"/>
  <c r="L5046" i="2"/>
  <c r="N5046" i="2"/>
  <c r="O5046" i="2"/>
  <c r="P5046" i="2"/>
  <c r="Q5046" i="2"/>
  <c r="R5046" i="2"/>
  <c r="F5047" i="2"/>
  <c r="H5047" i="2"/>
  <c r="I5047" i="2"/>
  <c r="L5047" i="2"/>
  <c r="N5047" i="2"/>
  <c r="G5047" i="2" s="1"/>
  <c r="O5047" i="2"/>
  <c r="P5047" i="2"/>
  <c r="Q5047" i="2"/>
  <c r="R5047" i="2"/>
  <c r="F5048" i="2"/>
  <c r="G5048" i="2"/>
  <c r="H5048" i="2"/>
  <c r="L5048" i="2"/>
  <c r="N5048" i="2"/>
  <c r="I5048" i="2" s="1"/>
  <c r="O5048" i="2"/>
  <c r="P5048" i="2"/>
  <c r="Q5048" i="2"/>
  <c r="R5048" i="2" s="1"/>
  <c r="F5049" i="2"/>
  <c r="G5049" i="2"/>
  <c r="H5049" i="2"/>
  <c r="I5049" i="2"/>
  <c r="L5049" i="2"/>
  <c r="N5049" i="2"/>
  <c r="O5049" i="2"/>
  <c r="P5049" i="2"/>
  <c r="Q5049" i="2"/>
  <c r="R5049" i="2" s="1"/>
  <c r="H5050" i="2"/>
  <c r="L5050" i="2"/>
  <c r="N5050" i="2"/>
  <c r="P5050" i="2"/>
  <c r="Q5050" i="2"/>
  <c r="R5050" i="2" s="1"/>
  <c r="H5051" i="2"/>
  <c r="I5051" i="2"/>
  <c r="L5051" i="2"/>
  <c r="N5051" i="2"/>
  <c r="G5051" i="2" s="1"/>
  <c r="O5051" i="2"/>
  <c r="P5051" i="2"/>
  <c r="Q5051" i="2"/>
  <c r="R5051" i="2" s="1"/>
  <c r="F5052" i="2"/>
  <c r="G5052" i="2"/>
  <c r="H5052" i="2"/>
  <c r="L5052" i="2"/>
  <c r="N5052" i="2"/>
  <c r="I5052" i="2" s="1"/>
  <c r="O5052" i="2"/>
  <c r="P5052" i="2"/>
  <c r="Q5052" i="2"/>
  <c r="R5052" i="2" s="1"/>
  <c r="F5053" i="2"/>
  <c r="H5053" i="2"/>
  <c r="I5053" i="2"/>
  <c r="L5053" i="2"/>
  <c r="N5053" i="2"/>
  <c r="G5053" i="2" s="1"/>
  <c r="O5053" i="2"/>
  <c r="P5053" i="2"/>
  <c r="Q5053" i="2"/>
  <c r="R5053" i="2"/>
  <c r="F5054" i="2"/>
  <c r="G5054" i="2"/>
  <c r="H5054" i="2"/>
  <c r="L5054" i="2"/>
  <c r="N5054" i="2"/>
  <c r="I5054" i="2" s="1"/>
  <c r="O5054" i="2"/>
  <c r="P5054" i="2"/>
  <c r="Q5054" i="2"/>
  <c r="R5054" i="2"/>
  <c r="F5055" i="2"/>
  <c r="G5055" i="2"/>
  <c r="H5055" i="2"/>
  <c r="I5055" i="2"/>
  <c r="L5055" i="2"/>
  <c r="N5055" i="2"/>
  <c r="O5055" i="2"/>
  <c r="P5055" i="2"/>
  <c r="Q5055" i="2"/>
  <c r="R5055" i="2" s="1"/>
  <c r="F5056" i="2"/>
  <c r="G5056" i="2"/>
  <c r="H5056" i="2"/>
  <c r="I5056" i="2"/>
  <c r="L5056" i="2"/>
  <c r="N5056" i="2"/>
  <c r="O5056" i="2"/>
  <c r="P5056" i="2"/>
  <c r="Q5056" i="2"/>
  <c r="R5056" i="2"/>
  <c r="F5057" i="2"/>
  <c r="H5057" i="2"/>
  <c r="L5057" i="2"/>
  <c r="N5057" i="2"/>
  <c r="G5057" i="2" s="1"/>
  <c r="P5057" i="2"/>
  <c r="Q5057" i="2"/>
  <c r="R5057" i="2" s="1"/>
  <c r="H5058" i="2"/>
  <c r="L5058" i="2"/>
  <c r="N5058" i="2"/>
  <c r="P5058" i="2"/>
  <c r="Q5058" i="2"/>
  <c r="R5058" i="2"/>
  <c r="F5059" i="2"/>
  <c r="H5059" i="2"/>
  <c r="I5059" i="2"/>
  <c r="L5059" i="2"/>
  <c r="N5059" i="2"/>
  <c r="G5059" i="2" s="1"/>
  <c r="O5059" i="2"/>
  <c r="P5059" i="2"/>
  <c r="Q5059" i="2"/>
  <c r="R5059" i="2" s="1"/>
  <c r="F5060" i="2"/>
  <c r="G5060" i="2"/>
  <c r="H5060" i="2"/>
  <c r="L5060" i="2"/>
  <c r="N5060" i="2"/>
  <c r="I5060" i="2" s="1"/>
  <c r="O5060" i="2"/>
  <c r="P5060" i="2"/>
  <c r="Q5060" i="2"/>
  <c r="R5060" i="2" s="1"/>
  <c r="F5061" i="2"/>
  <c r="G5061" i="2"/>
  <c r="H5061" i="2"/>
  <c r="I5061" i="2"/>
  <c r="L5061" i="2"/>
  <c r="N5061" i="2"/>
  <c r="O5061" i="2"/>
  <c r="P5061" i="2"/>
  <c r="Q5061" i="2"/>
  <c r="R5061" i="2" s="1"/>
  <c r="H5062" i="2"/>
  <c r="L5062" i="2"/>
  <c r="N5062" i="2"/>
  <c r="P5062" i="2"/>
  <c r="Q5062" i="2"/>
  <c r="R5062" i="2" s="1"/>
  <c r="H5063" i="2"/>
  <c r="I5063" i="2"/>
  <c r="L5063" i="2"/>
  <c r="N5063" i="2"/>
  <c r="G5063" i="2" s="1"/>
  <c r="O5063" i="2"/>
  <c r="P5063" i="2"/>
  <c r="Q5063" i="2"/>
  <c r="R5063" i="2" s="1"/>
  <c r="F5064" i="2"/>
  <c r="G5064" i="2"/>
  <c r="H5064" i="2"/>
  <c r="L5064" i="2"/>
  <c r="N5064" i="2"/>
  <c r="I5064" i="2" s="1"/>
  <c r="O5064" i="2"/>
  <c r="P5064" i="2"/>
  <c r="Q5064" i="2"/>
  <c r="R5064" i="2" s="1"/>
  <c r="G5075" i="2"/>
  <c r="H5075" i="2"/>
  <c r="L5075" i="2"/>
  <c r="N5075" i="2"/>
  <c r="F5075" i="2" s="1"/>
  <c r="P5075" i="2"/>
  <c r="Q5075" i="2"/>
  <c r="R5075" i="2"/>
  <c r="F5076" i="2"/>
  <c r="G5076" i="2"/>
  <c r="H5076" i="2"/>
  <c r="I5076" i="2"/>
  <c r="L5076" i="2"/>
  <c r="N5076" i="2"/>
  <c r="O5076" i="2" s="1"/>
  <c r="P5076" i="2"/>
  <c r="Q5076" i="2"/>
  <c r="R5076" i="2" s="1"/>
  <c r="H5077" i="2"/>
  <c r="L5077" i="2"/>
  <c r="N5077" i="2"/>
  <c r="P5077" i="2"/>
  <c r="Q5077" i="2"/>
  <c r="R5077" i="2"/>
  <c r="H5078" i="2"/>
  <c r="L5078" i="2"/>
  <c r="N5078" i="2"/>
  <c r="P5078" i="2"/>
  <c r="Q5078" i="2"/>
  <c r="R5078" i="2"/>
  <c r="G5079" i="2"/>
  <c r="H5079" i="2"/>
  <c r="L5079" i="2"/>
  <c r="N5079" i="2"/>
  <c r="F5079" i="2" s="1"/>
  <c r="P5079" i="2"/>
  <c r="Q5079" i="2"/>
  <c r="R5079" i="2"/>
  <c r="F5080" i="2"/>
  <c r="G5080" i="2"/>
  <c r="H5080" i="2"/>
  <c r="I5080" i="2"/>
  <c r="L5080" i="2"/>
  <c r="N5080" i="2"/>
  <c r="O5080" i="2"/>
  <c r="P5080" i="2"/>
  <c r="Q5080" i="2"/>
  <c r="R5080" i="2"/>
  <c r="H5081" i="2"/>
  <c r="L5081" i="2"/>
  <c r="N5081" i="2"/>
  <c r="O5081" i="2" s="1"/>
  <c r="P5081" i="2"/>
  <c r="Q5081" i="2"/>
  <c r="R5081" i="2"/>
  <c r="H5082" i="2"/>
  <c r="I5082" i="2"/>
  <c r="L5082" i="2"/>
  <c r="N5082" i="2"/>
  <c r="O5082" i="2" s="1"/>
  <c r="P5082" i="2"/>
  <c r="Q5082" i="2"/>
  <c r="R5082" i="2"/>
  <c r="F5083" i="2"/>
  <c r="G5083" i="2"/>
  <c r="H5083" i="2"/>
  <c r="I5083" i="2"/>
  <c r="L5083" i="2"/>
  <c r="N5083" i="2"/>
  <c r="O5083" i="2"/>
  <c r="P5083" i="2"/>
  <c r="Q5083" i="2"/>
  <c r="R5083" i="2"/>
  <c r="F5084" i="2"/>
  <c r="G5084" i="2"/>
  <c r="H5084" i="2"/>
  <c r="L5084" i="2"/>
  <c r="N5084" i="2"/>
  <c r="O5084" i="2" s="1"/>
  <c r="P5084" i="2"/>
  <c r="Q5084" i="2"/>
  <c r="R5084" i="2"/>
  <c r="H5085" i="2"/>
  <c r="L5085" i="2"/>
  <c r="N5085" i="2"/>
  <c r="P5085" i="2"/>
  <c r="Q5085" i="2"/>
  <c r="R5085" i="2"/>
  <c r="H5086" i="2"/>
  <c r="L5086" i="2"/>
  <c r="N5086" i="2"/>
  <c r="P5086" i="2"/>
  <c r="Q5086" i="2"/>
  <c r="R5086" i="2"/>
  <c r="H5087" i="2"/>
  <c r="L5087" i="2"/>
  <c r="N5087" i="2"/>
  <c r="O5087" i="2"/>
  <c r="P5087" i="2"/>
  <c r="Q5087" i="2"/>
  <c r="R5087" i="2"/>
  <c r="F5088" i="2"/>
  <c r="G5088" i="2"/>
  <c r="H5088" i="2"/>
  <c r="I5088" i="2"/>
  <c r="L5088" i="2"/>
  <c r="N5088" i="2"/>
  <c r="O5088" i="2" s="1"/>
  <c r="P5088" i="2"/>
  <c r="Q5088" i="2"/>
  <c r="R5088" i="2"/>
  <c r="F5089" i="2"/>
  <c r="G5089" i="2"/>
  <c r="H5089" i="2"/>
  <c r="I5089" i="2"/>
  <c r="L5089" i="2"/>
  <c r="N5089" i="2"/>
  <c r="O5089" i="2"/>
  <c r="P5089" i="2"/>
  <c r="Q5089" i="2"/>
  <c r="R5089" i="2"/>
  <c r="F5090" i="2"/>
  <c r="G5090" i="2"/>
  <c r="H5090" i="2"/>
  <c r="L5090" i="2"/>
  <c r="N5090" i="2"/>
  <c r="P5090" i="2"/>
  <c r="Q5090" i="2"/>
  <c r="R5090" i="2"/>
  <c r="H5091" i="2"/>
  <c r="L5091" i="2"/>
  <c r="N5091" i="2"/>
  <c r="P5091" i="2"/>
  <c r="Q5091" i="2"/>
  <c r="R5091" i="2"/>
  <c r="F5092" i="2"/>
  <c r="G5092" i="2"/>
  <c r="H5092" i="2"/>
  <c r="I5092" i="2"/>
  <c r="L5092" i="2"/>
  <c r="N5092" i="2"/>
  <c r="O5092" i="2"/>
  <c r="P5092" i="2"/>
  <c r="Q5092" i="2"/>
  <c r="R5092" i="2"/>
  <c r="G5093" i="2"/>
  <c r="H5093" i="2"/>
  <c r="L5093" i="2"/>
  <c r="N5093" i="2"/>
  <c r="F5093" i="2" s="1"/>
  <c r="P5093" i="2"/>
  <c r="Q5093" i="2"/>
  <c r="R5093" i="2"/>
  <c r="F5094" i="2"/>
  <c r="G5094" i="2"/>
  <c r="H5094" i="2"/>
  <c r="I5094" i="2"/>
  <c r="L5094" i="2"/>
  <c r="N5094" i="2"/>
  <c r="O5094" i="2" s="1"/>
  <c r="P5094" i="2"/>
  <c r="Q5094" i="2"/>
  <c r="R5094" i="2" s="1"/>
  <c r="H5095" i="2"/>
  <c r="I5095" i="2"/>
  <c r="L5095" i="2"/>
  <c r="N5095" i="2"/>
  <c r="O5095" i="2"/>
  <c r="P5095" i="2"/>
  <c r="Q5095" i="2"/>
  <c r="R5095" i="2"/>
  <c r="F5107" i="2"/>
  <c r="G5107" i="2"/>
  <c r="H5107" i="2"/>
  <c r="I5107" i="2"/>
  <c r="L5107" i="2"/>
  <c r="N5107" i="2"/>
  <c r="O5107" i="2"/>
  <c r="P5107" i="2"/>
  <c r="Q5107" i="2"/>
  <c r="R5107" i="2" s="1"/>
  <c r="F5108" i="2"/>
  <c r="G5108" i="2"/>
  <c r="H5108" i="2"/>
  <c r="I5108" i="2"/>
  <c r="L5108" i="2"/>
  <c r="N5108" i="2"/>
  <c r="O5108" i="2"/>
  <c r="P5108" i="2"/>
  <c r="Q5108" i="2"/>
  <c r="R5108" i="2"/>
  <c r="F5109" i="2"/>
  <c r="H5109" i="2"/>
  <c r="L5109" i="2"/>
  <c r="N5109" i="2"/>
  <c r="G5109" i="2" s="1"/>
  <c r="P5109" i="2"/>
  <c r="Q5109" i="2"/>
  <c r="R5109" i="2" s="1"/>
  <c r="F5110" i="2"/>
  <c r="H5110" i="2"/>
  <c r="L5110" i="2"/>
  <c r="N5110" i="2"/>
  <c r="P5110" i="2"/>
  <c r="Q5110" i="2"/>
  <c r="R5110" i="2"/>
  <c r="F5111" i="2"/>
  <c r="H5111" i="2"/>
  <c r="I5111" i="2"/>
  <c r="L5111" i="2"/>
  <c r="N5111" i="2"/>
  <c r="G5111" i="2" s="1"/>
  <c r="O5111" i="2"/>
  <c r="P5111" i="2"/>
  <c r="Q5111" i="2"/>
  <c r="R5111" i="2" s="1"/>
  <c r="F5112" i="2"/>
  <c r="G5112" i="2"/>
  <c r="H5112" i="2"/>
  <c r="L5112" i="2"/>
  <c r="N5112" i="2"/>
  <c r="I5112" i="2" s="1"/>
  <c r="O5112" i="2"/>
  <c r="P5112" i="2"/>
  <c r="Q5112" i="2"/>
  <c r="R5112" i="2" s="1"/>
  <c r="F5113" i="2"/>
  <c r="G5113" i="2"/>
  <c r="H5113" i="2"/>
  <c r="I5113" i="2"/>
  <c r="L5113" i="2"/>
  <c r="N5113" i="2"/>
  <c r="O5113" i="2"/>
  <c r="P5113" i="2"/>
  <c r="Q5113" i="2"/>
  <c r="R5113" i="2" s="1"/>
  <c r="H5114" i="2"/>
  <c r="L5114" i="2"/>
  <c r="N5114" i="2"/>
  <c r="P5114" i="2"/>
  <c r="Q5114" i="2"/>
  <c r="R5114" i="2" s="1"/>
  <c r="H5115" i="2"/>
  <c r="I5115" i="2"/>
  <c r="L5115" i="2"/>
  <c r="N5115" i="2"/>
  <c r="G5115" i="2" s="1"/>
  <c r="O5115" i="2"/>
  <c r="P5115" i="2"/>
  <c r="Q5115" i="2"/>
  <c r="R5115" i="2" s="1"/>
  <c r="F5116" i="2"/>
  <c r="G5116" i="2"/>
  <c r="H5116" i="2"/>
  <c r="L5116" i="2"/>
  <c r="N5116" i="2"/>
  <c r="I5116" i="2" s="1"/>
  <c r="O5116" i="2"/>
  <c r="P5116" i="2"/>
  <c r="Q5116" i="2"/>
  <c r="R5116" i="2" s="1"/>
  <c r="F5117" i="2"/>
  <c r="H5117" i="2"/>
  <c r="I5117" i="2"/>
  <c r="L5117" i="2"/>
  <c r="N5117" i="2"/>
  <c r="G5117" i="2" s="1"/>
  <c r="O5117" i="2"/>
  <c r="P5117" i="2"/>
  <c r="Q5117" i="2"/>
  <c r="R5117" i="2"/>
  <c r="H5118" i="2"/>
  <c r="L5118" i="2"/>
  <c r="N5118" i="2"/>
  <c r="O5118" i="2" s="1"/>
  <c r="P5118" i="2"/>
  <c r="Q5118" i="2"/>
  <c r="R5118" i="2"/>
  <c r="F5119" i="2"/>
  <c r="G5119" i="2"/>
  <c r="H5119" i="2"/>
  <c r="I5119" i="2"/>
  <c r="L5119" i="2"/>
  <c r="N5119" i="2"/>
  <c r="O5119" i="2"/>
  <c r="P5119" i="2"/>
  <c r="Q5119" i="2"/>
  <c r="R5119" i="2" s="1"/>
  <c r="F5120" i="2"/>
  <c r="G5120" i="2"/>
  <c r="H5120" i="2"/>
  <c r="I5120" i="2"/>
  <c r="L5120" i="2"/>
  <c r="N5120" i="2"/>
  <c r="O5120" i="2"/>
  <c r="P5120" i="2"/>
  <c r="Q5120" i="2"/>
  <c r="R5120" i="2"/>
  <c r="F5121" i="2"/>
  <c r="H5121" i="2"/>
  <c r="L5121" i="2"/>
  <c r="N5121" i="2"/>
  <c r="G5121" i="2" s="1"/>
  <c r="P5121" i="2"/>
  <c r="Q5121" i="2"/>
  <c r="R5121" i="2" s="1"/>
  <c r="H5122" i="2"/>
  <c r="L5122" i="2"/>
  <c r="N5122" i="2"/>
  <c r="I5122" i="2" s="1"/>
  <c r="O5122" i="2"/>
  <c r="P5122" i="2"/>
  <c r="Q5122" i="2"/>
  <c r="R5122" i="2"/>
  <c r="F5123" i="2"/>
  <c r="H5123" i="2"/>
  <c r="I5123" i="2"/>
  <c r="L5123" i="2"/>
  <c r="N5123" i="2"/>
  <c r="G5123" i="2" s="1"/>
  <c r="O5123" i="2"/>
  <c r="P5123" i="2"/>
  <c r="Q5123" i="2"/>
  <c r="R5123" i="2"/>
  <c r="F5124" i="2"/>
  <c r="G5124" i="2"/>
  <c r="H5124" i="2"/>
  <c r="L5124" i="2"/>
  <c r="N5124" i="2"/>
  <c r="I5124" i="2" s="1"/>
  <c r="O5124" i="2"/>
  <c r="P5124" i="2"/>
  <c r="Q5124" i="2"/>
  <c r="R5124" i="2" s="1"/>
  <c r="F5125" i="2"/>
  <c r="G5125" i="2"/>
  <c r="H5125" i="2"/>
  <c r="I5125" i="2"/>
  <c r="L5125" i="2"/>
  <c r="N5125" i="2"/>
  <c r="O5125" i="2"/>
  <c r="P5125" i="2"/>
  <c r="Q5125" i="2"/>
  <c r="R5125" i="2" s="1"/>
  <c r="F5126" i="2"/>
  <c r="H5126" i="2"/>
  <c r="L5126" i="2"/>
  <c r="N5126" i="2"/>
  <c r="O5126" i="2" s="1"/>
  <c r="P5126" i="2"/>
  <c r="Q5126" i="2"/>
  <c r="R5126" i="2" s="1"/>
  <c r="H5127" i="2"/>
  <c r="I5127" i="2"/>
  <c r="L5127" i="2"/>
  <c r="N5127" i="2"/>
  <c r="G5127" i="2" s="1"/>
  <c r="O5127" i="2"/>
  <c r="P5127" i="2"/>
  <c r="Q5127" i="2"/>
  <c r="R5127" i="2" s="1"/>
  <c r="F5128" i="2"/>
  <c r="G5128" i="2"/>
  <c r="H5128" i="2"/>
  <c r="L5128" i="2"/>
  <c r="N5128" i="2"/>
  <c r="I5128" i="2" s="1"/>
  <c r="O5128" i="2"/>
  <c r="P5128" i="2"/>
  <c r="Q5128" i="2"/>
  <c r="R5128" i="2" s="1"/>
  <c r="F5129" i="2"/>
  <c r="H5129" i="2"/>
  <c r="I5129" i="2"/>
  <c r="L5129" i="2"/>
  <c r="N5129" i="2"/>
  <c r="G5129" i="2" s="1"/>
  <c r="O5129" i="2"/>
  <c r="P5129" i="2"/>
  <c r="Q5129" i="2"/>
  <c r="R5129" i="2"/>
  <c r="H5130" i="2"/>
  <c r="L5130" i="2"/>
  <c r="N5130" i="2"/>
  <c r="P5130" i="2"/>
  <c r="Q5130" i="2"/>
  <c r="R5130" i="2"/>
  <c r="F5131" i="2"/>
  <c r="G5131" i="2"/>
  <c r="H5131" i="2"/>
  <c r="I5131" i="2"/>
  <c r="L5131" i="2"/>
  <c r="N5131" i="2"/>
  <c r="O5131" i="2"/>
  <c r="P5131" i="2"/>
  <c r="Q5131" i="2"/>
  <c r="R5131" i="2" s="1"/>
  <c r="F5132" i="2"/>
  <c r="G5132" i="2"/>
  <c r="H5132" i="2"/>
  <c r="I5132" i="2"/>
  <c r="L5132" i="2"/>
  <c r="N5132" i="2"/>
  <c r="O5132" i="2"/>
  <c r="P5132" i="2"/>
  <c r="Q5132" i="2"/>
  <c r="R5132" i="2"/>
  <c r="F5133" i="2"/>
  <c r="H5133" i="2"/>
  <c r="L5133" i="2"/>
  <c r="N5133" i="2"/>
  <c r="G5133" i="2" s="1"/>
  <c r="P5133" i="2"/>
  <c r="Q5133" i="2"/>
  <c r="R5133" i="2" s="1"/>
  <c r="F5134" i="2"/>
  <c r="G5134" i="2"/>
  <c r="H5134" i="2"/>
  <c r="L5134" i="2"/>
  <c r="N5134" i="2"/>
  <c r="I5134" i="2" s="1"/>
  <c r="O5134" i="2"/>
  <c r="P5134" i="2"/>
  <c r="Q5134" i="2"/>
  <c r="R5134" i="2"/>
  <c r="H5146" i="2"/>
  <c r="I5146" i="2"/>
  <c r="L5146" i="2"/>
  <c r="N5146" i="2"/>
  <c r="F5146" i="2" s="1"/>
  <c r="O5146" i="2"/>
  <c r="P5146" i="2"/>
  <c r="Q5146" i="2"/>
  <c r="R5146" i="2" s="1"/>
  <c r="H5147" i="2"/>
  <c r="L5147" i="2"/>
  <c r="N5147" i="2"/>
  <c r="P5147" i="2"/>
  <c r="Q5147" i="2"/>
  <c r="R5147" i="2"/>
  <c r="F5148" i="2"/>
  <c r="G5148" i="2"/>
  <c r="H5148" i="2"/>
  <c r="L5148" i="2"/>
  <c r="N5148" i="2"/>
  <c r="I5148" i="2" s="1"/>
  <c r="P5148" i="2"/>
  <c r="Q5148" i="2"/>
  <c r="R5148" i="2"/>
  <c r="F5149" i="2"/>
  <c r="G5149" i="2"/>
  <c r="H5149" i="2"/>
  <c r="I5149" i="2"/>
  <c r="L5149" i="2"/>
  <c r="N5149" i="2"/>
  <c r="O5149" i="2" s="1"/>
  <c r="P5149" i="2"/>
  <c r="Q5149" i="2"/>
  <c r="R5149" i="2" s="1"/>
  <c r="H5150" i="2"/>
  <c r="L5150" i="2"/>
  <c r="N5150" i="2"/>
  <c r="O5150" i="2"/>
  <c r="P5150" i="2"/>
  <c r="Q5150" i="2"/>
  <c r="R5150" i="2"/>
  <c r="H5151" i="2"/>
  <c r="L5151" i="2"/>
  <c r="N5151" i="2"/>
  <c r="P5151" i="2"/>
  <c r="Q5151" i="2"/>
  <c r="R5151" i="2" s="1"/>
  <c r="G5152" i="2"/>
  <c r="H5152" i="2"/>
  <c r="I5152" i="2"/>
  <c r="L5152" i="2"/>
  <c r="N5152" i="2"/>
  <c r="F5152" i="2" s="1"/>
  <c r="O5152" i="2"/>
  <c r="P5152" i="2"/>
  <c r="Q5152" i="2"/>
  <c r="R5152" i="2" s="1"/>
  <c r="F5153" i="2"/>
  <c r="G5153" i="2"/>
  <c r="H5153" i="2"/>
  <c r="L5153" i="2"/>
  <c r="N5153" i="2"/>
  <c r="O5153" i="2" s="1"/>
  <c r="P5153" i="2"/>
  <c r="Q5153" i="2"/>
  <c r="R5153" i="2"/>
  <c r="H5154" i="2"/>
  <c r="L5154" i="2"/>
  <c r="N5154" i="2"/>
  <c r="P5154" i="2"/>
  <c r="Q5154" i="2"/>
  <c r="R5154" i="2"/>
  <c r="H5155" i="2"/>
  <c r="I5155" i="2"/>
  <c r="L5155" i="2"/>
  <c r="N5155" i="2"/>
  <c r="P5155" i="2"/>
  <c r="Q5155" i="2"/>
  <c r="R5155" i="2" s="1"/>
  <c r="G5156" i="2"/>
  <c r="H5156" i="2"/>
  <c r="I5156" i="2"/>
  <c r="L5156" i="2"/>
  <c r="N5156" i="2"/>
  <c r="F5156" i="2" s="1"/>
  <c r="O5156" i="2"/>
  <c r="P5156" i="2"/>
  <c r="Q5156" i="2"/>
  <c r="R5156" i="2"/>
  <c r="F5157" i="2"/>
  <c r="G5157" i="2"/>
  <c r="H5157" i="2"/>
  <c r="L5157" i="2"/>
  <c r="N5157" i="2"/>
  <c r="I5157" i="2" s="1"/>
  <c r="P5157" i="2"/>
  <c r="Q5157" i="2"/>
  <c r="R5157" i="2" s="1"/>
  <c r="G5158" i="2"/>
  <c r="H5158" i="2"/>
  <c r="I5158" i="2"/>
  <c r="L5158" i="2"/>
  <c r="N5158" i="2"/>
  <c r="F5158" i="2" s="1"/>
  <c r="O5158" i="2"/>
  <c r="P5158" i="2"/>
  <c r="Q5158" i="2"/>
  <c r="R5158" i="2" s="1"/>
  <c r="G5159" i="2"/>
  <c r="H5159" i="2"/>
  <c r="L5159" i="2"/>
  <c r="N5159" i="2"/>
  <c r="P5159" i="2"/>
  <c r="Q5159" i="2"/>
  <c r="R5159" i="2"/>
  <c r="H5160" i="2"/>
  <c r="L5160" i="2"/>
  <c r="N5160" i="2"/>
  <c r="P5160" i="2"/>
  <c r="Q5160" i="2"/>
  <c r="R5160" i="2"/>
  <c r="F5161" i="2"/>
  <c r="G5161" i="2"/>
  <c r="H5161" i="2"/>
  <c r="I5161" i="2"/>
  <c r="L5161" i="2"/>
  <c r="N5161" i="2"/>
  <c r="O5161" i="2" s="1"/>
  <c r="P5161" i="2"/>
  <c r="Q5161" i="2"/>
  <c r="R5161" i="2" s="1"/>
  <c r="G5162" i="2"/>
  <c r="H5162" i="2"/>
  <c r="I5162" i="2"/>
  <c r="L5162" i="2"/>
  <c r="N5162" i="2"/>
  <c r="F5162" i="2" s="1"/>
  <c r="O5162" i="2"/>
  <c r="P5162" i="2"/>
  <c r="Q5162" i="2"/>
  <c r="R5162" i="2"/>
  <c r="F5163" i="2"/>
  <c r="H5163" i="2"/>
  <c r="L5163" i="2"/>
  <c r="N5163" i="2"/>
  <c r="O5163" i="2" s="1"/>
  <c r="P5163" i="2"/>
  <c r="Q5163" i="2"/>
  <c r="R5163" i="2" s="1"/>
  <c r="H5164" i="2"/>
  <c r="I5164" i="2"/>
  <c r="L5164" i="2"/>
  <c r="N5164" i="2"/>
  <c r="F5164" i="2" s="1"/>
  <c r="O5164" i="2"/>
  <c r="P5164" i="2"/>
  <c r="Q5164" i="2"/>
  <c r="R5164" i="2" s="1"/>
  <c r="H5165" i="2"/>
  <c r="L5165" i="2"/>
  <c r="N5165" i="2"/>
  <c r="P5165" i="2"/>
  <c r="Q5165" i="2"/>
  <c r="R5165" i="2"/>
  <c r="F5166" i="2"/>
  <c r="G5166" i="2"/>
  <c r="H5166" i="2"/>
  <c r="L5166" i="2"/>
  <c r="N5166" i="2"/>
  <c r="I5166" i="2" s="1"/>
  <c r="P5166" i="2"/>
  <c r="Q5166" i="2"/>
  <c r="R5166" i="2"/>
  <c r="F5178" i="2"/>
  <c r="G5178" i="2"/>
  <c r="H5178" i="2"/>
  <c r="I5178" i="2"/>
  <c r="L5178" i="2"/>
  <c r="N5178" i="2"/>
  <c r="O5178" i="2"/>
  <c r="P5178" i="2"/>
  <c r="Q5178" i="2"/>
  <c r="R5178" i="2" s="1"/>
  <c r="H5179" i="2"/>
  <c r="L5179" i="2"/>
  <c r="N5179" i="2"/>
  <c r="P5179" i="2"/>
  <c r="Q5179" i="2"/>
  <c r="R5179" i="2" s="1"/>
  <c r="H5180" i="2"/>
  <c r="I5180" i="2"/>
  <c r="L5180" i="2"/>
  <c r="N5180" i="2"/>
  <c r="G5180" i="2" s="1"/>
  <c r="O5180" i="2"/>
  <c r="P5180" i="2"/>
  <c r="Q5180" i="2"/>
  <c r="R5180" i="2" s="1"/>
  <c r="F5181" i="2"/>
  <c r="G5181" i="2"/>
  <c r="H5181" i="2"/>
  <c r="L5181" i="2"/>
  <c r="N5181" i="2"/>
  <c r="I5181" i="2" s="1"/>
  <c r="O5181" i="2"/>
  <c r="P5181" i="2"/>
  <c r="Q5181" i="2"/>
  <c r="R5181" i="2" s="1"/>
  <c r="F5182" i="2"/>
  <c r="H5182" i="2"/>
  <c r="I5182" i="2"/>
  <c r="L5182" i="2"/>
  <c r="N5182" i="2"/>
  <c r="G5182" i="2" s="1"/>
  <c r="O5182" i="2"/>
  <c r="P5182" i="2"/>
  <c r="Q5182" i="2"/>
  <c r="R5182" i="2"/>
  <c r="F5183" i="2"/>
  <c r="G5183" i="2"/>
  <c r="H5183" i="2"/>
  <c r="L5183" i="2"/>
  <c r="N5183" i="2"/>
  <c r="I5183" i="2" s="1"/>
  <c r="O5183" i="2"/>
  <c r="P5183" i="2"/>
  <c r="Q5183" i="2"/>
  <c r="R5183" i="2"/>
  <c r="F5184" i="2"/>
  <c r="G5184" i="2"/>
  <c r="H5184" i="2"/>
  <c r="I5184" i="2"/>
  <c r="L5184" i="2"/>
  <c r="N5184" i="2"/>
  <c r="O5184" i="2"/>
  <c r="P5184" i="2"/>
  <c r="Q5184" i="2"/>
  <c r="R5184" i="2" s="1"/>
  <c r="F5185" i="2"/>
  <c r="G5185" i="2"/>
  <c r="H5185" i="2"/>
  <c r="I5185" i="2"/>
  <c r="L5185" i="2"/>
  <c r="N5185" i="2"/>
  <c r="O5185" i="2"/>
  <c r="P5185" i="2"/>
  <c r="Q5185" i="2"/>
  <c r="R5185" i="2"/>
  <c r="F5186" i="2"/>
  <c r="H5186" i="2"/>
  <c r="L5186" i="2"/>
  <c r="N5186" i="2"/>
  <c r="G5186" i="2" s="1"/>
  <c r="P5186" i="2"/>
  <c r="Q5186" i="2"/>
  <c r="R5186" i="2" s="1"/>
  <c r="F5187" i="2"/>
  <c r="H5187" i="2"/>
  <c r="L5187" i="2"/>
  <c r="N5187" i="2"/>
  <c r="P5187" i="2"/>
  <c r="Q5187" i="2"/>
  <c r="R5187" i="2"/>
  <c r="F5188" i="2"/>
  <c r="H5188" i="2"/>
  <c r="I5188" i="2"/>
  <c r="L5188" i="2"/>
  <c r="N5188" i="2"/>
  <c r="G5188" i="2" s="1"/>
  <c r="O5188" i="2"/>
  <c r="P5188" i="2"/>
  <c r="Q5188" i="2"/>
  <c r="R5188" i="2" s="1"/>
  <c r="F5189" i="2"/>
  <c r="G5189" i="2"/>
  <c r="H5189" i="2"/>
  <c r="L5189" i="2"/>
  <c r="N5189" i="2"/>
  <c r="I5189" i="2" s="1"/>
  <c r="O5189" i="2"/>
  <c r="P5189" i="2"/>
  <c r="Q5189" i="2"/>
  <c r="R5189" i="2" s="1"/>
  <c r="F5190" i="2"/>
  <c r="G5190" i="2"/>
  <c r="H5190" i="2"/>
  <c r="I5190" i="2"/>
  <c r="L5190" i="2"/>
  <c r="N5190" i="2"/>
  <c r="O5190" i="2"/>
  <c r="P5190" i="2"/>
  <c r="Q5190" i="2"/>
  <c r="R5190" i="2" s="1"/>
  <c r="F5191" i="2"/>
  <c r="H5191" i="2"/>
  <c r="L5191" i="2"/>
  <c r="N5191" i="2"/>
  <c r="P5191" i="2"/>
  <c r="Q5191" i="2"/>
  <c r="R5191" i="2" s="1"/>
  <c r="H5192" i="2"/>
  <c r="I5192" i="2"/>
  <c r="L5192" i="2"/>
  <c r="N5192" i="2"/>
  <c r="G5192" i="2" s="1"/>
  <c r="O5192" i="2"/>
  <c r="P5192" i="2"/>
  <c r="Q5192" i="2"/>
  <c r="R5192" i="2" s="1"/>
  <c r="F5193" i="2"/>
  <c r="G5193" i="2"/>
  <c r="H5193" i="2"/>
  <c r="L5193" i="2"/>
  <c r="N5193" i="2"/>
  <c r="I5193" i="2" s="1"/>
  <c r="O5193" i="2"/>
  <c r="P5193" i="2"/>
  <c r="Q5193" i="2"/>
  <c r="R5193" i="2" s="1"/>
  <c r="F5194" i="2"/>
  <c r="H5194" i="2"/>
  <c r="I5194" i="2"/>
  <c r="L5194" i="2"/>
  <c r="N5194" i="2"/>
  <c r="G5194" i="2" s="1"/>
  <c r="O5194" i="2"/>
  <c r="P5194" i="2"/>
  <c r="Q5194" i="2"/>
  <c r="R5194" i="2"/>
  <c r="H5195" i="2"/>
  <c r="L5195" i="2"/>
  <c r="N5195" i="2"/>
  <c r="O5195" i="2"/>
  <c r="P5195" i="2"/>
  <c r="Q5195" i="2"/>
  <c r="R5195" i="2"/>
  <c r="F5196" i="2"/>
  <c r="G5196" i="2"/>
  <c r="H5196" i="2"/>
  <c r="I5196" i="2"/>
  <c r="L5196" i="2"/>
  <c r="N5196" i="2"/>
  <c r="O5196" i="2"/>
  <c r="P5196" i="2"/>
  <c r="Q5196" i="2"/>
  <c r="R5196" i="2" s="1"/>
  <c r="F5197" i="2"/>
  <c r="G5197" i="2"/>
  <c r="H5197" i="2"/>
  <c r="I5197" i="2"/>
  <c r="L5197" i="2"/>
  <c r="N5197" i="2"/>
  <c r="O5197" i="2"/>
  <c r="P5197" i="2"/>
  <c r="Q5197" i="2"/>
  <c r="R5197" i="2"/>
  <c r="F5198" i="2"/>
  <c r="H5198" i="2"/>
  <c r="L5198" i="2"/>
  <c r="N5198" i="2"/>
  <c r="G5198" i="2" s="1"/>
  <c r="P5198" i="2"/>
  <c r="Q5198" i="2"/>
  <c r="R5198" i="2" s="1"/>
  <c r="H5199" i="2"/>
  <c r="L5199" i="2"/>
  <c r="N5199" i="2"/>
  <c r="I5199" i="2" s="1"/>
  <c r="O5199" i="2"/>
  <c r="P5199" i="2"/>
  <c r="Q5199" i="2"/>
  <c r="R5199" i="2"/>
  <c r="F5200" i="2"/>
  <c r="H5200" i="2"/>
  <c r="I5200" i="2"/>
  <c r="L5200" i="2"/>
  <c r="N5200" i="2"/>
  <c r="G5200" i="2" s="1"/>
  <c r="O5200" i="2"/>
  <c r="P5200" i="2"/>
  <c r="Q5200" i="2"/>
  <c r="R5200" i="2"/>
  <c r="F5201" i="2"/>
  <c r="G5201" i="2"/>
  <c r="H5201" i="2"/>
  <c r="L5201" i="2"/>
  <c r="N5201" i="2"/>
  <c r="I5201" i="2" s="1"/>
  <c r="O5201" i="2"/>
  <c r="P5201" i="2"/>
  <c r="Q5201" i="2"/>
  <c r="R5201" i="2" s="1"/>
  <c r="F5211" i="2"/>
  <c r="G5211" i="2"/>
  <c r="H5211" i="2"/>
  <c r="L5211" i="2"/>
  <c r="N5211" i="2"/>
  <c r="I5211" i="2" s="1"/>
  <c r="P5211" i="2"/>
  <c r="Q5211" i="2"/>
  <c r="R5211" i="2"/>
  <c r="F5212" i="2"/>
  <c r="G5212" i="2"/>
  <c r="H5212" i="2"/>
  <c r="I5212" i="2"/>
  <c r="L5212" i="2"/>
  <c r="N5212" i="2"/>
  <c r="O5212" i="2" s="1"/>
  <c r="P5212" i="2"/>
  <c r="Q5212" i="2"/>
  <c r="R5212" i="2" s="1"/>
  <c r="H5213" i="2"/>
  <c r="L5213" i="2"/>
  <c r="N5213" i="2"/>
  <c r="O5213" i="2"/>
  <c r="P5213" i="2"/>
  <c r="Q5213" i="2"/>
  <c r="R5213" i="2"/>
  <c r="H5214" i="2"/>
  <c r="I5214" i="2"/>
  <c r="L5214" i="2"/>
  <c r="N5214" i="2"/>
  <c r="F5214" i="2" s="1"/>
  <c r="O5214" i="2"/>
  <c r="P5214" i="2"/>
  <c r="Q5214" i="2"/>
  <c r="R5214" i="2" s="1"/>
  <c r="G5215" i="2"/>
  <c r="H5215" i="2"/>
  <c r="I5215" i="2"/>
  <c r="L5215" i="2"/>
  <c r="N5215" i="2"/>
  <c r="F5215" i="2" s="1"/>
  <c r="O5215" i="2"/>
  <c r="P5215" i="2"/>
  <c r="Q5215" i="2"/>
  <c r="R5215" i="2"/>
  <c r="F5227" i="2"/>
  <c r="H5227" i="2"/>
  <c r="L5227" i="2"/>
  <c r="N5227" i="2"/>
  <c r="G5227" i="2" s="1"/>
  <c r="P5227" i="2"/>
  <c r="Q5227" i="2"/>
  <c r="R5227" i="2"/>
  <c r="G5228" i="2"/>
  <c r="F5239" i="2"/>
  <c r="G5239" i="2"/>
  <c r="H5239" i="2"/>
  <c r="L5239" i="2"/>
  <c r="N5239" i="2"/>
  <c r="I5239" i="2" s="1"/>
  <c r="P5239" i="2"/>
  <c r="Q5239" i="2"/>
  <c r="R5239" i="2"/>
  <c r="F5240" i="2"/>
  <c r="G5240" i="2"/>
  <c r="H5240" i="2"/>
  <c r="I5240" i="2"/>
  <c r="L5240" i="2"/>
  <c r="N5240" i="2"/>
  <c r="O5240" i="2"/>
  <c r="P5240" i="2"/>
  <c r="Q5240" i="2"/>
  <c r="R5240" i="2" s="1"/>
  <c r="G5241" i="2"/>
  <c r="H5241" i="2"/>
  <c r="L5241" i="2"/>
  <c r="N5241" i="2"/>
  <c r="P5241" i="2"/>
  <c r="Q5241" i="2"/>
  <c r="R5241" i="2"/>
  <c r="H5242" i="2"/>
  <c r="L5242" i="2"/>
  <c r="N5242" i="2"/>
  <c r="P5242" i="2"/>
  <c r="Q5242" i="2"/>
  <c r="R5242" i="2"/>
  <c r="F5243" i="2"/>
  <c r="G5243" i="2"/>
  <c r="H5243" i="2"/>
  <c r="I5243" i="2"/>
  <c r="L5243" i="2"/>
  <c r="N5243" i="2"/>
  <c r="O5243" i="2"/>
  <c r="P5243" i="2"/>
  <c r="Q5243" i="2"/>
  <c r="R5243" i="2"/>
  <c r="G5244" i="2"/>
  <c r="H5244" i="2"/>
  <c r="L5244" i="2"/>
  <c r="N5244" i="2"/>
  <c r="F5244" i="2" s="1"/>
  <c r="P5244" i="2"/>
  <c r="Q5244" i="2"/>
  <c r="R5244" i="2"/>
  <c r="F5245" i="2"/>
  <c r="G5245" i="2"/>
  <c r="H5245" i="2"/>
  <c r="I5245" i="2"/>
  <c r="L5245" i="2"/>
  <c r="N5245" i="2"/>
  <c r="O5245" i="2"/>
  <c r="P5245" i="2"/>
  <c r="Q5245" i="2"/>
  <c r="R5245" i="2" s="1"/>
  <c r="H5246" i="2"/>
  <c r="L5246" i="2"/>
  <c r="N5246" i="2"/>
  <c r="O5246" i="2" s="1"/>
  <c r="P5246" i="2"/>
  <c r="Q5246" i="2"/>
  <c r="R5246" i="2"/>
  <c r="H5247" i="2"/>
  <c r="I5247" i="2"/>
  <c r="L5247" i="2"/>
  <c r="N5247" i="2"/>
  <c r="F5247" i="2" s="1"/>
  <c r="O5247" i="2"/>
  <c r="P5247" i="2"/>
  <c r="Q5247" i="2"/>
  <c r="R5247" i="2" s="1"/>
  <c r="H5248" i="2"/>
  <c r="L5248" i="2"/>
  <c r="N5248" i="2"/>
  <c r="P5248" i="2"/>
  <c r="Q5248" i="2"/>
  <c r="R5248" i="2"/>
  <c r="F5249" i="2"/>
  <c r="G5249" i="2"/>
  <c r="H5249" i="2"/>
  <c r="I5249" i="2"/>
  <c r="L5249" i="2"/>
  <c r="N5249" i="2"/>
  <c r="O5249" i="2"/>
  <c r="P5249" i="2"/>
  <c r="Q5249" i="2"/>
  <c r="R5249" i="2" s="1"/>
  <c r="F5250" i="2"/>
  <c r="G5250" i="2"/>
  <c r="H5250" i="2"/>
  <c r="L5250" i="2"/>
  <c r="N5250" i="2"/>
  <c r="I5250" i="2" s="1"/>
  <c r="P5250" i="2"/>
  <c r="Q5250" i="2"/>
  <c r="R5250" i="2"/>
  <c r="F5251" i="2"/>
  <c r="G5251" i="2"/>
  <c r="H5251" i="2"/>
  <c r="I5251" i="2"/>
  <c r="L5251" i="2"/>
  <c r="N5251" i="2"/>
  <c r="O5251" i="2"/>
  <c r="P5251" i="2"/>
  <c r="Q5251" i="2"/>
  <c r="R5251" i="2" s="1"/>
  <c r="H5252" i="2"/>
  <c r="L5252" i="2"/>
  <c r="N5252" i="2"/>
  <c r="O5252" i="2" s="1"/>
  <c r="P5252" i="2"/>
  <c r="Q5252" i="2"/>
  <c r="R5252" i="2"/>
  <c r="H5253" i="2"/>
  <c r="I5253" i="2"/>
  <c r="L5253" i="2"/>
  <c r="N5253" i="2"/>
  <c r="F5253" i="2" s="1"/>
  <c r="O5253" i="2"/>
  <c r="P5253" i="2"/>
  <c r="Q5253" i="2"/>
  <c r="R5253" i="2" s="1"/>
  <c r="H5254" i="2"/>
  <c r="L5254" i="2"/>
  <c r="N5254" i="2"/>
  <c r="O5254" i="2"/>
  <c r="P5254" i="2"/>
  <c r="Q5254" i="2"/>
  <c r="R5254" i="2"/>
  <c r="F5255" i="2"/>
  <c r="G5255" i="2"/>
  <c r="H5255" i="2"/>
  <c r="I5255" i="2"/>
  <c r="L5255" i="2"/>
  <c r="N5255" i="2"/>
  <c r="O5255" i="2"/>
  <c r="P5255" i="2"/>
  <c r="Q5255" i="2"/>
  <c r="R5255" i="2" s="1"/>
  <c r="F5256" i="2"/>
  <c r="G5256" i="2"/>
  <c r="H5256" i="2"/>
  <c r="L5256" i="2"/>
  <c r="N5256" i="2"/>
  <c r="I5256" i="2" s="1"/>
  <c r="P5256" i="2"/>
  <c r="Q5256" i="2"/>
  <c r="R5256" i="2"/>
  <c r="F5257" i="2"/>
  <c r="G5257" i="2"/>
  <c r="H5257" i="2"/>
  <c r="I5257" i="2"/>
  <c r="L5257" i="2"/>
  <c r="N5257" i="2"/>
  <c r="O5257" i="2"/>
  <c r="P5257" i="2"/>
  <c r="Q5257" i="2"/>
  <c r="R5257" i="2" s="1"/>
  <c r="H5258" i="2"/>
  <c r="L5258" i="2"/>
  <c r="N5258" i="2"/>
  <c r="O5258" i="2" s="1"/>
  <c r="P5258" i="2"/>
  <c r="Q5258" i="2"/>
  <c r="R5258" i="2"/>
  <c r="H5259" i="2"/>
  <c r="I5259" i="2"/>
  <c r="L5259" i="2"/>
  <c r="N5259" i="2"/>
  <c r="F5259" i="2" s="1"/>
  <c r="O5259" i="2"/>
  <c r="P5259" i="2"/>
  <c r="Q5259" i="2"/>
  <c r="R5259" i="2" s="1"/>
  <c r="H5260" i="2"/>
  <c r="L5260" i="2"/>
  <c r="N5260" i="2"/>
  <c r="O5260" i="2"/>
  <c r="P5260" i="2"/>
  <c r="Q5260" i="2"/>
  <c r="R5260" i="2"/>
  <c r="F5261" i="2"/>
  <c r="G5261" i="2"/>
  <c r="H5261" i="2"/>
  <c r="I5261" i="2"/>
  <c r="L5261" i="2"/>
  <c r="N5261" i="2"/>
  <c r="O5261" i="2"/>
  <c r="P5261" i="2"/>
  <c r="Q5261" i="2"/>
  <c r="R5261" i="2" s="1"/>
  <c r="F5262" i="2"/>
  <c r="G5262" i="2"/>
  <c r="H5262" i="2"/>
  <c r="L5262" i="2"/>
  <c r="N5262" i="2"/>
  <c r="I5262" i="2" s="1"/>
  <c r="P5262" i="2"/>
  <c r="Q5262" i="2"/>
  <c r="R5262" i="2"/>
  <c r="F5263" i="2"/>
  <c r="G5263" i="2"/>
  <c r="H5263" i="2"/>
  <c r="I5263" i="2"/>
  <c r="L5263" i="2"/>
  <c r="N5263" i="2"/>
  <c r="O5263" i="2"/>
  <c r="P5263" i="2"/>
  <c r="Q5263" i="2"/>
  <c r="R5263" i="2" s="1"/>
  <c r="H5264" i="2"/>
  <c r="L5264" i="2"/>
  <c r="N5264" i="2"/>
  <c r="P5264" i="2"/>
  <c r="Q5264" i="2"/>
  <c r="R5264" i="2"/>
  <c r="H5265" i="2"/>
  <c r="I5265" i="2"/>
  <c r="L5265" i="2"/>
  <c r="N5265" i="2"/>
  <c r="F5265" i="2" s="1"/>
  <c r="O5265" i="2"/>
  <c r="P5265" i="2"/>
  <c r="Q5265" i="2"/>
  <c r="R5265" i="2" s="1"/>
  <c r="H5266" i="2"/>
  <c r="L5266" i="2"/>
  <c r="N5266" i="2"/>
  <c r="O5266" i="2"/>
  <c r="P5266" i="2"/>
  <c r="Q5266" i="2"/>
  <c r="R5266" i="2"/>
  <c r="F5267" i="2"/>
  <c r="G5267" i="2"/>
  <c r="H5267" i="2"/>
  <c r="I5267" i="2"/>
  <c r="L5267" i="2"/>
  <c r="N5267" i="2"/>
  <c r="O5267" i="2"/>
  <c r="P5267" i="2"/>
  <c r="Q5267" i="2"/>
  <c r="R5267" i="2" s="1"/>
  <c r="F5279" i="2"/>
  <c r="G5279" i="2"/>
  <c r="H5279" i="2"/>
  <c r="L5279" i="2"/>
  <c r="N5279" i="2"/>
  <c r="I5279" i="2" s="1"/>
  <c r="P5279" i="2"/>
  <c r="Q5279" i="2"/>
  <c r="R5279" i="2"/>
  <c r="F5280" i="2"/>
  <c r="G5280" i="2"/>
  <c r="H5280" i="2"/>
  <c r="I5280" i="2"/>
  <c r="L5280" i="2"/>
  <c r="N5280" i="2"/>
  <c r="O5280" i="2"/>
  <c r="P5280" i="2"/>
  <c r="Q5280" i="2"/>
  <c r="R5280" i="2"/>
  <c r="H5281" i="2"/>
  <c r="L5281" i="2"/>
  <c r="N5281" i="2"/>
  <c r="P5281" i="2"/>
  <c r="Q5281" i="2"/>
  <c r="R5281" i="2" s="1"/>
  <c r="H5282" i="2"/>
  <c r="I5282" i="2"/>
  <c r="L5282" i="2"/>
  <c r="N5282" i="2"/>
  <c r="O5282" i="2"/>
  <c r="P5282" i="2"/>
  <c r="Q5282" i="2"/>
  <c r="R5282" i="2"/>
  <c r="H5283" i="2"/>
  <c r="L5283" i="2"/>
  <c r="N5283" i="2"/>
  <c r="P5283" i="2"/>
  <c r="Q5283" i="2"/>
  <c r="R5283" i="2"/>
  <c r="F5284" i="2"/>
  <c r="G5284" i="2"/>
  <c r="H5284" i="2"/>
  <c r="I5284" i="2"/>
  <c r="L5284" i="2"/>
  <c r="N5284" i="2"/>
  <c r="O5284" i="2"/>
  <c r="P5284" i="2"/>
  <c r="Q5284" i="2"/>
  <c r="R5284" i="2"/>
  <c r="F5285" i="2"/>
  <c r="G5285" i="2"/>
  <c r="H5285" i="2"/>
  <c r="L5285" i="2"/>
  <c r="N5285" i="2"/>
  <c r="I5285" i="2" s="1"/>
  <c r="P5285" i="2"/>
  <c r="Q5285" i="2"/>
  <c r="R5285" i="2"/>
  <c r="F5286" i="2"/>
  <c r="G5286" i="2"/>
  <c r="H5286" i="2"/>
  <c r="I5286" i="2"/>
  <c r="L5286" i="2"/>
  <c r="N5286" i="2"/>
  <c r="O5286" i="2"/>
  <c r="P5286" i="2"/>
  <c r="Q5286" i="2"/>
  <c r="R5286" i="2"/>
  <c r="F5287" i="2"/>
  <c r="G5287" i="2"/>
  <c r="H5287" i="2"/>
  <c r="I5287" i="2"/>
  <c r="L5287" i="2"/>
  <c r="N5287" i="2"/>
  <c r="O5287" i="2" s="1"/>
  <c r="P5287" i="2"/>
  <c r="Q5287" i="2"/>
  <c r="R5287" i="2" s="1"/>
  <c r="H5288" i="2"/>
  <c r="L5288" i="2"/>
  <c r="N5288" i="2"/>
  <c r="P5288" i="2"/>
  <c r="Q5288" i="2"/>
  <c r="R5288" i="2"/>
  <c r="H5289" i="2"/>
  <c r="L5289" i="2"/>
  <c r="N5289" i="2"/>
  <c r="P5289" i="2"/>
  <c r="Q5289" i="2"/>
  <c r="R5289" i="2"/>
  <c r="F5290" i="2"/>
  <c r="G5290" i="2"/>
  <c r="H5290" i="2"/>
  <c r="I5290" i="2"/>
  <c r="L5290" i="2"/>
  <c r="N5290" i="2"/>
  <c r="O5290" i="2"/>
  <c r="P5290" i="2"/>
  <c r="Q5290" i="2"/>
  <c r="R5290" i="2"/>
  <c r="F5291" i="2"/>
  <c r="G5291" i="2"/>
  <c r="H5291" i="2"/>
  <c r="L5291" i="2"/>
  <c r="N5291" i="2"/>
  <c r="I5291" i="2" s="1"/>
  <c r="P5291" i="2"/>
  <c r="Q5291" i="2"/>
  <c r="R5291" i="2" s="1"/>
  <c r="F5292" i="2"/>
  <c r="G5292" i="2"/>
  <c r="H5292" i="2"/>
  <c r="I5292" i="2"/>
  <c r="L5292" i="2"/>
  <c r="N5292" i="2"/>
  <c r="O5292" i="2"/>
  <c r="P5292" i="2"/>
  <c r="Q5292" i="2"/>
  <c r="R5292" i="2"/>
  <c r="H5293" i="2"/>
  <c r="L5293" i="2"/>
  <c r="N5293" i="2"/>
  <c r="P5293" i="2"/>
  <c r="Q5293" i="2"/>
  <c r="R5293" i="2" s="1"/>
  <c r="H5294" i="2"/>
  <c r="I5294" i="2"/>
  <c r="L5294" i="2"/>
  <c r="N5294" i="2"/>
  <c r="O5294" i="2"/>
  <c r="P5294" i="2"/>
  <c r="Q5294" i="2"/>
  <c r="R5294" i="2"/>
  <c r="H5295" i="2"/>
  <c r="L5295" i="2"/>
  <c r="N5295" i="2"/>
  <c r="P5295" i="2"/>
  <c r="Q5295" i="2"/>
  <c r="R5295" i="2"/>
  <c r="F5296" i="2"/>
  <c r="G5296" i="2"/>
  <c r="H5296" i="2"/>
  <c r="I5296" i="2"/>
  <c r="L5296" i="2"/>
  <c r="N5296" i="2"/>
  <c r="O5296" i="2"/>
  <c r="P5296" i="2"/>
  <c r="Q5296" i="2"/>
  <c r="R5296" i="2"/>
  <c r="F5297" i="2"/>
  <c r="G5297" i="2"/>
  <c r="H5297" i="2"/>
  <c r="L5297" i="2"/>
  <c r="N5297" i="2"/>
  <c r="I5297" i="2" s="1"/>
  <c r="P5297" i="2"/>
  <c r="Q5297" i="2"/>
  <c r="R5297" i="2"/>
  <c r="F5298" i="2"/>
  <c r="G5298" i="2"/>
  <c r="H5298" i="2"/>
  <c r="I5298" i="2"/>
  <c r="L5298" i="2"/>
  <c r="N5298" i="2"/>
  <c r="O5298" i="2"/>
  <c r="P5298" i="2"/>
  <c r="Q5298" i="2"/>
  <c r="R5298" i="2"/>
  <c r="F5299" i="2"/>
  <c r="G5299" i="2"/>
  <c r="H5299" i="2"/>
  <c r="I5299" i="2"/>
  <c r="L5299" i="2"/>
  <c r="N5299" i="2"/>
  <c r="O5299" i="2" s="1"/>
  <c r="P5299" i="2"/>
  <c r="Q5299" i="2"/>
  <c r="R5299" i="2" s="1"/>
  <c r="H5300" i="2"/>
  <c r="L5300" i="2"/>
  <c r="N5300" i="2"/>
  <c r="P5300" i="2"/>
  <c r="Q5300" i="2"/>
  <c r="R5300" i="2"/>
  <c r="H5301" i="2"/>
  <c r="L5301" i="2"/>
  <c r="N5301" i="2"/>
  <c r="P5301" i="2"/>
  <c r="Q5301" i="2"/>
  <c r="R5301" i="2"/>
  <c r="F5302" i="2"/>
  <c r="G5302" i="2"/>
  <c r="H5302" i="2"/>
  <c r="I5302" i="2"/>
  <c r="L5302" i="2"/>
  <c r="N5302" i="2"/>
  <c r="O5302" i="2"/>
  <c r="P5302" i="2"/>
  <c r="Q5302" i="2"/>
  <c r="R5302" i="2"/>
  <c r="F5303" i="2"/>
  <c r="G5303" i="2"/>
  <c r="H5303" i="2"/>
  <c r="L5303" i="2"/>
  <c r="N5303" i="2"/>
  <c r="I5303" i="2" s="1"/>
  <c r="P5303" i="2"/>
  <c r="Q5303" i="2"/>
  <c r="R5303" i="2"/>
  <c r="F5315" i="2"/>
  <c r="G5315" i="2"/>
  <c r="H5315" i="2"/>
  <c r="L5315" i="2"/>
  <c r="N5315" i="2"/>
  <c r="I5315" i="2" s="1"/>
  <c r="P5315" i="2"/>
  <c r="Q5315" i="2"/>
  <c r="R5315" i="2"/>
  <c r="F5316" i="2"/>
  <c r="G5316" i="2"/>
  <c r="H5316" i="2"/>
  <c r="I5316" i="2"/>
  <c r="L5316" i="2"/>
  <c r="N5316" i="2"/>
  <c r="O5316" i="2"/>
  <c r="P5316" i="2"/>
  <c r="Q5316" i="2"/>
  <c r="R5316" i="2" s="1"/>
  <c r="G5317" i="2"/>
  <c r="H5317" i="2"/>
  <c r="L5317" i="2"/>
  <c r="N5317" i="2"/>
  <c r="O5317" i="2"/>
  <c r="P5317" i="2"/>
  <c r="Q5317" i="2"/>
  <c r="R5317" i="2"/>
  <c r="H5318" i="2"/>
  <c r="I5318" i="2"/>
  <c r="L5318" i="2"/>
  <c r="N5318" i="2"/>
  <c r="F5318" i="2" s="1"/>
  <c r="O5318" i="2"/>
  <c r="P5318" i="2"/>
  <c r="Q5318" i="2"/>
  <c r="R5318" i="2" s="1"/>
  <c r="H5319" i="2"/>
  <c r="L5319" i="2"/>
  <c r="N5319" i="2"/>
  <c r="O5319" i="2"/>
  <c r="P5319" i="2"/>
  <c r="Q5319" i="2"/>
  <c r="R5319" i="2"/>
  <c r="F5320" i="2"/>
  <c r="G5320" i="2"/>
  <c r="H5320" i="2"/>
  <c r="I5320" i="2"/>
  <c r="L5320" i="2"/>
  <c r="N5320" i="2"/>
  <c r="O5320" i="2"/>
  <c r="P5320" i="2"/>
  <c r="Q5320" i="2"/>
  <c r="R5320" i="2" s="1"/>
  <c r="F5321" i="2"/>
  <c r="G5321" i="2"/>
  <c r="H5321" i="2"/>
  <c r="L5321" i="2"/>
  <c r="N5321" i="2"/>
  <c r="I5321" i="2" s="1"/>
  <c r="P5321" i="2"/>
  <c r="Q5321" i="2"/>
  <c r="R5321" i="2"/>
  <c r="F5322" i="2"/>
  <c r="G5322" i="2"/>
  <c r="H5322" i="2"/>
  <c r="I5322" i="2"/>
  <c r="L5322" i="2"/>
  <c r="N5322" i="2"/>
  <c r="O5322" i="2"/>
  <c r="P5322" i="2"/>
  <c r="Q5322" i="2"/>
  <c r="R5322" i="2" s="1"/>
  <c r="G5323" i="2"/>
  <c r="H5323" i="2"/>
  <c r="L5323" i="2"/>
  <c r="N5323" i="2"/>
  <c r="O5323" i="2"/>
  <c r="P5323" i="2"/>
  <c r="Q5323" i="2"/>
  <c r="R5323" i="2"/>
  <c r="H5324" i="2"/>
  <c r="I5324" i="2"/>
  <c r="L5324" i="2"/>
  <c r="N5324" i="2"/>
  <c r="F5324" i="2" s="1"/>
  <c r="O5324" i="2"/>
  <c r="P5324" i="2"/>
  <c r="Q5324" i="2"/>
  <c r="R5324" i="2" s="1"/>
  <c r="H5325" i="2"/>
  <c r="L5325" i="2"/>
  <c r="N5325" i="2"/>
  <c r="O5325" i="2"/>
  <c r="P5325" i="2"/>
  <c r="Q5325" i="2"/>
  <c r="R5325" i="2"/>
  <c r="F5326" i="2"/>
  <c r="G5326" i="2"/>
  <c r="H5326" i="2"/>
  <c r="I5326" i="2"/>
  <c r="L5326" i="2"/>
  <c r="N5326" i="2"/>
  <c r="O5326" i="2"/>
  <c r="P5326" i="2"/>
  <c r="Q5326" i="2"/>
  <c r="R5326" i="2" s="1"/>
  <c r="F5327" i="2"/>
  <c r="G5327" i="2"/>
  <c r="H5327" i="2"/>
  <c r="L5327" i="2"/>
  <c r="N5327" i="2"/>
  <c r="I5327" i="2" s="1"/>
  <c r="P5327" i="2"/>
  <c r="Q5327" i="2"/>
  <c r="R5327" i="2"/>
  <c r="F5328" i="2"/>
  <c r="G5328" i="2"/>
  <c r="H5328" i="2"/>
  <c r="I5328" i="2"/>
  <c r="L5328" i="2"/>
  <c r="N5328" i="2"/>
  <c r="O5328" i="2"/>
  <c r="P5328" i="2"/>
  <c r="Q5328" i="2"/>
  <c r="R5328" i="2" s="1"/>
  <c r="F5340" i="2"/>
  <c r="H5340" i="2"/>
  <c r="L5340" i="2"/>
  <c r="N5340" i="2"/>
  <c r="P5340" i="2"/>
  <c r="Q5340" i="2"/>
  <c r="R5340" i="2" s="1"/>
  <c r="H5341" i="2"/>
  <c r="L5341" i="2"/>
  <c r="N5341" i="2"/>
  <c r="O5341" i="2"/>
  <c r="P5341" i="2"/>
  <c r="Q5341" i="2"/>
  <c r="R5341" i="2"/>
  <c r="H5342" i="2"/>
  <c r="L5342" i="2"/>
  <c r="N5342" i="2"/>
  <c r="P5342" i="2"/>
  <c r="Q5342" i="2"/>
  <c r="R5342" i="2"/>
  <c r="F5343" i="2"/>
  <c r="G5343" i="2"/>
  <c r="H5343" i="2"/>
  <c r="I5343" i="2"/>
  <c r="L5343" i="2"/>
  <c r="N5343" i="2"/>
  <c r="O5343" i="2"/>
  <c r="P5343" i="2"/>
  <c r="Q5343" i="2"/>
  <c r="R5343" i="2"/>
  <c r="F5344" i="2"/>
  <c r="G5344" i="2"/>
  <c r="H5344" i="2"/>
  <c r="L5344" i="2"/>
  <c r="N5344" i="2"/>
  <c r="I5344" i="2" s="1"/>
  <c r="P5344" i="2"/>
  <c r="Q5344" i="2"/>
  <c r="R5344" i="2" s="1"/>
  <c r="F5345" i="2"/>
  <c r="G5345" i="2"/>
  <c r="H5345" i="2"/>
  <c r="I5345" i="2"/>
  <c r="L5345" i="2"/>
  <c r="N5345" i="2"/>
  <c r="O5345" i="2"/>
  <c r="P5345" i="2"/>
  <c r="Q5345" i="2"/>
  <c r="R5345" i="2"/>
  <c r="F5346" i="2"/>
  <c r="G5346" i="2"/>
  <c r="H5346" i="2"/>
  <c r="I5346" i="2"/>
  <c r="L5346" i="2"/>
  <c r="N5346" i="2"/>
  <c r="O5346" i="2" s="1"/>
  <c r="P5346" i="2"/>
  <c r="Q5346" i="2"/>
  <c r="R5346" i="2" s="1"/>
  <c r="H5347" i="2"/>
  <c r="L5347" i="2"/>
  <c r="N5347" i="2"/>
  <c r="O5347" i="2"/>
  <c r="P5347" i="2"/>
  <c r="Q5347" i="2"/>
  <c r="R5347" i="2"/>
  <c r="H5348" i="2"/>
  <c r="L5348" i="2"/>
  <c r="N5348" i="2"/>
  <c r="P5348" i="2"/>
  <c r="Q5348" i="2"/>
  <c r="R5348" i="2" s="1"/>
  <c r="F5349" i="2"/>
  <c r="G5349" i="2"/>
  <c r="H5349" i="2"/>
  <c r="I5349" i="2"/>
  <c r="L5349" i="2"/>
  <c r="N5349" i="2"/>
  <c r="O5349" i="2"/>
  <c r="P5349" i="2"/>
  <c r="Q5349" i="2"/>
  <c r="R5349" i="2"/>
  <c r="F5350" i="2"/>
  <c r="G5350" i="2"/>
  <c r="H5350" i="2"/>
  <c r="L5350" i="2"/>
  <c r="N5350" i="2"/>
  <c r="I5350" i="2" s="1"/>
  <c r="P5350" i="2"/>
  <c r="Q5350" i="2"/>
  <c r="R5350" i="2"/>
  <c r="F5351" i="2"/>
  <c r="G5351" i="2"/>
  <c r="H5351" i="2"/>
  <c r="I5351" i="2"/>
  <c r="L5351" i="2"/>
  <c r="N5351" i="2"/>
  <c r="O5351" i="2"/>
  <c r="P5351" i="2"/>
  <c r="Q5351" i="2"/>
  <c r="R5351" i="2"/>
  <c r="G5352" i="2"/>
  <c r="H5352" i="2"/>
  <c r="L5352" i="2"/>
  <c r="N5352" i="2"/>
  <c r="O5352" i="2" s="1"/>
  <c r="P5352" i="2"/>
  <c r="Q5352" i="2"/>
  <c r="R5352" i="2" s="1"/>
  <c r="H5353" i="2"/>
  <c r="I5353" i="2"/>
  <c r="L5353" i="2"/>
  <c r="N5353" i="2"/>
  <c r="O5353" i="2"/>
  <c r="P5353" i="2"/>
  <c r="Q5353" i="2"/>
  <c r="R5353" i="2"/>
  <c r="H5354" i="2"/>
  <c r="L5354" i="2"/>
  <c r="N5354" i="2"/>
  <c r="P5354" i="2"/>
  <c r="Q5354" i="2"/>
  <c r="R5354" i="2"/>
  <c r="F5355" i="2"/>
  <c r="G5355" i="2"/>
  <c r="H5355" i="2"/>
  <c r="I5355" i="2"/>
  <c r="L5355" i="2"/>
  <c r="N5355" i="2"/>
  <c r="O5355" i="2"/>
  <c r="P5355" i="2"/>
  <c r="Q5355" i="2"/>
  <c r="R5355" i="2"/>
  <c r="F5356" i="2"/>
  <c r="G5356" i="2"/>
  <c r="H5356" i="2"/>
  <c r="L5356" i="2"/>
  <c r="N5356" i="2"/>
  <c r="I5356" i="2" s="1"/>
  <c r="P5356" i="2"/>
  <c r="Q5356" i="2"/>
  <c r="R5356" i="2" s="1"/>
  <c r="F5357" i="2"/>
  <c r="G5357" i="2"/>
  <c r="H5357" i="2"/>
  <c r="I5357" i="2"/>
  <c r="L5357" i="2"/>
  <c r="N5357" i="2"/>
  <c r="O5357" i="2"/>
  <c r="P5357" i="2"/>
  <c r="Q5357" i="2"/>
  <c r="R5357" i="2"/>
  <c r="F5358" i="2"/>
  <c r="H5358" i="2"/>
  <c r="L5358" i="2"/>
  <c r="N5358" i="2"/>
  <c r="O5358" i="2" s="1"/>
  <c r="P5358" i="2"/>
  <c r="Q5358" i="2"/>
  <c r="R5358" i="2" s="1"/>
  <c r="H5359" i="2"/>
  <c r="L5359" i="2"/>
  <c r="N5359" i="2"/>
  <c r="O5359" i="2"/>
  <c r="P5359" i="2"/>
  <c r="Q5359" i="2"/>
  <c r="R5359" i="2"/>
  <c r="H5360" i="2"/>
  <c r="L5360" i="2"/>
  <c r="N5360" i="2"/>
  <c r="P5360" i="2"/>
  <c r="Q5360" i="2"/>
  <c r="R5360" i="2" s="1"/>
  <c r="F5361" i="2"/>
  <c r="G5361" i="2"/>
  <c r="H5361" i="2"/>
  <c r="I5361" i="2"/>
  <c r="L5361" i="2"/>
  <c r="N5361" i="2"/>
  <c r="O5361" i="2"/>
  <c r="P5361" i="2"/>
  <c r="Q5361" i="2"/>
  <c r="R5361" i="2"/>
  <c r="F5373" i="2"/>
  <c r="G5373" i="2"/>
  <c r="H5373" i="2"/>
  <c r="I5373" i="2"/>
  <c r="L5373" i="2"/>
  <c r="N5373" i="2"/>
  <c r="O5373" i="2"/>
  <c r="P5373" i="2"/>
  <c r="Q5373" i="2"/>
  <c r="R5373" i="2" s="1"/>
  <c r="F5374" i="2"/>
  <c r="G5374" i="2"/>
  <c r="H5374" i="2"/>
  <c r="L5374" i="2"/>
  <c r="N5374" i="2"/>
  <c r="I5374" i="2" s="1"/>
  <c r="P5374" i="2"/>
  <c r="Q5374" i="2"/>
  <c r="R5374" i="2"/>
  <c r="F5375" i="2"/>
  <c r="G5375" i="2"/>
  <c r="H5375" i="2"/>
  <c r="I5375" i="2"/>
  <c r="L5375" i="2"/>
  <c r="N5375" i="2"/>
  <c r="O5375" i="2"/>
  <c r="P5375" i="2"/>
  <c r="Q5375" i="2"/>
  <c r="R5375" i="2" s="1"/>
  <c r="G5376" i="2"/>
  <c r="H5376" i="2"/>
  <c r="L5376" i="2"/>
  <c r="N5376" i="2"/>
  <c r="O5376" i="2"/>
  <c r="P5376" i="2"/>
  <c r="Q5376" i="2"/>
  <c r="R5376" i="2"/>
  <c r="H5377" i="2"/>
  <c r="I5377" i="2"/>
  <c r="L5377" i="2"/>
  <c r="N5377" i="2"/>
  <c r="F5377" i="2" s="1"/>
  <c r="O5377" i="2"/>
  <c r="P5377" i="2"/>
  <c r="Q5377" i="2"/>
  <c r="R5377" i="2" s="1"/>
  <c r="H5378" i="2"/>
  <c r="L5378" i="2"/>
  <c r="N5378" i="2"/>
  <c r="P5378" i="2"/>
  <c r="Q5378" i="2"/>
  <c r="R5378" i="2" s="1"/>
  <c r="F5379" i="2"/>
  <c r="G5379" i="2"/>
  <c r="H5379" i="2"/>
  <c r="I5379" i="2"/>
  <c r="L5379" i="2"/>
  <c r="N5379" i="2"/>
  <c r="O5379" i="2"/>
  <c r="P5379" i="2"/>
  <c r="Q5379" i="2"/>
  <c r="R5379" i="2" s="1"/>
  <c r="F5380" i="2"/>
  <c r="G5380" i="2"/>
  <c r="H5380" i="2"/>
  <c r="L5380" i="2"/>
  <c r="N5380" i="2"/>
  <c r="I5380" i="2" s="1"/>
  <c r="P5380" i="2"/>
  <c r="Q5380" i="2"/>
  <c r="R5380" i="2"/>
  <c r="F5381" i="2"/>
  <c r="G5381" i="2"/>
  <c r="H5381" i="2"/>
  <c r="I5381" i="2"/>
  <c r="L5381" i="2"/>
  <c r="N5381" i="2"/>
  <c r="O5381" i="2"/>
  <c r="P5381" i="2"/>
  <c r="Q5381" i="2"/>
  <c r="R5381" i="2" s="1"/>
  <c r="G5382" i="2"/>
  <c r="H5382" i="2"/>
  <c r="L5382" i="2"/>
  <c r="N5382" i="2"/>
  <c r="O5382" i="2"/>
  <c r="P5382" i="2"/>
  <c r="Q5382" i="2"/>
  <c r="R5382" i="2"/>
  <c r="H5383" i="2"/>
  <c r="I5383" i="2"/>
  <c r="L5383" i="2"/>
  <c r="N5383" i="2"/>
  <c r="F5383" i="2" s="1"/>
  <c r="O5383" i="2"/>
  <c r="P5383" i="2"/>
  <c r="Q5383" i="2"/>
  <c r="R5383" i="2" s="1"/>
  <c r="H5384" i="2"/>
  <c r="L5384" i="2"/>
  <c r="N5384" i="2"/>
  <c r="P5384" i="2"/>
  <c r="Q5384" i="2"/>
  <c r="R5384" i="2"/>
  <c r="F5396" i="2"/>
  <c r="G5396" i="2"/>
  <c r="H5396" i="2"/>
  <c r="I5396" i="2"/>
  <c r="L5396" i="2"/>
  <c r="N5396" i="2"/>
  <c r="O5396" i="2"/>
  <c r="P5396" i="2"/>
  <c r="Q5396" i="2"/>
  <c r="R5396" i="2"/>
  <c r="F5397" i="2"/>
  <c r="G5397" i="2"/>
  <c r="H5397" i="2"/>
  <c r="L5397" i="2"/>
  <c r="N5397" i="2"/>
  <c r="I5397" i="2" s="1"/>
  <c r="P5397" i="2"/>
  <c r="Q5397" i="2"/>
  <c r="R5397" i="2"/>
  <c r="F5398" i="2"/>
  <c r="G5398" i="2"/>
  <c r="H5398" i="2"/>
  <c r="I5398" i="2"/>
  <c r="L5398" i="2"/>
  <c r="N5398" i="2"/>
  <c r="O5398" i="2"/>
  <c r="P5398" i="2"/>
  <c r="Q5398" i="2"/>
  <c r="R5398" i="2"/>
  <c r="H5399" i="2"/>
  <c r="L5399" i="2"/>
  <c r="N5399" i="2"/>
  <c r="P5399" i="2"/>
  <c r="Q5399" i="2"/>
  <c r="R5399" i="2" s="1"/>
  <c r="H5400" i="2"/>
  <c r="I5400" i="2"/>
  <c r="L5400" i="2"/>
  <c r="N5400" i="2"/>
  <c r="O5400" i="2" s="1"/>
  <c r="P5400" i="2"/>
  <c r="Q5400" i="2"/>
  <c r="R5400" i="2"/>
  <c r="H5401" i="2"/>
  <c r="L5401" i="2"/>
  <c r="N5401" i="2"/>
  <c r="P5401" i="2"/>
  <c r="Q5401" i="2"/>
  <c r="R5401" i="2"/>
  <c r="F5402" i="2"/>
  <c r="G5402" i="2"/>
  <c r="H5402" i="2"/>
  <c r="I5402" i="2"/>
  <c r="L5402" i="2"/>
  <c r="N5402" i="2"/>
  <c r="O5402" i="2"/>
  <c r="P5402" i="2"/>
  <c r="Q5402" i="2"/>
  <c r="R5402" i="2"/>
  <c r="F5403" i="2"/>
  <c r="G5403" i="2"/>
  <c r="H5403" i="2"/>
  <c r="L5403" i="2"/>
  <c r="N5403" i="2"/>
  <c r="I5403" i="2" s="1"/>
  <c r="P5403" i="2"/>
  <c r="Q5403" i="2"/>
  <c r="R5403" i="2" s="1"/>
  <c r="F5404" i="2"/>
  <c r="G5404" i="2"/>
  <c r="H5404" i="2"/>
  <c r="I5404" i="2"/>
  <c r="L5404" i="2"/>
  <c r="N5404" i="2"/>
  <c r="O5404" i="2"/>
  <c r="P5404" i="2"/>
  <c r="Q5404" i="2"/>
  <c r="R5404" i="2"/>
  <c r="F5405" i="2"/>
  <c r="G5405" i="2"/>
  <c r="H5405" i="2"/>
  <c r="I5405" i="2"/>
  <c r="L5405" i="2"/>
  <c r="N5405" i="2"/>
  <c r="O5405" i="2" s="1"/>
  <c r="P5405" i="2"/>
  <c r="Q5405" i="2"/>
  <c r="R5405" i="2" s="1"/>
  <c r="H5406" i="2"/>
  <c r="L5406" i="2"/>
  <c r="N5406" i="2"/>
  <c r="O5406" i="2"/>
  <c r="P5406" i="2"/>
  <c r="Q5406" i="2"/>
  <c r="R5406" i="2"/>
  <c r="H5407" i="2"/>
  <c r="L5407" i="2"/>
  <c r="N5407" i="2"/>
  <c r="P5407" i="2"/>
  <c r="Q5407" i="2"/>
  <c r="R5407" i="2" s="1"/>
  <c r="F5408" i="2"/>
  <c r="G5408" i="2"/>
  <c r="H5408" i="2"/>
  <c r="I5408" i="2"/>
  <c r="L5408" i="2"/>
  <c r="N5408" i="2"/>
  <c r="O5408" i="2"/>
  <c r="P5408" i="2"/>
  <c r="Q5408" i="2"/>
  <c r="R5408" i="2"/>
  <c r="F5409" i="2"/>
  <c r="G5409" i="2"/>
  <c r="H5409" i="2"/>
  <c r="L5409" i="2"/>
  <c r="N5409" i="2"/>
  <c r="I5409" i="2" s="1"/>
  <c r="P5409" i="2"/>
  <c r="Q5409" i="2"/>
  <c r="R5409" i="2" s="1"/>
  <c r="F5410" i="2"/>
  <c r="G5410" i="2"/>
  <c r="H5410" i="2"/>
  <c r="I5410" i="2"/>
  <c r="L5410" i="2"/>
  <c r="N5410" i="2"/>
  <c r="O5410" i="2"/>
  <c r="P5410" i="2"/>
  <c r="Q5410" i="2"/>
  <c r="R5410" i="2"/>
  <c r="H5411" i="2"/>
  <c r="L5411" i="2"/>
  <c r="N5411" i="2"/>
  <c r="P5411" i="2"/>
  <c r="Q5411" i="2"/>
  <c r="R5411" i="2" s="1"/>
  <c r="H5412" i="2"/>
  <c r="L5412" i="2"/>
  <c r="N5412" i="2"/>
  <c r="O5412" i="2"/>
  <c r="P5412" i="2"/>
  <c r="Q5412" i="2"/>
  <c r="R5412" i="2"/>
  <c r="H5413" i="2"/>
  <c r="L5413" i="2"/>
  <c r="N5413" i="2"/>
  <c r="P5413" i="2"/>
  <c r="Q5413" i="2"/>
  <c r="R5413" i="2"/>
  <c r="F5414" i="2"/>
  <c r="G5414" i="2"/>
  <c r="H5414" i="2"/>
  <c r="I5414" i="2"/>
  <c r="L5414" i="2"/>
  <c r="N5414" i="2"/>
  <c r="O5414" i="2"/>
  <c r="P5414" i="2"/>
  <c r="Q5414" i="2"/>
  <c r="R5414" i="2"/>
  <c r="F5415" i="2"/>
  <c r="G5415" i="2"/>
  <c r="H5415" i="2"/>
  <c r="L5415" i="2"/>
  <c r="N5415" i="2"/>
  <c r="I5415" i="2" s="1"/>
  <c r="P5415" i="2"/>
  <c r="Q5415" i="2"/>
  <c r="R5415" i="2" s="1"/>
  <c r="F5416" i="2"/>
  <c r="G5416" i="2"/>
  <c r="H5416" i="2"/>
  <c r="I5416" i="2"/>
  <c r="L5416" i="2"/>
  <c r="N5416" i="2"/>
  <c r="O5416" i="2"/>
  <c r="P5416" i="2"/>
  <c r="Q5416" i="2"/>
  <c r="R5416" i="2"/>
  <c r="F5417" i="2"/>
  <c r="G5417" i="2"/>
  <c r="H5417" i="2"/>
  <c r="I5417" i="2"/>
  <c r="L5417" i="2"/>
  <c r="N5417" i="2"/>
  <c r="O5417" i="2" s="1"/>
  <c r="P5417" i="2"/>
  <c r="Q5417" i="2"/>
  <c r="R5417" i="2" s="1"/>
  <c r="H5428" i="2"/>
  <c r="L5428" i="2"/>
  <c r="N5428" i="2"/>
  <c r="P5428" i="2"/>
  <c r="Q5428" i="2"/>
  <c r="R5428" i="2"/>
  <c r="H5439" i="2"/>
  <c r="L5439" i="2"/>
  <c r="N5439" i="2"/>
  <c r="O5439" i="2"/>
  <c r="P5439" i="2"/>
  <c r="Q5439" i="2"/>
  <c r="R5439" i="2"/>
  <c r="H5440" i="2"/>
  <c r="L5440" i="2"/>
  <c r="N5440" i="2"/>
  <c r="P5440" i="2"/>
  <c r="Q5440" i="2"/>
  <c r="R5440" i="2" s="1"/>
  <c r="F5441" i="2"/>
  <c r="G5441" i="2"/>
  <c r="H5441" i="2"/>
  <c r="I5441" i="2"/>
  <c r="L5441" i="2"/>
  <c r="N5441" i="2"/>
  <c r="O5441" i="2"/>
  <c r="P5441" i="2"/>
  <c r="Q5441" i="2"/>
  <c r="R5441" i="2"/>
  <c r="F5442" i="2"/>
  <c r="G5442" i="2"/>
  <c r="H5442" i="2"/>
  <c r="L5442" i="2"/>
  <c r="N5442" i="2"/>
  <c r="I5442" i="2" s="1"/>
  <c r="P5442" i="2"/>
  <c r="Q5442" i="2"/>
  <c r="R5442" i="2"/>
  <c r="F5443" i="2"/>
  <c r="G5443" i="2"/>
  <c r="H5443" i="2"/>
  <c r="I5443" i="2"/>
  <c r="L5443" i="2"/>
  <c r="N5443" i="2"/>
  <c r="O5443" i="2"/>
  <c r="P5443" i="2"/>
  <c r="Q5443" i="2"/>
  <c r="R5443" i="2"/>
  <c r="F5444" i="2"/>
  <c r="G5444" i="2"/>
  <c r="H5444" i="2"/>
  <c r="L5444" i="2"/>
  <c r="N5444" i="2"/>
  <c r="P5444" i="2"/>
  <c r="Q5444" i="2"/>
  <c r="R5444" i="2" s="1"/>
  <c r="H5445" i="2"/>
  <c r="L5445" i="2"/>
  <c r="N5445" i="2"/>
  <c r="O5445" i="2"/>
  <c r="P5445" i="2"/>
  <c r="Q5445" i="2"/>
  <c r="R5445" i="2"/>
  <c r="H5446" i="2"/>
  <c r="L5446" i="2"/>
  <c r="N5446" i="2"/>
  <c r="P5446" i="2"/>
  <c r="Q5446" i="2"/>
  <c r="R5446" i="2"/>
  <c r="F5447" i="2"/>
  <c r="G5447" i="2"/>
  <c r="H5447" i="2"/>
  <c r="I5447" i="2"/>
  <c r="L5447" i="2"/>
  <c r="N5447" i="2"/>
  <c r="O5447" i="2"/>
  <c r="P5447" i="2"/>
  <c r="Q5447" i="2"/>
  <c r="R5447" i="2"/>
  <c r="F5448" i="2"/>
  <c r="G5448" i="2"/>
  <c r="H5448" i="2"/>
  <c r="L5448" i="2"/>
  <c r="N5448" i="2"/>
  <c r="I5448" i="2" s="1"/>
  <c r="P5448" i="2"/>
  <c r="Q5448" i="2"/>
  <c r="R5448" i="2" s="1"/>
  <c r="F5449" i="2"/>
  <c r="G5449" i="2"/>
  <c r="H5449" i="2"/>
  <c r="I5449" i="2"/>
  <c r="L5449" i="2"/>
  <c r="N5449" i="2"/>
  <c r="O5449" i="2"/>
  <c r="P5449" i="2"/>
  <c r="Q5449" i="2"/>
  <c r="R5449" i="2"/>
  <c r="F5450" i="2"/>
  <c r="G5450" i="2"/>
  <c r="H5450" i="2"/>
  <c r="I5450" i="2"/>
  <c r="L5450" i="2"/>
  <c r="N5450" i="2"/>
  <c r="O5450" i="2" s="1"/>
  <c r="P5450" i="2"/>
  <c r="Q5450" i="2"/>
  <c r="R5450" i="2" s="1"/>
  <c r="H5451" i="2"/>
  <c r="L5451" i="2"/>
  <c r="N5451" i="2"/>
  <c r="O5451" i="2"/>
  <c r="P5451" i="2"/>
  <c r="Q5451" i="2"/>
  <c r="R5451" i="2"/>
  <c r="H5452" i="2"/>
  <c r="L5452" i="2"/>
  <c r="N5452" i="2"/>
  <c r="P5452" i="2"/>
  <c r="Q5452" i="2"/>
  <c r="R5452" i="2" s="1"/>
  <c r="F5453" i="2"/>
  <c r="G5453" i="2"/>
  <c r="H5453" i="2"/>
  <c r="I5453" i="2"/>
  <c r="L5453" i="2"/>
  <c r="N5453" i="2"/>
  <c r="O5453" i="2"/>
  <c r="P5453" i="2"/>
  <c r="Q5453" i="2"/>
  <c r="R5453" i="2"/>
  <c r="F5454" i="2"/>
  <c r="G5454" i="2"/>
  <c r="H5454" i="2"/>
  <c r="L5454" i="2"/>
  <c r="N5454" i="2"/>
  <c r="I5454" i="2" s="1"/>
  <c r="P5454" i="2"/>
  <c r="Q5454" i="2"/>
  <c r="R5454" i="2"/>
  <c r="F5455" i="2"/>
  <c r="G5455" i="2"/>
  <c r="H5455" i="2"/>
  <c r="I5455" i="2"/>
  <c r="L5455" i="2"/>
  <c r="N5455" i="2"/>
  <c r="O5455" i="2"/>
  <c r="P5455" i="2"/>
  <c r="Q5455" i="2"/>
  <c r="R5455" i="2"/>
  <c r="G5456" i="2"/>
  <c r="H5456" i="2"/>
  <c r="L5456" i="2"/>
  <c r="N5456" i="2"/>
  <c r="O5456" i="2" s="1"/>
  <c r="P5456" i="2"/>
  <c r="Q5456" i="2"/>
  <c r="R5456" i="2" s="1"/>
  <c r="H5457" i="2"/>
  <c r="I5457" i="2"/>
  <c r="L5457" i="2"/>
  <c r="N5457" i="2"/>
  <c r="O5457" i="2"/>
  <c r="P5457" i="2"/>
  <c r="Q5457" i="2"/>
  <c r="R5457" i="2"/>
  <c r="H5458" i="2"/>
  <c r="L5458" i="2"/>
  <c r="N5458" i="2"/>
  <c r="P5458" i="2"/>
  <c r="Q5458" i="2"/>
  <c r="R5458" i="2" s="1"/>
  <c r="F5459" i="2"/>
  <c r="G5459" i="2"/>
  <c r="H5459" i="2"/>
  <c r="I5459" i="2"/>
  <c r="L5459" i="2"/>
  <c r="N5459" i="2"/>
  <c r="O5459" i="2"/>
  <c r="P5459" i="2"/>
  <c r="Q5459" i="2"/>
  <c r="R5459" i="2"/>
  <c r="F5460" i="2"/>
  <c r="G5460" i="2"/>
  <c r="H5460" i="2"/>
  <c r="L5460" i="2"/>
  <c r="N5460" i="2"/>
  <c r="I5460" i="2" s="1"/>
  <c r="P5460" i="2"/>
  <c r="Q5460" i="2"/>
  <c r="R5460" i="2" s="1"/>
  <c r="F5461" i="2"/>
  <c r="G5461" i="2"/>
  <c r="H5461" i="2"/>
  <c r="I5461" i="2"/>
  <c r="L5461" i="2"/>
  <c r="N5461" i="2"/>
  <c r="O5461" i="2"/>
  <c r="P5461" i="2"/>
  <c r="Q5461" i="2"/>
  <c r="R5461" i="2"/>
  <c r="F5462" i="2"/>
  <c r="H5462" i="2"/>
  <c r="L5462" i="2"/>
  <c r="N5462" i="2"/>
  <c r="O5462" i="2" s="1"/>
  <c r="P5462" i="2"/>
  <c r="Q5462" i="2"/>
  <c r="R5462" i="2" s="1"/>
  <c r="H5463" i="2"/>
  <c r="L5463" i="2"/>
  <c r="N5463" i="2"/>
  <c r="O5463" i="2" s="1"/>
  <c r="P5463" i="2"/>
  <c r="Q5463" i="2"/>
  <c r="R5463" i="2"/>
  <c r="H5464" i="2"/>
  <c r="L5464" i="2"/>
  <c r="N5464" i="2"/>
  <c r="P5464" i="2"/>
  <c r="Q5464" i="2"/>
  <c r="R5464" i="2" s="1"/>
  <c r="F5465" i="2"/>
  <c r="G5465" i="2"/>
  <c r="H5465" i="2"/>
  <c r="I5465" i="2"/>
  <c r="L5465" i="2"/>
  <c r="N5465" i="2"/>
  <c r="O5465" i="2"/>
  <c r="P5465" i="2"/>
  <c r="Q5465" i="2"/>
  <c r="R5465" i="2"/>
  <c r="F5466" i="2"/>
  <c r="G5466" i="2"/>
  <c r="H5466" i="2"/>
  <c r="L5466" i="2"/>
  <c r="N5466" i="2"/>
  <c r="I5466" i="2" s="1"/>
  <c r="P5466" i="2"/>
  <c r="Q5466" i="2"/>
  <c r="R5466" i="2"/>
  <c r="F5467" i="2"/>
  <c r="G5467" i="2"/>
  <c r="H5467" i="2"/>
  <c r="I5467" i="2"/>
  <c r="L5467" i="2"/>
  <c r="N5467" i="2"/>
  <c r="O5467" i="2"/>
  <c r="P5467" i="2"/>
  <c r="Q5467" i="2"/>
  <c r="R5467" i="2"/>
  <c r="H5468" i="2"/>
  <c r="L5468" i="2"/>
  <c r="N5468" i="2"/>
  <c r="P5468" i="2"/>
  <c r="Q5468" i="2"/>
  <c r="R5468" i="2" s="1"/>
  <c r="H5469" i="2"/>
  <c r="I5469" i="2"/>
  <c r="L5469" i="2"/>
  <c r="N5469" i="2"/>
  <c r="O5469" i="2" s="1"/>
  <c r="P5469" i="2"/>
  <c r="Q5469" i="2"/>
  <c r="R5469" i="2"/>
  <c r="H5470" i="2"/>
  <c r="L5470" i="2"/>
  <c r="N5470" i="2"/>
  <c r="P5470" i="2"/>
  <c r="Q5470" i="2"/>
  <c r="R5470" i="2"/>
  <c r="F5471" i="2"/>
  <c r="G5471" i="2"/>
  <c r="H5471" i="2"/>
  <c r="I5471" i="2"/>
  <c r="L5471" i="2"/>
  <c r="N5471" i="2"/>
  <c r="O5471" i="2"/>
  <c r="P5471" i="2"/>
  <c r="Q5471" i="2"/>
  <c r="R5471" i="2"/>
  <c r="F5472" i="2"/>
  <c r="G5472" i="2"/>
  <c r="H5472" i="2"/>
  <c r="L5472" i="2"/>
  <c r="N5472" i="2"/>
  <c r="I5472" i="2" s="1"/>
  <c r="P5472" i="2"/>
  <c r="Q5472" i="2"/>
  <c r="R5472" i="2" s="1"/>
  <c r="F5473" i="2"/>
  <c r="G5473" i="2"/>
  <c r="H5473" i="2"/>
  <c r="I5473" i="2"/>
  <c r="L5473" i="2"/>
  <c r="N5473" i="2"/>
  <c r="O5473" i="2"/>
  <c r="P5473" i="2"/>
  <c r="Q5473" i="2"/>
  <c r="R5473" i="2"/>
  <c r="F5474" i="2"/>
  <c r="G5474" i="2"/>
  <c r="H5474" i="2"/>
  <c r="I5474" i="2"/>
  <c r="L5474" i="2"/>
  <c r="N5474" i="2"/>
  <c r="O5474" i="2" s="1"/>
  <c r="P5474" i="2"/>
  <c r="Q5474" i="2"/>
  <c r="R5474" i="2" s="1"/>
  <c r="H5475" i="2"/>
  <c r="L5475" i="2"/>
  <c r="N5475" i="2"/>
  <c r="O5475" i="2"/>
  <c r="P5475" i="2"/>
  <c r="Q5475" i="2"/>
  <c r="R5475" i="2"/>
  <c r="H5487" i="2"/>
  <c r="I5487" i="2"/>
  <c r="L5487" i="2"/>
  <c r="N5487" i="2"/>
  <c r="F5487" i="2" s="1"/>
  <c r="O5487" i="2"/>
  <c r="P5487" i="2"/>
  <c r="Q5487" i="2"/>
  <c r="R5487" i="2" s="1"/>
  <c r="H5499" i="2"/>
  <c r="L5499" i="2"/>
  <c r="N5499" i="2"/>
  <c r="P5499" i="2"/>
  <c r="Q5499" i="2"/>
  <c r="R5499" i="2" s="1"/>
  <c r="H5509" i="2"/>
  <c r="L5509" i="2"/>
  <c r="N5509" i="2"/>
  <c r="P5509" i="2"/>
  <c r="Q5509" i="2"/>
  <c r="R5509" i="2"/>
  <c r="F5510" i="2"/>
  <c r="G5510" i="2"/>
  <c r="H5510" i="2"/>
  <c r="I5510" i="2"/>
  <c r="L5510" i="2"/>
  <c r="N5510" i="2"/>
  <c r="O5510" i="2"/>
  <c r="P5510" i="2"/>
  <c r="Q5510" i="2"/>
  <c r="R5510" i="2" s="1"/>
  <c r="F5511" i="2"/>
  <c r="G5511" i="2"/>
  <c r="H5511" i="2"/>
  <c r="L5511" i="2"/>
  <c r="N5511" i="2"/>
  <c r="I5511" i="2" s="1"/>
  <c r="P5511" i="2"/>
  <c r="Q5511" i="2"/>
  <c r="R5511" i="2"/>
  <c r="F5512" i="2"/>
  <c r="G5512" i="2"/>
  <c r="H5512" i="2"/>
  <c r="I5512" i="2"/>
  <c r="L5512" i="2"/>
  <c r="N5512" i="2"/>
  <c r="O5512" i="2"/>
  <c r="P5512" i="2"/>
  <c r="Q5512" i="2"/>
  <c r="R5512" i="2" s="1"/>
  <c r="G5513" i="2"/>
  <c r="H5513" i="2"/>
  <c r="L5513" i="2"/>
  <c r="N5513" i="2"/>
  <c r="O5513" i="2"/>
  <c r="P5513" i="2"/>
  <c r="Q5513" i="2"/>
  <c r="R5513" i="2"/>
  <c r="H5524" i="2"/>
  <c r="L5524" i="2"/>
  <c r="N5524" i="2"/>
  <c r="O5524" i="2"/>
  <c r="P5524" i="2"/>
  <c r="Q5524" i="2"/>
  <c r="R5524" i="2"/>
  <c r="H5525" i="2"/>
  <c r="L5525" i="2"/>
  <c r="N5525" i="2"/>
  <c r="P5525" i="2"/>
  <c r="Q5525" i="2"/>
  <c r="R5525" i="2"/>
  <c r="F5526" i="2"/>
  <c r="G5526" i="2"/>
  <c r="H5526" i="2"/>
  <c r="I5526" i="2"/>
  <c r="L5526" i="2"/>
  <c r="N5526" i="2"/>
  <c r="O5526" i="2"/>
  <c r="P5526" i="2"/>
  <c r="Q5526" i="2"/>
  <c r="R5526" i="2"/>
  <c r="F5527" i="2"/>
  <c r="G5527" i="2"/>
  <c r="H5527" i="2"/>
  <c r="I5527" i="2"/>
  <c r="L5527" i="2"/>
  <c r="N5527" i="2"/>
  <c r="O5527" i="2" s="1"/>
  <c r="P5527" i="2"/>
  <c r="Q5527" i="2"/>
  <c r="R5527" i="2"/>
  <c r="F5528" i="2"/>
  <c r="G5528" i="2"/>
  <c r="H5528" i="2"/>
  <c r="I5528" i="2"/>
  <c r="L5528" i="2"/>
  <c r="N5528" i="2"/>
  <c r="O5528" i="2"/>
  <c r="P5528" i="2"/>
  <c r="Q5528" i="2"/>
  <c r="R5528" i="2"/>
  <c r="F5529" i="2"/>
  <c r="G5529" i="2"/>
  <c r="H5529" i="2"/>
  <c r="I5529" i="2"/>
  <c r="L5529" i="2"/>
  <c r="N5529" i="2"/>
  <c r="O5529" i="2" s="1"/>
  <c r="P5529" i="2"/>
  <c r="Q5529" i="2"/>
  <c r="R5529" i="2" s="1"/>
  <c r="H5530" i="2"/>
  <c r="I5530" i="2"/>
  <c r="L5530" i="2"/>
  <c r="N5530" i="2"/>
  <c r="P5530" i="2"/>
  <c r="Q5530" i="2"/>
  <c r="R5530" i="2"/>
  <c r="H5531" i="2"/>
  <c r="L5531" i="2"/>
  <c r="N5531" i="2"/>
  <c r="P5531" i="2"/>
  <c r="Q5531" i="2"/>
  <c r="R5531" i="2"/>
  <c r="F5532" i="2"/>
  <c r="G5532" i="2"/>
  <c r="H5532" i="2"/>
  <c r="I5532" i="2"/>
  <c r="L5532" i="2"/>
  <c r="N5532" i="2"/>
  <c r="O5532" i="2"/>
  <c r="P5532" i="2"/>
  <c r="Q5532" i="2"/>
  <c r="R5532" i="2"/>
  <c r="F5533" i="2"/>
  <c r="G5533" i="2"/>
  <c r="H5533" i="2"/>
  <c r="I5533" i="2"/>
  <c r="L5533" i="2"/>
  <c r="N5533" i="2"/>
  <c r="O5533" i="2" s="1"/>
  <c r="P5533" i="2"/>
  <c r="Q5533" i="2"/>
  <c r="R5533" i="2" s="1"/>
  <c r="F5545" i="2"/>
  <c r="G5545" i="2"/>
  <c r="H5545" i="2"/>
  <c r="L5545" i="2"/>
  <c r="N5545" i="2"/>
  <c r="I5545" i="2" s="1"/>
  <c r="P5545" i="2"/>
  <c r="Q5545" i="2"/>
  <c r="R5545" i="2"/>
  <c r="F5546" i="2"/>
  <c r="G5546" i="2"/>
  <c r="H5546" i="2"/>
  <c r="I5546" i="2"/>
  <c r="L5546" i="2"/>
  <c r="N5546" i="2"/>
  <c r="O5546" i="2"/>
  <c r="P5546" i="2"/>
  <c r="Q5546" i="2"/>
  <c r="R5546" i="2" s="1"/>
  <c r="G5547" i="2"/>
  <c r="H5547" i="2"/>
  <c r="L5547" i="2"/>
  <c r="N5547" i="2"/>
  <c r="O5547" i="2"/>
  <c r="P5547" i="2"/>
  <c r="Q5547" i="2"/>
  <c r="R5547" i="2"/>
  <c r="H5548" i="2"/>
  <c r="I5548" i="2"/>
  <c r="L5548" i="2"/>
  <c r="N5548" i="2"/>
  <c r="F5548" i="2" s="1"/>
  <c r="O5548" i="2"/>
  <c r="P5548" i="2"/>
  <c r="Q5548" i="2"/>
  <c r="R5548" i="2" s="1"/>
  <c r="H5549" i="2"/>
  <c r="L5549" i="2"/>
  <c r="N5549" i="2"/>
  <c r="P5549" i="2"/>
  <c r="Q5549" i="2"/>
  <c r="R5549" i="2"/>
  <c r="F5550" i="2"/>
  <c r="G5550" i="2"/>
  <c r="H5550" i="2"/>
  <c r="I5550" i="2"/>
  <c r="L5550" i="2"/>
  <c r="N5550" i="2"/>
  <c r="O5550" i="2"/>
  <c r="P5550" i="2"/>
  <c r="Q5550" i="2"/>
  <c r="R5550" i="2" s="1"/>
  <c r="F5551" i="2"/>
  <c r="G5551" i="2"/>
  <c r="H5551" i="2"/>
  <c r="L5551" i="2"/>
  <c r="N5551" i="2"/>
  <c r="I5551" i="2" s="1"/>
  <c r="P5551" i="2"/>
  <c r="Q5551" i="2"/>
  <c r="R5551" i="2"/>
  <c r="F5552" i="2"/>
  <c r="G5552" i="2"/>
  <c r="H5552" i="2"/>
  <c r="I5552" i="2"/>
  <c r="L5552" i="2"/>
  <c r="N5552" i="2"/>
  <c r="O5552" i="2"/>
  <c r="P5552" i="2"/>
  <c r="Q5552" i="2"/>
  <c r="R5552" i="2" s="1"/>
  <c r="G5553" i="2"/>
  <c r="H5553" i="2"/>
  <c r="L5553" i="2"/>
  <c r="N5553" i="2"/>
  <c r="O5553" i="2"/>
  <c r="P5553" i="2"/>
  <c r="Q5553" i="2"/>
  <c r="R5553" i="2"/>
  <c r="H5554" i="2"/>
  <c r="I5554" i="2"/>
  <c r="L5554" i="2"/>
  <c r="N5554" i="2"/>
  <c r="F5554" i="2" s="1"/>
  <c r="O5554" i="2"/>
  <c r="P5554" i="2"/>
  <c r="Q5554" i="2"/>
  <c r="R5554" i="2" s="1"/>
  <c r="H5555" i="2"/>
  <c r="L5555" i="2"/>
  <c r="N5555" i="2"/>
  <c r="P5555" i="2"/>
  <c r="Q5555" i="2"/>
  <c r="R5555" i="2"/>
  <c r="F5556" i="2"/>
  <c r="G5556" i="2"/>
  <c r="H5556" i="2"/>
  <c r="I5556" i="2"/>
  <c r="L5556" i="2"/>
  <c r="N5556" i="2"/>
  <c r="O5556" i="2"/>
  <c r="P5556" i="2"/>
  <c r="Q5556" i="2"/>
  <c r="R5556" i="2" s="1"/>
  <c r="F5557" i="2"/>
  <c r="G5557" i="2"/>
  <c r="H5557" i="2"/>
  <c r="L5557" i="2"/>
  <c r="N5557" i="2"/>
  <c r="I5557" i="2" s="1"/>
  <c r="P5557" i="2"/>
  <c r="Q5557" i="2"/>
  <c r="R5557" i="2"/>
  <c r="F5558" i="2"/>
  <c r="G5558" i="2"/>
  <c r="H5558" i="2"/>
  <c r="I5558" i="2"/>
  <c r="L5558" i="2"/>
  <c r="N5558" i="2"/>
  <c r="O5558" i="2"/>
  <c r="P5558" i="2"/>
  <c r="Q5558" i="2"/>
  <c r="R5558" i="2" s="1"/>
  <c r="G5559" i="2"/>
  <c r="H5559" i="2"/>
  <c r="L5559" i="2"/>
  <c r="N5559" i="2"/>
  <c r="O5559" i="2"/>
  <c r="P5559" i="2"/>
  <c r="Q5559" i="2"/>
  <c r="R5559" i="2"/>
  <c r="H5560" i="2"/>
  <c r="I5560" i="2"/>
  <c r="L5560" i="2"/>
  <c r="N5560" i="2"/>
  <c r="F5560" i="2" s="1"/>
  <c r="O5560" i="2"/>
  <c r="P5560" i="2"/>
  <c r="Q5560" i="2"/>
  <c r="R5560" i="2" s="1"/>
  <c r="H5561" i="2"/>
  <c r="L5561" i="2"/>
  <c r="N5561" i="2"/>
  <c r="P5561" i="2"/>
  <c r="Q5561" i="2"/>
  <c r="R5561" i="2"/>
  <c r="F5562" i="2"/>
  <c r="G5562" i="2"/>
  <c r="H5562" i="2"/>
  <c r="I5562" i="2"/>
  <c r="L5562" i="2"/>
  <c r="N5562" i="2"/>
  <c r="O5562" i="2"/>
  <c r="P5562" i="2"/>
  <c r="Q5562" i="2"/>
  <c r="R5562" i="2" s="1"/>
  <c r="F5563" i="2"/>
  <c r="G5563" i="2"/>
  <c r="H5563" i="2"/>
  <c r="L5563" i="2"/>
  <c r="N5563" i="2"/>
  <c r="I5563" i="2" s="1"/>
  <c r="P5563" i="2"/>
  <c r="Q5563" i="2"/>
  <c r="R5563" i="2"/>
  <c r="F5564" i="2"/>
  <c r="G5564" i="2"/>
  <c r="H5564" i="2"/>
  <c r="I5564" i="2"/>
  <c r="L5564" i="2"/>
  <c r="N5564" i="2"/>
  <c r="O5564" i="2"/>
  <c r="P5564" i="2"/>
  <c r="Q5564" i="2"/>
  <c r="R5564" i="2" s="1"/>
  <c r="G5565" i="2"/>
  <c r="H5565" i="2"/>
  <c r="L5565" i="2"/>
  <c r="N5565" i="2"/>
  <c r="O5565" i="2"/>
  <c r="P5565" i="2"/>
  <c r="Q5565" i="2"/>
  <c r="R5565" i="2"/>
  <c r="H5566" i="2"/>
  <c r="I5566" i="2"/>
  <c r="L5566" i="2"/>
  <c r="N5566" i="2"/>
  <c r="F5566" i="2" s="1"/>
  <c r="O5566" i="2"/>
  <c r="P5566" i="2"/>
  <c r="Q5566" i="2"/>
  <c r="R5566" i="2" s="1"/>
  <c r="H5567" i="2"/>
  <c r="L5567" i="2"/>
  <c r="N5567" i="2"/>
  <c r="P5567" i="2"/>
  <c r="Q5567" i="2"/>
  <c r="R5567" i="2"/>
  <c r="F5568" i="2"/>
  <c r="G5568" i="2"/>
  <c r="H5568" i="2"/>
  <c r="I5568" i="2"/>
  <c r="L5568" i="2"/>
  <c r="N5568" i="2"/>
  <c r="O5568" i="2"/>
  <c r="P5568" i="2"/>
  <c r="Q5568" i="2"/>
  <c r="R5568" i="2" s="1"/>
  <c r="F5569" i="2"/>
  <c r="G5569" i="2"/>
  <c r="H5569" i="2"/>
  <c r="L5569" i="2"/>
  <c r="N5569" i="2"/>
  <c r="I5569" i="2" s="1"/>
  <c r="P5569" i="2"/>
  <c r="Q5569" i="2"/>
  <c r="R5569" i="2"/>
  <c r="F5570" i="2"/>
  <c r="G5570" i="2"/>
  <c r="H5570" i="2"/>
  <c r="I5570" i="2"/>
  <c r="L5570" i="2"/>
  <c r="N5570" i="2"/>
  <c r="O5570" i="2"/>
  <c r="P5570" i="2"/>
  <c r="Q5570" i="2"/>
  <c r="R5570" i="2" s="1"/>
  <c r="G5571" i="2"/>
  <c r="H5571" i="2"/>
  <c r="L5571" i="2"/>
  <c r="N5571" i="2"/>
  <c r="O5571" i="2"/>
  <c r="P5571" i="2"/>
  <c r="Q5571" i="2"/>
  <c r="R5571" i="2"/>
  <c r="H5572" i="2"/>
  <c r="I5572" i="2"/>
  <c r="L5572" i="2"/>
  <c r="N5572" i="2"/>
  <c r="F5572" i="2" s="1"/>
  <c r="O5572" i="2"/>
  <c r="P5572" i="2"/>
  <c r="Q5572" i="2"/>
  <c r="R5572" i="2" s="1"/>
  <c r="G5573" i="2"/>
  <c r="H5573" i="2"/>
  <c r="L5573" i="2"/>
  <c r="N5573" i="2"/>
  <c r="O5573" i="2" s="1"/>
  <c r="P5573" i="2"/>
  <c r="Q5573" i="2"/>
  <c r="R5573" i="2" s="1"/>
  <c r="F5574" i="2"/>
  <c r="G5574" i="2"/>
  <c r="H5574" i="2"/>
  <c r="I5574" i="2"/>
  <c r="L5574" i="2"/>
  <c r="N5574" i="2"/>
  <c r="O5574" i="2"/>
  <c r="P5574" i="2"/>
  <c r="Q5574" i="2"/>
  <c r="R5574" i="2" s="1"/>
  <c r="H5575" i="2"/>
  <c r="L5575" i="2"/>
  <c r="N5575" i="2"/>
  <c r="P5575" i="2"/>
  <c r="Q5575" i="2"/>
  <c r="R5575" i="2"/>
  <c r="F5576" i="2"/>
  <c r="G5576" i="2"/>
  <c r="H5576" i="2"/>
  <c r="I5576" i="2"/>
  <c r="L5576" i="2"/>
  <c r="N5576" i="2"/>
  <c r="O5576" i="2"/>
  <c r="P5576" i="2"/>
  <c r="Q5576" i="2"/>
  <c r="R5576" i="2" s="1"/>
  <c r="H5577" i="2"/>
  <c r="L5577" i="2"/>
  <c r="N5577" i="2"/>
  <c r="O5577" i="2" s="1"/>
  <c r="P5577" i="2"/>
  <c r="Q5577" i="2"/>
  <c r="R5577" i="2"/>
  <c r="H5578" i="2"/>
  <c r="I5578" i="2"/>
  <c r="L5578" i="2"/>
  <c r="N5578" i="2"/>
  <c r="F5578" i="2" s="1"/>
  <c r="O5578" i="2"/>
  <c r="P5578" i="2"/>
  <c r="Q5578" i="2"/>
  <c r="R5578" i="2" s="1"/>
  <c r="G5579" i="2"/>
  <c r="H5579" i="2"/>
  <c r="L5579" i="2"/>
  <c r="N5579" i="2"/>
  <c r="O5579" i="2"/>
  <c r="P5579" i="2"/>
  <c r="Q5579" i="2"/>
  <c r="R5579" i="2"/>
  <c r="F5591" i="2"/>
  <c r="G5591" i="2"/>
  <c r="H5591" i="2"/>
  <c r="I5591" i="2"/>
  <c r="L5591" i="2"/>
  <c r="N5591" i="2"/>
  <c r="O5591" i="2"/>
  <c r="P5591" i="2"/>
  <c r="Q5591" i="2"/>
  <c r="R5591" i="2"/>
  <c r="F5592" i="2"/>
  <c r="G5592" i="2"/>
  <c r="H5592" i="2"/>
  <c r="I5592" i="2"/>
  <c r="L5592" i="2"/>
  <c r="N5592" i="2"/>
  <c r="O5592" i="2" s="1"/>
  <c r="P5592" i="2"/>
  <c r="Q5592" i="2"/>
  <c r="R5592" i="2" s="1"/>
  <c r="F5593" i="2"/>
  <c r="G5593" i="2"/>
  <c r="H5593" i="2"/>
  <c r="I5593" i="2"/>
  <c r="L5593" i="2"/>
  <c r="N5593" i="2"/>
  <c r="O5593" i="2"/>
  <c r="P5593" i="2"/>
  <c r="Q5593" i="2"/>
  <c r="R5593" i="2"/>
  <c r="H5594" i="2"/>
  <c r="I5594" i="2"/>
  <c r="L5594" i="2"/>
  <c r="N5594" i="2"/>
  <c r="P5594" i="2"/>
  <c r="Q5594" i="2"/>
  <c r="R5594" i="2" s="1"/>
  <c r="H5595" i="2"/>
  <c r="L5595" i="2"/>
  <c r="N5595" i="2"/>
  <c r="P5595" i="2"/>
  <c r="Q5595" i="2"/>
  <c r="R5595" i="2"/>
  <c r="H5596" i="2"/>
  <c r="L5596" i="2"/>
  <c r="N5596" i="2"/>
  <c r="P5596" i="2"/>
  <c r="Q5596" i="2"/>
  <c r="R5596" i="2"/>
  <c r="F5597" i="2"/>
  <c r="G5597" i="2"/>
  <c r="H5597" i="2"/>
  <c r="I5597" i="2"/>
  <c r="L5597" i="2"/>
  <c r="N5597" i="2"/>
  <c r="O5597" i="2"/>
  <c r="P5597" i="2"/>
  <c r="Q5597" i="2"/>
  <c r="R5597" i="2"/>
  <c r="F5598" i="2"/>
  <c r="G5598" i="2"/>
  <c r="H5598" i="2"/>
  <c r="I5598" i="2"/>
  <c r="L5598" i="2"/>
  <c r="N5598" i="2"/>
  <c r="O5598" i="2" s="1"/>
  <c r="P5598" i="2"/>
  <c r="Q5598" i="2"/>
  <c r="R5598" i="2"/>
  <c r="F5599" i="2"/>
  <c r="G5599" i="2"/>
  <c r="H5599" i="2"/>
  <c r="I5599" i="2"/>
  <c r="L5599" i="2"/>
  <c r="N5599" i="2"/>
  <c r="O5599" i="2"/>
  <c r="P5599" i="2"/>
  <c r="Q5599" i="2"/>
  <c r="R5599" i="2"/>
  <c r="F5600" i="2"/>
  <c r="G5600" i="2"/>
  <c r="H5600" i="2"/>
  <c r="I5600" i="2"/>
  <c r="L5600" i="2"/>
  <c r="N5600" i="2"/>
  <c r="O5600" i="2" s="1"/>
  <c r="P5600" i="2"/>
  <c r="Q5600" i="2"/>
  <c r="R5600" i="2" s="1"/>
  <c r="H5601" i="2"/>
  <c r="L5601" i="2"/>
  <c r="N5601" i="2"/>
  <c r="P5601" i="2"/>
  <c r="Q5601" i="2"/>
  <c r="R5601" i="2"/>
  <c r="H5602" i="2"/>
  <c r="L5602" i="2"/>
  <c r="N5602" i="2"/>
  <c r="P5602" i="2"/>
  <c r="Q5602" i="2"/>
  <c r="R5602" i="2"/>
  <c r="F5603" i="2"/>
  <c r="G5603" i="2"/>
  <c r="H5603" i="2"/>
  <c r="I5603" i="2"/>
  <c r="L5603" i="2"/>
  <c r="N5603" i="2"/>
  <c r="O5603" i="2"/>
  <c r="P5603" i="2"/>
  <c r="Q5603" i="2"/>
  <c r="R5603" i="2" s="1"/>
  <c r="F5604" i="2"/>
  <c r="G5604" i="2"/>
  <c r="H5604" i="2"/>
  <c r="I5604" i="2"/>
  <c r="L5604" i="2"/>
  <c r="N5604" i="2"/>
  <c r="O5604" i="2" s="1"/>
  <c r="P5604" i="2"/>
  <c r="Q5604" i="2"/>
  <c r="R5604" i="2"/>
  <c r="F5605" i="2"/>
  <c r="G5605" i="2"/>
  <c r="H5605" i="2"/>
  <c r="I5605" i="2"/>
  <c r="L5605" i="2"/>
  <c r="N5605" i="2"/>
  <c r="O5605" i="2"/>
  <c r="P5605" i="2"/>
  <c r="Q5605" i="2"/>
  <c r="R5605" i="2"/>
  <c r="G5606" i="2"/>
  <c r="H5606" i="2"/>
  <c r="L5606" i="2"/>
  <c r="N5606" i="2"/>
  <c r="O5606" i="2" s="1"/>
  <c r="P5606" i="2"/>
  <c r="Q5606" i="2"/>
  <c r="R5606" i="2" s="1"/>
  <c r="H5607" i="2"/>
  <c r="I5607" i="2"/>
  <c r="L5607" i="2"/>
  <c r="N5607" i="2"/>
  <c r="O5607" i="2"/>
  <c r="P5607" i="2"/>
  <c r="Q5607" i="2"/>
  <c r="R5607" i="2"/>
  <c r="H5608" i="2"/>
  <c r="L5608" i="2"/>
  <c r="N5608" i="2"/>
  <c r="O5608" i="2"/>
  <c r="P5608" i="2"/>
  <c r="Q5608" i="2"/>
  <c r="R5608" i="2" s="1"/>
  <c r="F5609" i="2"/>
  <c r="G5609" i="2"/>
  <c r="H5609" i="2"/>
  <c r="I5609" i="2"/>
  <c r="L5609" i="2"/>
  <c r="N5609" i="2"/>
  <c r="O5609" i="2"/>
  <c r="P5609" i="2"/>
  <c r="Q5609" i="2"/>
  <c r="R5609" i="2" s="1"/>
  <c r="F5610" i="2"/>
  <c r="G5610" i="2"/>
  <c r="H5610" i="2"/>
  <c r="I5610" i="2"/>
  <c r="L5610" i="2"/>
  <c r="N5610" i="2"/>
  <c r="O5610" i="2" s="1"/>
  <c r="P5610" i="2"/>
  <c r="Q5610" i="2"/>
  <c r="R5610" i="2"/>
  <c r="F5611" i="2"/>
  <c r="G5611" i="2"/>
  <c r="H5611" i="2"/>
  <c r="I5611" i="2"/>
  <c r="L5611" i="2"/>
  <c r="N5611" i="2"/>
  <c r="O5611" i="2"/>
  <c r="P5611" i="2"/>
  <c r="Q5611" i="2"/>
  <c r="R5611" i="2"/>
  <c r="G5612" i="2"/>
  <c r="H5612" i="2"/>
  <c r="L5612" i="2"/>
  <c r="N5612" i="2"/>
  <c r="P5612" i="2"/>
  <c r="Q5612" i="2"/>
  <c r="R5612" i="2" s="1"/>
  <c r="H5613" i="2"/>
  <c r="I5613" i="2"/>
  <c r="L5613" i="2"/>
  <c r="N5613" i="2"/>
  <c r="O5613" i="2"/>
  <c r="P5613" i="2"/>
  <c r="Q5613" i="2"/>
  <c r="R5613" i="2"/>
  <c r="F5614" i="2"/>
  <c r="H5614" i="2"/>
  <c r="L5614" i="2"/>
  <c r="N5614" i="2"/>
  <c r="O5614" i="2"/>
  <c r="P5614" i="2"/>
  <c r="Q5614" i="2"/>
  <c r="R5614" i="2" s="1"/>
  <c r="F5615" i="2"/>
  <c r="G5615" i="2"/>
  <c r="H5615" i="2"/>
  <c r="I5615" i="2"/>
  <c r="L5615" i="2"/>
  <c r="N5615" i="2"/>
  <c r="O5615" i="2"/>
  <c r="P5615" i="2"/>
  <c r="Q5615" i="2"/>
  <c r="R5615" i="2"/>
  <c r="F5616" i="2"/>
  <c r="G5616" i="2"/>
  <c r="H5616" i="2"/>
  <c r="I5616" i="2"/>
  <c r="L5616" i="2"/>
  <c r="N5616" i="2"/>
  <c r="O5616" i="2" s="1"/>
  <c r="P5616" i="2"/>
  <c r="Q5616" i="2"/>
  <c r="R5616" i="2" s="1"/>
  <c r="F5617" i="2"/>
  <c r="G5617" i="2"/>
  <c r="H5617" i="2"/>
  <c r="I5617" i="2"/>
  <c r="L5617" i="2"/>
  <c r="N5617" i="2"/>
  <c r="O5617" i="2"/>
  <c r="P5617" i="2"/>
  <c r="Q5617" i="2"/>
  <c r="R5617" i="2"/>
  <c r="F5629" i="2"/>
  <c r="G5629" i="2"/>
  <c r="H5629" i="2"/>
  <c r="I5629" i="2"/>
  <c r="L5629" i="2"/>
  <c r="N5629" i="2"/>
  <c r="O5629" i="2"/>
  <c r="P5629" i="2"/>
  <c r="Q5629" i="2"/>
  <c r="R5629" i="2" s="1"/>
  <c r="G5630" i="2"/>
  <c r="H5630" i="2"/>
  <c r="I5630" i="2"/>
  <c r="L5630" i="2"/>
  <c r="N5630" i="2"/>
  <c r="F5630" i="2" s="1"/>
  <c r="O5630" i="2"/>
  <c r="P5630" i="2"/>
  <c r="Q5630" i="2"/>
  <c r="R5630" i="2"/>
  <c r="H5631" i="2"/>
  <c r="L5631" i="2"/>
  <c r="N5631" i="2"/>
  <c r="P5631" i="2"/>
  <c r="Q5631" i="2"/>
  <c r="R5631" i="2" s="1"/>
  <c r="G5632" i="2"/>
  <c r="H5632" i="2"/>
  <c r="L5632" i="2"/>
  <c r="N5632" i="2"/>
  <c r="O5632" i="2" s="1"/>
  <c r="P5632" i="2"/>
  <c r="Q5632" i="2"/>
  <c r="R5632" i="2" s="1"/>
  <c r="F5633" i="2"/>
  <c r="G5633" i="2"/>
  <c r="H5633" i="2"/>
  <c r="I5633" i="2"/>
  <c r="L5633" i="2"/>
  <c r="N5633" i="2"/>
  <c r="O5633" i="2"/>
  <c r="P5633" i="2"/>
  <c r="Q5633" i="2"/>
  <c r="R5633" i="2"/>
  <c r="F5634" i="2"/>
  <c r="H5634" i="2"/>
  <c r="L5634" i="2"/>
  <c r="N5634" i="2"/>
  <c r="P5634" i="2"/>
  <c r="Q5634" i="2"/>
  <c r="R5634" i="2"/>
  <c r="F5635" i="2"/>
  <c r="G5635" i="2"/>
  <c r="H5635" i="2"/>
  <c r="I5635" i="2"/>
  <c r="L5635" i="2"/>
  <c r="N5635" i="2"/>
  <c r="O5635" i="2"/>
  <c r="P5635" i="2"/>
  <c r="Q5635" i="2"/>
  <c r="R5635" i="2" s="1"/>
  <c r="G5636" i="2"/>
  <c r="H5636" i="2"/>
  <c r="I5636" i="2"/>
  <c r="L5636" i="2"/>
  <c r="N5636" i="2"/>
  <c r="F5636" i="2" s="1"/>
  <c r="P5636" i="2"/>
  <c r="Q5636" i="2"/>
  <c r="R5636" i="2"/>
  <c r="H5637" i="2"/>
  <c r="I5637" i="2"/>
  <c r="L5637" i="2"/>
  <c r="N5637" i="2"/>
  <c r="O5637" i="2"/>
  <c r="P5637" i="2"/>
  <c r="Q5637" i="2"/>
  <c r="R5637" i="2" s="1"/>
  <c r="H5638" i="2"/>
  <c r="L5638" i="2"/>
  <c r="N5638" i="2"/>
  <c r="P5638" i="2"/>
  <c r="Q5638" i="2"/>
  <c r="R5638" i="2"/>
  <c r="F5639" i="2"/>
  <c r="G5639" i="2"/>
  <c r="H5639" i="2"/>
  <c r="I5639" i="2"/>
  <c r="L5639" i="2"/>
  <c r="N5639" i="2"/>
  <c r="O5639" i="2"/>
  <c r="P5639" i="2"/>
  <c r="Q5639" i="2"/>
  <c r="R5639" i="2"/>
  <c r="G5640" i="2"/>
  <c r="H5640" i="2"/>
  <c r="L5640" i="2"/>
  <c r="N5640" i="2"/>
  <c r="P5640" i="2"/>
  <c r="Q5640" i="2"/>
  <c r="R5640" i="2"/>
  <c r="F5641" i="2"/>
  <c r="G5641" i="2"/>
  <c r="H5641" i="2"/>
  <c r="I5641" i="2"/>
  <c r="L5641" i="2"/>
  <c r="N5641" i="2"/>
  <c r="O5641" i="2"/>
  <c r="P5641" i="2"/>
  <c r="Q5641" i="2"/>
  <c r="R5641" i="2" s="1"/>
  <c r="G5642" i="2"/>
  <c r="H5642" i="2"/>
  <c r="L5642" i="2"/>
  <c r="N5642" i="2"/>
  <c r="O5642" i="2" s="1"/>
  <c r="P5642" i="2"/>
  <c r="Q5642" i="2"/>
  <c r="R5642" i="2"/>
  <c r="H5643" i="2"/>
  <c r="L5643" i="2"/>
  <c r="N5643" i="2"/>
  <c r="P5643" i="2"/>
  <c r="Q5643" i="2"/>
  <c r="R5643" i="2" s="1"/>
  <c r="G5644" i="2"/>
  <c r="H5644" i="2"/>
  <c r="L5644" i="2"/>
  <c r="N5644" i="2"/>
  <c r="O5644" i="2" s="1"/>
  <c r="P5644" i="2"/>
  <c r="Q5644" i="2"/>
  <c r="R5644" i="2"/>
  <c r="F5645" i="2"/>
  <c r="G5645" i="2"/>
  <c r="H5645" i="2"/>
  <c r="I5645" i="2"/>
  <c r="L5645" i="2"/>
  <c r="N5645" i="2"/>
  <c r="O5645" i="2"/>
  <c r="P5645" i="2"/>
  <c r="Q5645" i="2"/>
  <c r="R5645" i="2" s="1"/>
  <c r="F5646" i="2"/>
  <c r="G5646" i="2"/>
  <c r="H5646" i="2"/>
  <c r="L5646" i="2"/>
  <c r="N5646" i="2"/>
  <c r="P5646" i="2"/>
  <c r="Q5646" i="2"/>
  <c r="R5646" i="2"/>
  <c r="F5647" i="2"/>
  <c r="G5647" i="2"/>
  <c r="H5647" i="2"/>
  <c r="I5647" i="2"/>
  <c r="L5647" i="2"/>
  <c r="N5647" i="2"/>
  <c r="O5647" i="2"/>
  <c r="P5647" i="2"/>
  <c r="Q5647" i="2"/>
  <c r="R5647" i="2" s="1"/>
  <c r="H5648" i="2"/>
  <c r="I5648" i="2"/>
  <c r="L5648" i="2"/>
  <c r="N5648" i="2"/>
  <c r="O5648" i="2"/>
  <c r="P5648" i="2"/>
  <c r="Q5648" i="2"/>
  <c r="R5648" i="2"/>
  <c r="H5649" i="2"/>
  <c r="L5649" i="2"/>
  <c r="N5649" i="2"/>
  <c r="O5649" i="2"/>
  <c r="P5649" i="2"/>
  <c r="Q5649" i="2"/>
  <c r="R5649" i="2" s="1"/>
  <c r="G5650" i="2"/>
  <c r="H5650" i="2"/>
  <c r="L5650" i="2"/>
  <c r="N5650" i="2"/>
  <c r="O5650" i="2"/>
  <c r="P5650" i="2"/>
  <c r="Q5650" i="2"/>
  <c r="R5650" i="2" s="1"/>
  <c r="F5651" i="2"/>
  <c r="G5651" i="2"/>
  <c r="H5651" i="2"/>
  <c r="I5651" i="2"/>
  <c r="L5651" i="2"/>
  <c r="N5651" i="2"/>
  <c r="O5651" i="2"/>
  <c r="P5651" i="2"/>
  <c r="Q5651" i="2"/>
  <c r="R5651" i="2" s="1"/>
  <c r="H5652" i="2"/>
  <c r="L5652" i="2"/>
  <c r="N5652" i="2"/>
  <c r="P5652" i="2"/>
  <c r="Q5652" i="2"/>
  <c r="R5652" i="2"/>
  <c r="F5664" i="2"/>
  <c r="G5664" i="2"/>
  <c r="H5664" i="2"/>
  <c r="I5664" i="2"/>
  <c r="L5664" i="2"/>
  <c r="N5664" i="2"/>
  <c r="O5664" i="2"/>
  <c r="P5664" i="2"/>
  <c r="Q5664" i="2"/>
  <c r="R5664" i="2"/>
  <c r="F5665" i="2"/>
  <c r="G5665" i="2"/>
  <c r="H5665" i="2"/>
  <c r="I5665" i="2"/>
  <c r="L5665" i="2"/>
  <c r="N5665" i="2"/>
  <c r="O5665" i="2" s="1"/>
  <c r="P5665" i="2"/>
  <c r="Q5665" i="2"/>
  <c r="R5665" i="2" s="1"/>
  <c r="H5666" i="2"/>
  <c r="L5666" i="2"/>
  <c r="N5666" i="2"/>
  <c r="P5666" i="2"/>
  <c r="Q5666" i="2"/>
  <c r="R5666" i="2"/>
  <c r="F5667" i="2"/>
  <c r="H5667" i="2"/>
  <c r="L5667" i="2"/>
  <c r="N5667" i="2"/>
  <c r="O5667" i="2"/>
  <c r="P5667" i="2"/>
  <c r="Q5667" i="2"/>
  <c r="R5667" i="2"/>
  <c r="F5668" i="2"/>
  <c r="G5668" i="2"/>
  <c r="H5668" i="2"/>
  <c r="I5668" i="2"/>
  <c r="L5668" i="2"/>
  <c r="N5668" i="2"/>
  <c r="O5668" i="2"/>
  <c r="P5668" i="2"/>
  <c r="Q5668" i="2"/>
  <c r="R5668" i="2"/>
  <c r="F5669" i="2"/>
  <c r="G5669" i="2"/>
  <c r="H5669" i="2"/>
  <c r="I5669" i="2"/>
  <c r="L5669" i="2"/>
  <c r="N5669" i="2"/>
  <c r="O5669" i="2" s="1"/>
  <c r="P5669" i="2"/>
  <c r="Q5669" i="2"/>
  <c r="R5669" i="2" s="1"/>
  <c r="F5670" i="2"/>
  <c r="G5670" i="2"/>
  <c r="H5670" i="2"/>
  <c r="I5670" i="2"/>
  <c r="L5670" i="2"/>
  <c r="N5670" i="2"/>
  <c r="O5670" i="2"/>
  <c r="P5670" i="2"/>
  <c r="Q5670" i="2"/>
  <c r="R5670" i="2"/>
  <c r="H5671" i="2"/>
  <c r="I5671" i="2"/>
  <c r="L5671" i="2"/>
  <c r="N5671" i="2"/>
  <c r="P5671" i="2"/>
  <c r="Q5671" i="2"/>
  <c r="R5671" i="2" s="1"/>
  <c r="H5672" i="2"/>
  <c r="L5672" i="2"/>
  <c r="N5672" i="2"/>
  <c r="P5672" i="2"/>
  <c r="Q5672" i="2"/>
  <c r="R5672" i="2"/>
  <c r="H5673" i="2"/>
  <c r="L5673" i="2"/>
  <c r="N5673" i="2"/>
  <c r="P5673" i="2"/>
  <c r="Q5673" i="2"/>
  <c r="R5673" i="2"/>
  <c r="F5674" i="2"/>
  <c r="G5674" i="2"/>
  <c r="H5674" i="2"/>
  <c r="I5674" i="2"/>
  <c r="L5674" i="2"/>
  <c r="N5674" i="2"/>
  <c r="O5674" i="2"/>
  <c r="P5674" i="2"/>
  <c r="Q5674" i="2"/>
  <c r="R5674" i="2"/>
  <c r="F5675" i="2"/>
  <c r="G5675" i="2"/>
  <c r="H5675" i="2"/>
  <c r="I5675" i="2"/>
  <c r="L5675" i="2"/>
  <c r="N5675" i="2"/>
  <c r="O5675" i="2" s="1"/>
  <c r="P5675" i="2"/>
  <c r="Q5675" i="2"/>
  <c r="R5675" i="2"/>
  <c r="F5676" i="2"/>
  <c r="G5676" i="2"/>
  <c r="H5676" i="2"/>
  <c r="I5676" i="2"/>
  <c r="L5676" i="2"/>
  <c r="N5676" i="2"/>
  <c r="O5676" i="2"/>
  <c r="P5676" i="2"/>
  <c r="Q5676" i="2"/>
  <c r="R5676" i="2"/>
  <c r="G5677" i="2"/>
  <c r="H5677" i="2"/>
  <c r="L5677" i="2"/>
  <c r="N5677" i="2"/>
  <c r="P5677" i="2"/>
  <c r="Q5677" i="2"/>
  <c r="R5677" i="2" s="1"/>
  <c r="H5678" i="2"/>
  <c r="L5678" i="2"/>
  <c r="N5678" i="2"/>
  <c r="O5678" i="2"/>
  <c r="P5678" i="2"/>
  <c r="Q5678" i="2"/>
  <c r="R5678" i="2"/>
  <c r="F5679" i="2"/>
  <c r="H5679" i="2"/>
  <c r="L5679" i="2"/>
  <c r="N5679" i="2"/>
  <c r="O5679" i="2" s="1"/>
  <c r="P5679" i="2"/>
  <c r="Q5679" i="2"/>
  <c r="R5679" i="2" s="1"/>
  <c r="F5680" i="2"/>
  <c r="G5680" i="2"/>
  <c r="H5680" i="2"/>
  <c r="I5680" i="2"/>
  <c r="L5680" i="2"/>
  <c r="N5680" i="2"/>
  <c r="O5680" i="2"/>
  <c r="P5680" i="2"/>
  <c r="Q5680" i="2"/>
  <c r="R5680" i="2"/>
  <c r="F5681" i="2"/>
  <c r="G5681" i="2"/>
  <c r="H5681" i="2"/>
  <c r="I5681" i="2"/>
  <c r="L5681" i="2"/>
  <c r="N5681" i="2"/>
  <c r="O5681" i="2" s="1"/>
  <c r="P5681" i="2"/>
  <c r="Q5681" i="2"/>
  <c r="R5681" i="2" s="1"/>
  <c r="F5682" i="2"/>
  <c r="G5682" i="2"/>
  <c r="H5682" i="2"/>
  <c r="I5682" i="2"/>
  <c r="L5682" i="2"/>
  <c r="N5682" i="2"/>
  <c r="O5682" i="2"/>
  <c r="P5682" i="2"/>
  <c r="Q5682" i="2"/>
  <c r="R5682" i="2"/>
  <c r="H5683" i="2"/>
  <c r="L5683" i="2"/>
  <c r="N5683" i="2"/>
  <c r="P5683" i="2"/>
  <c r="Q5683" i="2"/>
  <c r="R5683" i="2" s="1"/>
  <c r="H5684" i="2"/>
  <c r="I5684" i="2"/>
  <c r="L5684" i="2"/>
  <c r="N5684" i="2"/>
  <c r="O5684" i="2"/>
  <c r="P5684" i="2"/>
  <c r="Q5684" i="2"/>
  <c r="R5684" i="2"/>
  <c r="H5685" i="2"/>
  <c r="L5685" i="2"/>
  <c r="N5685" i="2"/>
  <c r="P5685" i="2"/>
  <c r="Q5685" i="2"/>
  <c r="R5685" i="2"/>
  <c r="G5697" i="2"/>
  <c r="H5697" i="2"/>
  <c r="L5697" i="2"/>
  <c r="N5697" i="2"/>
  <c r="O5697" i="2"/>
  <c r="P5697" i="2"/>
  <c r="Q5697" i="2"/>
  <c r="R5697" i="2"/>
  <c r="F5698" i="2"/>
  <c r="G5698" i="2"/>
  <c r="H5698" i="2"/>
  <c r="I5698" i="2"/>
  <c r="L5698" i="2"/>
  <c r="N5698" i="2"/>
  <c r="O5698" i="2"/>
  <c r="P5698" i="2"/>
  <c r="Q5698" i="2"/>
  <c r="R5698" i="2"/>
  <c r="F5699" i="2"/>
  <c r="G5699" i="2"/>
  <c r="H5699" i="2"/>
  <c r="L5699" i="2"/>
  <c r="N5699" i="2"/>
  <c r="P5699" i="2"/>
  <c r="Q5699" i="2"/>
  <c r="R5699" i="2"/>
  <c r="F5700" i="2"/>
  <c r="G5700" i="2"/>
  <c r="H5700" i="2"/>
  <c r="I5700" i="2"/>
  <c r="L5700" i="2"/>
  <c r="N5700" i="2"/>
  <c r="O5700" i="2"/>
  <c r="P5700" i="2"/>
  <c r="Q5700" i="2"/>
  <c r="R5700" i="2" s="1"/>
  <c r="G5701" i="2"/>
  <c r="H5701" i="2"/>
  <c r="I5701" i="2"/>
  <c r="L5701" i="2"/>
  <c r="N5701" i="2"/>
  <c r="F5701" i="2" s="1"/>
  <c r="O5701" i="2"/>
  <c r="P5701" i="2"/>
  <c r="Q5701" i="2"/>
  <c r="R5701" i="2"/>
  <c r="H5702" i="2"/>
  <c r="I5702" i="2"/>
  <c r="L5702" i="2"/>
  <c r="N5702" i="2"/>
  <c r="O5702" i="2"/>
  <c r="P5702" i="2"/>
  <c r="Q5702" i="2"/>
  <c r="R5702" i="2" s="1"/>
  <c r="H5703" i="2"/>
  <c r="L5703" i="2"/>
  <c r="N5703" i="2"/>
  <c r="O5703" i="2"/>
  <c r="P5703" i="2"/>
  <c r="Q5703" i="2"/>
  <c r="R5703" i="2" s="1"/>
  <c r="F5704" i="2"/>
  <c r="G5704" i="2"/>
  <c r="H5704" i="2"/>
  <c r="I5704" i="2"/>
  <c r="L5704" i="2"/>
  <c r="N5704" i="2"/>
  <c r="O5704" i="2"/>
  <c r="P5704" i="2"/>
  <c r="Q5704" i="2"/>
  <c r="R5704" i="2"/>
  <c r="F5705" i="2"/>
  <c r="H5705" i="2"/>
  <c r="L5705" i="2"/>
  <c r="N5705" i="2"/>
  <c r="P5705" i="2"/>
  <c r="Q5705" i="2"/>
  <c r="R5705" i="2"/>
  <c r="F5706" i="2"/>
  <c r="G5706" i="2"/>
  <c r="H5706" i="2"/>
  <c r="I5706" i="2"/>
  <c r="L5706" i="2"/>
  <c r="N5706" i="2"/>
  <c r="O5706" i="2"/>
  <c r="P5706" i="2"/>
  <c r="Q5706" i="2"/>
  <c r="R5706" i="2" s="1"/>
  <c r="H5707" i="2"/>
  <c r="L5707" i="2"/>
  <c r="N5707" i="2"/>
  <c r="O5707" i="2" s="1"/>
  <c r="P5707" i="2"/>
  <c r="Q5707" i="2"/>
  <c r="R5707" i="2"/>
  <c r="H5708" i="2"/>
  <c r="I5708" i="2"/>
  <c r="L5708" i="2"/>
  <c r="N5708" i="2"/>
  <c r="O5708" i="2" s="1"/>
  <c r="P5708" i="2"/>
  <c r="Q5708" i="2"/>
  <c r="R5708" i="2" s="1"/>
  <c r="H5709" i="2"/>
  <c r="L5709" i="2"/>
  <c r="N5709" i="2"/>
  <c r="P5709" i="2"/>
  <c r="Q5709" i="2"/>
  <c r="R5709" i="2"/>
  <c r="F5710" i="2"/>
  <c r="G5710" i="2"/>
  <c r="H5710" i="2"/>
  <c r="I5710" i="2"/>
  <c r="L5710" i="2"/>
  <c r="N5710" i="2"/>
  <c r="O5710" i="2"/>
  <c r="P5710" i="2"/>
  <c r="Q5710" i="2"/>
  <c r="R5710" i="2"/>
  <c r="F5711" i="2"/>
  <c r="G5711" i="2"/>
  <c r="H5711" i="2"/>
  <c r="L5711" i="2"/>
  <c r="N5711" i="2"/>
  <c r="P5711" i="2"/>
  <c r="Q5711" i="2"/>
  <c r="R5711" i="2"/>
  <c r="F5712" i="2"/>
  <c r="G5712" i="2"/>
  <c r="H5712" i="2"/>
  <c r="I5712" i="2"/>
  <c r="L5712" i="2"/>
  <c r="N5712" i="2"/>
  <c r="O5712" i="2"/>
  <c r="P5712" i="2"/>
  <c r="Q5712" i="2"/>
  <c r="R5712" i="2" s="1"/>
  <c r="G5713" i="2"/>
  <c r="H5713" i="2"/>
  <c r="L5713" i="2"/>
  <c r="N5713" i="2"/>
  <c r="P5713" i="2"/>
  <c r="Q5713" i="2"/>
  <c r="R5713" i="2"/>
  <c r="H5714" i="2"/>
  <c r="L5714" i="2"/>
  <c r="N5714" i="2"/>
  <c r="O5714" i="2"/>
  <c r="P5714" i="2"/>
  <c r="Q5714" i="2"/>
  <c r="R5714" i="2" s="1"/>
  <c r="H5715" i="2"/>
  <c r="L5715" i="2"/>
  <c r="N5715" i="2"/>
  <c r="O5715" i="2" s="1"/>
  <c r="P5715" i="2"/>
  <c r="Q5715" i="2"/>
  <c r="R5715" i="2"/>
  <c r="F5716" i="2"/>
  <c r="G5716" i="2"/>
  <c r="H5716" i="2"/>
  <c r="I5716" i="2"/>
  <c r="L5716" i="2"/>
  <c r="N5716" i="2"/>
  <c r="O5716" i="2"/>
  <c r="P5716" i="2"/>
  <c r="Q5716" i="2"/>
  <c r="R5716" i="2" s="1"/>
  <c r="H5717" i="2"/>
  <c r="L5717" i="2"/>
  <c r="N5717" i="2"/>
  <c r="P5717" i="2"/>
  <c r="Q5717" i="2"/>
  <c r="R5717" i="2"/>
  <c r="F5718" i="2"/>
  <c r="G5718" i="2"/>
  <c r="H5718" i="2"/>
  <c r="I5718" i="2"/>
  <c r="L5718" i="2"/>
  <c r="N5718" i="2"/>
  <c r="O5718" i="2"/>
  <c r="P5718" i="2"/>
  <c r="Q5718" i="2"/>
  <c r="R5718" i="2" s="1"/>
  <c r="H5719" i="2"/>
  <c r="L5719" i="2"/>
  <c r="N5719" i="2"/>
  <c r="P5719" i="2"/>
  <c r="Q5719" i="2"/>
  <c r="R5719" i="2"/>
  <c r="H5720" i="2"/>
  <c r="L5720" i="2"/>
  <c r="N5720" i="2"/>
  <c r="P5720" i="2"/>
  <c r="Q5720" i="2"/>
  <c r="R5720" i="2" s="1"/>
  <c r="F5731" i="2"/>
  <c r="H5731" i="2"/>
  <c r="L5731" i="2"/>
  <c r="N5731" i="2"/>
  <c r="O5731" i="2"/>
  <c r="P5731" i="2"/>
  <c r="Q5731" i="2"/>
  <c r="R5731" i="2"/>
  <c r="G5742" i="2"/>
  <c r="H5742" i="2"/>
  <c r="L5742" i="2"/>
  <c r="N5742" i="2"/>
  <c r="O5742" i="2"/>
  <c r="P5742" i="2"/>
  <c r="Q5742" i="2"/>
  <c r="R5742" i="2" s="1"/>
  <c r="F5743" i="2"/>
  <c r="G5743" i="2"/>
  <c r="H5743" i="2"/>
  <c r="I5743" i="2"/>
  <c r="L5743" i="2"/>
  <c r="N5743" i="2"/>
  <c r="O5743" i="2"/>
  <c r="P5743" i="2"/>
  <c r="Q5743" i="2"/>
  <c r="R5743" i="2"/>
  <c r="H5744" i="2"/>
  <c r="L5744" i="2"/>
  <c r="N5744" i="2"/>
  <c r="P5744" i="2"/>
  <c r="Q5744" i="2"/>
  <c r="R5744" i="2"/>
  <c r="F5745" i="2"/>
  <c r="G5745" i="2"/>
  <c r="H5745" i="2"/>
  <c r="I5745" i="2"/>
  <c r="L5745" i="2"/>
  <c r="N5745" i="2"/>
  <c r="O5745" i="2"/>
  <c r="P5745" i="2"/>
  <c r="Q5745" i="2"/>
  <c r="R5745" i="2" s="1"/>
  <c r="G5746" i="2"/>
  <c r="H5746" i="2"/>
  <c r="I5746" i="2"/>
  <c r="L5746" i="2"/>
  <c r="N5746" i="2"/>
  <c r="F5746" i="2" s="1"/>
  <c r="O5746" i="2"/>
  <c r="P5746" i="2"/>
  <c r="Q5746" i="2"/>
  <c r="R5746" i="2"/>
  <c r="H5747" i="2"/>
  <c r="I5747" i="2"/>
  <c r="L5747" i="2"/>
  <c r="N5747" i="2"/>
  <c r="O5747" i="2" s="1"/>
  <c r="P5747" i="2"/>
  <c r="Q5747" i="2"/>
  <c r="R5747" i="2" s="1"/>
  <c r="G5748" i="2"/>
  <c r="H5748" i="2"/>
  <c r="L5748" i="2"/>
  <c r="N5748" i="2"/>
  <c r="O5748" i="2" s="1"/>
  <c r="P5748" i="2"/>
  <c r="Q5748" i="2"/>
  <c r="R5748" i="2"/>
  <c r="F5749" i="2"/>
  <c r="G5749" i="2"/>
  <c r="H5749" i="2"/>
  <c r="I5749" i="2"/>
  <c r="L5749" i="2"/>
  <c r="N5749" i="2"/>
  <c r="O5749" i="2"/>
  <c r="P5749" i="2"/>
  <c r="Q5749" i="2"/>
  <c r="R5749" i="2"/>
  <c r="G5750" i="2"/>
  <c r="H5750" i="2"/>
  <c r="L5750" i="2"/>
  <c r="N5750" i="2"/>
  <c r="P5750" i="2"/>
  <c r="Q5750" i="2"/>
  <c r="R5750" i="2"/>
  <c r="F5751" i="2"/>
  <c r="G5751" i="2"/>
  <c r="H5751" i="2"/>
  <c r="I5751" i="2"/>
  <c r="L5751" i="2"/>
  <c r="N5751" i="2"/>
  <c r="O5751" i="2"/>
  <c r="P5751" i="2"/>
  <c r="Q5751" i="2"/>
  <c r="R5751" i="2" s="1"/>
  <c r="G5752" i="2"/>
  <c r="H5752" i="2"/>
  <c r="I5752" i="2"/>
  <c r="L5752" i="2"/>
  <c r="N5752" i="2"/>
  <c r="F5752" i="2" s="1"/>
  <c r="P5752" i="2"/>
  <c r="Q5752" i="2"/>
  <c r="R5752" i="2"/>
  <c r="H5763" i="2"/>
  <c r="I5763" i="2"/>
  <c r="L5763" i="2"/>
  <c r="N5763" i="2"/>
  <c r="O5763" i="2"/>
  <c r="P5763" i="2"/>
  <c r="Q5763" i="2"/>
  <c r="R5763" i="2"/>
  <c r="H5764" i="2"/>
  <c r="L5764" i="2"/>
  <c r="N5764" i="2"/>
  <c r="P5764" i="2"/>
  <c r="Q5764" i="2"/>
  <c r="R5764" i="2" s="1"/>
  <c r="F5765" i="2"/>
  <c r="G5765" i="2"/>
  <c r="H5765" i="2"/>
  <c r="I5765" i="2"/>
  <c r="L5765" i="2"/>
  <c r="N5765" i="2"/>
  <c r="O5765" i="2"/>
  <c r="P5765" i="2"/>
  <c r="Q5765" i="2"/>
  <c r="R5765" i="2" s="1"/>
  <c r="F5766" i="2"/>
  <c r="G5766" i="2"/>
  <c r="H5766" i="2"/>
  <c r="I5766" i="2"/>
  <c r="L5766" i="2"/>
  <c r="N5766" i="2"/>
  <c r="O5766" i="2" s="1"/>
  <c r="P5766" i="2"/>
  <c r="Q5766" i="2"/>
  <c r="R5766" i="2"/>
  <c r="F5767" i="2"/>
  <c r="G5767" i="2"/>
  <c r="H5767" i="2"/>
  <c r="I5767" i="2"/>
  <c r="L5767" i="2"/>
  <c r="N5767" i="2"/>
  <c r="O5767" i="2"/>
  <c r="P5767" i="2"/>
  <c r="Q5767" i="2"/>
  <c r="R5767" i="2"/>
  <c r="G5768" i="2"/>
  <c r="H5768" i="2"/>
  <c r="I5768" i="2"/>
  <c r="L5768" i="2"/>
  <c r="N5768" i="2"/>
  <c r="P5768" i="2"/>
  <c r="Q5768" i="2"/>
  <c r="R5768" i="2" s="1"/>
  <c r="H5769" i="2"/>
  <c r="I5769" i="2"/>
  <c r="L5769" i="2"/>
  <c r="N5769" i="2"/>
  <c r="O5769" i="2"/>
  <c r="P5769" i="2"/>
  <c r="Q5769" i="2"/>
  <c r="R5769" i="2"/>
  <c r="F5770" i="2"/>
  <c r="H5770" i="2"/>
  <c r="L5770" i="2"/>
  <c r="N5770" i="2"/>
  <c r="O5770" i="2"/>
  <c r="P5770" i="2"/>
  <c r="Q5770" i="2"/>
  <c r="R5770" i="2" s="1"/>
  <c r="F5771" i="2"/>
  <c r="G5771" i="2"/>
  <c r="H5771" i="2"/>
  <c r="I5771" i="2"/>
  <c r="L5771" i="2"/>
  <c r="N5771" i="2"/>
  <c r="O5771" i="2"/>
  <c r="P5771" i="2"/>
  <c r="Q5771" i="2"/>
  <c r="R5771" i="2" s="1"/>
  <c r="F5772" i="2"/>
  <c r="G5772" i="2"/>
  <c r="H5772" i="2"/>
  <c r="I5772" i="2"/>
  <c r="L5772" i="2"/>
  <c r="N5772" i="2"/>
  <c r="O5772" i="2" s="1"/>
  <c r="P5772" i="2"/>
  <c r="Q5772" i="2"/>
  <c r="R5772" i="2" s="1"/>
  <c r="F5773" i="2"/>
  <c r="G5773" i="2"/>
  <c r="H5773" i="2"/>
  <c r="I5773" i="2"/>
  <c r="L5773" i="2"/>
  <c r="N5773" i="2"/>
  <c r="O5773" i="2"/>
  <c r="P5773" i="2"/>
  <c r="Q5773" i="2"/>
  <c r="R5773" i="2"/>
  <c r="F5774" i="2"/>
  <c r="G5774" i="2"/>
  <c r="H5774" i="2"/>
  <c r="I5774" i="2"/>
  <c r="L5774" i="2"/>
  <c r="N5774" i="2"/>
  <c r="O5774" i="2" s="1"/>
  <c r="P5774" i="2"/>
  <c r="Q5774" i="2"/>
  <c r="R5774" i="2" s="1"/>
  <c r="H5775" i="2"/>
  <c r="L5775" i="2"/>
  <c r="N5775" i="2"/>
  <c r="O5775" i="2"/>
  <c r="P5775" i="2"/>
  <c r="Q5775" i="2"/>
  <c r="R5775" i="2"/>
  <c r="F5776" i="2"/>
  <c r="H5776" i="2"/>
  <c r="L5776" i="2"/>
  <c r="N5776" i="2"/>
  <c r="O5776" i="2"/>
  <c r="P5776" i="2"/>
  <c r="Q5776" i="2"/>
  <c r="R5776" i="2"/>
  <c r="F5777" i="2"/>
  <c r="G5777" i="2"/>
  <c r="H5777" i="2"/>
  <c r="I5777" i="2"/>
  <c r="L5777" i="2"/>
  <c r="N5777" i="2"/>
  <c r="O5777" i="2"/>
  <c r="P5777" i="2"/>
  <c r="Q5777" i="2"/>
  <c r="R5777" i="2"/>
  <c r="F5778" i="2"/>
  <c r="G5778" i="2"/>
  <c r="H5778" i="2"/>
  <c r="I5778" i="2"/>
  <c r="L5778" i="2"/>
  <c r="N5778" i="2"/>
  <c r="O5778" i="2" s="1"/>
  <c r="P5778" i="2"/>
  <c r="Q5778" i="2"/>
  <c r="R5778" i="2" s="1"/>
  <c r="H5779" i="2"/>
  <c r="I5779" i="2"/>
  <c r="L5779" i="2"/>
  <c r="N5779" i="2"/>
  <c r="P5779" i="2"/>
  <c r="Q5779" i="2"/>
  <c r="R5779" i="2"/>
  <c r="H5780" i="2"/>
  <c r="I5780" i="2"/>
  <c r="L5780" i="2"/>
  <c r="N5780" i="2"/>
  <c r="P5780" i="2"/>
  <c r="Q5780" i="2"/>
  <c r="R5780" i="2" s="1"/>
  <c r="H5781" i="2"/>
  <c r="L5781" i="2"/>
  <c r="N5781" i="2"/>
  <c r="P5781" i="2"/>
  <c r="Q5781" i="2"/>
  <c r="R5781" i="2"/>
  <c r="H5782" i="2"/>
  <c r="L5782" i="2"/>
  <c r="N5782" i="2"/>
  <c r="P5782" i="2"/>
  <c r="Q5782" i="2"/>
  <c r="R5782" i="2"/>
  <c r="F5783" i="2"/>
  <c r="G5783" i="2"/>
  <c r="H5783" i="2"/>
  <c r="I5783" i="2"/>
  <c r="L5783" i="2"/>
  <c r="N5783" i="2"/>
  <c r="O5783" i="2"/>
  <c r="P5783" i="2"/>
  <c r="Q5783" i="2"/>
  <c r="R5783" i="2"/>
  <c r="F5784" i="2"/>
  <c r="G5784" i="2"/>
  <c r="H5784" i="2"/>
  <c r="I5784" i="2"/>
  <c r="L5784" i="2"/>
  <c r="N5784" i="2"/>
  <c r="O5784" i="2" s="1"/>
  <c r="P5784" i="2"/>
  <c r="Q5784" i="2"/>
  <c r="R5784" i="2"/>
  <c r="F5785" i="2"/>
  <c r="G5785" i="2"/>
  <c r="H5785" i="2"/>
  <c r="I5785" i="2"/>
  <c r="L5785" i="2"/>
  <c r="N5785" i="2"/>
  <c r="O5785" i="2" s="1"/>
  <c r="P5785" i="2"/>
  <c r="Q5785" i="2"/>
  <c r="R5785" i="2"/>
  <c r="F5786" i="2"/>
  <c r="H5786" i="2"/>
  <c r="L5786" i="2"/>
  <c r="N5786" i="2"/>
  <c r="P5786" i="2"/>
  <c r="Q5786" i="2"/>
  <c r="R5786" i="2" s="1"/>
  <c r="H5787" i="2"/>
  <c r="L5787" i="2"/>
  <c r="N5787" i="2"/>
  <c r="O5787" i="2"/>
  <c r="P5787" i="2"/>
  <c r="Q5787" i="2"/>
  <c r="R5787" i="2"/>
  <c r="F5788" i="2"/>
  <c r="H5788" i="2"/>
  <c r="L5788" i="2"/>
  <c r="N5788" i="2"/>
  <c r="O5788" i="2" s="1"/>
  <c r="P5788" i="2"/>
  <c r="Q5788" i="2"/>
  <c r="R5788" i="2"/>
  <c r="F5789" i="2"/>
  <c r="G5789" i="2"/>
  <c r="H5789" i="2"/>
  <c r="I5789" i="2"/>
  <c r="L5789" i="2"/>
  <c r="N5789" i="2"/>
  <c r="O5789" i="2"/>
  <c r="P5789" i="2"/>
  <c r="Q5789" i="2"/>
  <c r="R5789" i="2"/>
  <c r="F5790" i="2"/>
  <c r="G5790" i="2"/>
  <c r="H5790" i="2"/>
  <c r="I5790" i="2"/>
  <c r="L5790" i="2"/>
  <c r="N5790" i="2"/>
  <c r="O5790" i="2" s="1"/>
  <c r="P5790" i="2"/>
  <c r="Q5790" i="2"/>
  <c r="R5790" i="2" s="1"/>
  <c r="H5791" i="2"/>
  <c r="L5791" i="2"/>
  <c r="N5791" i="2"/>
  <c r="P5791" i="2"/>
  <c r="Q5791" i="2"/>
  <c r="R5791" i="2"/>
  <c r="F5792" i="2"/>
  <c r="H5792" i="2"/>
  <c r="L5792" i="2"/>
  <c r="N5792" i="2"/>
  <c r="P5792" i="2"/>
  <c r="Q5792" i="2"/>
  <c r="R5792" i="2" s="1"/>
  <c r="H5793" i="2"/>
  <c r="I5793" i="2"/>
  <c r="L5793" i="2"/>
  <c r="N5793" i="2"/>
  <c r="O5793" i="2"/>
  <c r="P5793" i="2"/>
  <c r="Q5793" i="2"/>
  <c r="R5793" i="2"/>
  <c r="H5794" i="2"/>
  <c r="L5794" i="2"/>
  <c r="N5794" i="2"/>
  <c r="O5794" i="2"/>
  <c r="P5794" i="2"/>
  <c r="Q5794" i="2"/>
  <c r="R5794" i="2"/>
  <c r="F5795" i="2"/>
  <c r="G5795" i="2"/>
  <c r="H5795" i="2"/>
  <c r="I5795" i="2"/>
  <c r="L5795" i="2"/>
  <c r="N5795" i="2"/>
  <c r="O5795" i="2"/>
  <c r="P5795" i="2"/>
  <c r="Q5795" i="2"/>
  <c r="R5795" i="2"/>
  <c r="F5796" i="2"/>
  <c r="G5796" i="2"/>
  <c r="H5796" i="2"/>
  <c r="I5796" i="2"/>
  <c r="L5796" i="2"/>
  <c r="N5796" i="2"/>
  <c r="O5796" i="2" s="1"/>
  <c r="P5796" i="2"/>
  <c r="Q5796" i="2"/>
  <c r="R5796" i="2" s="1"/>
  <c r="G5797" i="2"/>
  <c r="H5797" i="2"/>
  <c r="L5797" i="2"/>
  <c r="N5797" i="2"/>
  <c r="I5797" i="2" s="1"/>
  <c r="O5797" i="2"/>
  <c r="P5797" i="2"/>
  <c r="Q5797" i="2"/>
  <c r="R5797" i="2"/>
  <c r="F5798" i="2"/>
  <c r="G5798" i="2"/>
  <c r="H5798" i="2"/>
  <c r="I5798" i="2"/>
  <c r="L5798" i="2"/>
  <c r="N5798" i="2"/>
  <c r="O5798" i="2" s="1"/>
  <c r="P5798" i="2"/>
  <c r="Q5798" i="2"/>
  <c r="R5798" i="2" s="1"/>
  <c r="G5810" i="2"/>
  <c r="H5810" i="2"/>
  <c r="L5810" i="2"/>
  <c r="N5810" i="2"/>
  <c r="O5810" i="2"/>
  <c r="P5810" i="2"/>
  <c r="Q5810" i="2"/>
  <c r="R5810" i="2" s="1"/>
  <c r="H5811" i="2"/>
  <c r="L5811" i="2"/>
  <c r="N5811" i="2"/>
  <c r="P5811" i="2"/>
  <c r="Q5811" i="2"/>
  <c r="R5811" i="2" s="1"/>
  <c r="F5812" i="2"/>
  <c r="G5812" i="2"/>
  <c r="H5812" i="2"/>
  <c r="L5812" i="2"/>
  <c r="N5812" i="2"/>
  <c r="P5812" i="2"/>
  <c r="Q5812" i="2"/>
  <c r="R5812" i="2"/>
  <c r="F5813" i="2"/>
  <c r="G5813" i="2"/>
  <c r="H5813" i="2"/>
  <c r="I5813" i="2"/>
  <c r="L5813" i="2"/>
  <c r="N5813" i="2"/>
  <c r="O5813" i="2"/>
  <c r="P5813" i="2"/>
  <c r="Q5813" i="2"/>
  <c r="R5813" i="2"/>
  <c r="F5814" i="2"/>
  <c r="G5814" i="2"/>
  <c r="H5814" i="2"/>
  <c r="L5814" i="2"/>
  <c r="N5814" i="2"/>
  <c r="P5814" i="2"/>
  <c r="Q5814" i="2"/>
  <c r="R5814" i="2"/>
  <c r="F5815" i="2"/>
  <c r="G5815" i="2"/>
  <c r="H5815" i="2"/>
  <c r="I5815" i="2"/>
  <c r="L5815" i="2"/>
  <c r="N5815" i="2"/>
  <c r="O5815" i="2"/>
  <c r="P5815" i="2"/>
  <c r="Q5815" i="2"/>
  <c r="R5815" i="2" s="1"/>
  <c r="G5816" i="2"/>
  <c r="H5816" i="2"/>
  <c r="I5816" i="2"/>
  <c r="L5816" i="2"/>
  <c r="N5816" i="2"/>
  <c r="P5816" i="2"/>
  <c r="Q5816" i="2"/>
  <c r="R5816" i="2" s="1"/>
  <c r="H5817" i="2"/>
  <c r="L5817" i="2"/>
  <c r="N5817" i="2"/>
  <c r="P5817" i="2"/>
  <c r="Q5817" i="2"/>
  <c r="R5817" i="2" s="1"/>
  <c r="F5818" i="2"/>
  <c r="H5818" i="2"/>
  <c r="L5818" i="2"/>
  <c r="N5818" i="2"/>
  <c r="P5818" i="2"/>
  <c r="Q5818" i="2"/>
  <c r="R5818" i="2"/>
  <c r="F5819" i="2"/>
  <c r="G5819" i="2"/>
  <c r="H5819" i="2"/>
  <c r="I5819" i="2"/>
  <c r="L5819" i="2"/>
  <c r="N5819" i="2"/>
  <c r="O5819" i="2"/>
  <c r="P5819" i="2"/>
  <c r="Q5819" i="2"/>
  <c r="R5819" i="2" s="1"/>
  <c r="H5820" i="2"/>
  <c r="L5820" i="2"/>
  <c r="N5820" i="2"/>
  <c r="P5820" i="2"/>
  <c r="Q5820" i="2"/>
  <c r="R5820" i="2"/>
  <c r="F5821" i="2"/>
  <c r="G5821" i="2"/>
  <c r="H5821" i="2"/>
  <c r="I5821" i="2"/>
  <c r="L5821" i="2"/>
  <c r="N5821" i="2"/>
  <c r="O5821" i="2"/>
  <c r="P5821" i="2"/>
  <c r="Q5821" i="2"/>
  <c r="R5821" i="2" s="1"/>
  <c r="H5822" i="2"/>
  <c r="L5822" i="2"/>
  <c r="N5822" i="2"/>
  <c r="P5822" i="2"/>
  <c r="Q5822" i="2"/>
  <c r="R5822" i="2"/>
  <c r="H5823" i="2"/>
  <c r="L5823" i="2"/>
  <c r="N5823" i="2"/>
  <c r="P5823" i="2"/>
  <c r="Q5823" i="2"/>
  <c r="R5823" i="2" s="1"/>
  <c r="H5824" i="2"/>
  <c r="L5824" i="2"/>
  <c r="N5824" i="2"/>
  <c r="P5824" i="2"/>
  <c r="Q5824" i="2"/>
  <c r="R5824" i="2" s="1"/>
  <c r="F5825" i="2"/>
  <c r="G5825" i="2"/>
  <c r="H5825" i="2"/>
  <c r="I5825" i="2"/>
  <c r="L5825" i="2"/>
  <c r="N5825" i="2"/>
  <c r="O5825" i="2"/>
  <c r="P5825" i="2"/>
  <c r="Q5825" i="2"/>
  <c r="R5825" i="2"/>
  <c r="H5826" i="2"/>
  <c r="L5826" i="2"/>
  <c r="N5826" i="2"/>
  <c r="P5826" i="2"/>
  <c r="Q5826" i="2"/>
  <c r="R5826" i="2"/>
  <c r="F5827" i="2"/>
  <c r="G5827" i="2"/>
  <c r="H5827" i="2"/>
  <c r="I5827" i="2"/>
  <c r="L5827" i="2"/>
  <c r="N5827" i="2"/>
  <c r="O5827" i="2"/>
  <c r="P5827" i="2"/>
  <c r="Q5827" i="2"/>
  <c r="R5827" i="2" s="1"/>
  <c r="G5828" i="2"/>
  <c r="H5828" i="2"/>
  <c r="L5828" i="2"/>
  <c r="N5828" i="2"/>
  <c r="O5828" i="2"/>
  <c r="P5828" i="2"/>
  <c r="Q5828" i="2"/>
  <c r="R5828" i="2" s="1"/>
  <c r="H5829" i="2"/>
  <c r="L5829" i="2"/>
  <c r="N5829" i="2"/>
  <c r="P5829" i="2"/>
  <c r="Q5829" i="2"/>
  <c r="R5829" i="2" s="1"/>
  <c r="F5830" i="2"/>
  <c r="G5830" i="2"/>
  <c r="H5830" i="2"/>
  <c r="L5830" i="2"/>
  <c r="N5830" i="2"/>
  <c r="P5830" i="2"/>
  <c r="Q5830" i="2"/>
  <c r="R5830" i="2" s="1"/>
  <c r="F5831" i="2"/>
  <c r="G5831" i="2"/>
  <c r="H5831" i="2"/>
  <c r="I5831" i="2"/>
  <c r="L5831" i="2"/>
  <c r="N5831" i="2"/>
  <c r="O5831" i="2"/>
  <c r="P5831" i="2"/>
  <c r="Q5831" i="2"/>
  <c r="R5831" i="2"/>
  <c r="F5832" i="2"/>
  <c r="G5832" i="2"/>
  <c r="H5832" i="2"/>
  <c r="L5832" i="2"/>
  <c r="N5832" i="2"/>
  <c r="P5832" i="2"/>
  <c r="Q5832" i="2"/>
  <c r="R5832" i="2"/>
  <c r="F5833" i="2"/>
  <c r="G5833" i="2"/>
  <c r="H5833" i="2"/>
  <c r="I5833" i="2"/>
  <c r="L5833" i="2"/>
  <c r="N5833" i="2"/>
  <c r="O5833" i="2"/>
  <c r="P5833" i="2"/>
  <c r="Q5833" i="2"/>
  <c r="R5833" i="2" s="1"/>
  <c r="G5834" i="2"/>
  <c r="H5834" i="2"/>
  <c r="I5834" i="2"/>
  <c r="L5834" i="2"/>
  <c r="N5834" i="2"/>
  <c r="P5834" i="2"/>
  <c r="Q5834" i="2"/>
  <c r="R5834" i="2" s="1"/>
  <c r="H5846" i="2"/>
  <c r="L5846" i="2"/>
  <c r="N5846" i="2"/>
  <c r="O5846" i="2"/>
  <c r="P5846" i="2"/>
  <c r="Q5846" i="2"/>
  <c r="R5846" i="2"/>
  <c r="H5858" i="2"/>
  <c r="I5858" i="2"/>
  <c r="L5858" i="2"/>
  <c r="N5858" i="2"/>
  <c r="O5858" i="2" s="1"/>
  <c r="P5858" i="2"/>
  <c r="Q5858" i="2"/>
  <c r="R5858" i="2" s="1"/>
  <c r="F5859" i="2"/>
  <c r="G5859" i="2"/>
  <c r="H5859" i="2"/>
  <c r="L5859" i="2"/>
  <c r="N5859" i="2"/>
  <c r="I5859" i="2" s="1"/>
  <c r="O5859" i="2"/>
  <c r="P5859" i="2"/>
  <c r="Q5859" i="2"/>
  <c r="R5859" i="2" s="1"/>
  <c r="F5860" i="2"/>
  <c r="G5860" i="2"/>
  <c r="H5860" i="2"/>
  <c r="I5860" i="2"/>
  <c r="L5860" i="2"/>
  <c r="N5860" i="2"/>
  <c r="O5860" i="2"/>
  <c r="P5860" i="2"/>
  <c r="Q5860" i="2"/>
  <c r="R5860" i="2"/>
  <c r="F5861" i="2"/>
  <c r="H5861" i="2"/>
  <c r="L5861" i="2"/>
  <c r="N5861" i="2"/>
  <c r="P5861" i="2"/>
  <c r="Q5861" i="2"/>
  <c r="R5861" i="2"/>
  <c r="F5862" i="2"/>
  <c r="G5862" i="2"/>
  <c r="H5862" i="2"/>
  <c r="I5862" i="2"/>
  <c r="L5862" i="2"/>
  <c r="N5862" i="2"/>
  <c r="O5862" i="2"/>
  <c r="P5862" i="2"/>
  <c r="Q5862" i="2"/>
  <c r="R5862" i="2" s="1"/>
  <c r="G5863" i="2"/>
  <c r="H5863" i="2"/>
  <c r="I5863" i="2"/>
  <c r="L5863" i="2"/>
  <c r="N5863" i="2"/>
  <c r="F5863" i="2" s="1"/>
  <c r="O5863" i="2"/>
  <c r="P5863" i="2"/>
  <c r="Q5863" i="2"/>
  <c r="R5863" i="2" s="1"/>
  <c r="H5864" i="2"/>
  <c r="L5864" i="2"/>
  <c r="N5864" i="2"/>
  <c r="O5864" i="2"/>
  <c r="P5864" i="2"/>
  <c r="Q5864" i="2"/>
  <c r="R5864" i="2" s="1"/>
  <c r="F5865" i="2"/>
  <c r="G5865" i="2"/>
  <c r="H5865" i="2"/>
  <c r="L5865" i="2"/>
  <c r="N5865" i="2"/>
  <c r="I5865" i="2" s="1"/>
  <c r="P5865" i="2"/>
  <c r="Q5865" i="2"/>
  <c r="R5865" i="2" s="1"/>
  <c r="F5866" i="2"/>
  <c r="G5866" i="2"/>
  <c r="H5866" i="2"/>
  <c r="I5866" i="2"/>
  <c r="L5866" i="2"/>
  <c r="N5866" i="2"/>
  <c r="O5866" i="2"/>
  <c r="P5866" i="2"/>
  <c r="Q5866" i="2"/>
  <c r="R5866" i="2"/>
  <c r="F5867" i="2"/>
  <c r="G5867" i="2"/>
  <c r="H5867" i="2"/>
  <c r="I5867" i="2"/>
  <c r="L5867" i="2"/>
  <c r="N5867" i="2"/>
  <c r="O5867" i="2" s="1"/>
  <c r="P5867" i="2"/>
  <c r="Q5867" i="2"/>
  <c r="R5867" i="2"/>
  <c r="H5868" i="2"/>
  <c r="L5868" i="2"/>
  <c r="N5868" i="2"/>
  <c r="O5868" i="2"/>
  <c r="P5868" i="2"/>
  <c r="Q5868" i="2"/>
  <c r="R5868" i="2" s="1"/>
  <c r="G5869" i="2"/>
  <c r="H5869" i="2"/>
  <c r="I5869" i="2"/>
  <c r="L5869" i="2"/>
  <c r="N5869" i="2"/>
  <c r="F5869" i="2" s="1"/>
  <c r="O5869" i="2"/>
  <c r="P5869" i="2"/>
  <c r="Q5869" i="2"/>
  <c r="R5869" i="2"/>
  <c r="H5870" i="2"/>
  <c r="I5870" i="2"/>
  <c r="L5870" i="2"/>
  <c r="N5870" i="2"/>
  <c r="O5870" i="2"/>
  <c r="P5870" i="2"/>
  <c r="Q5870" i="2"/>
  <c r="R5870" i="2" s="1"/>
  <c r="H5871" i="2"/>
  <c r="L5871" i="2"/>
  <c r="N5871" i="2"/>
  <c r="O5871" i="2"/>
  <c r="P5871" i="2"/>
  <c r="Q5871" i="2"/>
  <c r="R5871" i="2"/>
  <c r="F5872" i="2"/>
  <c r="G5872" i="2"/>
  <c r="H5872" i="2"/>
  <c r="I5872" i="2"/>
  <c r="L5872" i="2"/>
  <c r="N5872" i="2"/>
  <c r="O5872" i="2"/>
  <c r="P5872" i="2"/>
  <c r="Q5872" i="2"/>
  <c r="R5872" i="2" s="1"/>
  <c r="G5873" i="2"/>
  <c r="H5873" i="2"/>
  <c r="L5873" i="2"/>
  <c r="N5873" i="2"/>
  <c r="O5873" i="2" s="1"/>
  <c r="P5873" i="2"/>
  <c r="Q5873" i="2"/>
  <c r="R5873" i="2"/>
  <c r="H5874" i="2"/>
  <c r="L5874" i="2"/>
  <c r="N5874" i="2"/>
  <c r="P5874" i="2"/>
  <c r="Q5874" i="2"/>
  <c r="R5874" i="2" s="1"/>
  <c r="H5875" i="2"/>
  <c r="L5875" i="2"/>
  <c r="N5875" i="2"/>
  <c r="P5875" i="2"/>
  <c r="Q5875" i="2"/>
  <c r="R5875" i="2" s="1"/>
  <c r="H5876" i="2"/>
  <c r="L5876" i="2"/>
  <c r="N5876" i="2"/>
  <c r="P5876" i="2"/>
  <c r="Q5876" i="2"/>
  <c r="R5876" i="2"/>
  <c r="F5877" i="2"/>
  <c r="G5877" i="2"/>
  <c r="H5877" i="2"/>
  <c r="L5877" i="2"/>
  <c r="N5877" i="2"/>
  <c r="I5877" i="2" s="1"/>
  <c r="P5877" i="2"/>
  <c r="Q5877" i="2"/>
  <c r="R5877" i="2"/>
  <c r="F5878" i="2"/>
  <c r="G5878" i="2"/>
  <c r="H5878" i="2"/>
  <c r="I5878" i="2"/>
  <c r="L5878" i="2"/>
  <c r="N5878" i="2"/>
  <c r="O5878" i="2"/>
  <c r="P5878" i="2"/>
  <c r="Q5878" i="2"/>
  <c r="R5878" i="2"/>
  <c r="F5879" i="2"/>
  <c r="G5879" i="2"/>
  <c r="H5879" i="2"/>
  <c r="I5879" i="2"/>
  <c r="L5879" i="2"/>
  <c r="N5879" i="2"/>
  <c r="O5879" i="2"/>
  <c r="P5879" i="2"/>
  <c r="Q5879" i="2"/>
  <c r="R5879" i="2"/>
  <c r="H5880" i="2"/>
  <c r="L5880" i="2"/>
  <c r="N5880" i="2"/>
  <c r="P5880" i="2"/>
  <c r="Q5880" i="2"/>
  <c r="R5880" i="2" s="1"/>
  <c r="G5881" i="2"/>
  <c r="H5881" i="2"/>
  <c r="L5881" i="2"/>
  <c r="N5881" i="2"/>
  <c r="F5881" i="2" s="1"/>
  <c r="O5881" i="2"/>
  <c r="P5881" i="2"/>
  <c r="Q5881" i="2"/>
  <c r="R5881" i="2"/>
  <c r="F5882" i="2"/>
  <c r="H5882" i="2"/>
  <c r="L5882" i="2"/>
  <c r="N5882" i="2"/>
  <c r="P5882" i="2"/>
  <c r="Q5882" i="2"/>
  <c r="R5882" i="2"/>
  <c r="F5894" i="2"/>
  <c r="G5894" i="2"/>
  <c r="H5894" i="2"/>
  <c r="L5894" i="2"/>
  <c r="N5894" i="2"/>
  <c r="I5894" i="2" s="1"/>
  <c r="O5894" i="2"/>
  <c r="P5894" i="2"/>
  <c r="Q5894" i="2"/>
  <c r="R5894" i="2" s="1"/>
  <c r="F5895" i="2"/>
  <c r="G5895" i="2"/>
  <c r="H5895" i="2"/>
  <c r="I5895" i="2"/>
  <c r="L5895" i="2"/>
  <c r="N5895" i="2"/>
  <c r="O5895" i="2"/>
  <c r="P5895" i="2"/>
  <c r="Q5895" i="2"/>
  <c r="R5895" i="2" s="1"/>
  <c r="H5896" i="2"/>
  <c r="I5896" i="2"/>
  <c r="L5896" i="2"/>
  <c r="N5896" i="2"/>
  <c r="P5896" i="2"/>
  <c r="Q5896" i="2"/>
  <c r="R5896" i="2" s="1"/>
  <c r="G5897" i="2"/>
  <c r="H5897" i="2"/>
  <c r="L5897" i="2"/>
  <c r="N5897" i="2"/>
  <c r="I5897" i="2" s="1"/>
  <c r="O5897" i="2"/>
  <c r="P5897" i="2"/>
  <c r="Q5897" i="2"/>
  <c r="R5897" i="2"/>
  <c r="F5898" i="2"/>
  <c r="G5898" i="2"/>
  <c r="H5898" i="2"/>
  <c r="I5898" i="2"/>
  <c r="L5898" i="2"/>
  <c r="N5898" i="2"/>
  <c r="O5898" i="2" s="1"/>
  <c r="P5898" i="2"/>
  <c r="Q5898" i="2"/>
  <c r="R5898" i="2"/>
  <c r="H5899" i="2"/>
  <c r="I5899" i="2"/>
  <c r="L5899" i="2"/>
  <c r="N5899" i="2"/>
  <c r="O5899" i="2"/>
  <c r="P5899" i="2"/>
  <c r="Q5899" i="2"/>
  <c r="R5899" i="2" s="1"/>
  <c r="H5900" i="2"/>
  <c r="L5900" i="2"/>
  <c r="N5900" i="2"/>
  <c r="O5900" i="2" s="1"/>
  <c r="P5900" i="2"/>
  <c r="Q5900" i="2"/>
  <c r="R5900" i="2"/>
  <c r="F5901" i="2"/>
  <c r="G5901" i="2"/>
  <c r="H5901" i="2"/>
  <c r="I5901" i="2"/>
  <c r="L5901" i="2"/>
  <c r="N5901" i="2"/>
  <c r="O5901" i="2"/>
  <c r="P5901" i="2"/>
  <c r="Q5901" i="2"/>
  <c r="R5901" i="2"/>
  <c r="F5902" i="2"/>
  <c r="G5902" i="2"/>
  <c r="H5902" i="2"/>
  <c r="I5902" i="2"/>
  <c r="L5902" i="2"/>
  <c r="N5902" i="2"/>
  <c r="O5902" i="2" s="1"/>
  <c r="P5902" i="2"/>
  <c r="Q5902" i="2"/>
  <c r="R5902" i="2" s="1"/>
  <c r="F5903" i="2"/>
  <c r="G5903" i="2"/>
  <c r="H5903" i="2"/>
  <c r="L5903" i="2"/>
  <c r="N5903" i="2"/>
  <c r="I5903" i="2" s="1"/>
  <c r="P5903" i="2"/>
  <c r="Q5903" i="2"/>
  <c r="R5903" i="2"/>
  <c r="F5904" i="2"/>
  <c r="G5904" i="2"/>
  <c r="H5904" i="2"/>
  <c r="I5904" i="2"/>
  <c r="L5904" i="2"/>
  <c r="N5904" i="2"/>
  <c r="O5904" i="2"/>
  <c r="P5904" i="2"/>
  <c r="Q5904" i="2"/>
  <c r="R5904" i="2" s="1"/>
  <c r="H5905" i="2"/>
  <c r="L5905" i="2"/>
  <c r="N5905" i="2"/>
  <c r="O5905" i="2"/>
  <c r="P5905" i="2"/>
  <c r="Q5905" i="2"/>
  <c r="R5905" i="2" s="1"/>
  <c r="F5906" i="2"/>
  <c r="G5906" i="2"/>
  <c r="H5906" i="2"/>
  <c r="L5906" i="2"/>
  <c r="N5906" i="2"/>
  <c r="I5906" i="2" s="1"/>
  <c r="O5906" i="2"/>
  <c r="P5906" i="2"/>
  <c r="Q5906" i="2"/>
  <c r="R5906" i="2"/>
  <c r="F5907" i="2"/>
  <c r="G5907" i="2"/>
  <c r="H5907" i="2"/>
  <c r="I5907" i="2"/>
  <c r="L5907" i="2"/>
  <c r="N5907" i="2"/>
  <c r="O5907" i="2"/>
  <c r="P5907" i="2"/>
  <c r="Q5907" i="2"/>
  <c r="R5907" i="2"/>
  <c r="F5908" i="2"/>
  <c r="G5908" i="2"/>
  <c r="H5908" i="2"/>
  <c r="I5908" i="2"/>
  <c r="L5908" i="2"/>
  <c r="N5908" i="2"/>
  <c r="O5908" i="2" s="1"/>
  <c r="P5908" i="2"/>
  <c r="Q5908" i="2"/>
  <c r="R5908" i="2" s="1"/>
  <c r="H5909" i="2"/>
  <c r="L5909" i="2"/>
  <c r="N5909" i="2"/>
  <c r="O5909" i="2" s="1"/>
  <c r="P5909" i="2"/>
  <c r="Q5909" i="2"/>
  <c r="R5909" i="2"/>
  <c r="H5910" i="2"/>
  <c r="L5910" i="2"/>
  <c r="N5910" i="2"/>
  <c r="P5910" i="2"/>
  <c r="Q5910" i="2"/>
  <c r="R5910" i="2" s="1"/>
  <c r="H5911" i="2"/>
  <c r="I5911" i="2"/>
  <c r="L5911" i="2"/>
  <c r="N5911" i="2"/>
  <c r="O5911" i="2" s="1"/>
  <c r="P5911" i="2"/>
  <c r="Q5911" i="2"/>
  <c r="R5911" i="2"/>
  <c r="F5912" i="2"/>
  <c r="G5912" i="2"/>
  <c r="H5912" i="2"/>
  <c r="L5912" i="2"/>
  <c r="N5912" i="2"/>
  <c r="I5912" i="2" s="1"/>
  <c r="O5912" i="2"/>
  <c r="P5912" i="2"/>
  <c r="Q5912" i="2"/>
  <c r="R5912" i="2"/>
  <c r="F5913" i="2"/>
  <c r="G5913" i="2"/>
  <c r="H5913" i="2"/>
  <c r="I5913" i="2"/>
  <c r="L5913" i="2"/>
  <c r="N5913" i="2"/>
  <c r="O5913" i="2"/>
  <c r="P5913" i="2"/>
  <c r="Q5913" i="2"/>
  <c r="R5913" i="2" s="1"/>
  <c r="H5914" i="2"/>
  <c r="L5914" i="2"/>
  <c r="N5914" i="2"/>
  <c r="P5914" i="2"/>
  <c r="Q5914" i="2"/>
  <c r="R5914" i="2"/>
  <c r="F5915" i="2"/>
  <c r="H5915" i="2"/>
  <c r="L5915" i="2"/>
  <c r="N5915" i="2"/>
  <c r="I5915" i="2" s="1"/>
  <c r="P5915" i="2"/>
  <c r="Q5915" i="2"/>
  <c r="R5915" i="2"/>
  <c r="F5916" i="2"/>
  <c r="G5916" i="2"/>
  <c r="H5916" i="2"/>
  <c r="I5916" i="2"/>
  <c r="L5916" i="2"/>
  <c r="N5916" i="2"/>
  <c r="O5916" i="2"/>
  <c r="P5916" i="2"/>
  <c r="Q5916" i="2"/>
  <c r="R5916" i="2"/>
  <c r="H5917" i="2"/>
  <c r="L5917" i="2"/>
  <c r="N5917" i="2"/>
  <c r="O5917" i="2"/>
  <c r="P5917" i="2"/>
  <c r="Q5917" i="2"/>
  <c r="R5917" i="2"/>
  <c r="F5918" i="2"/>
  <c r="G5918" i="2"/>
  <c r="H5918" i="2"/>
  <c r="I5918" i="2"/>
  <c r="L5918" i="2"/>
  <c r="N5918" i="2"/>
  <c r="O5918" i="2"/>
  <c r="P5918" i="2"/>
  <c r="Q5918" i="2"/>
  <c r="R5918" i="2" s="1"/>
  <c r="G5930" i="2"/>
  <c r="G5931" i="2" s="1"/>
  <c r="H5930" i="2"/>
  <c r="L5930" i="2"/>
  <c r="N5930" i="2"/>
  <c r="O5930" i="2"/>
  <c r="P5930" i="2"/>
  <c r="Q5930" i="2"/>
  <c r="R5930" i="2"/>
  <c r="H5942" i="2"/>
  <c r="I5942" i="2"/>
  <c r="L5942" i="2"/>
  <c r="N5942" i="2"/>
  <c r="P5942" i="2"/>
  <c r="Q5942" i="2"/>
  <c r="R5942" i="2"/>
  <c r="F5952" i="2"/>
  <c r="G5952" i="2"/>
  <c r="H5952" i="2"/>
  <c r="I5952" i="2"/>
  <c r="L5952" i="2"/>
  <c r="N5952" i="2"/>
  <c r="O5952" i="2"/>
  <c r="P5952" i="2"/>
  <c r="Q5952" i="2"/>
  <c r="R5952" i="2" s="1"/>
  <c r="F5953" i="2"/>
  <c r="G5953" i="2"/>
  <c r="H5953" i="2"/>
  <c r="L5953" i="2"/>
  <c r="N5953" i="2"/>
  <c r="I5953" i="2" s="1"/>
  <c r="O5953" i="2"/>
  <c r="P5953" i="2"/>
  <c r="Q5953" i="2"/>
  <c r="R5953" i="2"/>
  <c r="F5954" i="2"/>
  <c r="G5954" i="2"/>
  <c r="H5954" i="2"/>
  <c r="I5954" i="2"/>
  <c r="L5954" i="2"/>
  <c r="N5954" i="2"/>
  <c r="O5954" i="2" s="1"/>
  <c r="P5954" i="2"/>
  <c r="Q5954" i="2"/>
  <c r="R5954" i="2" s="1"/>
  <c r="F5955" i="2"/>
  <c r="G5955" i="2"/>
  <c r="H5955" i="2"/>
  <c r="I5955" i="2"/>
  <c r="L5955" i="2"/>
  <c r="N5955" i="2"/>
  <c r="O5955" i="2"/>
  <c r="P5955" i="2"/>
  <c r="Q5955" i="2"/>
  <c r="R5955" i="2" s="1"/>
  <c r="H5956" i="2"/>
  <c r="L5956" i="2"/>
  <c r="N5956" i="2"/>
  <c r="P5956" i="2"/>
  <c r="Q5956" i="2"/>
  <c r="R5956" i="2" s="1"/>
  <c r="H5965" i="2"/>
  <c r="I5965" i="2"/>
  <c r="L5965" i="2"/>
  <c r="N5965" i="2"/>
  <c r="O5965" i="2"/>
  <c r="P5965" i="2"/>
  <c r="Q5965" i="2"/>
  <c r="R5965" i="2"/>
  <c r="F5966" i="2"/>
  <c r="G5966" i="2"/>
  <c r="H5966" i="2"/>
  <c r="L5966" i="2"/>
  <c r="N5966" i="2"/>
  <c r="I5966" i="2" s="1"/>
  <c r="P5966" i="2"/>
  <c r="Q5966" i="2"/>
  <c r="R5966" i="2"/>
  <c r="F5967" i="2"/>
  <c r="G5967" i="2"/>
  <c r="H5967" i="2"/>
  <c r="I5967" i="2"/>
  <c r="L5967" i="2"/>
  <c r="N5967" i="2"/>
  <c r="O5967" i="2" s="1"/>
  <c r="P5967" i="2"/>
  <c r="Q5967" i="2"/>
  <c r="R5967" i="2" s="1"/>
  <c r="H5968" i="2"/>
  <c r="L5968" i="2"/>
  <c r="N5968" i="2"/>
  <c r="P5968" i="2"/>
  <c r="Q5968" i="2"/>
  <c r="R5968" i="2"/>
  <c r="F5969" i="2"/>
  <c r="G5969" i="2"/>
  <c r="H5969" i="2"/>
  <c r="I5969" i="2"/>
  <c r="L5969" i="2"/>
  <c r="N5969" i="2"/>
  <c r="O5969" i="2"/>
  <c r="P5969" i="2"/>
  <c r="Q5969" i="2"/>
  <c r="R5969" i="2" s="1"/>
  <c r="H5970" i="2"/>
  <c r="I5970" i="2"/>
  <c r="L5970" i="2"/>
  <c r="N5970" i="2"/>
  <c r="O5970" i="2"/>
  <c r="P5970" i="2"/>
  <c r="Q5970" i="2"/>
  <c r="R5970" i="2"/>
  <c r="H5979" i="2"/>
  <c r="L5979" i="2"/>
  <c r="N5979" i="2"/>
  <c r="P5979" i="2"/>
  <c r="Q5979" i="2"/>
  <c r="R5979" i="2"/>
  <c r="F5980" i="2"/>
  <c r="G5980" i="2"/>
  <c r="H5980" i="2"/>
  <c r="L5980" i="2"/>
  <c r="N5980" i="2"/>
  <c r="I5980" i="2" s="1"/>
  <c r="P5980" i="2"/>
  <c r="Q5980" i="2"/>
  <c r="R5980" i="2"/>
  <c r="F5981" i="2"/>
  <c r="G5981" i="2"/>
  <c r="H5981" i="2"/>
  <c r="I5981" i="2"/>
  <c r="L5981" i="2"/>
  <c r="N5981" i="2"/>
  <c r="O5981" i="2"/>
  <c r="P5981" i="2"/>
  <c r="Q5981" i="2"/>
  <c r="R5981" i="2"/>
  <c r="F5982" i="2"/>
  <c r="G5982" i="2"/>
  <c r="H5982" i="2"/>
  <c r="I5982" i="2"/>
  <c r="L5982" i="2"/>
  <c r="N5982" i="2"/>
  <c r="O5982" i="2"/>
  <c r="P5982" i="2"/>
  <c r="Q5982" i="2"/>
  <c r="R5982" i="2" s="1"/>
  <c r="H5983" i="2"/>
  <c r="L5983" i="2"/>
  <c r="N5983" i="2"/>
  <c r="O5983" i="2"/>
  <c r="P5983" i="2"/>
  <c r="Q5983" i="2"/>
  <c r="R5983" i="2" s="1"/>
  <c r="H5984" i="2"/>
  <c r="L5984" i="2"/>
  <c r="N5984" i="2"/>
  <c r="I5984" i="2" s="1"/>
  <c r="O5984" i="2"/>
  <c r="P5984" i="2"/>
  <c r="Q5984" i="2"/>
  <c r="R5984" i="2"/>
  <c r="F5985" i="2"/>
  <c r="H5985" i="2"/>
  <c r="I5985" i="2"/>
  <c r="L5985" i="2"/>
  <c r="N5985" i="2"/>
  <c r="G5985" i="2" s="1"/>
  <c r="P5985" i="2"/>
  <c r="Q5985" i="2"/>
  <c r="R5985" i="2"/>
  <c r="H5986" i="2"/>
  <c r="L5986" i="2"/>
  <c r="N5986" i="2"/>
  <c r="O5986" i="2" s="1"/>
  <c r="P5986" i="2"/>
  <c r="Q5986" i="2"/>
  <c r="R5986" i="2" s="1"/>
  <c r="F5987" i="2"/>
  <c r="G5987" i="2"/>
  <c r="H5987" i="2"/>
  <c r="I5987" i="2"/>
  <c r="L5987" i="2"/>
  <c r="N5987" i="2"/>
  <c r="O5987" i="2"/>
  <c r="P5987" i="2"/>
  <c r="Q5987" i="2"/>
  <c r="R5987" i="2" s="1"/>
  <c r="H5988" i="2"/>
  <c r="L5988" i="2"/>
  <c r="N5988" i="2"/>
  <c r="O5988" i="2" s="1"/>
  <c r="P5988" i="2"/>
  <c r="Q5988" i="2"/>
  <c r="R5988" i="2"/>
  <c r="F5989" i="2"/>
  <c r="G5989" i="2"/>
  <c r="H5989" i="2"/>
  <c r="L5989" i="2"/>
  <c r="N5989" i="2"/>
  <c r="I5989" i="2" s="1"/>
  <c r="O5989" i="2"/>
  <c r="P5989" i="2"/>
  <c r="Q5989" i="2"/>
  <c r="R5989" i="2" s="1"/>
  <c r="F5990" i="2"/>
  <c r="G5990" i="2"/>
  <c r="H5990" i="2"/>
  <c r="I5990" i="2"/>
  <c r="L5990" i="2"/>
  <c r="N5990" i="2"/>
  <c r="O5990" i="2" s="1"/>
  <c r="P5990" i="2"/>
  <c r="Q5990" i="2"/>
  <c r="R5990" i="2" s="1"/>
  <c r="H5991" i="2"/>
  <c r="L5991" i="2"/>
  <c r="N5991" i="2"/>
  <c r="G5991" i="2" s="1"/>
  <c r="O5991" i="2"/>
  <c r="P5991" i="2"/>
  <c r="Q5991" i="2"/>
  <c r="R5991" i="2" s="1"/>
  <c r="F5992" i="2"/>
  <c r="G5992" i="2"/>
  <c r="H5992" i="2"/>
  <c r="L5992" i="2"/>
  <c r="N5992" i="2"/>
  <c r="I5992" i="2" s="1"/>
  <c r="P5992" i="2"/>
  <c r="Q5992" i="2"/>
  <c r="R5992" i="2"/>
  <c r="F5993" i="2"/>
  <c r="G5993" i="2"/>
  <c r="H5993" i="2"/>
  <c r="I5993" i="2"/>
  <c r="L5993" i="2"/>
  <c r="N5993" i="2"/>
  <c r="O5993" i="2"/>
  <c r="P5993" i="2"/>
  <c r="Q5993" i="2"/>
  <c r="R5993" i="2" s="1"/>
  <c r="H5994" i="2"/>
  <c r="L5994" i="2"/>
  <c r="N5994" i="2"/>
  <c r="P5994" i="2"/>
  <c r="Q5994" i="2"/>
  <c r="R5994" i="2"/>
  <c r="F5995" i="2"/>
  <c r="G5995" i="2"/>
  <c r="H5995" i="2"/>
  <c r="I5995" i="2"/>
  <c r="L5995" i="2"/>
  <c r="N5995" i="2"/>
  <c r="O5995" i="2" s="1"/>
  <c r="P5995" i="2"/>
  <c r="Q5995" i="2"/>
  <c r="R5995" i="2" s="1"/>
  <c r="G5996" i="2"/>
  <c r="H5996" i="2"/>
  <c r="I5996" i="2"/>
  <c r="L5996" i="2"/>
  <c r="N5996" i="2"/>
  <c r="O5996" i="2" s="1"/>
  <c r="P5996" i="2"/>
  <c r="Q5996" i="2"/>
  <c r="R5996" i="2" s="1"/>
  <c r="H5997" i="2"/>
  <c r="L5997" i="2"/>
  <c r="N5997" i="2"/>
  <c r="O5997" i="2"/>
  <c r="P5997" i="2"/>
  <c r="Q5997" i="2"/>
  <c r="R5997" i="2"/>
  <c r="H5998" i="2"/>
  <c r="L5998" i="2"/>
  <c r="N5998" i="2"/>
  <c r="O5998" i="2"/>
  <c r="P5998" i="2"/>
  <c r="Q5998" i="2"/>
  <c r="R5998" i="2"/>
  <c r="F5999" i="2"/>
  <c r="G5999" i="2"/>
  <c r="H5999" i="2"/>
  <c r="I5999" i="2"/>
  <c r="L5999" i="2"/>
  <c r="N5999" i="2"/>
  <c r="O5999" i="2"/>
  <c r="P5999" i="2"/>
  <c r="Q5999" i="2"/>
  <c r="R5999" i="2"/>
  <c r="G6000" i="2"/>
  <c r="H6000" i="2"/>
  <c r="I6000" i="2"/>
  <c r="L6000" i="2"/>
  <c r="N6000" i="2"/>
  <c r="O6000" i="2" s="1"/>
  <c r="P6000" i="2"/>
  <c r="Q6000" i="2"/>
  <c r="R6000" i="2" s="1"/>
  <c r="G6001" i="2"/>
  <c r="H6001" i="2"/>
  <c r="L6001" i="2"/>
  <c r="N6001" i="2"/>
  <c r="O6001" i="2"/>
  <c r="P6001" i="2"/>
  <c r="Q6001" i="2"/>
  <c r="R6001" i="2" s="1"/>
  <c r="H6011" i="2"/>
  <c r="L6011" i="2"/>
  <c r="N6011" i="2"/>
  <c r="P6011" i="2"/>
  <c r="Q6011" i="2"/>
  <c r="R6011" i="2"/>
  <c r="H6012" i="2"/>
  <c r="L6012" i="2"/>
  <c r="N6012" i="2"/>
  <c r="O6012" i="2"/>
  <c r="P6012" i="2"/>
  <c r="Q6012" i="2"/>
  <c r="R6012" i="2" s="1"/>
  <c r="H6013" i="2"/>
  <c r="L6013" i="2"/>
  <c r="N6013" i="2"/>
  <c r="P6013" i="2"/>
  <c r="Q6013" i="2"/>
  <c r="R6013" i="2" s="1"/>
  <c r="F6014" i="2"/>
  <c r="G6014" i="2"/>
  <c r="H6014" i="2"/>
  <c r="I6014" i="2"/>
  <c r="L6014" i="2"/>
  <c r="N6014" i="2"/>
  <c r="O6014" i="2" s="1"/>
  <c r="P6014" i="2"/>
  <c r="Q6014" i="2"/>
  <c r="R6014" i="2" s="1"/>
  <c r="G6015" i="2"/>
  <c r="H6015" i="2"/>
  <c r="L6015" i="2"/>
  <c r="N6015" i="2"/>
  <c r="P6015" i="2"/>
  <c r="Q6015" i="2"/>
  <c r="R6015" i="2" s="1"/>
  <c r="F6016" i="2"/>
  <c r="G6016" i="2"/>
  <c r="H6016" i="2"/>
  <c r="I6016" i="2"/>
  <c r="L6016" i="2"/>
  <c r="N6016" i="2"/>
  <c r="O6016" i="2" s="1"/>
  <c r="P6016" i="2"/>
  <c r="Q6016" i="2"/>
  <c r="R6016" i="2"/>
  <c r="H6017" i="2"/>
  <c r="L6017" i="2"/>
  <c r="N6017" i="2"/>
  <c r="P6017" i="2"/>
  <c r="Q6017" i="2"/>
  <c r="R6017" i="2"/>
  <c r="H6018" i="2"/>
  <c r="L6018" i="2"/>
  <c r="N6018" i="2"/>
  <c r="O6018" i="2" s="1"/>
  <c r="P6018" i="2"/>
  <c r="Q6018" i="2"/>
  <c r="R6018" i="2"/>
  <c r="F6019" i="2"/>
  <c r="G6019" i="2"/>
  <c r="H6019" i="2"/>
  <c r="I6019" i="2"/>
  <c r="L6019" i="2"/>
  <c r="N6019" i="2"/>
  <c r="O6019" i="2" s="1"/>
  <c r="P6019" i="2"/>
  <c r="Q6019" i="2"/>
  <c r="R6019" i="2" s="1"/>
  <c r="F6029" i="2"/>
  <c r="G6029" i="2"/>
  <c r="H6029" i="2"/>
  <c r="L6029" i="2"/>
  <c r="N6029" i="2"/>
  <c r="I6029" i="2" s="1"/>
  <c r="O6029" i="2"/>
  <c r="P6029" i="2"/>
  <c r="Q6029" i="2"/>
  <c r="R6029" i="2"/>
  <c r="F6030" i="2"/>
  <c r="G6030" i="2"/>
  <c r="H6030" i="2"/>
  <c r="I6030" i="2"/>
  <c r="L6030" i="2"/>
  <c r="N6030" i="2"/>
  <c r="O6030" i="2"/>
  <c r="P6030" i="2"/>
  <c r="Q6030" i="2"/>
  <c r="R6030" i="2" s="1"/>
  <c r="H6031" i="2"/>
  <c r="I6031" i="2"/>
  <c r="L6031" i="2"/>
  <c r="N6031" i="2"/>
  <c r="F6031" i="2" s="1"/>
  <c r="O6031" i="2"/>
  <c r="P6031" i="2"/>
  <c r="Q6031" i="2"/>
  <c r="R6031" i="2" s="1"/>
  <c r="F6032" i="2"/>
  <c r="H6032" i="2"/>
  <c r="I6032" i="2"/>
  <c r="L6032" i="2"/>
  <c r="N6032" i="2"/>
  <c r="G6032" i="2" s="1"/>
  <c r="P6032" i="2"/>
  <c r="Q6032" i="2"/>
  <c r="R6032" i="2" s="1"/>
  <c r="F6033" i="2"/>
  <c r="G6033" i="2"/>
  <c r="H6033" i="2"/>
  <c r="I6033" i="2"/>
  <c r="L6033" i="2"/>
  <c r="N6033" i="2"/>
  <c r="O6033" i="2"/>
  <c r="P6033" i="2"/>
  <c r="Q6033" i="2"/>
  <c r="R6033" i="2" s="1"/>
  <c r="H6034" i="2"/>
  <c r="L6034" i="2"/>
  <c r="N6034" i="2"/>
  <c r="O6034" i="2" s="1"/>
  <c r="P6034" i="2"/>
  <c r="Q6034" i="2"/>
  <c r="R6034" i="2"/>
  <c r="F6035" i="2"/>
  <c r="H6035" i="2"/>
  <c r="L6035" i="2"/>
  <c r="N6035" i="2"/>
  <c r="P6035" i="2"/>
  <c r="Q6035" i="2"/>
  <c r="R6035" i="2"/>
  <c r="H6045" i="2"/>
  <c r="I6045" i="2"/>
  <c r="L6045" i="2"/>
  <c r="N6045" i="2"/>
  <c r="P6045" i="2"/>
  <c r="Q6045" i="2"/>
  <c r="R6045" i="2"/>
  <c r="H6046" i="2"/>
  <c r="I6046" i="2"/>
  <c r="L6046" i="2"/>
  <c r="N6046" i="2"/>
  <c r="P6046" i="2"/>
  <c r="Q6046" i="2"/>
  <c r="R6046" i="2"/>
  <c r="F6047" i="2"/>
  <c r="G6047" i="2"/>
  <c r="H6047" i="2"/>
  <c r="I6047" i="2"/>
  <c r="L6047" i="2"/>
  <c r="N6047" i="2"/>
  <c r="O6047" i="2"/>
  <c r="P6047" i="2"/>
  <c r="Q6047" i="2"/>
  <c r="R6047" i="2"/>
  <c r="F6048" i="2"/>
  <c r="G6048" i="2"/>
  <c r="H6048" i="2"/>
  <c r="L6048" i="2"/>
  <c r="N6048" i="2"/>
  <c r="O6048" i="2" s="1"/>
  <c r="P6048" i="2"/>
  <c r="Q6048" i="2"/>
  <c r="R6048" i="2"/>
  <c r="G6049" i="2"/>
  <c r="H6049" i="2"/>
  <c r="I6049" i="2"/>
  <c r="L6049" i="2"/>
  <c r="N6049" i="2"/>
  <c r="F6049" i="2" s="1"/>
  <c r="O6049" i="2"/>
  <c r="P6049" i="2"/>
  <c r="Q6049" i="2"/>
  <c r="R6049" i="2" s="1"/>
  <c r="H6050" i="2"/>
  <c r="L6050" i="2"/>
  <c r="N6050" i="2"/>
  <c r="P6050" i="2"/>
  <c r="Q6050" i="2"/>
  <c r="R6050" i="2"/>
  <c r="H6051" i="2"/>
  <c r="I6051" i="2"/>
  <c r="L6051" i="2"/>
  <c r="N6051" i="2"/>
  <c r="G6051" i="2" s="1"/>
  <c r="O6051" i="2"/>
  <c r="P6051" i="2"/>
  <c r="Q6051" i="2"/>
  <c r="R6051" i="2" s="1"/>
  <c r="F6061" i="2"/>
  <c r="G6061" i="2"/>
  <c r="H6061" i="2"/>
  <c r="I6061" i="2"/>
  <c r="L6061" i="2"/>
  <c r="N6061" i="2"/>
  <c r="O6061" i="2"/>
  <c r="P6061" i="2"/>
  <c r="Q6061" i="2"/>
  <c r="R6061" i="2"/>
  <c r="F6062" i="2"/>
  <c r="G6062" i="2"/>
  <c r="H6062" i="2"/>
  <c r="I6062" i="2"/>
  <c r="L6062" i="2"/>
  <c r="N6062" i="2"/>
  <c r="O6062" i="2"/>
  <c r="P6062" i="2"/>
  <c r="Q6062" i="2"/>
  <c r="R6062" i="2" s="1"/>
  <c r="H6063" i="2"/>
  <c r="L6063" i="2"/>
  <c r="N6063" i="2"/>
  <c r="P6063" i="2"/>
  <c r="Q6063" i="2"/>
  <c r="R6063" i="2" s="1"/>
  <c r="F6064" i="2"/>
  <c r="G6064" i="2"/>
  <c r="H6064" i="2"/>
  <c r="I6064" i="2"/>
  <c r="L6064" i="2"/>
  <c r="N6064" i="2"/>
  <c r="O6064" i="2"/>
  <c r="P6064" i="2"/>
  <c r="Q6064" i="2"/>
  <c r="R6064" i="2" s="1"/>
  <c r="G6074" i="2"/>
  <c r="G6075" i="2" s="1"/>
  <c r="H6074" i="2"/>
  <c r="L6074" i="2"/>
  <c r="N6074" i="2"/>
  <c r="F6074" i="2" s="1"/>
  <c r="O6074" i="2"/>
  <c r="P6074" i="2"/>
  <c r="Q6074" i="2"/>
  <c r="R6074" i="2"/>
  <c r="H6084" i="2"/>
  <c r="I6084" i="2"/>
  <c r="L6084" i="2"/>
  <c r="N6084" i="2"/>
  <c r="P6084" i="2"/>
  <c r="Q6084" i="2"/>
  <c r="R6084" i="2" s="1"/>
  <c r="F6085" i="2"/>
  <c r="G6085" i="2"/>
  <c r="H6085" i="2"/>
  <c r="L6085" i="2"/>
  <c r="N6085" i="2"/>
  <c r="I6085" i="2" s="1"/>
  <c r="O6085" i="2"/>
  <c r="P6085" i="2"/>
  <c r="Q6085" i="2"/>
  <c r="R6085" i="2" s="1"/>
  <c r="F6086" i="2"/>
  <c r="G6086" i="2"/>
  <c r="H6086" i="2"/>
  <c r="I6086" i="2"/>
  <c r="L6086" i="2"/>
  <c r="N6086" i="2"/>
  <c r="O6086" i="2"/>
  <c r="P6086" i="2"/>
  <c r="Q6086" i="2"/>
  <c r="R6086" i="2"/>
  <c r="F6087" i="2"/>
  <c r="G6087" i="2"/>
  <c r="H6087" i="2"/>
  <c r="L6087" i="2"/>
  <c r="N6087" i="2"/>
  <c r="I6087" i="2" s="1"/>
  <c r="P6087" i="2"/>
  <c r="Q6087" i="2"/>
  <c r="R6087" i="2" s="1"/>
  <c r="F6088" i="2"/>
  <c r="G6088" i="2"/>
  <c r="H6088" i="2"/>
  <c r="I6088" i="2"/>
  <c r="L6088" i="2"/>
  <c r="N6088" i="2"/>
  <c r="O6088" i="2" s="1"/>
  <c r="P6088" i="2"/>
  <c r="Q6088" i="2"/>
  <c r="R6088" i="2" s="1"/>
  <c r="H6089" i="2"/>
  <c r="L6089" i="2"/>
  <c r="N6089" i="2"/>
  <c r="P6089" i="2"/>
  <c r="Q6089" i="2"/>
  <c r="R6089" i="2" s="1"/>
  <c r="F6090" i="2"/>
  <c r="H6090" i="2"/>
  <c r="I6090" i="2"/>
  <c r="L6090" i="2"/>
  <c r="N6090" i="2"/>
  <c r="G6090" i="2" s="1"/>
  <c r="O6090" i="2"/>
  <c r="P6090" i="2"/>
  <c r="Q6090" i="2"/>
  <c r="R6090" i="2" s="1"/>
  <c r="F6091" i="2"/>
  <c r="G6091" i="2"/>
  <c r="H6091" i="2"/>
  <c r="L6091" i="2"/>
  <c r="N6091" i="2"/>
  <c r="I6091" i="2" s="1"/>
  <c r="O6091" i="2"/>
  <c r="P6091" i="2"/>
  <c r="Q6091" i="2"/>
  <c r="R6091" i="2"/>
  <c r="F6092" i="2"/>
  <c r="G6092" i="2"/>
  <c r="H6092" i="2"/>
  <c r="I6092" i="2"/>
  <c r="L6092" i="2"/>
  <c r="N6092" i="2"/>
  <c r="O6092" i="2"/>
  <c r="P6092" i="2"/>
  <c r="Q6092" i="2"/>
  <c r="R6092" i="2" s="1"/>
  <c r="H6093" i="2"/>
  <c r="L6093" i="2"/>
  <c r="N6093" i="2"/>
  <c r="O6093" i="2"/>
  <c r="P6093" i="2"/>
  <c r="Q6093" i="2"/>
  <c r="R6093" i="2"/>
  <c r="F6094" i="2"/>
  <c r="H6094" i="2"/>
  <c r="L6094" i="2"/>
  <c r="N6094" i="2"/>
  <c r="G6094" i="2" s="1"/>
  <c r="P6094" i="2"/>
  <c r="Q6094" i="2"/>
  <c r="R6094" i="2" s="1"/>
  <c r="F6095" i="2"/>
  <c r="G6095" i="2"/>
  <c r="H6095" i="2"/>
  <c r="I6095" i="2"/>
  <c r="L6095" i="2"/>
  <c r="N6095" i="2"/>
  <c r="O6095" i="2"/>
  <c r="P6095" i="2"/>
  <c r="Q6095" i="2"/>
  <c r="R6095" i="2" s="1"/>
  <c r="F6096" i="2"/>
  <c r="H6096" i="2"/>
  <c r="L6096" i="2"/>
  <c r="N6096" i="2"/>
  <c r="O6096" i="2"/>
  <c r="P6096" i="2"/>
  <c r="Q6096" i="2"/>
  <c r="R6096" i="2"/>
  <c r="H6097" i="2"/>
  <c r="L6097" i="2"/>
  <c r="N6097" i="2"/>
  <c r="P6097" i="2"/>
  <c r="Q6097" i="2"/>
  <c r="R6097" i="2" s="1"/>
  <c r="F6098" i="2"/>
  <c r="G6098" i="2"/>
  <c r="H6098" i="2"/>
  <c r="I6098" i="2"/>
  <c r="L6098" i="2"/>
  <c r="N6098" i="2"/>
  <c r="O6098" i="2"/>
  <c r="P6098" i="2"/>
  <c r="Q6098" i="2"/>
  <c r="R6098" i="2"/>
  <c r="H6099" i="2"/>
  <c r="L6099" i="2"/>
  <c r="N6099" i="2"/>
  <c r="P6099" i="2"/>
  <c r="Q6099" i="2"/>
  <c r="R6099" i="2"/>
  <c r="F6100" i="2"/>
  <c r="G6100" i="2"/>
  <c r="H6100" i="2"/>
  <c r="I6100" i="2"/>
  <c r="L6100" i="2"/>
  <c r="N6100" i="2"/>
  <c r="O6100" i="2"/>
  <c r="P6100" i="2"/>
  <c r="Q6100" i="2"/>
  <c r="R6100" i="2" s="1"/>
  <c r="H6101" i="2"/>
  <c r="L6101" i="2"/>
  <c r="N6101" i="2"/>
  <c r="I6101" i="2" s="1"/>
  <c r="O6101" i="2"/>
  <c r="P6101" i="2"/>
  <c r="Q6101" i="2"/>
  <c r="R6101" i="2"/>
  <c r="F6102" i="2"/>
  <c r="H6102" i="2"/>
  <c r="L6102" i="2"/>
  <c r="N6102" i="2"/>
  <c r="P6102" i="2"/>
  <c r="Q6102" i="2"/>
  <c r="R6102" i="2"/>
  <c r="H6103" i="2"/>
  <c r="L6103" i="2"/>
  <c r="N6103" i="2"/>
  <c r="O6103" i="2"/>
  <c r="P6103" i="2"/>
  <c r="Q6103" i="2"/>
  <c r="R6103" i="2" s="1"/>
  <c r="F6104" i="2"/>
  <c r="G6104" i="2"/>
  <c r="H6104" i="2"/>
  <c r="I6104" i="2"/>
  <c r="L6104" i="2"/>
  <c r="N6104" i="2"/>
  <c r="O6104" i="2"/>
  <c r="P6104" i="2"/>
  <c r="Q6104" i="2"/>
  <c r="R6104" i="2"/>
  <c r="F6105" i="2"/>
  <c r="G6105" i="2"/>
  <c r="H6105" i="2"/>
  <c r="I6105" i="2"/>
  <c r="L6105" i="2"/>
  <c r="N6105" i="2"/>
  <c r="O6105" i="2" s="1"/>
  <c r="P6105" i="2"/>
  <c r="Q6105" i="2"/>
  <c r="R6105" i="2"/>
  <c r="G6115" i="2"/>
  <c r="H6115" i="2"/>
  <c r="I6115" i="2"/>
  <c r="L6115" i="2"/>
  <c r="N6115" i="2"/>
  <c r="O6115" i="2" s="1"/>
  <c r="P6115" i="2"/>
  <c r="Q6115" i="2"/>
  <c r="R6115" i="2"/>
  <c r="G6116" i="2"/>
  <c r="H6116" i="2"/>
  <c r="L6116" i="2"/>
  <c r="N6116" i="2"/>
  <c r="O6116" i="2" s="1"/>
  <c r="P6116" i="2"/>
  <c r="Q6116" i="2"/>
  <c r="R6116" i="2" s="1"/>
  <c r="H6117" i="2"/>
  <c r="L6117" i="2"/>
  <c r="N6117" i="2"/>
  <c r="O6117" i="2"/>
  <c r="P6117" i="2"/>
  <c r="Q6117" i="2"/>
  <c r="R6117" i="2" s="1"/>
  <c r="F6118" i="2"/>
  <c r="H6118" i="2"/>
  <c r="L6118" i="2"/>
  <c r="N6118" i="2"/>
  <c r="G6118" i="2" s="1"/>
  <c r="P6118" i="2"/>
  <c r="Q6118" i="2"/>
  <c r="R6118" i="2" s="1"/>
  <c r="H6119" i="2"/>
  <c r="L6119" i="2"/>
  <c r="N6119" i="2"/>
  <c r="P6119" i="2"/>
  <c r="Q6119" i="2"/>
  <c r="R6119" i="2"/>
  <c r="F6120" i="2"/>
  <c r="G6120" i="2"/>
  <c r="H6120" i="2"/>
  <c r="I6120" i="2"/>
  <c r="L6120" i="2"/>
  <c r="N6120" i="2"/>
  <c r="O6120" i="2" s="1"/>
  <c r="P6120" i="2"/>
  <c r="Q6120" i="2"/>
  <c r="R6120" i="2" s="1"/>
  <c r="H6121" i="2"/>
  <c r="L6121" i="2"/>
  <c r="N6121" i="2"/>
  <c r="P6121" i="2"/>
  <c r="Q6121" i="2"/>
  <c r="R6121" i="2"/>
  <c r="F6122" i="2"/>
  <c r="H6122" i="2"/>
  <c r="I6122" i="2"/>
  <c r="L6122" i="2"/>
  <c r="N6122" i="2"/>
  <c r="G6122" i="2" s="1"/>
  <c r="O6122" i="2"/>
  <c r="P6122" i="2"/>
  <c r="Q6122" i="2"/>
  <c r="R6122" i="2" s="1"/>
  <c r="H6123" i="2"/>
  <c r="I6123" i="2"/>
  <c r="L6123" i="2"/>
  <c r="N6123" i="2"/>
  <c r="O6123" i="2"/>
  <c r="P6123" i="2"/>
  <c r="Q6123" i="2"/>
  <c r="R6123" i="2" s="1"/>
  <c r="H6124" i="2"/>
  <c r="L6124" i="2"/>
  <c r="N6124" i="2"/>
  <c r="O6124" i="2"/>
  <c r="P6124" i="2"/>
  <c r="Q6124" i="2"/>
  <c r="R6124" i="2"/>
  <c r="F6125" i="2"/>
  <c r="G6125" i="2"/>
  <c r="H6125" i="2"/>
  <c r="I6125" i="2"/>
  <c r="L6125" i="2"/>
  <c r="N6125" i="2"/>
  <c r="O6125" i="2" s="1"/>
  <c r="P6125" i="2"/>
  <c r="Q6125" i="2"/>
  <c r="R6125" i="2"/>
  <c r="F6135" i="2"/>
  <c r="G6135" i="2"/>
  <c r="H6135" i="2"/>
  <c r="I6135" i="2"/>
  <c r="L6135" i="2"/>
  <c r="N6135" i="2"/>
  <c r="O6135" i="2"/>
  <c r="P6135" i="2"/>
  <c r="Q6135" i="2"/>
  <c r="R6135" i="2"/>
  <c r="F6136" i="2"/>
  <c r="G6136" i="2"/>
  <c r="H6136" i="2"/>
  <c r="L6136" i="2"/>
  <c r="N6136" i="2"/>
  <c r="I6136" i="2" s="1"/>
  <c r="P6136" i="2"/>
  <c r="Q6136" i="2"/>
  <c r="R6136" i="2" s="1"/>
  <c r="F6137" i="2"/>
  <c r="G6137" i="2"/>
  <c r="H6137" i="2"/>
  <c r="I6137" i="2"/>
  <c r="L6137" i="2"/>
  <c r="N6137" i="2"/>
  <c r="O6137" i="2"/>
  <c r="P6137" i="2"/>
  <c r="Q6137" i="2"/>
  <c r="R6137" i="2" s="1"/>
  <c r="H6138" i="2"/>
  <c r="I6138" i="2"/>
  <c r="L6138" i="2"/>
  <c r="N6138" i="2"/>
  <c r="G6138" i="2" s="1"/>
  <c r="O6138" i="2"/>
  <c r="P6138" i="2"/>
  <c r="Q6138" i="2"/>
  <c r="R6138" i="2" s="1"/>
  <c r="F6139" i="2"/>
  <c r="H6139" i="2"/>
  <c r="I6139" i="2"/>
  <c r="L6139" i="2"/>
  <c r="N6139" i="2"/>
  <c r="G6139" i="2" s="1"/>
  <c r="O6139" i="2"/>
  <c r="P6139" i="2"/>
  <c r="Q6139" i="2"/>
  <c r="R6139" i="2"/>
  <c r="F6140" i="2"/>
  <c r="G6140" i="2"/>
  <c r="H6140" i="2"/>
  <c r="L6140" i="2"/>
  <c r="N6140" i="2"/>
  <c r="I6140" i="2" s="1"/>
  <c r="O6140" i="2"/>
  <c r="P6140" i="2"/>
  <c r="Q6140" i="2"/>
  <c r="R6140" i="2"/>
  <c r="F6141" i="2"/>
  <c r="G6141" i="2"/>
  <c r="H6141" i="2"/>
  <c r="I6141" i="2"/>
  <c r="L6141" i="2"/>
  <c r="N6141" i="2"/>
  <c r="O6141" i="2"/>
  <c r="P6141" i="2"/>
  <c r="Q6141" i="2"/>
  <c r="R6141" i="2" s="1"/>
  <c r="H6151" i="2"/>
  <c r="L6151" i="2"/>
  <c r="N6151" i="2"/>
  <c r="P6151" i="2"/>
  <c r="Q6151" i="2"/>
  <c r="R6151" i="2" s="1"/>
  <c r="H6152" i="2"/>
  <c r="L6152" i="2"/>
  <c r="N6152" i="2"/>
  <c r="G6152" i="2" s="1"/>
  <c r="O6152" i="2"/>
  <c r="P6152" i="2"/>
  <c r="Q6152" i="2"/>
  <c r="R6152" i="2"/>
  <c r="F6153" i="2"/>
  <c r="G6153" i="2"/>
  <c r="H6153" i="2"/>
  <c r="L6153" i="2"/>
  <c r="N6153" i="2"/>
  <c r="I6153" i="2" s="1"/>
  <c r="O6153" i="2"/>
  <c r="P6153" i="2"/>
  <c r="Q6153" i="2"/>
  <c r="R6153" i="2"/>
  <c r="G6154" i="2"/>
  <c r="H6154" i="2"/>
  <c r="I6154" i="2"/>
  <c r="L6154" i="2"/>
  <c r="N6154" i="2"/>
  <c r="P6154" i="2"/>
  <c r="Q6154" i="2"/>
  <c r="R6154" i="2" s="1"/>
  <c r="F6155" i="2"/>
  <c r="H6155" i="2"/>
  <c r="I6155" i="2"/>
  <c r="L6155" i="2"/>
  <c r="N6155" i="2"/>
  <c r="G6155" i="2" s="1"/>
  <c r="O6155" i="2"/>
  <c r="P6155" i="2"/>
  <c r="Q6155" i="2"/>
  <c r="R6155" i="2" s="1"/>
  <c r="H6156" i="2"/>
  <c r="L6156" i="2"/>
  <c r="N6156" i="2"/>
  <c r="F6156" i="2" s="1"/>
  <c r="O6156" i="2"/>
  <c r="P6156" i="2"/>
  <c r="Q6156" i="2"/>
  <c r="R6156" i="2"/>
  <c r="H6157" i="2"/>
  <c r="I6157" i="2"/>
  <c r="L6157" i="2"/>
  <c r="N6157" i="2"/>
  <c r="P6157" i="2"/>
  <c r="Q6157" i="2"/>
  <c r="R6157" i="2" s="1"/>
  <c r="G6158" i="2"/>
  <c r="H6158" i="2"/>
  <c r="L6158" i="2"/>
  <c r="N6158" i="2"/>
  <c r="O6158" i="2"/>
  <c r="P6158" i="2"/>
  <c r="Q6158" i="2"/>
  <c r="R6158" i="2"/>
  <c r="F6159" i="2"/>
  <c r="G6159" i="2"/>
  <c r="H6159" i="2"/>
  <c r="I6159" i="2"/>
  <c r="L6159" i="2"/>
  <c r="N6159" i="2"/>
  <c r="O6159" i="2" s="1"/>
  <c r="P6159" i="2"/>
  <c r="Q6159" i="2"/>
  <c r="R6159" i="2"/>
  <c r="G6160" i="2"/>
  <c r="H6160" i="2"/>
  <c r="L6160" i="2"/>
  <c r="N6160" i="2"/>
  <c r="F6160" i="2" s="1"/>
  <c r="P6160" i="2"/>
  <c r="Q6160" i="2"/>
  <c r="R6160" i="2" s="1"/>
  <c r="F6161" i="2"/>
  <c r="G6161" i="2"/>
  <c r="H6161" i="2"/>
  <c r="I6161" i="2"/>
  <c r="L6161" i="2"/>
  <c r="N6161" i="2"/>
  <c r="O6161" i="2"/>
  <c r="P6161" i="2"/>
  <c r="Q6161" i="2"/>
  <c r="R6161" i="2" s="1"/>
  <c r="H6162" i="2"/>
  <c r="I6162" i="2"/>
  <c r="L6162" i="2"/>
  <c r="N6162" i="2"/>
  <c r="O6162" i="2"/>
  <c r="P6162" i="2"/>
  <c r="Q6162" i="2"/>
  <c r="R6162" i="2" s="1"/>
  <c r="H6163" i="2"/>
  <c r="L6163" i="2"/>
  <c r="N6163" i="2"/>
  <c r="P6163" i="2"/>
  <c r="Q6163" i="2"/>
  <c r="R6163" i="2" s="1"/>
  <c r="F6164" i="2"/>
  <c r="G6164" i="2"/>
  <c r="H6164" i="2"/>
  <c r="I6164" i="2"/>
  <c r="L6164" i="2"/>
  <c r="N6164" i="2"/>
  <c r="O6164" i="2" s="1"/>
  <c r="P6164" i="2"/>
  <c r="Q6164" i="2"/>
  <c r="R6164" i="2"/>
  <c r="H6165" i="2"/>
  <c r="L6165" i="2"/>
  <c r="N6165" i="2"/>
  <c r="P6165" i="2"/>
  <c r="Q6165" i="2"/>
  <c r="R6165" i="2"/>
  <c r="H6166" i="2"/>
  <c r="I6166" i="2"/>
  <c r="L6166" i="2"/>
  <c r="N6166" i="2"/>
  <c r="F6166" i="2" s="1"/>
  <c r="O6166" i="2"/>
  <c r="P6166" i="2"/>
  <c r="Q6166" i="2"/>
  <c r="R6166" i="2" s="1"/>
  <c r="H6167" i="2"/>
  <c r="I6167" i="2"/>
  <c r="L6167" i="2"/>
  <c r="N6167" i="2"/>
  <c r="O6167" i="2"/>
  <c r="P6167" i="2"/>
  <c r="Q6167" i="2"/>
  <c r="R6167" i="2" s="1"/>
  <c r="F6168" i="2"/>
  <c r="G6168" i="2"/>
  <c r="H6168" i="2"/>
  <c r="L6168" i="2"/>
  <c r="N6168" i="2"/>
  <c r="I6168" i="2" s="1"/>
  <c r="P6168" i="2"/>
  <c r="Q6168" i="2"/>
  <c r="R6168" i="2"/>
  <c r="F6169" i="2"/>
  <c r="G6169" i="2"/>
  <c r="H6169" i="2"/>
  <c r="I6169" i="2"/>
  <c r="L6169" i="2"/>
  <c r="N6169" i="2"/>
  <c r="O6169" i="2" s="1"/>
  <c r="P6169" i="2"/>
  <c r="Q6169" i="2"/>
  <c r="R6169" i="2" s="1"/>
  <c r="F6170" i="2"/>
  <c r="H6170" i="2"/>
  <c r="I6170" i="2"/>
  <c r="L6170" i="2"/>
  <c r="N6170" i="2"/>
  <c r="G6170" i="2" s="1"/>
  <c r="O6170" i="2"/>
  <c r="P6170" i="2"/>
  <c r="Q6170" i="2"/>
  <c r="R6170" i="2"/>
  <c r="H6171" i="2"/>
  <c r="L6171" i="2"/>
  <c r="N6171" i="2"/>
  <c r="P6171" i="2"/>
  <c r="Q6171" i="2"/>
  <c r="R6171" i="2" s="1"/>
  <c r="G6181" i="2"/>
  <c r="H6181" i="2"/>
  <c r="L6181" i="2"/>
  <c r="N6181" i="2"/>
  <c r="F6181" i="2" s="1"/>
  <c r="O6181" i="2"/>
  <c r="P6181" i="2"/>
  <c r="Q6181" i="2"/>
  <c r="R6181" i="2"/>
  <c r="F6182" i="2"/>
  <c r="H6182" i="2"/>
  <c r="L6182" i="2"/>
  <c r="N6182" i="2"/>
  <c r="P6182" i="2"/>
  <c r="Q6182" i="2"/>
  <c r="R6182" i="2" s="1"/>
  <c r="F6183" i="2"/>
  <c r="G6183" i="2"/>
  <c r="H6183" i="2"/>
  <c r="L6183" i="2"/>
  <c r="N6183" i="2"/>
  <c r="I6183" i="2" s="1"/>
  <c r="P6183" i="2"/>
  <c r="Q6183" i="2"/>
  <c r="R6183" i="2"/>
  <c r="H6193" i="2"/>
  <c r="I6193" i="2"/>
  <c r="L6193" i="2"/>
  <c r="N6193" i="2"/>
  <c r="O6193" i="2" s="1"/>
  <c r="P6193" i="2"/>
  <c r="Q6193" i="2"/>
  <c r="R6193" i="2" s="1"/>
  <c r="F6203" i="2"/>
  <c r="G6203" i="2"/>
  <c r="H6203" i="2"/>
  <c r="I6203" i="2"/>
  <c r="L6203" i="2"/>
  <c r="N6203" i="2"/>
  <c r="O6203" i="2"/>
  <c r="P6203" i="2"/>
  <c r="Q6203" i="2"/>
  <c r="R6203" i="2"/>
  <c r="G6204" i="2"/>
  <c r="H6204" i="2"/>
  <c r="I6204" i="2"/>
  <c r="L6204" i="2"/>
  <c r="N6204" i="2"/>
  <c r="O6204" i="2" s="1"/>
  <c r="P6204" i="2"/>
  <c r="Q6204" i="2"/>
  <c r="R6204" i="2" s="1"/>
  <c r="H6205" i="2"/>
  <c r="I6205" i="2"/>
  <c r="L6205" i="2"/>
  <c r="N6205" i="2"/>
  <c r="O6205" i="2"/>
  <c r="P6205" i="2"/>
  <c r="Q6205" i="2"/>
  <c r="R6205" i="2" s="1"/>
  <c r="H6206" i="2"/>
  <c r="L6206" i="2"/>
  <c r="N6206" i="2"/>
  <c r="I6206" i="2" s="1"/>
  <c r="O6206" i="2"/>
  <c r="P6206" i="2"/>
  <c r="Q6206" i="2"/>
  <c r="R6206" i="2"/>
  <c r="F6207" i="2"/>
  <c r="H6207" i="2"/>
  <c r="I6207" i="2"/>
  <c r="L6207" i="2"/>
  <c r="N6207" i="2"/>
  <c r="G6207" i="2" s="1"/>
  <c r="P6207" i="2"/>
  <c r="Q6207" i="2"/>
  <c r="R6207" i="2"/>
  <c r="F6208" i="2"/>
  <c r="G6208" i="2"/>
  <c r="H6208" i="2"/>
  <c r="L6208" i="2"/>
  <c r="N6208" i="2"/>
  <c r="P6208" i="2"/>
  <c r="Q6208" i="2"/>
  <c r="R6208" i="2" s="1"/>
  <c r="F6209" i="2"/>
  <c r="G6209" i="2"/>
  <c r="H6209" i="2"/>
  <c r="I6209" i="2"/>
  <c r="L6209" i="2"/>
  <c r="N6209" i="2"/>
  <c r="O6209" i="2"/>
  <c r="P6209" i="2"/>
  <c r="Q6209" i="2"/>
  <c r="R6209" i="2" s="1"/>
  <c r="H6210" i="2"/>
  <c r="L6210" i="2"/>
  <c r="N6210" i="2"/>
  <c r="O6210" i="2" s="1"/>
  <c r="P6210" i="2"/>
  <c r="Q6210" i="2"/>
  <c r="R6210" i="2"/>
  <c r="F6211" i="2"/>
  <c r="G6211" i="2"/>
  <c r="H6211" i="2"/>
  <c r="L6211" i="2"/>
  <c r="N6211" i="2"/>
  <c r="I6211" i="2" s="1"/>
  <c r="O6211" i="2"/>
  <c r="P6211" i="2"/>
  <c r="Q6211" i="2"/>
  <c r="R6211" i="2" s="1"/>
  <c r="F6212" i="2"/>
  <c r="G6212" i="2"/>
  <c r="H6212" i="2"/>
  <c r="I6212" i="2"/>
  <c r="L6212" i="2"/>
  <c r="N6212" i="2"/>
  <c r="O6212" i="2" s="1"/>
  <c r="P6212" i="2"/>
  <c r="Q6212" i="2"/>
  <c r="R6212" i="2" s="1"/>
  <c r="H6213" i="2"/>
  <c r="L6213" i="2"/>
  <c r="N6213" i="2"/>
  <c r="G6213" i="2" s="1"/>
  <c r="O6213" i="2"/>
  <c r="P6213" i="2"/>
  <c r="Q6213" i="2"/>
  <c r="R6213" i="2" s="1"/>
  <c r="F6214" i="2"/>
  <c r="G6214" i="2"/>
  <c r="H6214" i="2"/>
  <c r="L6214" i="2"/>
  <c r="N6214" i="2"/>
  <c r="I6214" i="2" s="1"/>
  <c r="P6214" i="2"/>
  <c r="Q6214" i="2"/>
  <c r="R6214" i="2"/>
  <c r="F6215" i="2"/>
  <c r="G6215" i="2"/>
  <c r="H6215" i="2"/>
  <c r="I6215" i="2"/>
  <c r="L6215" i="2"/>
  <c r="N6215" i="2"/>
  <c r="O6215" i="2"/>
  <c r="P6215" i="2"/>
  <c r="Q6215" i="2"/>
  <c r="R6215" i="2"/>
  <c r="G6216" i="2"/>
  <c r="H6216" i="2"/>
  <c r="L6216" i="2"/>
  <c r="N6216" i="2"/>
  <c r="I6216" i="2" s="1"/>
  <c r="O6216" i="2"/>
  <c r="P6216" i="2"/>
  <c r="Q6216" i="2"/>
  <c r="R6216" i="2" s="1"/>
  <c r="F6226" i="2"/>
  <c r="G6226" i="2"/>
  <c r="H6226" i="2"/>
  <c r="I6226" i="2"/>
  <c r="L6226" i="2"/>
  <c r="N6226" i="2"/>
  <c r="O6226" i="2"/>
  <c r="P6226" i="2"/>
  <c r="Q6226" i="2"/>
  <c r="R6226" i="2"/>
  <c r="H6227" i="2"/>
  <c r="I6227" i="2"/>
  <c r="L6227" i="2"/>
  <c r="N6227" i="2"/>
  <c r="O6227" i="2" s="1"/>
  <c r="P6227" i="2"/>
  <c r="Q6227" i="2"/>
  <c r="R6227" i="2" s="1"/>
  <c r="G6228" i="2"/>
  <c r="H6228" i="2"/>
  <c r="I6228" i="2"/>
  <c r="L6228" i="2"/>
  <c r="N6228" i="2"/>
  <c r="F6228" i="2" s="1"/>
  <c r="P6228" i="2"/>
  <c r="Q6228" i="2"/>
  <c r="R6228" i="2" s="1"/>
  <c r="H6229" i="2"/>
  <c r="L6229" i="2"/>
  <c r="N6229" i="2"/>
  <c r="P6229" i="2"/>
  <c r="Q6229" i="2"/>
  <c r="R6229" i="2"/>
  <c r="H6230" i="2"/>
  <c r="L6230" i="2"/>
  <c r="N6230" i="2"/>
  <c r="O6230" i="2" s="1"/>
  <c r="P6230" i="2"/>
  <c r="Q6230" i="2"/>
  <c r="R6230" i="2"/>
  <c r="F6231" i="2"/>
  <c r="H6231" i="2"/>
  <c r="L6231" i="2"/>
  <c r="N6231" i="2"/>
  <c r="P6231" i="2"/>
  <c r="Q6231" i="2"/>
  <c r="R6231" i="2"/>
  <c r="F6241" i="2"/>
  <c r="G6241" i="2"/>
  <c r="H6241" i="2"/>
  <c r="I6241" i="2"/>
  <c r="L6241" i="2"/>
  <c r="N6241" i="2"/>
  <c r="O6241" i="2" s="1"/>
  <c r="P6241" i="2"/>
  <c r="Q6241" i="2"/>
  <c r="R6241" i="2" s="1"/>
  <c r="H6242" i="2"/>
  <c r="L6242" i="2"/>
  <c r="N6242" i="2"/>
  <c r="O6242" i="2" s="1"/>
  <c r="P6242" i="2"/>
  <c r="Q6242" i="2"/>
  <c r="R6242" i="2" s="1"/>
  <c r="H6243" i="2"/>
  <c r="L6243" i="2"/>
  <c r="N6243" i="2"/>
  <c r="P6243" i="2"/>
  <c r="Q6243" i="2"/>
  <c r="R6243" i="2" s="1"/>
  <c r="H6244" i="2"/>
  <c r="L6244" i="2"/>
  <c r="N6244" i="2"/>
  <c r="O6244" i="2" s="1"/>
  <c r="P6244" i="2"/>
  <c r="Q6244" i="2"/>
  <c r="R6244" i="2" s="1"/>
  <c r="F6245" i="2"/>
  <c r="G6245" i="2"/>
  <c r="H6245" i="2"/>
  <c r="L6245" i="2"/>
  <c r="N6245" i="2"/>
  <c r="I6245" i="2" s="1"/>
  <c r="O6245" i="2"/>
  <c r="P6245" i="2"/>
  <c r="Q6245" i="2"/>
  <c r="R6245" i="2" s="1"/>
  <c r="F6246" i="2"/>
  <c r="G6246" i="2"/>
  <c r="H6246" i="2"/>
  <c r="I6246" i="2"/>
  <c r="L6246" i="2"/>
  <c r="N6246" i="2"/>
  <c r="O6246" i="2"/>
  <c r="P6246" i="2"/>
  <c r="Q6246" i="2"/>
  <c r="R6246" i="2" s="1"/>
  <c r="F6247" i="2"/>
  <c r="H6247" i="2"/>
  <c r="I6247" i="2"/>
  <c r="L6247" i="2"/>
  <c r="N6247" i="2"/>
  <c r="G6247" i="2" s="1"/>
  <c r="O6247" i="2"/>
  <c r="P6247" i="2"/>
  <c r="Q6247" i="2"/>
  <c r="R6247" i="2" s="1"/>
  <c r="H6257" i="2"/>
  <c r="L6257" i="2"/>
  <c r="N6257" i="2"/>
  <c r="O6257" i="2"/>
  <c r="P6257" i="2"/>
  <c r="Q6257" i="2"/>
  <c r="R6257" i="2"/>
  <c r="G6258" i="2"/>
  <c r="H6258" i="2"/>
  <c r="L6258" i="2"/>
  <c r="N6258" i="2"/>
  <c r="F6258" i="2" s="1"/>
  <c r="P6258" i="2"/>
  <c r="Q6258" i="2"/>
  <c r="R6258" i="2" s="1"/>
  <c r="H6259" i="2"/>
  <c r="L6259" i="2"/>
  <c r="N6259" i="2"/>
  <c r="P6259" i="2"/>
  <c r="Q6259" i="2"/>
  <c r="R6259" i="2"/>
  <c r="F6260" i="2"/>
  <c r="G6260" i="2"/>
  <c r="H6260" i="2"/>
  <c r="I6260" i="2"/>
  <c r="L6260" i="2"/>
  <c r="N6260" i="2"/>
  <c r="O6260" i="2"/>
  <c r="P6260" i="2"/>
  <c r="Q6260" i="2"/>
  <c r="R6260" i="2"/>
  <c r="H6261" i="2"/>
  <c r="L6261" i="2"/>
  <c r="N6261" i="2"/>
  <c r="P6261" i="2"/>
  <c r="Q6261" i="2"/>
  <c r="R6261" i="2" s="1"/>
  <c r="F6262" i="2"/>
  <c r="H6262" i="2"/>
  <c r="I6262" i="2"/>
  <c r="L6262" i="2"/>
  <c r="N6262" i="2"/>
  <c r="O6262" i="2" s="1"/>
  <c r="P6262" i="2"/>
  <c r="Q6262" i="2"/>
  <c r="R6262" i="2" s="1"/>
  <c r="H6263" i="2"/>
  <c r="I6263" i="2"/>
  <c r="L6263" i="2"/>
  <c r="N6263" i="2"/>
  <c r="P6263" i="2"/>
  <c r="Q6263" i="2"/>
  <c r="R6263" i="2"/>
  <c r="H6273" i="2"/>
  <c r="I6273" i="2"/>
  <c r="L6273" i="2"/>
  <c r="N6273" i="2"/>
  <c r="O6273" i="2"/>
  <c r="P6273" i="2"/>
  <c r="Q6273" i="2"/>
  <c r="R6273" i="2" s="1"/>
  <c r="H6283" i="2"/>
  <c r="L6283" i="2"/>
  <c r="N6283" i="2"/>
  <c r="I6283" i="2" s="1"/>
  <c r="O6283" i="2"/>
  <c r="P6283" i="2"/>
  <c r="Q6283" i="2"/>
  <c r="R6283" i="2"/>
  <c r="G6284" i="2"/>
  <c r="H6284" i="2"/>
  <c r="I6284" i="2"/>
  <c r="L6284" i="2"/>
  <c r="N6284" i="2"/>
  <c r="F6284" i="2" s="1"/>
  <c r="P6284" i="2"/>
  <c r="Q6284" i="2"/>
  <c r="R6284" i="2"/>
  <c r="F6285" i="2"/>
  <c r="G6285" i="2"/>
  <c r="H6285" i="2"/>
  <c r="L6285" i="2"/>
  <c r="N6285" i="2"/>
  <c r="O6285" i="2" s="1"/>
  <c r="P6285" i="2"/>
  <c r="Q6285" i="2"/>
  <c r="R6285" i="2"/>
  <c r="H6286" i="2"/>
  <c r="I6286" i="2"/>
  <c r="L6286" i="2"/>
  <c r="N6286" i="2"/>
  <c r="O6286" i="2"/>
  <c r="P6286" i="2"/>
  <c r="Q6286" i="2"/>
  <c r="R6286" i="2" s="1"/>
  <c r="H6287" i="2"/>
  <c r="I6287" i="2"/>
  <c r="L6287" i="2"/>
  <c r="N6287" i="2"/>
  <c r="P6287" i="2"/>
  <c r="Q6287" i="2"/>
  <c r="R6287" i="2" s="1"/>
  <c r="F6288" i="2"/>
  <c r="G6288" i="2"/>
  <c r="H6288" i="2"/>
  <c r="L6288" i="2"/>
  <c r="N6288" i="2"/>
  <c r="I6288" i="2" s="1"/>
  <c r="P6288" i="2"/>
  <c r="Q6288" i="2"/>
  <c r="R6288" i="2"/>
  <c r="F6289" i="2"/>
  <c r="G6289" i="2"/>
  <c r="H6289" i="2"/>
  <c r="I6289" i="2"/>
  <c r="L6289" i="2"/>
  <c r="N6289" i="2"/>
  <c r="O6289" i="2"/>
  <c r="P6289" i="2"/>
  <c r="Q6289" i="2"/>
  <c r="R6289" i="2"/>
  <c r="H6290" i="2"/>
  <c r="I6290" i="2"/>
  <c r="L6290" i="2"/>
  <c r="N6290" i="2"/>
  <c r="F6290" i="2" s="1"/>
  <c r="O6290" i="2"/>
  <c r="P6290" i="2"/>
  <c r="Q6290" i="2"/>
  <c r="R6290" i="2"/>
  <c r="H6291" i="2"/>
  <c r="L6291" i="2"/>
  <c r="N6291" i="2"/>
  <c r="P6291" i="2"/>
  <c r="Q6291" i="2"/>
  <c r="R6291" i="2" s="1"/>
  <c r="G6292" i="2"/>
  <c r="H6292" i="2"/>
  <c r="L6292" i="2"/>
  <c r="N6292" i="2"/>
  <c r="F6292" i="2" s="1"/>
  <c r="O6292" i="2"/>
  <c r="P6292" i="2"/>
  <c r="Q6292" i="2"/>
  <c r="R6292" i="2"/>
  <c r="F6293" i="2"/>
  <c r="H6293" i="2"/>
  <c r="L6293" i="2"/>
  <c r="N6293" i="2"/>
  <c r="P6293" i="2"/>
  <c r="Q6293" i="2"/>
  <c r="R6293" i="2" s="1"/>
  <c r="F6294" i="2"/>
  <c r="G6294" i="2"/>
  <c r="H6294" i="2"/>
  <c r="I6294" i="2"/>
  <c r="L6294" i="2"/>
  <c r="N6294" i="2"/>
  <c r="O6294" i="2"/>
  <c r="P6294" i="2"/>
  <c r="Q6294" i="2"/>
  <c r="R6294" i="2"/>
  <c r="H6295" i="2"/>
  <c r="L6295" i="2"/>
  <c r="N6295" i="2"/>
  <c r="P6295" i="2"/>
  <c r="Q6295" i="2"/>
  <c r="R6295" i="2"/>
  <c r="G6296" i="2"/>
  <c r="H6296" i="2"/>
  <c r="L6296" i="2"/>
  <c r="N6296" i="2"/>
  <c r="F6296" i="2" s="1"/>
  <c r="O6296" i="2"/>
  <c r="P6296" i="2"/>
  <c r="Q6296" i="2"/>
  <c r="R6296" i="2" s="1"/>
  <c r="H6297" i="2"/>
  <c r="L6297" i="2"/>
  <c r="N6297" i="2"/>
  <c r="O6297" i="2" s="1"/>
  <c r="P6297" i="2"/>
  <c r="Q6297" i="2"/>
  <c r="R6297" i="2" s="1"/>
  <c r="H6298" i="2"/>
  <c r="L6298" i="2"/>
  <c r="N6298" i="2"/>
  <c r="P6298" i="2"/>
  <c r="Q6298" i="2"/>
  <c r="R6298" i="2"/>
  <c r="G6299" i="2"/>
  <c r="H6299" i="2"/>
  <c r="L6299" i="2"/>
  <c r="N6299" i="2"/>
  <c r="P6299" i="2"/>
  <c r="Q6299" i="2"/>
  <c r="R6299" i="2" s="1"/>
  <c r="G6300" i="2"/>
  <c r="H6300" i="2"/>
  <c r="I6300" i="2"/>
  <c r="L6300" i="2"/>
  <c r="N6300" i="2"/>
  <c r="O6300" i="2" s="1"/>
  <c r="P6300" i="2"/>
  <c r="Q6300" i="2"/>
  <c r="R6300" i="2"/>
  <c r="G6301" i="2"/>
  <c r="H6301" i="2"/>
  <c r="L6301" i="2"/>
  <c r="N6301" i="2"/>
  <c r="O6301" i="2"/>
  <c r="P6301" i="2"/>
  <c r="Q6301" i="2"/>
  <c r="R6301" i="2" s="1"/>
  <c r="H6302" i="2"/>
  <c r="L6302" i="2"/>
  <c r="N6302" i="2"/>
  <c r="P6302" i="2"/>
  <c r="Q6302" i="2"/>
  <c r="R6302" i="2"/>
  <c r="F6303" i="2"/>
  <c r="H6303" i="2"/>
  <c r="L6303" i="2"/>
  <c r="N6303" i="2"/>
  <c r="G6303" i="2" s="1"/>
  <c r="P6303" i="2"/>
  <c r="Q6303" i="2"/>
  <c r="R6303" i="2"/>
  <c r="F6304" i="2"/>
  <c r="G6304" i="2"/>
  <c r="H6304" i="2"/>
  <c r="L6304" i="2"/>
  <c r="N6304" i="2"/>
  <c r="I6304" i="2" s="1"/>
  <c r="O6304" i="2"/>
  <c r="P6304" i="2"/>
  <c r="Q6304" i="2"/>
  <c r="R6304" i="2" s="1"/>
  <c r="F6314" i="2"/>
  <c r="G6314" i="2"/>
  <c r="H6314" i="2"/>
  <c r="I6314" i="2"/>
  <c r="L6314" i="2"/>
  <c r="N6314" i="2"/>
  <c r="O6314" i="2"/>
  <c r="P6314" i="2"/>
  <c r="Q6314" i="2"/>
  <c r="R6314" i="2"/>
  <c r="H6315" i="2"/>
  <c r="L6315" i="2"/>
  <c r="N6315" i="2"/>
  <c r="P6315" i="2"/>
  <c r="Q6315" i="2"/>
  <c r="R6315" i="2" s="1"/>
  <c r="H6316" i="2"/>
  <c r="L6316" i="2"/>
  <c r="N6316" i="2"/>
  <c r="O6316" i="2"/>
  <c r="P6316" i="2"/>
  <c r="Q6316" i="2"/>
  <c r="R6316" i="2" s="1"/>
  <c r="G6317" i="2"/>
  <c r="H6317" i="2"/>
  <c r="L6317" i="2"/>
  <c r="N6317" i="2"/>
  <c r="F6317" i="2" s="1"/>
  <c r="O6317" i="2"/>
  <c r="P6317" i="2"/>
  <c r="Q6317" i="2"/>
  <c r="R6317" i="2"/>
  <c r="H6318" i="2"/>
  <c r="L6318" i="2"/>
  <c r="N6318" i="2"/>
  <c r="P6318" i="2"/>
  <c r="Q6318" i="2"/>
  <c r="R6318" i="2" s="1"/>
  <c r="G6328" i="2"/>
  <c r="H6328" i="2"/>
  <c r="L6328" i="2"/>
  <c r="N6328" i="2"/>
  <c r="I6328" i="2" s="1"/>
  <c r="O6328" i="2"/>
  <c r="P6328" i="2"/>
  <c r="Q6328" i="2"/>
  <c r="R6328" i="2" s="1"/>
  <c r="F6329" i="2"/>
  <c r="G6329" i="2"/>
  <c r="H6329" i="2"/>
  <c r="I6329" i="2"/>
  <c r="L6329" i="2"/>
  <c r="N6329" i="2"/>
  <c r="O6329" i="2" s="1"/>
  <c r="P6329" i="2"/>
  <c r="Q6329" i="2"/>
  <c r="R6329" i="2"/>
  <c r="F6330" i="2"/>
  <c r="G6330" i="2"/>
  <c r="H6330" i="2"/>
  <c r="L6330" i="2"/>
  <c r="N6330" i="2"/>
  <c r="O6330" i="2" s="1"/>
  <c r="P6330" i="2"/>
  <c r="Q6330" i="2"/>
  <c r="R6330" i="2" s="1"/>
  <c r="H6331" i="2"/>
  <c r="I6331" i="2"/>
  <c r="L6331" i="2"/>
  <c r="N6331" i="2"/>
  <c r="P6331" i="2"/>
  <c r="Q6331" i="2"/>
  <c r="R6331" i="2"/>
  <c r="H6332" i="2"/>
  <c r="L6332" i="2"/>
  <c r="N6332" i="2"/>
  <c r="P6332" i="2"/>
  <c r="Q6332" i="2"/>
  <c r="R6332" i="2" s="1"/>
  <c r="H6333" i="2"/>
  <c r="L6333" i="2"/>
  <c r="N6333" i="2"/>
  <c r="O6333" i="2" s="1"/>
  <c r="P6333" i="2"/>
  <c r="Q6333" i="2"/>
  <c r="R6333" i="2"/>
  <c r="F6334" i="2"/>
  <c r="G6334" i="2"/>
  <c r="H6334" i="2"/>
  <c r="I6334" i="2"/>
  <c r="L6334" i="2"/>
  <c r="N6334" i="2"/>
  <c r="O6334" i="2" s="1"/>
  <c r="P6334" i="2"/>
  <c r="Q6334" i="2"/>
  <c r="R6334" i="2" s="1"/>
  <c r="H6344" i="2"/>
  <c r="L6344" i="2"/>
  <c r="N6344" i="2"/>
  <c r="P6344" i="2"/>
  <c r="Q6344" i="2"/>
  <c r="R6344" i="2"/>
  <c r="F6345" i="2"/>
  <c r="G6345" i="2"/>
  <c r="H6345" i="2"/>
  <c r="I6345" i="2"/>
  <c r="L6345" i="2"/>
  <c r="N6345" i="2"/>
  <c r="O6345" i="2"/>
  <c r="P6345" i="2"/>
  <c r="Q6345" i="2"/>
  <c r="R6345" i="2" s="1"/>
  <c r="H6346" i="2"/>
  <c r="I6346" i="2"/>
  <c r="L6346" i="2"/>
  <c r="N6346" i="2"/>
  <c r="F6346" i="2" s="1"/>
  <c r="O6346" i="2"/>
  <c r="P6346" i="2"/>
  <c r="Q6346" i="2"/>
  <c r="R6346" i="2" s="1"/>
  <c r="F6347" i="2"/>
  <c r="G6347" i="2"/>
  <c r="H6347" i="2"/>
  <c r="L6347" i="2"/>
  <c r="N6347" i="2"/>
  <c r="I6347" i="2" s="1"/>
  <c r="O6347" i="2"/>
  <c r="P6347" i="2"/>
  <c r="Q6347" i="2"/>
  <c r="R6347" i="2"/>
  <c r="F6348" i="2"/>
  <c r="G6348" i="2"/>
  <c r="H6348" i="2"/>
  <c r="I6348" i="2"/>
  <c r="L6348" i="2"/>
  <c r="N6348" i="2"/>
  <c r="O6348" i="2"/>
  <c r="P6348" i="2"/>
  <c r="Q6348" i="2"/>
  <c r="R6348" i="2" s="1"/>
  <c r="H6349" i="2"/>
  <c r="L6349" i="2"/>
  <c r="N6349" i="2"/>
  <c r="P6349" i="2"/>
  <c r="Q6349" i="2"/>
  <c r="R6349" i="2"/>
  <c r="H6350" i="2"/>
  <c r="L6350" i="2"/>
  <c r="N6350" i="2"/>
  <c r="P6350" i="2"/>
  <c r="Q6350" i="2"/>
  <c r="R6350" i="2"/>
  <c r="H6360" i="2"/>
  <c r="L6360" i="2"/>
  <c r="N6360" i="2"/>
  <c r="P6360" i="2"/>
  <c r="Q6360" i="2"/>
  <c r="R6360" i="2" s="1"/>
  <c r="F6361" i="2"/>
  <c r="G6361" i="2"/>
  <c r="H6361" i="2"/>
  <c r="L6361" i="2"/>
  <c r="N6361" i="2"/>
  <c r="I6361" i="2" s="1"/>
  <c r="P6361" i="2"/>
  <c r="Q6361" i="2"/>
  <c r="R6361" i="2" s="1"/>
  <c r="G6371" i="2"/>
  <c r="H6371" i="2"/>
  <c r="I6371" i="2"/>
  <c r="L6371" i="2"/>
  <c r="N6371" i="2"/>
  <c r="F6371" i="2" s="1"/>
  <c r="P6371" i="2"/>
  <c r="Q6371" i="2"/>
  <c r="R6371" i="2"/>
  <c r="H6372" i="2"/>
  <c r="L6372" i="2"/>
  <c r="N6372" i="2"/>
  <c r="P6372" i="2"/>
  <c r="Q6372" i="2"/>
  <c r="R6372" i="2"/>
  <c r="H6373" i="2"/>
  <c r="I6373" i="2"/>
  <c r="L6373" i="2"/>
  <c r="N6373" i="2"/>
  <c r="O6373" i="2"/>
  <c r="P6373" i="2"/>
  <c r="Q6373" i="2"/>
  <c r="R6373" i="2"/>
  <c r="H6374" i="2"/>
  <c r="L6374" i="2"/>
  <c r="N6374" i="2"/>
  <c r="P6374" i="2"/>
  <c r="Q6374" i="2"/>
  <c r="R6374" i="2" s="1"/>
  <c r="F6375" i="2"/>
  <c r="H6375" i="2"/>
  <c r="I6375" i="2"/>
  <c r="L6375" i="2"/>
  <c r="N6375" i="2"/>
  <c r="G6375" i="2" s="1"/>
  <c r="O6375" i="2"/>
  <c r="P6375" i="2"/>
  <c r="Q6375" i="2"/>
  <c r="R6375" i="2"/>
  <c r="F6376" i="2"/>
  <c r="G6376" i="2"/>
  <c r="H6376" i="2"/>
  <c r="L6376" i="2"/>
  <c r="N6376" i="2"/>
  <c r="I6376" i="2" s="1"/>
  <c r="O6376" i="2"/>
  <c r="P6376" i="2"/>
  <c r="Q6376" i="2"/>
  <c r="R6376" i="2"/>
  <c r="G6377" i="2"/>
  <c r="H6377" i="2"/>
  <c r="I6377" i="2"/>
  <c r="L6377" i="2"/>
  <c r="N6377" i="2"/>
  <c r="P6377" i="2"/>
  <c r="Q6377" i="2"/>
  <c r="R6377" i="2"/>
  <c r="H6378" i="2"/>
  <c r="L6378" i="2"/>
  <c r="N6378" i="2"/>
  <c r="O6378" i="2" s="1"/>
  <c r="P6378" i="2"/>
  <c r="Q6378" i="2"/>
  <c r="R6378" i="2"/>
  <c r="H6379" i="2"/>
  <c r="L6379" i="2"/>
  <c r="N6379" i="2"/>
  <c r="P6379" i="2"/>
  <c r="Q6379" i="2"/>
  <c r="R6379" i="2"/>
  <c r="H6380" i="2"/>
  <c r="I6380" i="2"/>
  <c r="L6380" i="2"/>
  <c r="N6380" i="2"/>
  <c r="O6380" i="2" s="1"/>
  <c r="P6380" i="2"/>
  <c r="Q6380" i="2"/>
  <c r="R6380" i="2" s="1"/>
  <c r="F6381" i="2"/>
  <c r="G6381" i="2"/>
  <c r="H6381" i="2"/>
  <c r="L6381" i="2"/>
  <c r="N6381" i="2"/>
  <c r="I6381" i="2" s="1"/>
  <c r="O6381" i="2"/>
  <c r="P6381" i="2"/>
  <c r="Q6381" i="2"/>
  <c r="R6381" i="2"/>
  <c r="F6382" i="2"/>
  <c r="G6382" i="2"/>
  <c r="H6382" i="2"/>
  <c r="I6382" i="2"/>
  <c r="L6382" i="2"/>
  <c r="N6382" i="2"/>
  <c r="O6382" i="2"/>
  <c r="P6382" i="2"/>
  <c r="Q6382" i="2"/>
  <c r="R6382" i="2" s="1"/>
  <c r="H6383" i="2"/>
  <c r="I6383" i="2"/>
  <c r="L6383" i="2"/>
  <c r="N6383" i="2"/>
  <c r="O6383" i="2"/>
  <c r="P6383" i="2"/>
  <c r="Q6383" i="2"/>
  <c r="R6383" i="2"/>
  <c r="H6384" i="2"/>
  <c r="L6384" i="2"/>
  <c r="N6384" i="2"/>
  <c r="P6384" i="2"/>
  <c r="Q6384" i="2"/>
  <c r="R6384" i="2"/>
  <c r="H6385" i="2"/>
  <c r="I6385" i="2"/>
  <c r="L6385" i="2"/>
  <c r="N6385" i="2"/>
  <c r="F6385" i="2" s="1"/>
  <c r="O6385" i="2"/>
  <c r="P6385" i="2"/>
  <c r="Q6385" i="2"/>
  <c r="R6385" i="2"/>
  <c r="F6395" i="2"/>
  <c r="G6395" i="2"/>
  <c r="H6395" i="2"/>
  <c r="I6395" i="2"/>
  <c r="L6395" i="2"/>
  <c r="N6395" i="2"/>
  <c r="O6395" i="2"/>
  <c r="P6395" i="2"/>
  <c r="Q6395" i="2"/>
  <c r="R6395" i="2" s="1"/>
  <c r="F6396" i="2"/>
  <c r="G6396" i="2"/>
  <c r="G6398" i="2" s="1"/>
  <c r="H6396" i="2"/>
  <c r="L6396" i="2"/>
  <c r="N6396" i="2"/>
  <c r="I6396" i="2" s="1"/>
  <c r="O6396" i="2"/>
  <c r="P6396" i="2"/>
  <c r="Q6396" i="2"/>
  <c r="R6396" i="2"/>
  <c r="F6397" i="2"/>
  <c r="G6397" i="2"/>
  <c r="H6397" i="2"/>
  <c r="I6397" i="2"/>
  <c r="L6397" i="2"/>
  <c r="N6397" i="2"/>
  <c r="O6397" i="2"/>
  <c r="P6397" i="2"/>
  <c r="Q6397" i="2"/>
  <c r="R6397" i="2" s="1"/>
  <c r="H6407" i="2"/>
  <c r="L6407" i="2"/>
  <c r="N6407" i="2"/>
  <c r="P6407" i="2"/>
  <c r="Q6407" i="2"/>
  <c r="R6407" i="2" s="1"/>
  <c r="H6408" i="2"/>
  <c r="L6408" i="2"/>
  <c r="N6408" i="2"/>
  <c r="P6408" i="2"/>
  <c r="Q6408" i="2"/>
  <c r="R6408" i="2"/>
  <c r="H6409" i="2"/>
  <c r="I6409" i="2"/>
  <c r="L6409" i="2"/>
  <c r="N6409" i="2"/>
  <c r="F6409" i="2" s="1"/>
  <c r="O6409" i="2"/>
  <c r="P6409" i="2"/>
  <c r="Q6409" i="2"/>
  <c r="R6409" i="2"/>
  <c r="F6410" i="2"/>
  <c r="G6410" i="2"/>
  <c r="H6410" i="2"/>
  <c r="L6410" i="2"/>
  <c r="N6410" i="2"/>
  <c r="I6410" i="2" s="1"/>
  <c r="P6410" i="2"/>
  <c r="Q6410" i="2"/>
  <c r="R6410" i="2" s="1"/>
  <c r="G6411" i="2"/>
  <c r="H6411" i="2"/>
  <c r="I6411" i="2"/>
  <c r="L6411" i="2"/>
  <c r="N6411" i="2"/>
  <c r="O6411" i="2" s="1"/>
  <c r="P6411" i="2"/>
  <c r="Q6411" i="2"/>
  <c r="R6411" i="2" s="1"/>
  <c r="G6412" i="2"/>
  <c r="H6412" i="2"/>
  <c r="L6412" i="2"/>
  <c r="N6412" i="2"/>
  <c r="P6412" i="2"/>
  <c r="Q6412" i="2"/>
  <c r="R6412" i="2"/>
  <c r="F6413" i="2"/>
  <c r="H6413" i="2"/>
  <c r="I6413" i="2"/>
  <c r="L6413" i="2"/>
  <c r="N6413" i="2"/>
  <c r="G6413" i="2" s="1"/>
  <c r="O6413" i="2"/>
  <c r="P6413" i="2"/>
  <c r="Q6413" i="2"/>
  <c r="R6413" i="2" s="1"/>
  <c r="H6423" i="2"/>
  <c r="L6423" i="2"/>
  <c r="N6423" i="2"/>
  <c r="O6423" i="2"/>
  <c r="P6423" i="2"/>
  <c r="Q6423" i="2"/>
  <c r="R6423" i="2" s="1"/>
  <c r="F6424" i="2"/>
  <c r="H6424" i="2"/>
  <c r="L6424" i="2"/>
  <c r="N6424" i="2"/>
  <c r="G6424" i="2" s="1"/>
  <c r="P6424" i="2"/>
  <c r="Q6424" i="2"/>
  <c r="R6424" i="2" s="1"/>
  <c r="F6434" i="2"/>
  <c r="G6434" i="2"/>
  <c r="H6434" i="2"/>
  <c r="L6434" i="2"/>
  <c r="N6434" i="2"/>
  <c r="I6434" i="2" s="1"/>
  <c r="O6434" i="2"/>
  <c r="P6434" i="2"/>
  <c r="Q6434" i="2"/>
  <c r="R6434" i="2"/>
  <c r="G6435" i="2"/>
  <c r="F6444" i="2"/>
  <c r="G6444" i="2"/>
  <c r="H6444" i="2"/>
  <c r="L6444" i="2"/>
  <c r="N6444" i="2"/>
  <c r="I6444" i="2" s="1"/>
  <c r="O6444" i="2"/>
  <c r="P6444" i="2"/>
  <c r="Q6444" i="2"/>
  <c r="R6444" i="2" s="1"/>
  <c r="F6445" i="2"/>
  <c r="G6445" i="2"/>
  <c r="H6445" i="2"/>
  <c r="I6445" i="2"/>
  <c r="L6445" i="2"/>
  <c r="N6445" i="2"/>
  <c r="O6445" i="2"/>
  <c r="P6445" i="2"/>
  <c r="Q6445" i="2"/>
  <c r="R6445" i="2" s="1"/>
  <c r="F6446" i="2"/>
  <c r="H6446" i="2"/>
  <c r="I6446" i="2"/>
  <c r="L6446" i="2"/>
  <c r="N6446" i="2"/>
  <c r="G6446" i="2" s="1"/>
  <c r="O6446" i="2"/>
  <c r="P6446" i="2"/>
  <c r="Q6446" i="2"/>
  <c r="R6446" i="2" s="1"/>
  <c r="H6447" i="2"/>
  <c r="L6447" i="2"/>
  <c r="N6447" i="2"/>
  <c r="O6447" i="2"/>
  <c r="P6447" i="2"/>
  <c r="Q6447" i="2"/>
  <c r="R6447" i="2" s="1"/>
  <c r="F6448" i="2"/>
  <c r="G6448" i="2"/>
  <c r="H6448" i="2"/>
  <c r="L6448" i="2"/>
  <c r="N6448" i="2"/>
  <c r="I6448" i="2" s="1"/>
  <c r="P6448" i="2"/>
  <c r="Q6448" i="2"/>
  <c r="R6448" i="2" s="1"/>
  <c r="F6449" i="2"/>
  <c r="H6449" i="2"/>
  <c r="I6449" i="2"/>
  <c r="L6449" i="2"/>
  <c r="N6449" i="2"/>
  <c r="G6449" i="2" s="1"/>
  <c r="O6449" i="2"/>
  <c r="P6449" i="2"/>
  <c r="Q6449" i="2"/>
  <c r="R6449" i="2" s="1"/>
  <c r="F6459" i="2"/>
  <c r="G6459" i="2"/>
  <c r="H6459" i="2"/>
  <c r="L6459" i="2"/>
  <c r="N6459" i="2"/>
  <c r="O6459" i="2" s="1"/>
  <c r="P6459" i="2"/>
  <c r="Q6459" i="2"/>
  <c r="R6459" i="2"/>
  <c r="H6460" i="2"/>
  <c r="L6460" i="2"/>
  <c r="N6460" i="2"/>
  <c r="O6460" i="2"/>
  <c r="P6460" i="2"/>
  <c r="Q6460" i="2"/>
  <c r="R6460" i="2"/>
  <c r="H6461" i="2"/>
  <c r="L6461" i="2"/>
  <c r="N6461" i="2"/>
  <c r="P6461" i="2"/>
  <c r="Q6461" i="2"/>
  <c r="R6461" i="2" s="1"/>
  <c r="H6462" i="2"/>
  <c r="I6462" i="2"/>
  <c r="L6462" i="2"/>
  <c r="N6462" i="2"/>
  <c r="F6462" i="2" s="1"/>
  <c r="O6462" i="2"/>
  <c r="P6462" i="2"/>
  <c r="Q6462" i="2"/>
  <c r="R6462" i="2"/>
  <c r="F6463" i="2"/>
  <c r="G6463" i="2"/>
  <c r="H6463" i="2"/>
  <c r="L6463" i="2"/>
  <c r="N6463" i="2"/>
  <c r="I6463" i="2" s="1"/>
  <c r="P6463" i="2"/>
  <c r="Q6463" i="2"/>
  <c r="R6463" i="2" s="1"/>
  <c r="G6464" i="2"/>
  <c r="H6464" i="2"/>
  <c r="I6464" i="2"/>
  <c r="L6464" i="2"/>
  <c r="N6464" i="2"/>
  <c r="O6464" i="2" s="1"/>
  <c r="P6464" i="2"/>
  <c r="Q6464" i="2"/>
  <c r="R6464" i="2"/>
  <c r="F6465" i="2"/>
  <c r="G6465" i="2"/>
  <c r="H6465" i="2"/>
  <c r="I6465" i="2"/>
  <c r="L6465" i="2"/>
  <c r="N6465" i="2"/>
  <c r="O6465" i="2" s="1"/>
  <c r="P6465" i="2"/>
  <c r="Q6465" i="2"/>
  <c r="R6465" i="2"/>
  <c r="H6466" i="2"/>
  <c r="L6466" i="2"/>
  <c r="N6466" i="2"/>
  <c r="O6466" i="2"/>
  <c r="P6466" i="2"/>
  <c r="Q6466" i="2"/>
  <c r="R6466" i="2"/>
  <c r="H6467" i="2"/>
  <c r="L6467" i="2"/>
  <c r="N6467" i="2"/>
  <c r="P6467" i="2"/>
  <c r="Q6467" i="2"/>
  <c r="R6467" i="2" s="1"/>
  <c r="H6468" i="2"/>
  <c r="I6468" i="2"/>
  <c r="L6468" i="2"/>
  <c r="N6468" i="2"/>
  <c r="F6468" i="2" s="1"/>
  <c r="O6468" i="2"/>
  <c r="P6468" i="2"/>
  <c r="Q6468" i="2"/>
  <c r="R6468" i="2"/>
  <c r="F6469" i="2"/>
  <c r="G6469" i="2"/>
  <c r="H6469" i="2"/>
  <c r="L6469" i="2"/>
  <c r="N6469" i="2"/>
  <c r="I6469" i="2" s="1"/>
  <c r="P6469" i="2"/>
  <c r="Q6469" i="2"/>
  <c r="R6469" i="2" s="1"/>
  <c r="G6470" i="2"/>
  <c r="H6470" i="2"/>
  <c r="I6470" i="2"/>
  <c r="L6470" i="2"/>
  <c r="N6470" i="2"/>
  <c r="O6470" i="2" s="1"/>
  <c r="P6470" i="2"/>
  <c r="Q6470" i="2"/>
  <c r="R6470" i="2"/>
  <c r="F6471" i="2"/>
  <c r="G6471" i="2"/>
  <c r="H6471" i="2"/>
  <c r="I6471" i="2"/>
  <c r="L6471" i="2"/>
  <c r="N6471" i="2"/>
  <c r="O6471" i="2" s="1"/>
  <c r="P6471" i="2"/>
  <c r="Q6471" i="2"/>
  <c r="R6471" i="2"/>
  <c r="H6481" i="2"/>
  <c r="L6481" i="2"/>
  <c r="N6481" i="2"/>
  <c r="O6481" i="2" s="1"/>
  <c r="P6481" i="2"/>
  <c r="Q6481" i="2"/>
  <c r="R6481" i="2" s="1"/>
  <c r="F6482" i="2"/>
  <c r="H6482" i="2"/>
  <c r="I6482" i="2"/>
  <c r="L6482" i="2"/>
  <c r="N6482" i="2"/>
  <c r="G6482" i="2" s="1"/>
  <c r="O6482" i="2"/>
  <c r="P6482" i="2"/>
  <c r="Q6482" i="2"/>
  <c r="R6482" i="2" s="1"/>
  <c r="H6483" i="2"/>
  <c r="L6483" i="2"/>
  <c r="N6483" i="2"/>
  <c r="O6483" i="2"/>
  <c r="P6483" i="2"/>
  <c r="Q6483" i="2"/>
  <c r="R6483" i="2"/>
  <c r="F6484" i="2"/>
  <c r="H6484" i="2"/>
  <c r="I6484" i="2"/>
  <c r="L6484" i="2"/>
  <c r="N6484" i="2"/>
  <c r="G6484" i="2" s="1"/>
  <c r="O6484" i="2"/>
  <c r="P6484" i="2"/>
  <c r="Q6484" i="2"/>
  <c r="R6484" i="2" s="1"/>
  <c r="F6485" i="2"/>
  <c r="G6485" i="2"/>
  <c r="H6485" i="2"/>
  <c r="L6485" i="2"/>
  <c r="N6485" i="2"/>
  <c r="I6485" i="2" s="1"/>
  <c r="O6485" i="2"/>
  <c r="P6485" i="2"/>
  <c r="Q6485" i="2"/>
  <c r="R6485" i="2"/>
  <c r="F6486" i="2"/>
  <c r="G6486" i="2"/>
  <c r="H6486" i="2"/>
  <c r="I6486" i="2"/>
  <c r="L6486" i="2"/>
  <c r="N6486" i="2"/>
  <c r="O6486" i="2"/>
  <c r="P6486" i="2"/>
  <c r="Q6486" i="2"/>
  <c r="R6486" i="2" s="1"/>
  <c r="H6487" i="2"/>
  <c r="L6487" i="2"/>
  <c r="N6487" i="2"/>
  <c r="O6487" i="2" s="1"/>
  <c r="P6487" i="2"/>
  <c r="Q6487" i="2"/>
  <c r="R6487" i="2" s="1"/>
  <c r="F6488" i="2"/>
  <c r="H6488" i="2"/>
  <c r="I6488" i="2"/>
  <c r="L6488" i="2"/>
  <c r="N6488" i="2"/>
  <c r="G6488" i="2" s="1"/>
  <c r="O6488" i="2"/>
  <c r="P6488" i="2"/>
  <c r="Q6488" i="2"/>
  <c r="R6488" i="2" s="1"/>
  <c r="H6498" i="2"/>
  <c r="L6498" i="2"/>
  <c r="N6498" i="2"/>
  <c r="P6498" i="2"/>
  <c r="Q6498" i="2"/>
  <c r="R6498" i="2" s="1"/>
  <c r="H6499" i="2"/>
  <c r="I6499" i="2"/>
  <c r="L6499" i="2"/>
  <c r="N6499" i="2"/>
  <c r="F6499" i="2" s="1"/>
  <c r="O6499" i="2"/>
  <c r="P6499" i="2"/>
  <c r="Q6499" i="2"/>
  <c r="R6499" i="2"/>
  <c r="F6500" i="2"/>
  <c r="G6500" i="2"/>
  <c r="H6500" i="2"/>
  <c r="L6500" i="2"/>
  <c r="N6500" i="2"/>
  <c r="I6500" i="2" s="1"/>
  <c r="P6500" i="2"/>
  <c r="Q6500" i="2"/>
  <c r="R6500" i="2" s="1"/>
  <c r="G6501" i="2"/>
  <c r="H6501" i="2"/>
  <c r="I6501" i="2"/>
  <c r="L6501" i="2"/>
  <c r="N6501" i="2"/>
  <c r="O6501" i="2" s="1"/>
  <c r="P6501" i="2"/>
  <c r="Q6501" i="2"/>
  <c r="R6501" i="2"/>
  <c r="H6502" i="2"/>
  <c r="L6502" i="2"/>
  <c r="N6502" i="2"/>
  <c r="P6502" i="2"/>
  <c r="Q6502" i="2"/>
  <c r="R6502" i="2"/>
  <c r="H6503" i="2"/>
  <c r="I6503" i="2"/>
  <c r="L6503" i="2"/>
  <c r="N6503" i="2"/>
  <c r="O6503" i="2"/>
  <c r="P6503" i="2"/>
  <c r="Q6503" i="2"/>
  <c r="R6503" i="2"/>
  <c r="H6504" i="2"/>
  <c r="L6504" i="2"/>
  <c r="N6504" i="2"/>
  <c r="P6504" i="2"/>
  <c r="Q6504" i="2"/>
  <c r="R6504" i="2" s="1"/>
  <c r="H6505" i="2"/>
  <c r="I6505" i="2"/>
  <c r="L6505" i="2"/>
  <c r="N6505" i="2"/>
  <c r="F6505" i="2" s="1"/>
  <c r="O6505" i="2"/>
  <c r="P6505" i="2"/>
  <c r="Q6505" i="2"/>
  <c r="R6505" i="2"/>
  <c r="F6506" i="2"/>
  <c r="G6506" i="2"/>
  <c r="H6506" i="2"/>
  <c r="L6506" i="2"/>
  <c r="N6506" i="2"/>
  <c r="I6506" i="2" s="1"/>
  <c r="P6506" i="2"/>
  <c r="Q6506" i="2"/>
  <c r="R6506" i="2"/>
  <c r="G6507" i="2"/>
  <c r="H6507" i="2"/>
  <c r="I6507" i="2"/>
  <c r="L6507" i="2"/>
  <c r="N6507" i="2"/>
  <c r="O6507" i="2" s="1"/>
  <c r="P6507" i="2"/>
  <c r="Q6507" i="2"/>
  <c r="R6507" i="2"/>
  <c r="H6508" i="2"/>
  <c r="L6508" i="2"/>
  <c r="N6508" i="2"/>
  <c r="P6508" i="2"/>
  <c r="Q6508" i="2"/>
  <c r="R6508" i="2"/>
  <c r="H6509" i="2"/>
  <c r="I6509" i="2"/>
  <c r="L6509" i="2"/>
  <c r="N6509" i="2"/>
  <c r="O6509" i="2"/>
  <c r="P6509" i="2"/>
  <c r="Q6509" i="2"/>
  <c r="R6509" i="2"/>
  <c r="H6510" i="2"/>
  <c r="L6510" i="2"/>
  <c r="N6510" i="2"/>
  <c r="P6510" i="2"/>
  <c r="Q6510" i="2"/>
  <c r="R6510" i="2"/>
  <c r="H6520" i="2"/>
  <c r="L6520" i="2"/>
  <c r="N6520" i="2"/>
  <c r="O6520" i="2"/>
  <c r="P6520" i="2"/>
  <c r="Q6520" i="2"/>
  <c r="R6520" i="2"/>
  <c r="F6521" i="2"/>
  <c r="H6521" i="2"/>
  <c r="I6521" i="2"/>
  <c r="L6521" i="2"/>
  <c r="N6521" i="2"/>
  <c r="G6521" i="2" s="1"/>
  <c r="O6521" i="2"/>
  <c r="P6521" i="2"/>
  <c r="Q6521" i="2"/>
  <c r="R6521" i="2" s="1"/>
  <c r="F6522" i="2"/>
  <c r="G6522" i="2"/>
  <c r="H6522" i="2"/>
  <c r="L6522" i="2"/>
  <c r="N6522" i="2"/>
  <c r="I6522" i="2" s="1"/>
  <c r="O6522" i="2"/>
  <c r="P6522" i="2"/>
  <c r="Q6522" i="2"/>
  <c r="R6522" i="2"/>
  <c r="F6523" i="2"/>
  <c r="G6523" i="2"/>
  <c r="H6523" i="2"/>
  <c r="I6523" i="2"/>
  <c r="L6523" i="2"/>
  <c r="N6523" i="2"/>
  <c r="O6523" i="2"/>
  <c r="P6523" i="2"/>
  <c r="Q6523" i="2"/>
  <c r="R6523" i="2" s="1"/>
  <c r="F6533" i="2"/>
  <c r="G6533" i="2"/>
  <c r="G6534" i="2" s="1"/>
  <c r="H6533" i="2"/>
  <c r="I6533" i="2"/>
  <c r="L6533" i="2"/>
  <c r="N6533" i="2"/>
  <c r="O6533" i="2" s="1"/>
  <c r="P6533" i="2"/>
  <c r="Q6533" i="2"/>
  <c r="R6533" i="2"/>
  <c r="H6543" i="2"/>
  <c r="L6543" i="2"/>
  <c r="N6543" i="2"/>
  <c r="P6543" i="2"/>
  <c r="Q6543" i="2"/>
  <c r="R6543" i="2" s="1"/>
  <c r="F6544" i="2"/>
  <c r="H6544" i="2"/>
  <c r="I6544" i="2"/>
  <c r="L6544" i="2"/>
  <c r="N6544" i="2"/>
  <c r="G6544" i="2" s="1"/>
  <c r="O6544" i="2"/>
  <c r="P6544" i="2"/>
  <c r="Q6544" i="2"/>
  <c r="R6544" i="2" s="1"/>
  <c r="H6545" i="2"/>
  <c r="L6545" i="2"/>
  <c r="N6545" i="2"/>
  <c r="O6545" i="2" s="1"/>
  <c r="P6545" i="2"/>
  <c r="Q6545" i="2"/>
  <c r="R6545" i="2"/>
  <c r="F6546" i="2"/>
  <c r="H6546" i="2"/>
  <c r="I6546" i="2"/>
  <c r="L6546" i="2"/>
  <c r="N6546" i="2"/>
  <c r="G6546" i="2" s="1"/>
  <c r="O6546" i="2"/>
  <c r="P6546" i="2"/>
  <c r="Q6546" i="2"/>
  <c r="R6546" i="2" s="1"/>
  <c r="F6547" i="2"/>
  <c r="G6547" i="2"/>
  <c r="H6547" i="2"/>
  <c r="L6547" i="2"/>
  <c r="N6547" i="2"/>
  <c r="I6547" i="2" s="1"/>
  <c r="O6547" i="2"/>
  <c r="P6547" i="2"/>
  <c r="Q6547" i="2"/>
  <c r="R6547" i="2"/>
  <c r="F6548" i="2"/>
  <c r="G6548" i="2"/>
  <c r="H6548" i="2"/>
  <c r="I6548" i="2"/>
  <c r="L6548" i="2"/>
  <c r="N6548" i="2"/>
  <c r="O6548" i="2"/>
  <c r="P6548" i="2"/>
  <c r="Q6548" i="2"/>
  <c r="R6548" i="2" s="1"/>
  <c r="H6549" i="2"/>
  <c r="L6549" i="2"/>
  <c r="N6549" i="2"/>
  <c r="P6549" i="2"/>
  <c r="Q6549" i="2"/>
  <c r="R6549" i="2" s="1"/>
  <c r="F6550" i="2"/>
  <c r="H6550" i="2"/>
  <c r="I6550" i="2"/>
  <c r="L6550" i="2"/>
  <c r="N6550" i="2"/>
  <c r="G6550" i="2" s="1"/>
  <c r="O6550" i="2"/>
  <c r="P6550" i="2"/>
  <c r="Q6550" i="2"/>
  <c r="R6550" i="2" s="1"/>
  <c r="H6560" i="2"/>
  <c r="L6560" i="2"/>
  <c r="N6560" i="2"/>
  <c r="P6560" i="2"/>
  <c r="Q6560" i="2"/>
  <c r="R6560" i="2"/>
  <c r="H6561" i="2"/>
  <c r="I6561" i="2"/>
  <c r="L6561" i="2"/>
  <c r="N6561" i="2"/>
  <c r="F6561" i="2" s="1"/>
  <c r="O6561" i="2"/>
  <c r="P6561" i="2"/>
  <c r="Q6561" i="2"/>
  <c r="R6561" i="2"/>
  <c r="F6562" i="2"/>
  <c r="G6562" i="2"/>
  <c r="H6562" i="2"/>
  <c r="L6562" i="2"/>
  <c r="N6562" i="2"/>
  <c r="I6562" i="2" s="1"/>
  <c r="P6562" i="2"/>
  <c r="Q6562" i="2"/>
  <c r="R6562" i="2"/>
  <c r="G6563" i="2"/>
  <c r="H6563" i="2"/>
  <c r="I6563" i="2"/>
  <c r="L6563" i="2"/>
  <c r="N6563" i="2"/>
  <c r="O6563" i="2" s="1"/>
  <c r="P6563" i="2"/>
  <c r="Q6563" i="2"/>
  <c r="R6563" i="2"/>
  <c r="H6564" i="2"/>
  <c r="I6564" i="2"/>
  <c r="L6564" i="2"/>
  <c r="N6564" i="2"/>
  <c r="P6564" i="2"/>
  <c r="Q6564" i="2"/>
  <c r="R6564" i="2"/>
  <c r="H6565" i="2"/>
  <c r="L6565" i="2"/>
  <c r="N6565" i="2"/>
  <c r="O6565" i="2"/>
  <c r="P6565" i="2"/>
  <c r="Q6565" i="2"/>
  <c r="R6565" i="2"/>
  <c r="H6566" i="2"/>
  <c r="L6566" i="2"/>
  <c r="N6566" i="2"/>
  <c r="P6566" i="2"/>
  <c r="Q6566" i="2"/>
  <c r="R6566" i="2" s="1"/>
  <c r="H6567" i="2"/>
  <c r="I6567" i="2"/>
  <c r="L6567" i="2"/>
  <c r="N6567" i="2"/>
  <c r="F6567" i="2" s="1"/>
  <c r="O6567" i="2"/>
  <c r="P6567" i="2"/>
  <c r="Q6567" i="2"/>
  <c r="R6567" i="2"/>
  <c r="F6568" i="2"/>
  <c r="G6568" i="2"/>
  <c r="H6568" i="2"/>
  <c r="L6568" i="2"/>
  <c r="N6568" i="2"/>
  <c r="I6568" i="2" s="1"/>
  <c r="P6568" i="2"/>
  <c r="Q6568" i="2"/>
  <c r="R6568" i="2" s="1"/>
  <c r="G6569" i="2"/>
  <c r="H6569" i="2"/>
  <c r="I6569" i="2"/>
  <c r="L6569" i="2"/>
  <c r="N6569" i="2"/>
  <c r="O6569" i="2" s="1"/>
  <c r="P6569" i="2"/>
  <c r="Q6569" i="2"/>
  <c r="R6569" i="2"/>
  <c r="H6570" i="2"/>
  <c r="L6570" i="2"/>
  <c r="N6570" i="2"/>
  <c r="P6570" i="2"/>
  <c r="Q6570" i="2"/>
  <c r="R6570" i="2"/>
  <c r="G6579" i="2"/>
  <c r="H6579" i="2"/>
  <c r="L6579" i="2"/>
  <c r="N6579" i="2"/>
  <c r="O6579" i="2"/>
  <c r="P6579" i="2"/>
  <c r="Q6579" i="2"/>
  <c r="R6579" i="2" s="1"/>
  <c r="F6580" i="2"/>
  <c r="H6580" i="2"/>
  <c r="I6580" i="2"/>
  <c r="L6580" i="2"/>
  <c r="N6580" i="2"/>
  <c r="G6580" i="2" s="1"/>
  <c r="O6580" i="2"/>
  <c r="P6580" i="2"/>
  <c r="Q6580" i="2"/>
  <c r="R6580" i="2" s="1"/>
  <c r="H6581" i="2"/>
  <c r="L6581" i="2"/>
  <c r="N6581" i="2"/>
  <c r="O6581" i="2" s="1"/>
  <c r="P6581" i="2"/>
  <c r="Q6581" i="2"/>
  <c r="R6581" i="2"/>
  <c r="F6582" i="2"/>
  <c r="H6582" i="2"/>
  <c r="I6582" i="2"/>
  <c r="L6582" i="2"/>
  <c r="N6582" i="2"/>
  <c r="G6582" i="2" s="1"/>
  <c r="O6582" i="2"/>
  <c r="P6582" i="2"/>
  <c r="Q6582" i="2"/>
  <c r="R6582" i="2" s="1"/>
  <c r="F6583" i="2"/>
  <c r="G6583" i="2"/>
  <c r="H6583" i="2"/>
  <c r="L6583" i="2"/>
  <c r="N6583" i="2"/>
  <c r="I6583" i="2" s="1"/>
  <c r="O6583" i="2"/>
  <c r="P6583" i="2"/>
  <c r="Q6583" i="2"/>
  <c r="R6583" i="2"/>
  <c r="G6592" i="2"/>
  <c r="H6592" i="2"/>
  <c r="I6592" i="2"/>
  <c r="L6592" i="2"/>
  <c r="N6592" i="2"/>
  <c r="O6592" i="2" s="1"/>
  <c r="P6592" i="2"/>
  <c r="Q6592" i="2"/>
  <c r="R6592" i="2"/>
  <c r="F6593" i="2"/>
  <c r="G6593" i="2"/>
  <c r="H6593" i="2"/>
  <c r="L6593" i="2"/>
  <c r="N6593" i="2"/>
  <c r="O6593" i="2" s="1"/>
  <c r="P6593" i="2"/>
  <c r="Q6593" i="2"/>
  <c r="R6593" i="2"/>
  <c r="H6594" i="2"/>
  <c r="L6594" i="2"/>
  <c r="N6594" i="2"/>
  <c r="P6594" i="2"/>
  <c r="Q6594" i="2"/>
  <c r="R6594" i="2"/>
  <c r="H6595" i="2"/>
  <c r="L6595" i="2"/>
  <c r="N6595" i="2"/>
  <c r="P6595" i="2"/>
  <c r="Q6595" i="2"/>
  <c r="R6595" i="2" s="1"/>
  <c r="H6596" i="2"/>
  <c r="I6596" i="2"/>
  <c r="L6596" i="2"/>
  <c r="N6596" i="2"/>
  <c r="F6596" i="2" s="1"/>
  <c r="O6596" i="2"/>
  <c r="P6596" i="2"/>
  <c r="Q6596" i="2"/>
  <c r="R6596" i="2"/>
  <c r="F6597" i="2"/>
  <c r="G6597" i="2"/>
  <c r="H6597" i="2"/>
  <c r="L6597" i="2"/>
  <c r="N6597" i="2"/>
  <c r="I6597" i="2" s="1"/>
  <c r="P6597" i="2"/>
  <c r="Q6597" i="2"/>
  <c r="R6597" i="2" s="1"/>
  <c r="G6598" i="2"/>
  <c r="H6598" i="2"/>
  <c r="I6598" i="2"/>
  <c r="L6598" i="2"/>
  <c r="N6598" i="2"/>
  <c r="O6598" i="2" s="1"/>
  <c r="P6598" i="2"/>
  <c r="Q6598" i="2"/>
  <c r="R6598" i="2"/>
  <c r="F6599" i="2"/>
  <c r="G6599" i="2"/>
  <c r="H6599" i="2"/>
  <c r="L6599" i="2"/>
  <c r="N6599" i="2"/>
  <c r="O6599" i="2" s="1"/>
  <c r="P6599" i="2"/>
  <c r="Q6599" i="2"/>
  <c r="R6599" i="2"/>
  <c r="H6608" i="2"/>
  <c r="L6608" i="2"/>
  <c r="N6608" i="2"/>
  <c r="P6608" i="2"/>
  <c r="Q6608" i="2"/>
  <c r="R6608" i="2" s="1"/>
  <c r="F6609" i="2"/>
  <c r="H6609" i="2"/>
  <c r="I6609" i="2"/>
  <c r="L6609" i="2"/>
  <c r="N6609" i="2"/>
  <c r="G6609" i="2" s="1"/>
  <c r="O6609" i="2"/>
  <c r="P6609" i="2"/>
  <c r="Q6609" i="2"/>
  <c r="R6609" i="2" s="1"/>
  <c r="H6610" i="2"/>
  <c r="L6610" i="2"/>
  <c r="N6610" i="2"/>
  <c r="P6610" i="2"/>
  <c r="Q6610" i="2"/>
  <c r="R6610" i="2"/>
  <c r="F6611" i="2"/>
  <c r="H6611" i="2"/>
  <c r="I6611" i="2"/>
  <c r="L6611" i="2"/>
  <c r="N6611" i="2"/>
  <c r="G6611" i="2" s="1"/>
  <c r="O6611" i="2"/>
  <c r="P6611" i="2"/>
  <c r="Q6611" i="2"/>
  <c r="R6611" i="2" s="1"/>
  <c r="F6612" i="2"/>
  <c r="G6612" i="2"/>
  <c r="H6612" i="2"/>
  <c r="L6612" i="2"/>
  <c r="N6612" i="2"/>
  <c r="I6612" i="2" s="1"/>
  <c r="O6612" i="2"/>
  <c r="P6612" i="2"/>
  <c r="Q6612" i="2"/>
  <c r="R6612" i="2"/>
  <c r="F6613" i="2"/>
  <c r="G6613" i="2"/>
  <c r="H6613" i="2"/>
  <c r="I6613" i="2"/>
  <c r="L6613" i="2"/>
  <c r="N6613" i="2"/>
  <c r="O6613" i="2"/>
  <c r="P6613" i="2"/>
  <c r="Q6613" i="2"/>
  <c r="R6613" i="2" s="1"/>
  <c r="H6614" i="2"/>
  <c r="L6614" i="2"/>
  <c r="N6614" i="2"/>
  <c r="P6614" i="2"/>
  <c r="Q6614" i="2"/>
  <c r="R6614" i="2" s="1"/>
  <c r="H6623" i="2"/>
  <c r="L6623" i="2"/>
  <c r="N6623" i="2"/>
  <c r="O6623" i="2"/>
  <c r="P6623" i="2"/>
  <c r="Q6623" i="2"/>
  <c r="R6623" i="2"/>
  <c r="H6624" i="2"/>
  <c r="L6624" i="2"/>
  <c r="N6624" i="2"/>
  <c r="P6624" i="2"/>
  <c r="Q6624" i="2"/>
  <c r="R6624" i="2"/>
  <c r="H6625" i="2"/>
  <c r="I6625" i="2"/>
  <c r="L6625" i="2"/>
  <c r="N6625" i="2"/>
  <c r="F6625" i="2" s="1"/>
  <c r="O6625" i="2"/>
  <c r="P6625" i="2"/>
  <c r="Q6625" i="2"/>
  <c r="R6625" i="2"/>
  <c r="F6626" i="2"/>
  <c r="G6626" i="2"/>
  <c r="H6626" i="2"/>
  <c r="L6626" i="2"/>
  <c r="N6626" i="2"/>
  <c r="I6626" i="2" s="1"/>
  <c r="P6626" i="2"/>
  <c r="Q6626" i="2"/>
  <c r="R6626" i="2"/>
  <c r="G6627" i="2"/>
  <c r="H6627" i="2"/>
  <c r="I6627" i="2"/>
  <c r="L6627" i="2"/>
  <c r="N6627" i="2"/>
  <c r="O6627" i="2" s="1"/>
  <c r="P6627" i="2"/>
  <c r="Q6627" i="2"/>
  <c r="R6627" i="2"/>
  <c r="H6628" i="2"/>
  <c r="I6628" i="2"/>
  <c r="L6628" i="2"/>
  <c r="N6628" i="2"/>
  <c r="P6628" i="2"/>
  <c r="Q6628" i="2"/>
  <c r="R6628" i="2"/>
  <c r="H6629" i="2"/>
  <c r="L6629" i="2"/>
  <c r="N6629" i="2"/>
  <c r="O6629" i="2" s="1"/>
  <c r="P6629" i="2"/>
  <c r="Q6629" i="2"/>
  <c r="R6629" i="2"/>
  <c r="H6630" i="2"/>
  <c r="L6630" i="2"/>
  <c r="N6630" i="2"/>
  <c r="P6630" i="2"/>
  <c r="Q6630" i="2"/>
  <c r="R6630" i="2"/>
  <c r="H6631" i="2"/>
  <c r="I6631" i="2"/>
  <c r="L6631" i="2"/>
  <c r="N6631" i="2"/>
  <c r="F6631" i="2" s="1"/>
  <c r="O6631" i="2"/>
  <c r="P6631" i="2"/>
  <c r="Q6631" i="2"/>
  <c r="R6631" i="2"/>
  <c r="F6632" i="2"/>
  <c r="G6632" i="2"/>
  <c r="H6632" i="2"/>
  <c r="L6632" i="2"/>
  <c r="N6632" i="2"/>
  <c r="I6632" i="2" s="1"/>
  <c r="P6632" i="2"/>
  <c r="Q6632" i="2"/>
  <c r="R6632" i="2"/>
  <c r="G6633" i="2"/>
  <c r="H6633" i="2"/>
  <c r="I6633" i="2"/>
  <c r="L6633" i="2"/>
  <c r="N6633" i="2"/>
  <c r="O6633" i="2" s="1"/>
  <c r="P6633" i="2"/>
  <c r="Q6633" i="2"/>
  <c r="R6633" i="2"/>
  <c r="H6634" i="2"/>
  <c r="L6634" i="2"/>
  <c r="N6634" i="2"/>
  <c r="P6634" i="2"/>
  <c r="Q6634" i="2"/>
  <c r="R6634" i="2"/>
  <c r="G6643" i="2"/>
  <c r="H6643" i="2"/>
  <c r="L6643" i="2"/>
  <c r="N6643" i="2"/>
  <c r="O6643" i="2"/>
  <c r="P6643" i="2"/>
  <c r="Q6643" i="2"/>
  <c r="R6643" i="2" s="1"/>
  <c r="F6644" i="2"/>
  <c r="H6644" i="2"/>
  <c r="I6644" i="2"/>
  <c r="L6644" i="2"/>
  <c r="N6644" i="2"/>
  <c r="G6644" i="2" s="1"/>
  <c r="O6644" i="2"/>
  <c r="P6644" i="2"/>
  <c r="Q6644" i="2"/>
  <c r="R6644" i="2" s="1"/>
  <c r="H6645" i="2"/>
  <c r="L6645" i="2"/>
  <c r="N6645" i="2"/>
  <c r="O6645" i="2"/>
  <c r="P6645" i="2"/>
  <c r="Q6645" i="2"/>
  <c r="R6645" i="2" s="1"/>
  <c r="F6646" i="2"/>
  <c r="G6646" i="2"/>
  <c r="H6646" i="2"/>
  <c r="I6646" i="2"/>
  <c r="L6646" i="2"/>
  <c r="N6646" i="2"/>
  <c r="O6646" i="2"/>
  <c r="P6646" i="2"/>
  <c r="Q6646" i="2"/>
  <c r="R6646" i="2" s="1"/>
  <c r="F6647" i="2"/>
  <c r="G6647" i="2"/>
  <c r="H6647" i="2"/>
  <c r="L6647" i="2"/>
  <c r="N6647" i="2"/>
  <c r="I6647" i="2" s="1"/>
  <c r="O6647" i="2"/>
  <c r="P6647" i="2"/>
  <c r="Q6647" i="2"/>
  <c r="R6647" i="2"/>
  <c r="F6648" i="2"/>
  <c r="G6648" i="2"/>
  <c r="H6648" i="2"/>
  <c r="I6648" i="2"/>
  <c r="L6648" i="2"/>
  <c r="N6648" i="2"/>
  <c r="O6648" i="2"/>
  <c r="P6648" i="2"/>
  <c r="Q6648" i="2"/>
  <c r="R6648" i="2" s="1"/>
  <c r="H6649" i="2"/>
  <c r="L6649" i="2"/>
  <c r="N6649" i="2"/>
  <c r="O6649" i="2" s="1"/>
  <c r="P6649" i="2"/>
  <c r="Q6649" i="2"/>
  <c r="R6649" i="2" s="1"/>
  <c r="H6658" i="2"/>
  <c r="L6658" i="2"/>
  <c r="N6658" i="2"/>
  <c r="O6658" i="2" s="1"/>
  <c r="P6658" i="2"/>
  <c r="Q6658" i="2"/>
  <c r="R6658" i="2"/>
  <c r="H6659" i="2"/>
  <c r="L6659" i="2"/>
  <c r="N6659" i="2"/>
  <c r="P6659" i="2"/>
  <c r="Q6659" i="2"/>
  <c r="R6659" i="2" s="1"/>
  <c r="H6660" i="2"/>
  <c r="I6660" i="2"/>
  <c r="L6660" i="2"/>
  <c r="N6660" i="2"/>
  <c r="F6660" i="2" s="1"/>
  <c r="O6660" i="2"/>
  <c r="P6660" i="2"/>
  <c r="Q6660" i="2"/>
  <c r="R6660" i="2"/>
  <c r="F6661" i="2"/>
  <c r="G6661" i="2"/>
  <c r="H6661" i="2"/>
  <c r="L6661" i="2"/>
  <c r="N6661" i="2"/>
  <c r="I6661" i="2" s="1"/>
  <c r="P6661" i="2"/>
  <c r="Q6661" i="2"/>
  <c r="R6661" i="2" s="1"/>
  <c r="G6662" i="2"/>
  <c r="H6662" i="2"/>
  <c r="I6662" i="2"/>
  <c r="L6662" i="2"/>
  <c r="N6662" i="2"/>
  <c r="O6662" i="2" s="1"/>
  <c r="P6662" i="2"/>
  <c r="Q6662" i="2"/>
  <c r="R6662" i="2"/>
  <c r="F6663" i="2"/>
  <c r="G6663" i="2"/>
  <c r="H6663" i="2"/>
  <c r="L6663" i="2"/>
  <c r="N6663" i="2"/>
  <c r="O6663" i="2" s="1"/>
  <c r="P6663" i="2"/>
  <c r="Q6663" i="2"/>
  <c r="R6663" i="2"/>
  <c r="H6664" i="2"/>
  <c r="L6664" i="2"/>
  <c r="N6664" i="2"/>
  <c r="P6664" i="2"/>
  <c r="Q6664" i="2"/>
  <c r="R6664" i="2"/>
  <c r="H6665" i="2"/>
  <c r="L6665" i="2"/>
  <c r="N6665" i="2"/>
  <c r="P6665" i="2"/>
  <c r="Q6665" i="2"/>
  <c r="R6665" i="2"/>
  <c r="H6674" i="2"/>
  <c r="L6674" i="2"/>
  <c r="N6674" i="2"/>
  <c r="O6674" i="2"/>
  <c r="P6674" i="2"/>
  <c r="Q6674" i="2"/>
  <c r="R6674" i="2"/>
  <c r="F6675" i="2"/>
  <c r="G6675" i="2"/>
  <c r="H6675" i="2"/>
  <c r="I6675" i="2"/>
  <c r="L6675" i="2"/>
  <c r="N6675" i="2"/>
  <c r="O6675" i="2"/>
  <c r="P6675" i="2"/>
  <c r="Q6675" i="2"/>
  <c r="R6675" i="2" s="1"/>
  <c r="F6676" i="2"/>
  <c r="G6676" i="2"/>
  <c r="H6676" i="2"/>
  <c r="L6676" i="2"/>
  <c r="N6676" i="2"/>
  <c r="I6676" i="2" s="1"/>
  <c r="O6676" i="2"/>
  <c r="P6676" i="2"/>
  <c r="Q6676" i="2"/>
  <c r="R6676" i="2"/>
  <c r="F6677" i="2"/>
  <c r="G6677" i="2"/>
  <c r="H6677" i="2"/>
  <c r="I6677" i="2"/>
  <c r="L6677" i="2"/>
  <c r="N6677" i="2"/>
  <c r="O6677" i="2"/>
  <c r="P6677" i="2"/>
  <c r="Q6677" i="2"/>
  <c r="R6677" i="2" s="1"/>
  <c r="H6678" i="2"/>
  <c r="L6678" i="2"/>
  <c r="N6678" i="2"/>
  <c r="P6678" i="2"/>
  <c r="Q6678" i="2"/>
  <c r="R6678" i="2" s="1"/>
  <c r="F6679" i="2"/>
  <c r="H6679" i="2"/>
  <c r="I6679" i="2"/>
  <c r="L6679" i="2"/>
  <c r="N6679" i="2"/>
  <c r="G6679" i="2" s="1"/>
  <c r="O6679" i="2"/>
  <c r="P6679" i="2"/>
  <c r="Q6679" i="2"/>
  <c r="R6679" i="2" s="1"/>
  <c r="H6680" i="2"/>
  <c r="L6680" i="2"/>
  <c r="N6680" i="2"/>
  <c r="P6680" i="2"/>
  <c r="Q6680" i="2"/>
  <c r="R6680" i="2"/>
  <c r="F6681" i="2"/>
  <c r="G6681" i="2"/>
  <c r="H6681" i="2"/>
  <c r="I6681" i="2"/>
  <c r="L6681" i="2"/>
  <c r="N6681" i="2"/>
  <c r="O6681" i="2"/>
  <c r="P6681" i="2"/>
  <c r="Q6681" i="2"/>
  <c r="R6681" i="2" s="1"/>
  <c r="F6682" i="2"/>
  <c r="G6682" i="2"/>
  <c r="H6682" i="2"/>
  <c r="L6682" i="2"/>
  <c r="N6682" i="2"/>
  <c r="I6682" i="2" s="1"/>
  <c r="O6682" i="2"/>
  <c r="P6682" i="2"/>
  <c r="Q6682" i="2"/>
  <c r="R6682" i="2"/>
  <c r="F6683" i="2"/>
  <c r="G6683" i="2"/>
  <c r="H6683" i="2"/>
  <c r="I6683" i="2"/>
  <c r="L6683" i="2"/>
  <c r="N6683" i="2"/>
  <c r="O6683" i="2"/>
  <c r="P6683" i="2"/>
  <c r="Q6683" i="2"/>
  <c r="R6683" i="2" s="1"/>
  <c r="H6684" i="2"/>
  <c r="L6684" i="2"/>
  <c r="N6684" i="2"/>
  <c r="P6684" i="2"/>
  <c r="Q6684" i="2"/>
  <c r="R6684" i="2" s="1"/>
  <c r="F6685" i="2"/>
  <c r="H6685" i="2"/>
  <c r="I6685" i="2"/>
  <c r="L6685" i="2"/>
  <c r="N6685" i="2"/>
  <c r="G6685" i="2" s="1"/>
  <c r="O6685" i="2"/>
  <c r="P6685" i="2"/>
  <c r="Q6685" i="2"/>
  <c r="R6685" i="2" s="1"/>
  <c r="H6686" i="2"/>
  <c r="L6686" i="2"/>
  <c r="N6686" i="2"/>
  <c r="O6686" i="2"/>
  <c r="P6686" i="2"/>
  <c r="Q6686" i="2"/>
  <c r="R6686" i="2" s="1"/>
  <c r="H6695" i="2"/>
  <c r="I6695" i="2"/>
  <c r="L6695" i="2"/>
  <c r="N6695" i="2"/>
  <c r="F6695" i="2" s="1"/>
  <c r="O6695" i="2"/>
  <c r="P6695" i="2"/>
  <c r="Q6695" i="2"/>
  <c r="R6695" i="2"/>
  <c r="F6696" i="2"/>
  <c r="G6696" i="2"/>
  <c r="H6696" i="2"/>
  <c r="L6696" i="2"/>
  <c r="N6696" i="2"/>
  <c r="I6696" i="2" s="1"/>
  <c r="P6696" i="2"/>
  <c r="Q6696" i="2"/>
  <c r="R6696" i="2"/>
  <c r="F6705" i="2"/>
  <c r="G6705" i="2"/>
  <c r="H6705" i="2"/>
  <c r="L6705" i="2"/>
  <c r="N6705" i="2"/>
  <c r="I6705" i="2" s="1"/>
  <c r="O6705" i="2"/>
  <c r="P6705" i="2"/>
  <c r="Q6705" i="2"/>
  <c r="R6705" i="2"/>
  <c r="F6706" i="2"/>
  <c r="G6706" i="2"/>
  <c r="H6706" i="2"/>
  <c r="I6706" i="2"/>
  <c r="L6706" i="2"/>
  <c r="N6706" i="2"/>
  <c r="O6706" i="2"/>
  <c r="P6706" i="2"/>
  <c r="Q6706" i="2"/>
  <c r="R6706" i="2" s="1"/>
  <c r="H6707" i="2"/>
  <c r="L6707" i="2"/>
  <c r="N6707" i="2"/>
  <c r="O6707" i="2" s="1"/>
  <c r="P6707" i="2"/>
  <c r="Q6707" i="2"/>
  <c r="R6707" i="2" s="1"/>
  <c r="F6708" i="2"/>
  <c r="H6708" i="2"/>
  <c r="I6708" i="2"/>
  <c r="L6708" i="2"/>
  <c r="N6708" i="2"/>
  <c r="G6708" i="2" s="1"/>
  <c r="O6708" i="2"/>
  <c r="P6708" i="2"/>
  <c r="Q6708" i="2"/>
  <c r="R6708" i="2" s="1"/>
  <c r="H6709" i="2"/>
  <c r="L6709" i="2"/>
  <c r="N6709" i="2"/>
  <c r="O6709" i="2"/>
  <c r="P6709" i="2"/>
  <c r="Q6709" i="2"/>
  <c r="R6709" i="2"/>
  <c r="F6710" i="2"/>
  <c r="G6710" i="2"/>
  <c r="H6710" i="2"/>
  <c r="I6710" i="2"/>
  <c r="L6710" i="2"/>
  <c r="N6710" i="2"/>
  <c r="O6710" i="2"/>
  <c r="P6710" i="2"/>
  <c r="Q6710" i="2"/>
  <c r="R6710" i="2" s="1"/>
  <c r="F6711" i="2"/>
  <c r="G6711" i="2"/>
  <c r="H6711" i="2"/>
  <c r="L6711" i="2"/>
  <c r="N6711" i="2"/>
  <c r="I6711" i="2" s="1"/>
  <c r="O6711" i="2"/>
  <c r="P6711" i="2"/>
  <c r="Q6711" i="2"/>
  <c r="R6711" i="2"/>
  <c r="F6712" i="2"/>
  <c r="G6712" i="2"/>
  <c r="H6712" i="2"/>
  <c r="I6712" i="2"/>
  <c r="L6712" i="2"/>
  <c r="N6712" i="2"/>
  <c r="O6712" i="2"/>
  <c r="P6712" i="2"/>
  <c r="Q6712" i="2"/>
  <c r="R6712" i="2" s="1"/>
  <c r="G6713" i="2"/>
  <c r="H6713" i="2"/>
  <c r="L6713" i="2"/>
  <c r="N6713" i="2"/>
  <c r="O6713" i="2" s="1"/>
  <c r="P6713" i="2"/>
  <c r="Q6713" i="2"/>
  <c r="R6713" i="2" s="1"/>
  <c r="F6714" i="2"/>
  <c r="H6714" i="2"/>
  <c r="I6714" i="2"/>
  <c r="L6714" i="2"/>
  <c r="N6714" i="2"/>
  <c r="G6714" i="2" s="1"/>
  <c r="O6714" i="2"/>
  <c r="P6714" i="2"/>
  <c r="Q6714" i="2"/>
  <c r="R6714" i="2" s="1"/>
  <c r="H6715" i="2"/>
  <c r="L6715" i="2"/>
  <c r="N6715" i="2"/>
  <c r="O6715" i="2"/>
  <c r="P6715" i="2"/>
  <c r="Q6715" i="2"/>
  <c r="R6715" i="2"/>
  <c r="F6716" i="2"/>
  <c r="G6716" i="2"/>
  <c r="H6716" i="2"/>
  <c r="I6716" i="2"/>
  <c r="L6716" i="2"/>
  <c r="N6716" i="2"/>
  <c r="O6716" i="2"/>
  <c r="P6716" i="2"/>
  <c r="Q6716" i="2"/>
  <c r="R6716" i="2" s="1"/>
  <c r="F6717" i="2"/>
  <c r="G6717" i="2"/>
  <c r="H6717" i="2"/>
  <c r="L6717" i="2"/>
  <c r="N6717" i="2"/>
  <c r="I6717" i="2" s="1"/>
  <c r="O6717" i="2"/>
  <c r="P6717" i="2"/>
  <c r="Q6717" i="2"/>
  <c r="R6717" i="2"/>
  <c r="F6718" i="2"/>
  <c r="G6718" i="2"/>
  <c r="H6718" i="2"/>
  <c r="I6718" i="2"/>
  <c r="L6718" i="2"/>
  <c r="N6718" i="2"/>
  <c r="O6718" i="2"/>
  <c r="P6718" i="2"/>
  <c r="Q6718" i="2"/>
  <c r="R6718" i="2" s="1"/>
  <c r="G6719" i="2"/>
  <c r="H6719" i="2"/>
  <c r="L6719" i="2"/>
  <c r="N6719" i="2"/>
  <c r="O6719" i="2"/>
  <c r="P6719" i="2"/>
  <c r="Q6719" i="2"/>
  <c r="R6719" i="2" s="1"/>
  <c r="F6720" i="2"/>
  <c r="H6720" i="2"/>
  <c r="I6720" i="2"/>
  <c r="L6720" i="2"/>
  <c r="N6720" i="2"/>
  <c r="G6720" i="2" s="1"/>
  <c r="O6720" i="2"/>
  <c r="P6720" i="2"/>
  <c r="Q6720" i="2"/>
  <c r="R6720" i="2" s="1"/>
  <c r="H6721" i="2"/>
  <c r="L6721" i="2"/>
  <c r="N6721" i="2"/>
  <c r="P6721" i="2"/>
  <c r="Q6721" i="2"/>
  <c r="R6721" i="2"/>
  <c r="F6722" i="2"/>
  <c r="G6722" i="2"/>
  <c r="H6722" i="2"/>
  <c r="I6722" i="2"/>
  <c r="L6722" i="2"/>
  <c r="N6722" i="2"/>
  <c r="O6722" i="2"/>
  <c r="P6722" i="2"/>
  <c r="Q6722" i="2"/>
  <c r="R6722" i="2" s="1"/>
  <c r="F6723" i="2"/>
  <c r="G6723" i="2"/>
  <c r="H6723" i="2"/>
  <c r="L6723" i="2"/>
  <c r="N6723" i="2"/>
  <c r="I6723" i="2" s="1"/>
  <c r="O6723" i="2"/>
  <c r="P6723" i="2"/>
  <c r="Q6723" i="2"/>
  <c r="R6723" i="2"/>
  <c r="F6724" i="2"/>
  <c r="G6724" i="2"/>
  <c r="H6724" i="2"/>
  <c r="I6724" i="2"/>
  <c r="L6724" i="2"/>
  <c r="N6724" i="2"/>
  <c r="O6724" i="2"/>
  <c r="P6724" i="2"/>
  <c r="Q6724" i="2"/>
  <c r="R6724" i="2" s="1"/>
  <c r="H6725" i="2"/>
  <c r="L6725" i="2"/>
  <c r="N6725" i="2"/>
  <c r="O6725" i="2"/>
  <c r="P6725" i="2"/>
  <c r="Q6725" i="2"/>
  <c r="R6725" i="2" s="1"/>
  <c r="F6726" i="2"/>
  <c r="H6726" i="2"/>
  <c r="I6726" i="2"/>
  <c r="L6726" i="2"/>
  <c r="N6726" i="2"/>
  <c r="G6726" i="2" s="1"/>
  <c r="O6726" i="2"/>
  <c r="P6726" i="2"/>
  <c r="Q6726" i="2"/>
  <c r="R6726" i="2" s="1"/>
  <c r="H6727" i="2"/>
  <c r="L6727" i="2"/>
  <c r="N6727" i="2"/>
  <c r="O6727" i="2"/>
  <c r="P6727" i="2"/>
  <c r="Q6727" i="2"/>
  <c r="R6727" i="2" s="1"/>
  <c r="F6728" i="2"/>
  <c r="G6728" i="2"/>
  <c r="H6728" i="2"/>
  <c r="I6728" i="2"/>
  <c r="L6728" i="2"/>
  <c r="N6728" i="2"/>
  <c r="O6728" i="2"/>
  <c r="P6728" i="2"/>
  <c r="Q6728" i="2"/>
  <c r="R6728" i="2" s="1"/>
  <c r="F6729" i="2"/>
  <c r="G6729" i="2"/>
  <c r="H6729" i="2"/>
  <c r="L6729" i="2"/>
  <c r="N6729" i="2"/>
  <c r="I6729" i="2" s="1"/>
  <c r="O6729" i="2"/>
  <c r="P6729" i="2"/>
  <c r="Q6729" i="2"/>
  <c r="R6729" i="2"/>
  <c r="F6730" i="2"/>
  <c r="G6730" i="2"/>
  <c r="H6730" i="2"/>
  <c r="I6730" i="2"/>
  <c r="L6730" i="2"/>
  <c r="N6730" i="2"/>
  <c r="O6730" i="2"/>
  <c r="P6730" i="2"/>
  <c r="Q6730" i="2"/>
  <c r="R6730" i="2" s="1"/>
  <c r="H6731" i="2"/>
  <c r="L6731" i="2"/>
  <c r="N6731" i="2"/>
  <c r="P6731" i="2"/>
  <c r="Q6731" i="2"/>
  <c r="R6731" i="2" s="1"/>
  <c r="F6732" i="2"/>
  <c r="H6732" i="2"/>
  <c r="I6732" i="2"/>
  <c r="L6732" i="2"/>
  <c r="N6732" i="2"/>
  <c r="G6732" i="2" s="1"/>
  <c r="O6732" i="2"/>
  <c r="P6732" i="2"/>
  <c r="Q6732" i="2"/>
  <c r="R6732" i="2" s="1"/>
  <c r="H6733" i="2"/>
  <c r="L6733" i="2"/>
  <c r="N6733" i="2"/>
  <c r="O6733" i="2"/>
  <c r="P6733" i="2"/>
  <c r="Q6733" i="2"/>
  <c r="R6733" i="2"/>
  <c r="F6734" i="2"/>
  <c r="G6734" i="2"/>
  <c r="H6734" i="2"/>
  <c r="I6734" i="2"/>
  <c r="L6734" i="2"/>
  <c r="N6734" i="2"/>
  <c r="O6734" i="2"/>
  <c r="P6734" i="2"/>
  <c r="Q6734" i="2"/>
  <c r="R6734" i="2" s="1"/>
  <c r="F6735" i="2"/>
  <c r="G6735" i="2"/>
  <c r="H6735" i="2"/>
  <c r="L6735" i="2"/>
  <c r="N6735" i="2"/>
  <c r="I6735" i="2" s="1"/>
  <c r="O6735" i="2"/>
  <c r="P6735" i="2"/>
  <c r="Q6735" i="2"/>
  <c r="R6735" i="2"/>
  <c r="F6736" i="2"/>
  <c r="G6736" i="2"/>
  <c r="H6736" i="2"/>
  <c r="I6736" i="2"/>
  <c r="L6736" i="2"/>
  <c r="N6736" i="2"/>
  <c r="O6736" i="2"/>
  <c r="P6736" i="2"/>
  <c r="Q6736" i="2"/>
  <c r="R6736" i="2" s="1"/>
  <c r="G6737" i="2"/>
  <c r="H6737" i="2"/>
  <c r="L6737" i="2"/>
  <c r="N6737" i="2"/>
  <c r="O6737" i="2"/>
  <c r="P6737" i="2"/>
  <c r="Q6737" i="2"/>
  <c r="R6737" i="2" s="1"/>
  <c r="F6738" i="2"/>
  <c r="H6738" i="2"/>
  <c r="I6738" i="2"/>
  <c r="L6738" i="2"/>
  <c r="N6738" i="2"/>
  <c r="G6738" i="2" s="1"/>
  <c r="O6738" i="2"/>
  <c r="P6738" i="2"/>
  <c r="Q6738" i="2"/>
  <c r="R6738" i="2" s="1"/>
  <c r="H6739" i="2"/>
  <c r="L6739" i="2"/>
  <c r="N6739" i="2"/>
  <c r="O6739" i="2"/>
  <c r="P6739" i="2"/>
  <c r="Q6739" i="2"/>
  <c r="R6739" i="2"/>
  <c r="F6740" i="2"/>
  <c r="G6740" i="2"/>
  <c r="H6740" i="2"/>
  <c r="I6740" i="2"/>
  <c r="L6740" i="2"/>
  <c r="N6740" i="2"/>
  <c r="O6740" i="2"/>
  <c r="P6740" i="2"/>
  <c r="Q6740" i="2"/>
  <c r="R6740" i="2" s="1"/>
  <c r="F6741" i="2"/>
  <c r="G6741" i="2"/>
  <c r="H6741" i="2"/>
  <c r="L6741" i="2"/>
  <c r="N6741" i="2"/>
  <c r="I6741" i="2" s="1"/>
  <c r="O6741" i="2"/>
  <c r="P6741" i="2"/>
  <c r="Q6741" i="2"/>
  <c r="R6741" i="2"/>
  <c r="F6742" i="2"/>
  <c r="G6742" i="2"/>
  <c r="H6742" i="2"/>
  <c r="I6742" i="2"/>
  <c r="L6742" i="2"/>
  <c r="N6742" i="2"/>
  <c r="O6742" i="2"/>
  <c r="P6742" i="2"/>
  <c r="Q6742" i="2"/>
  <c r="R6742" i="2" s="1"/>
  <c r="G6743" i="2"/>
  <c r="H6743" i="2"/>
  <c r="L6743" i="2"/>
  <c r="N6743" i="2"/>
  <c r="O6743" i="2"/>
  <c r="P6743" i="2"/>
  <c r="Q6743" i="2"/>
  <c r="R6743" i="2" s="1"/>
  <c r="F6744" i="2"/>
  <c r="H6744" i="2"/>
  <c r="I6744" i="2"/>
  <c r="L6744" i="2"/>
  <c r="N6744" i="2"/>
  <c r="G6744" i="2" s="1"/>
  <c r="O6744" i="2"/>
  <c r="P6744" i="2"/>
  <c r="Q6744" i="2"/>
  <c r="R6744" i="2" s="1"/>
  <c r="H6745" i="2"/>
  <c r="L6745" i="2"/>
  <c r="N6745" i="2"/>
  <c r="O6745" i="2" s="1"/>
  <c r="P6745" i="2"/>
  <c r="Q6745" i="2"/>
  <c r="R6745" i="2"/>
  <c r="F6746" i="2"/>
  <c r="G6746" i="2"/>
  <c r="H6746" i="2"/>
  <c r="I6746" i="2"/>
  <c r="L6746" i="2"/>
  <c r="N6746" i="2"/>
  <c r="O6746" i="2"/>
  <c r="P6746" i="2"/>
  <c r="Q6746" i="2"/>
  <c r="R6746" i="2" s="1"/>
  <c r="F6747" i="2"/>
  <c r="G6747" i="2"/>
  <c r="H6747" i="2"/>
  <c r="L6747" i="2"/>
  <c r="N6747" i="2"/>
  <c r="I6747" i="2" s="1"/>
  <c r="O6747" i="2"/>
  <c r="P6747" i="2"/>
  <c r="Q6747" i="2"/>
  <c r="R6747" i="2"/>
  <c r="F6748" i="2"/>
  <c r="G6748" i="2"/>
  <c r="H6748" i="2"/>
  <c r="I6748" i="2"/>
  <c r="L6748" i="2"/>
  <c r="N6748" i="2"/>
  <c r="O6748" i="2"/>
  <c r="P6748" i="2"/>
  <c r="Q6748" i="2"/>
  <c r="R6748" i="2" s="1"/>
  <c r="G6749" i="2"/>
  <c r="H6749" i="2"/>
  <c r="L6749" i="2"/>
  <c r="N6749" i="2"/>
  <c r="O6749" i="2"/>
  <c r="P6749" i="2"/>
  <c r="Q6749" i="2"/>
  <c r="R6749" i="2" s="1"/>
  <c r="F6750" i="2"/>
  <c r="H6750" i="2"/>
  <c r="I6750" i="2"/>
  <c r="L6750" i="2"/>
  <c r="N6750" i="2"/>
  <c r="G6750" i="2" s="1"/>
  <c r="O6750" i="2"/>
  <c r="P6750" i="2"/>
  <c r="Q6750" i="2"/>
  <c r="R6750" i="2" s="1"/>
  <c r="H6751" i="2"/>
  <c r="L6751" i="2"/>
  <c r="N6751" i="2"/>
  <c r="O6751" i="2"/>
  <c r="P6751" i="2"/>
  <c r="Q6751" i="2"/>
  <c r="R6751" i="2" s="1"/>
  <c r="F6752" i="2"/>
  <c r="G6752" i="2"/>
  <c r="H6752" i="2"/>
  <c r="I6752" i="2"/>
  <c r="L6752" i="2"/>
  <c r="N6752" i="2"/>
  <c r="O6752" i="2"/>
  <c r="P6752" i="2"/>
  <c r="Q6752" i="2"/>
  <c r="R6752" i="2" s="1"/>
  <c r="F6753" i="2"/>
  <c r="G6753" i="2"/>
  <c r="H6753" i="2"/>
  <c r="L6753" i="2"/>
  <c r="N6753" i="2"/>
  <c r="I6753" i="2" s="1"/>
  <c r="O6753" i="2"/>
  <c r="P6753" i="2"/>
  <c r="Q6753" i="2"/>
  <c r="R6753" i="2"/>
  <c r="F6754" i="2"/>
  <c r="G6754" i="2"/>
  <c r="H6754" i="2"/>
  <c r="I6754" i="2"/>
  <c r="L6754" i="2"/>
  <c r="N6754" i="2"/>
  <c r="O6754" i="2"/>
  <c r="P6754" i="2"/>
  <c r="Q6754" i="2"/>
  <c r="R6754" i="2" s="1"/>
  <c r="H6763" i="2"/>
  <c r="L6763" i="2"/>
  <c r="N6763" i="2"/>
  <c r="P6763" i="2"/>
  <c r="Q6763" i="2"/>
  <c r="R6763" i="2"/>
  <c r="G6773" i="2"/>
  <c r="H6773" i="2"/>
  <c r="L6773" i="2"/>
  <c r="N6773" i="2"/>
  <c r="O6773" i="2"/>
  <c r="P6773" i="2"/>
  <c r="Q6773" i="2"/>
  <c r="R6773" i="2" s="1"/>
  <c r="F6774" i="2"/>
  <c r="H6774" i="2"/>
  <c r="I6774" i="2"/>
  <c r="L6774" i="2"/>
  <c r="N6774" i="2"/>
  <c r="G6774" i="2" s="1"/>
  <c r="O6774" i="2"/>
  <c r="P6774" i="2"/>
  <c r="Q6774" i="2"/>
  <c r="R6774" i="2" s="1"/>
  <c r="H6775" i="2"/>
  <c r="L6775" i="2"/>
  <c r="N6775" i="2"/>
  <c r="O6775" i="2"/>
  <c r="P6775" i="2"/>
  <c r="Q6775" i="2"/>
  <c r="R6775" i="2"/>
  <c r="F6776" i="2"/>
  <c r="G6776" i="2"/>
  <c r="H6776" i="2"/>
  <c r="I6776" i="2"/>
  <c r="L6776" i="2"/>
  <c r="N6776" i="2"/>
  <c r="O6776" i="2"/>
  <c r="P6776" i="2"/>
  <c r="Q6776" i="2"/>
  <c r="R6776" i="2" s="1"/>
  <c r="F6777" i="2"/>
  <c r="G6777" i="2"/>
  <c r="H6777" i="2"/>
  <c r="L6777" i="2"/>
  <c r="N6777" i="2"/>
  <c r="I6777" i="2" s="1"/>
  <c r="O6777" i="2"/>
  <c r="P6777" i="2"/>
  <c r="Q6777" i="2"/>
  <c r="R6777" i="2"/>
  <c r="F6778" i="2"/>
  <c r="G6778" i="2"/>
  <c r="H6778" i="2"/>
  <c r="I6778" i="2"/>
  <c r="L6778" i="2"/>
  <c r="N6778" i="2"/>
  <c r="O6778" i="2"/>
  <c r="P6778" i="2"/>
  <c r="Q6778" i="2"/>
  <c r="R6778" i="2" s="1"/>
  <c r="G6779" i="2"/>
  <c r="H6779" i="2"/>
  <c r="L6779" i="2"/>
  <c r="N6779" i="2"/>
  <c r="O6779" i="2"/>
  <c r="P6779" i="2"/>
  <c r="Q6779" i="2"/>
  <c r="R6779" i="2" s="1"/>
  <c r="F6780" i="2"/>
  <c r="H6780" i="2"/>
  <c r="I6780" i="2"/>
  <c r="L6780" i="2"/>
  <c r="N6780" i="2"/>
  <c r="G6780" i="2" s="1"/>
  <c r="O6780" i="2"/>
  <c r="P6780" i="2"/>
  <c r="Q6780" i="2"/>
  <c r="R6780" i="2" s="1"/>
  <c r="H6781" i="2"/>
  <c r="L6781" i="2"/>
  <c r="N6781" i="2"/>
  <c r="O6781" i="2" s="1"/>
  <c r="P6781" i="2"/>
  <c r="Q6781" i="2"/>
  <c r="R6781" i="2"/>
  <c r="F6782" i="2"/>
  <c r="G6782" i="2"/>
  <c r="H6782" i="2"/>
  <c r="I6782" i="2"/>
  <c r="L6782" i="2"/>
  <c r="N6782" i="2"/>
  <c r="O6782" i="2"/>
  <c r="P6782" i="2"/>
  <c r="Q6782" i="2"/>
  <c r="R6782" i="2" s="1"/>
  <c r="F6783" i="2"/>
  <c r="G6783" i="2"/>
  <c r="H6783" i="2"/>
  <c r="L6783" i="2"/>
  <c r="N6783" i="2"/>
  <c r="I6783" i="2" s="1"/>
  <c r="O6783" i="2"/>
  <c r="P6783" i="2"/>
  <c r="Q6783" i="2"/>
  <c r="R6783" i="2"/>
  <c r="G6793" i="2"/>
  <c r="H6793" i="2"/>
  <c r="I6793" i="2"/>
  <c r="L6793" i="2"/>
  <c r="N6793" i="2"/>
  <c r="O6793" i="2" s="1"/>
  <c r="P6793" i="2"/>
  <c r="Q6793" i="2"/>
  <c r="R6793" i="2"/>
  <c r="F6794" i="2"/>
  <c r="H6794" i="2"/>
  <c r="L6794" i="2"/>
  <c r="N6794" i="2"/>
  <c r="O6794" i="2" s="1"/>
  <c r="P6794" i="2"/>
  <c r="Q6794" i="2"/>
  <c r="R6794" i="2"/>
  <c r="H6795" i="2"/>
  <c r="L6795" i="2"/>
  <c r="N6795" i="2"/>
  <c r="P6795" i="2"/>
  <c r="Q6795" i="2"/>
  <c r="R6795" i="2"/>
  <c r="H6796" i="2"/>
  <c r="L6796" i="2"/>
  <c r="N6796" i="2"/>
  <c r="P6796" i="2"/>
  <c r="Q6796" i="2"/>
  <c r="R6796" i="2" s="1"/>
  <c r="H6797" i="2"/>
  <c r="I6797" i="2"/>
  <c r="L6797" i="2"/>
  <c r="N6797" i="2"/>
  <c r="F6797" i="2" s="1"/>
  <c r="O6797" i="2"/>
  <c r="P6797" i="2"/>
  <c r="Q6797" i="2"/>
  <c r="R6797" i="2"/>
  <c r="H6798" i="2"/>
  <c r="L6798" i="2"/>
  <c r="N6798" i="2"/>
  <c r="P6798" i="2"/>
  <c r="Q6798" i="2"/>
  <c r="R6798" i="2"/>
  <c r="F6808" i="2"/>
  <c r="G6808" i="2"/>
  <c r="H6808" i="2"/>
  <c r="L6808" i="2"/>
  <c r="N6808" i="2"/>
  <c r="I6808" i="2" s="1"/>
  <c r="O6808" i="2"/>
  <c r="P6808" i="2"/>
  <c r="Q6808" i="2"/>
  <c r="R6808" i="2"/>
  <c r="F6809" i="2"/>
  <c r="G6809" i="2"/>
  <c r="H6809" i="2"/>
  <c r="I6809" i="2"/>
  <c r="L6809" i="2"/>
  <c r="N6809" i="2"/>
  <c r="O6809" i="2"/>
  <c r="P6809" i="2"/>
  <c r="Q6809" i="2"/>
  <c r="R6809" i="2" s="1"/>
  <c r="G6810" i="2"/>
  <c r="H6810" i="2"/>
  <c r="L6810" i="2"/>
  <c r="N6810" i="2"/>
  <c r="O6810" i="2"/>
  <c r="P6810" i="2"/>
  <c r="Q6810" i="2"/>
  <c r="R6810" i="2" s="1"/>
  <c r="F6811" i="2"/>
  <c r="H6811" i="2"/>
  <c r="I6811" i="2"/>
  <c r="L6811" i="2"/>
  <c r="N6811" i="2"/>
  <c r="G6811" i="2" s="1"/>
  <c r="O6811" i="2"/>
  <c r="P6811" i="2"/>
  <c r="Q6811" i="2"/>
  <c r="R6811" i="2" s="1"/>
  <c r="H6812" i="2"/>
  <c r="L6812" i="2"/>
  <c r="N6812" i="2"/>
  <c r="O6812" i="2"/>
  <c r="P6812" i="2"/>
  <c r="Q6812" i="2"/>
  <c r="R6812" i="2" s="1"/>
  <c r="H6823" i="2"/>
  <c r="I6823" i="2"/>
  <c r="L6823" i="2"/>
  <c r="N6823" i="2"/>
  <c r="F6823" i="2" s="1"/>
  <c r="O6823" i="2"/>
  <c r="P6823" i="2"/>
  <c r="Q6823" i="2"/>
  <c r="R6823" i="2"/>
  <c r="G6824" i="2"/>
  <c r="H6824" i="2"/>
  <c r="L6824" i="2"/>
  <c r="N6824" i="2"/>
  <c r="P6824" i="2"/>
  <c r="Q6824" i="2"/>
  <c r="R6824" i="2" s="1"/>
  <c r="G6825" i="2"/>
  <c r="H6825" i="2"/>
  <c r="I6825" i="2"/>
  <c r="L6825" i="2"/>
  <c r="N6825" i="2"/>
  <c r="O6825" i="2" s="1"/>
  <c r="P6825" i="2"/>
  <c r="Q6825" i="2"/>
  <c r="R6825" i="2"/>
  <c r="F6826" i="2"/>
  <c r="G6826" i="2"/>
  <c r="H6826" i="2"/>
  <c r="I6826" i="2"/>
  <c r="L6826" i="2"/>
  <c r="N6826" i="2"/>
  <c r="O6826" i="2" s="1"/>
  <c r="P6826" i="2"/>
  <c r="Q6826" i="2"/>
  <c r="R6826" i="2"/>
  <c r="G6827" i="2"/>
  <c r="H6827" i="2"/>
  <c r="I6827" i="2"/>
  <c r="L6827" i="2"/>
  <c r="N6827" i="2"/>
  <c r="F6827" i="2" s="1"/>
  <c r="P6827" i="2"/>
  <c r="Q6827" i="2"/>
  <c r="R6827" i="2"/>
  <c r="H6828" i="2"/>
  <c r="L6828" i="2"/>
  <c r="N6828" i="2"/>
  <c r="P6828" i="2"/>
  <c r="Q6828" i="2"/>
  <c r="R6828" i="2" s="1"/>
  <c r="H6829" i="2"/>
  <c r="I6829" i="2"/>
  <c r="L6829" i="2"/>
  <c r="N6829" i="2"/>
  <c r="O6829" i="2"/>
  <c r="P6829" i="2"/>
  <c r="Q6829" i="2"/>
  <c r="R6829" i="2"/>
  <c r="F6830" i="2"/>
  <c r="G6830" i="2"/>
  <c r="H6830" i="2"/>
  <c r="L6830" i="2"/>
  <c r="N6830" i="2"/>
  <c r="P6830" i="2"/>
  <c r="Q6830" i="2"/>
  <c r="R6830" i="2"/>
  <c r="G6831" i="2"/>
  <c r="H6831" i="2"/>
  <c r="I6831" i="2"/>
  <c r="L6831" i="2"/>
  <c r="N6831" i="2"/>
  <c r="O6831" i="2" s="1"/>
  <c r="P6831" i="2"/>
  <c r="Q6831" i="2"/>
  <c r="R6831" i="2"/>
  <c r="F6832" i="2"/>
  <c r="G6832" i="2"/>
  <c r="H6832" i="2"/>
  <c r="L6832" i="2"/>
  <c r="N6832" i="2"/>
  <c r="O6832" i="2" s="1"/>
  <c r="P6832" i="2"/>
  <c r="Q6832" i="2"/>
  <c r="R6832" i="2"/>
  <c r="G6833" i="2"/>
  <c r="H6833" i="2"/>
  <c r="I6833" i="2"/>
  <c r="L6833" i="2"/>
  <c r="N6833" i="2"/>
  <c r="P6833" i="2"/>
  <c r="Q6833" i="2"/>
  <c r="R6833" i="2"/>
  <c r="H6834" i="2"/>
  <c r="I6834" i="2"/>
  <c r="L6834" i="2"/>
  <c r="N6834" i="2"/>
  <c r="P6834" i="2"/>
  <c r="Q6834" i="2"/>
  <c r="R6834" i="2"/>
  <c r="H6835" i="2"/>
  <c r="L6835" i="2"/>
  <c r="N6835" i="2"/>
  <c r="O6835" i="2" s="1"/>
  <c r="P6835" i="2"/>
  <c r="Q6835" i="2"/>
  <c r="R6835" i="2"/>
  <c r="F6836" i="2"/>
  <c r="G6836" i="2"/>
  <c r="H6836" i="2"/>
  <c r="L6836" i="2"/>
  <c r="N6836" i="2"/>
  <c r="P6836" i="2"/>
  <c r="Q6836" i="2"/>
  <c r="R6836" i="2"/>
  <c r="G6837" i="2"/>
  <c r="H6837" i="2"/>
  <c r="I6837" i="2"/>
  <c r="L6837" i="2"/>
  <c r="N6837" i="2"/>
  <c r="O6837" i="2" s="1"/>
  <c r="P6837" i="2"/>
  <c r="Q6837" i="2"/>
  <c r="R6837" i="2"/>
  <c r="H6838" i="2"/>
  <c r="L6838" i="2"/>
  <c r="N6838" i="2"/>
  <c r="P6838" i="2"/>
  <c r="Q6838" i="2"/>
  <c r="R6838" i="2"/>
  <c r="G6839" i="2"/>
  <c r="H6839" i="2"/>
  <c r="I6839" i="2"/>
  <c r="L6839" i="2"/>
  <c r="N6839" i="2"/>
  <c r="F6839" i="2" s="1"/>
  <c r="O6839" i="2"/>
  <c r="P6839" i="2"/>
  <c r="Q6839" i="2"/>
  <c r="R6839" i="2"/>
  <c r="H6840" i="2"/>
  <c r="L6840" i="2"/>
  <c r="N6840" i="2"/>
  <c r="P6840" i="2"/>
  <c r="Q6840" i="2"/>
  <c r="R6840" i="2"/>
  <c r="H6841" i="2"/>
  <c r="L6841" i="2"/>
  <c r="N6841" i="2"/>
  <c r="P6841" i="2"/>
  <c r="Q6841" i="2"/>
  <c r="R6841" i="2"/>
  <c r="F6842" i="2"/>
  <c r="G6842" i="2"/>
  <c r="H6842" i="2"/>
  <c r="L6842" i="2"/>
  <c r="N6842" i="2"/>
  <c r="P6842" i="2"/>
  <c r="Q6842" i="2"/>
  <c r="R6842" i="2"/>
  <c r="G6843" i="2"/>
  <c r="H6843" i="2"/>
  <c r="I6843" i="2"/>
  <c r="L6843" i="2"/>
  <c r="N6843" i="2"/>
  <c r="O6843" i="2" s="1"/>
  <c r="P6843" i="2"/>
  <c r="Q6843" i="2"/>
  <c r="R6843" i="2"/>
  <c r="H6844" i="2"/>
  <c r="L6844" i="2"/>
  <c r="N6844" i="2"/>
  <c r="P6844" i="2"/>
  <c r="Q6844" i="2"/>
  <c r="R6844" i="2"/>
  <c r="G6845" i="2"/>
  <c r="H6845" i="2"/>
  <c r="L6845" i="2"/>
  <c r="N6845" i="2"/>
  <c r="F6845" i="2" s="1"/>
  <c r="P6845" i="2"/>
  <c r="Q6845" i="2"/>
  <c r="R6845" i="2"/>
  <c r="G6846" i="2"/>
  <c r="H6846" i="2"/>
  <c r="I6846" i="2"/>
  <c r="L6846" i="2"/>
  <c r="N6846" i="2"/>
  <c r="P6846" i="2"/>
  <c r="Q6846" i="2"/>
  <c r="R6846" i="2"/>
  <c r="H6847" i="2"/>
  <c r="I6847" i="2"/>
  <c r="L6847" i="2"/>
  <c r="N6847" i="2"/>
  <c r="O6847" i="2"/>
  <c r="P6847" i="2"/>
  <c r="Q6847" i="2"/>
  <c r="R6847" i="2"/>
  <c r="H6848" i="2"/>
  <c r="L6848" i="2"/>
  <c r="N6848" i="2"/>
  <c r="P6848" i="2"/>
  <c r="Q6848" i="2"/>
  <c r="R6848" i="2"/>
  <c r="G6849" i="2"/>
  <c r="H6849" i="2"/>
  <c r="I6849" i="2"/>
  <c r="L6849" i="2"/>
  <c r="N6849" i="2"/>
  <c r="O6849" i="2" s="1"/>
  <c r="P6849" i="2"/>
  <c r="Q6849" i="2"/>
  <c r="R6849" i="2"/>
  <c r="H6850" i="2"/>
  <c r="I6850" i="2"/>
  <c r="L6850" i="2"/>
  <c r="N6850" i="2"/>
  <c r="P6850" i="2"/>
  <c r="Q6850" i="2"/>
  <c r="R6850" i="2"/>
  <c r="H6851" i="2"/>
  <c r="L6851" i="2"/>
  <c r="N6851" i="2"/>
  <c r="O6851" i="2" s="1"/>
  <c r="P6851" i="2"/>
  <c r="Q6851" i="2"/>
  <c r="R6851" i="2"/>
  <c r="G6852" i="2"/>
  <c r="H6852" i="2"/>
  <c r="L6852" i="2"/>
  <c r="N6852" i="2"/>
  <c r="P6852" i="2"/>
  <c r="Q6852" i="2"/>
  <c r="R6852" i="2"/>
  <c r="H6853" i="2"/>
  <c r="L6853" i="2"/>
  <c r="N6853" i="2"/>
  <c r="O6853" i="2"/>
  <c r="P6853" i="2"/>
  <c r="Q6853" i="2"/>
  <c r="R6853" i="2"/>
  <c r="H6854" i="2"/>
  <c r="L6854" i="2"/>
  <c r="N6854" i="2"/>
  <c r="P6854" i="2"/>
  <c r="Q6854" i="2"/>
  <c r="R6854" i="2" s="1"/>
  <c r="F6865" i="2"/>
  <c r="G6865" i="2"/>
  <c r="H6865" i="2"/>
  <c r="L6865" i="2"/>
  <c r="N6865" i="2"/>
  <c r="I6865" i="2" s="1"/>
  <c r="O6865" i="2"/>
  <c r="P6865" i="2"/>
  <c r="Q6865" i="2"/>
  <c r="R6865" i="2" s="1"/>
  <c r="F6866" i="2"/>
  <c r="G6866" i="2"/>
  <c r="H6866" i="2"/>
  <c r="I6866" i="2"/>
  <c r="L6866" i="2"/>
  <c r="N6866" i="2"/>
  <c r="O6866" i="2"/>
  <c r="P6866" i="2"/>
  <c r="Q6866" i="2"/>
  <c r="R6866" i="2" s="1"/>
  <c r="G6867" i="2"/>
  <c r="H6867" i="2"/>
  <c r="L6867" i="2"/>
  <c r="N6867" i="2"/>
  <c r="O6867" i="2"/>
  <c r="P6867" i="2"/>
  <c r="Q6867" i="2"/>
  <c r="R6867" i="2" s="1"/>
  <c r="F6868" i="2"/>
  <c r="H6868" i="2"/>
  <c r="I6868" i="2"/>
  <c r="L6868" i="2"/>
  <c r="N6868" i="2"/>
  <c r="G6868" i="2" s="1"/>
  <c r="O6868" i="2"/>
  <c r="P6868" i="2"/>
  <c r="Q6868" i="2"/>
  <c r="R6868" i="2" s="1"/>
  <c r="F6869" i="2"/>
  <c r="H6869" i="2"/>
  <c r="L6869" i="2"/>
  <c r="N6869" i="2"/>
  <c r="P6869" i="2"/>
  <c r="Q6869" i="2"/>
  <c r="R6869" i="2"/>
  <c r="F6870" i="2"/>
  <c r="G6870" i="2"/>
  <c r="H6870" i="2"/>
  <c r="I6870" i="2"/>
  <c r="L6870" i="2"/>
  <c r="N6870" i="2"/>
  <c r="O6870" i="2"/>
  <c r="P6870" i="2"/>
  <c r="Q6870" i="2"/>
  <c r="R6870" i="2" s="1"/>
  <c r="F6871" i="2"/>
  <c r="G6871" i="2"/>
  <c r="H6871" i="2"/>
  <c r="L6871" i="2"/>
  <c r="N6871" i="2"/>
  <c r="I6871" i="2" s="1"/>
  <c r="O6871" i="2"/>
  <c r="P6871" i="2"/>
  <c r="Q6871" i="2"/>
  <c r="R6871" i="2" s="1"/>
  <c r="F6872" i="2"/>
  <c r="G6872" i="2"/>
  <c r="H6872" i="2"/>
  <c r="I6872" i="2"/>
  <c r="L6872" i="2"/>
  <c r="N6872" i="2"/>
  <c r="O6872" i="2"/>
  <c r="P6872" i="2"/>
  <c r="Q6872" i="2"/>
  <c r="R6872" i="2" s="1"/>
  <c r="F6873" i="2"/>
  <c r="G6873" i="2"/>
  <c r="H6873" i="2"/>
  <c r="L6873" i="2"/>
  <c r="N6873" i="2"/>
  <c r="P6873" i="2"/>
  <c r="Q6873" i="2"/>
  <c r="R6873" i="2" s="1"/>
  <c r="F6874" i="2"/>
  <c r="H6874" i="2"/>
  <c r="I6874" i="2"/>
  <c r="L6874" i="2"/>
  <c r="N6874" i="2"/>
  <c r="G6874" i="2" s="1"/>
  <c r="O6874" i="2"/>
  <c r="P6874" i="2"/>
  <c r="Q6874" i="2"/>
  <c r="R6874" i="2" s="1"/>
  <c r="F6875" i="2"/>
  <c r="H6875" i="2"/>
  <c r="L6875" i="2"/>
  <c r="N6875" i="2"/>
  <c r="O6875" i="2"/>
  <c r="P6875" i="2"/>
  <c r="Q6875" i="2"/>
  <c r="R6875" i="2"/>
  <c r="F6876" i="2"/>
  <c r="G6876" i="2"/>
  <c r="H6876" i="2"/>
  <c r="I6876" i="2"/>
  <c r="L6876" i="2"/>
  <c r="N6876" i="2"/>
  <c r="O6876" i="2"/>
  <c r="P6876" i="2"/>
  <c r="Q6876" i="2"/>
  <c r="R6876" i="2" s="1"/>
  <c r="F6888" i="2"/>
  <c r="G6888" i="2"/>
  <c r="H6888" i="2"/>
  <c r="I6888" i="2"/>
  <c r="L6888" i="2"/>
  <c r="N6888" i="2"/>
  <c r="O6888" i="2" s="1"/>
  <c r="P6888" i="2"/>
  <c r="Q6888" i="2"/>
  <c r="R6888" i="2"/>
  <c r="H6889" i="2"/>
  <c r="L6889" i="2"/>
  <c r="N6889" i="2"/>
  <c r="P6889" i="2"/>
  <c r="Q6889" i="2"/>
  <c r="R6889" i="2"/>
  <c r="F6890" i="2"/>
  <c r="G6890" i="2"/>
  <c r="H6890" i="2"/>
  <c r="L6890" i="2"/>
  <c r="N6890" i="2"/>
  <c r="O6890" i="2" s="1"/>
  <c r="P6890" i="2"/>
  <c r="Q6890" i="2"/>
  <c r="R6890" i="2"/>
  <c r="G6891" i="2"/>
  <c r="H6891" i="2"/>
  <c r="L6891" i="2"/>
  <c r="N6891" i="2"/>
  <c r="P6891" i="2"/>
  <c r="Q6891" i="2"/>
  <c r="R6891" i="2"/>
  <c r="H6892" i="2"/>
  <c r="L6892" i="2"/>
  <c r="N6892" i="2"/>
  <c r="P6892" i="2"/>
  <c r="Q6892" i="2"/>
  <c r="R6892" i="2" s="1"/>
  <c r="H6904" i="2"/>
  <c r="L6904" i="2"/>
  <c r="N6904" i="2"/>
  <c r="O6904" i="2" s="1"/>
  <c r="P6904" i="2"/>
  <c r="Q6904" i="2"/>
  <c r="R6904" i="2"/>
  <c r="F6905" i="2"/>
  <c r="G6905" i="2"/>
  <c r="H6905" i="2"/>
  <c r="I6905" i="2"/>
  <c r="L6905" i="2"/>
  <c r="N6905" i="2"/>
  <c r="O6905" i="2"/>
  <c r="P6905" i="2"/>
  <c r="Q6905" i="2"/>
  <c r="R6905" i="2" s="1"/>
  <c r="F6906" i="2"/>
  <c r="G6906" i="2"/>
  <c r="H6906" i="2"/>
  <c r="L6906" i="2"/>
  <c r="N6906" i="2"/>
  <c r="I6906" i="2" s="1"/>
  <c r="O6906" i="2"/>
  <c r="P6906" i="2"/>
  <c r="Q6906" i="2"/>
  <c r="R6906" i="2"/>
  <c r="F6907" i="2"/>
  <c r="G6907" i="2"/>
  <c r="H6907" i="2"/>
  <c r="I6907" i="2"/>
  <c r="L6907" i="2"/>
  <c r="N6907" i="2"/>
  <c r="O6907" i="2"/>
  <c r="P6907" i="2"/>
  <c r="Q6907" i="2"/>
  <c r="R6907" i="2" s="1"/>
  <c r="F6908" i="2"/>
  <c r="H6908" i="2"/>
  <c r="L6908" i="2"/>
  <c r="N6908" i="2"/>
  <c r="I6908" i="2" s="1"/>
  <c r="P6908" i="2"/>
  <c r="Q6908" i="2"/>
  <c r="R6908" i="2" s="1"/>
  <c r="F6909" i="2"/>
  <c r="H6909" i="2"/>
  <c r="I6909" i="2"/>
  <c r="L6909" i="2"/>
  <c r="N6909" i="2"/>
  <c r="G6909" i="2" s="1"/>
  <c r="O6909" i="2"/>
  <c r="P6909" i="2"/>
  <c r="Q6909" i="2"/>
  <c r="R6909" i="2" s="1"/>
  <c r="G6910" i="2"/>
  <c r="H6910" i="2"/>
  <c r="L6910" i="2"/>
  <c r="N6910" i="2"/>
  <c r="O6910" i="2" s="1"/>
  <c r="P6910" i="2"/>
  <c r="Q6910" i="2"/>
  <c r="R6910" i="2" s="1"/>
  <c r="H6921" i="2"/>
  <c r="L6921" i="2"/>
  <c r="N6921" i="2"/>
  <c r="P6921" i="2"/>
  <c r="Q6921" i="2"/>
  <c r="R6921" i="2"/>
  <c r="F6922" i="2"/>
  <c r="H6922" i="2"/>
  <c r="L6922" i="2"/>
  <c r="N6922" i="2"/>
  <c r="O6922" i="2" s="1"/>
  <c r="P6922" i="2"/>
  <c r="Q6922" i="2"/>
  <c r="R6922" i="2"/>
  <c r="G6923" i="2"/>
  <c r="H6923" i="2"/>
  <c r="I6923" i="2"/>
  <c r="L6923" i="2"/>
  <c r="N6923" i="2"/>
  <c r="F6923" i="2" s="1"/>
  <c r="O6923" i="2"/>
  <c r="P6923" i="2"/>
  <c r="Q6923" i="2"/>
  <c r="R6923" i="2"/>
  <c r="H6924" i="2"/>
  <c r="I6924" i="2"/>
  <c r="L6924" i="2"/>
  <c r="N6924" i="2"/>
  <c r="O6924" i="2" s="1"/>
  <c r="P6924" i="2"/>
  <c r="Q6924" i="2"/>
  <c r="R6924" i="2"/>
  <c r="H6925" i="2"/>
  <c r="L6925" i="2"/>
  <c r="N6925" i="2"/>
  <c r="O6925" i="2" s="1"/>
  <c r="P6925" i="2"/>
  <c r="Q6925" i="2"/>
  <c r="R6925" i="2"/>
  <c r="F6926" i="2"/>
  <c r="H6926" i="2"/>
  <c r="L6926" i="2"/>
  <c r="N6926" i="2"/>
  <c r="O6926" i="2" s="1"/>
  <c r="P6926" i="2"/>
  <c r="Q6926" i="2"/>
  <c r="R6926" i="2" s="1"/>
  <c r="G6927" i="2"/>
  <c r="H6927" i="2"/>
  <c r="I6927" i="2"/>
  <c r="L6927" i="2"/>
  <c r="N6927" i="2"/>
  <c r="F6927" i="2" s="1"/>
  <c r="O6927" i="2"/>
  <c r="P6927" i="2"/>
  <c r="Q6927" i="2"/>
  <c r="R6927" i="2"/>
  <c r="F6928" i="2"/>
  <c r="G6928" i="2"/>
  <c r="H6928" i="2"/>
  <c r="I6928" i="2"/>
  <c r="L6928" i="2"/>
  <c r="N6928" i="2"/>
  <c r="O6928" i="2" s="1"/>
  <c r="P6928" i="2"/>
  <c r="Q6928" i="2"/>
  <c r="R6928" i="2"/>
  <c r="H6929" i="2"/>
  <c r="L6929" i="2"/>
  <c r="N6929" i="2"/>
  <c r="P6929" i="2"/>
  <c r="Q6929" i="2"/>
  <c r="R6929" i="2"/>
  <c r="F6930" i="2"/>
  <c r="H6930" i="2"/>
  <c r="L6930" i="2"/>
  <c r="N6930" i="2"/>
  <c r="O6930" i="2" s="1"/>
  <c r="P6930" i="2"/>
  <c r="Q6930" i="2"/>
  <c r="R6930" i="2"/>
  <c r="G6931" i="2"/>
  <c r="H6931" i="2"/>
  <c r="I6931" i="2"/>
  <c r="L6931" i="2"/>
  <c r="N6931" i="2"/>
  <c r="F6931" i="2" s="1"/>
  <c r="O6931" i="2"/>
  <c r="P6931" i="2"/>
  <c r="Q6931" i="2"/>
  <c r="R6931" i="2"/>
  <c r="F6941" i="2"/>
  <c r="H6941" i="2"/>
  <c r="I6941" i="2"/>
  <c r="L6941" i="2"/>
  <c r="N6941" i="2"/>
  <c r="G6941" i="2" s="1"/>
  <c r="O6941" i="2"/>
  <c r="P6941" i="2"/>
  <c r="Q6941" i="2"/>
  <c r="R6941" i="2" s="1"/>
  <c r="H6942" i="2"/>
  <c r="L6942" i="2"/>
  <c r="N6942" i="2"/>
  <c r="P6942" i="2"/>
  <c r="Q6942" i="2"/>
  <c r="R6942" i="2"/>
  <c r="F6943" i="2"/>
  <c r="G6943" i="2"/>
  <c r="H6943" i="2"/>
  <c r="I6943" i="2"/>
  <c r="L6943" i="2"/>
  <c r="N6943" i="2"/>
  <c r="O6943" i="2"/>
  <c r="P6943" i="2"/>
  <c r="Q6943" i="2"/>
  <c r="R6943" i="2" s="1"/>
  <c r="F6944" i="2"/>
  <c r="G6944" i="2"/>
  <c r="H6944" i="2"/>
  <c r="L6944" i="2"/>
  <c r="N6944" i="2"/>
  <c r="I6944" i="2" s="1"/>
  <c r="O6944" i="2"/>
  <c r="P6944" i="2"/>
  <c r="Q6944" i="2"/>
  <c r="R6944" i="2" s="1"/>
  <c r="F6945" i="2"/>
  <c r="G6945" i="2"/>
  <c r="H6945" i="2"/>
  <c r="I6945" i="2"/>
  <c r="L6945" i="2"/>
  <c r="N6945" i="2"/>
  <c r="O6945" i="2"/>
  <c r="P6945" i="2"/>
  <c r="Q6945" i="2"/>
  <c r="R6945" i="2" s="1"/>
  <c r="H6946" i="2"/>
  <c r="L6946" i="2"/>
  <c r="N6946" i="2"/>
  <c r="O6946" i="2" s="1"/>
  <c r="P6946" i="2"/>
  <c r="Q6946" i="2"/>
  <c r="R6946" i="2"/>
  <c r="F6947" i="2"/>
  <c r="H6947" i="2"/>
  <c r="I6947" i="2"/>
  <c r="L6947" i="2"/>
  <c r="N6947" i="2"/>
  <c r="G6947" i="2" s="1"/>
  <c r="O6947" i="2"/>
  <c r="P6947" i="2"/>
  <c r="Q6947" i="2"/>
  <c r="R6947" i="2" s="1"/>
  <c r="H6948" i="2"/>
  <c r="L6948" i="2"/>
  <c r="N6948" i="2"/>
  <c r="P6948" i="2"/>
  <c r="Q6948" i="2"/>
  <c r="R6948" i="2"/>
  <c r="G6958" i="2"/>
  <c r="H6958" i="2"/>
  <c r="I6958" i="2"/>
  <c r="L6958" i="2"/>
  <c r="N6958" i="2"/>
  <c r="F6958" i="2" s="1"/>
  <c r="O6958" i="2"/>
  <c r="P6958" i="2"/>
  <c r="Q6958" i="2"/>
  <c r="R6958" i="2"/>
  <c r="H6959" i="2"/>
  <c r="I6959" i="2"/>
  <c r="L6959" i="2"/>
  <c r="N6959" i="2"/>
  <c r="P6959" i="2"/>
  <c r="Q6959" i="2"/>
  <c r="R6959" i="2" s="1"/>
  <c r="G6960" i="2"/>
  <c r="H6960" i="2"/>
  <c r="L6960" i="2"/>
  <c r="N6960" i="2"/>
  <c r="F6960" i="2" s="1"/>
  <c r="P6960" i="2"/>
  <c r="Q6960" i="2"/>
  <c r="R6960" i="2"/>
  <c r="F6961" i="2"/>
  <c r="G6961" i="2"/>
  <c r="H6961" i="2"/>
  <c r="I6961" i="2"/>
  <c r="L6961" i="2"/>
  <c r="N6961" i="2"/>
  <c r="O6961" i="2" s="1"/>
  <c r="P6961" i="2"/>
  <c r="Q6961" i="2"/>
  <c r="R6961" i="2" s="1"/>
  <c r="G6962" i="2"/>
  <c r="H6962" i="2"/>
  <c r="I6962" i="2"/>
  <c r="L6962" i="2"/>
  <c r="N6962" i="2"/>
  <c r="P6962" i="2"/>
  <c r="Q6962" i="2"/>
  <c r="R6962" i="2"/>
  <c r="H6963" i="2"/>
  <c r="L6963" i="2"/>
  <c r="N6963" i="2"/>
  <c r="P6963" i="2"/>
  <c r="Q6963" i="2"/>
  <c r="R6963" i="2" s="1"/>
  <c r="G6964" i="2"/>
  <c r="H6964" i="2"/>
  <c r="L6964" i="2"/>
  <c r="N6964" i="2"/>
  <c r="F6964" i="2" s="1"/>
  <c r="P6964" i="2"/>
  <c r="Q6964" i="2"/>
  <c r="R6964" i="2"/>
  <c r="F6965" i="2"/>
  <c r="G6965" i="2"/>
  <c r="H6965" i="2"/>
  <c r="I6965" i="2"/>
  <c r="L6965" i="2"/>
  <c r="N6965" i="2"/>
  <c r="O6965" i="2" s="1"/>
  <c r="P6965" i="2"/>
  <c r="Q6965" i="2"/>
  <c r="R6965" i="2" s="1"/>
  <c r="H6966" i="2"/>
  <c r="L6966" i="2"/>
  <c r="N6966" i="2"/>
  <c r="P6966" i="2"/>
  <c r="Q6966" i="2"/>
  <c r="R6966" i="2"/>
  <c r="H6967" i="2"/>
  <c r="I6967" i="2"/>
  <c r="L6967" i="2"/>
  <c r="N6967" i="2"/>
  <c r="P6967" i="2"/>
  <c r="Q6967" i="2"/>
  <c r="R6967" i="2"/>
  <c r="F6977" i="2"/>
  <c r="H6977" i="2"/>
  <c r="L6977" i="2"/>
  <c r="N6977" i="2"/>
  <c r="I6977" i="2" s="1"/>
  <c r="P6977" i="2"/>
  <c r="Q6977" i="2"/>
  <c r="R6977" i="2" s="1"/>
  <c r="F6978" i="2"/>
  <c r="H6978" i="2"/>
  <c r="I6978" i="2"/>
  <c r="L6978" i="2"/>
  <c r="N6978" i="2"/>
  <c r="G6978" i="2" s="1"/>
  <c r="O6978" i="2"/>
  <c r="P6978" i="2"/>
  <c r="Q6978" i="2"/>
  <c r="R6978" i="2" s="1"/>
  <c r="G6979" i="2"/>
  <c r="H6979" i="2"/>
  <c r="L6979" i="2"/>
  <c r="N6979" i="2"/>
  <c r="O6979" i="2" s="1"/>
  <c r="P6979" i="2"/>
  <c r="Q6979" i="2"/>
  <c r="R6979" i="2" s="1"/>
  <c r="F6980" i="2"/>
  <c r="G6980" i="2"/>
  <c r="H6980" i="2"/>
  <c r="I6980" i="2"/>
  <c r="L6980" i="2"/>
  <c r="N6980" i="2"/>
  <c r="O6980" i="2"/>
  <c r="P6980" i="2"/>
  <c r="Q6980" i="2"/>
  <c r="R6980" i="2" s="1"/>
  <c r="F6990" i="2"/>
  <c r="H6990" i="2"/>
  <c r="L6990" i="2"/>
  <c r="N6990" i="2"/>
  <c r="O6990" i="2" s="1"/>
  <c r="P6990" i="2"/>
  <c r="Q6990" i="2"/>
  <c r="R6990" i="2" s="1"/>
  <c r="G6991" i="2"/>
  <c r="H6991" i="2"/>
  <c r="I6991" i="2"/>
  <c r="L6991" i="2"/>
  <c r="N6991" i="2"/>
  <c r="F6991" i="2" s="1"/>
  <c r="O6991" i="2"/>
  <c r="P6991" i="2"/>
  <c r="Q6991" i="2"/>
  <c r="R6991" i="2"/>
  <c r="F6992" i="2"/>
  <c r="G6992" i="2"/>
  <c r="H6992" i="2"/>
  <c r="I6992" i="2"/>
  <c r="L6992" i="2"/>
  <c r="N6992" i="2"/>
  <c r="O6992" i="2" s="1"/>
  <c r="P6992" i="2"/>
  <c r="Q6992" i="2"/>
  <c r="R6992" i="2"/>
  <c r="H6993" i="2"/>
  <c r="L6993" i="2"/>
  <c r="N6993" i="2"/>
  <c r="O6993" i="2"/>
  <c r="P6993" i="2"/>
  <c r="Q6993" i="2"/>
  <c r="R6993" i="2"/>
  <c r="F6994" i="2"/>
  <c r="H6994" i="2"/>
  <c r="L6994" i="2"/>
  <c r="N6994" i="2"/>
  <c r="O6994" i="2" s="1"/>
  <c r="P6994" i="2"/>
  <c r="Q6994" i="2"/>
  <c r="R6994" i="2" s="1"/>
  <c r="G6995" i="2"/>
  <c r="H6995" i="2"/>
  <c r="I6995" i="2"/>
  <c r="L6995" i="2"/>
  <c r="N6995" i="2"/>
  <c r="F6995" i="2" s="1"/>
  <c r="O6995" i="2"/>
  <c r="P6995" i="2"/>
  <c r="Q6995" i="2"/>
  <c r="R6995" i="2"/>
  <c r="F7005" i="2"/>
  <c r="G7005" i="2"/>
  <c r="H7005" i="2"/>
  <c r="I7005" i="2"/>
  <c r="L7005" i="2"/>
  <c r="N7005" i="2"/>
  <c r="O7005" i="2"/>
  <c r="P7005" i="2"/>
  <c r="Q7005" i="2"/>
  <c r="R7005" i="2" s="1"/>
  <c r="H7006" i="2"/>
  <c r="L7006" i="2"/>
  <c r="N7006" i="2"/>
  <c r="O7006" i="2" s="1"/>
  <c r="P7006" i="2"/>
  <c r="Q7006" i="2"/>
  <c r="R7006" i="2"/>
  <c r="F7007" i="2"/>
  <c r="G7007" i="2"/>
  <c r="H7007" i="2"/>
  <c r="I7007" i="2"/>
  <c r="L7007" i="2"/>
  <c r="N7007" i="2"/>
  <c r="O7007" i="2"/>
  <c r="P7007" i="2"/>
  <c r="Q7007" i="2"/>
  <c r="R7007" i="2" s="1"/>
  <c r="F7008" i="2"/>
  <c r="G7008" i="2"/>
  <c r="H7008" i="2"/>
  <c r="L7008" i="2"/>
  <c r="N7008" i="2"/>
  <c r="I7008" i="2" s="1"/>
  <c r="O7008" i="2"/>
  <c r="P7008" i="2"/>
  <c r="Q7008" i="2"/>
  <c r="R7008" i="2"/>
  <c r="F7009" i="2"/>
  <c r="H7009" i="2"/>
  <c r="I7009" i="2"/>
  <c r="L7009" i="2"/>
  <c r="N7009" i="2"/>
  <c r="G7009" i="2" s="1"/>
  <c r="O7009" i="2"/>
  <c r="P7009" i="2"/>
  <c r="Q7009" i="2"/>
  <c r="R7009" i="2" s="1"/>
  <c r="H7010" i="2"/>
  <c r="L7010" i="2"/>
  <c r="N7010" i="2"/>
  <c r="P7010" i="2"/>
  <c r="Q7010" i="2"/>
  <c r="R7010" i="2" s="1"/>
  <c r="F7011" i="2"/>
  <c r="G7011" i="2"/>
  <c r="H7011" i="2"/>
  <c r="I7011" i="2"/>
  <c r="L7011" i="2"/>
  <c r="N7011" i="2"/>
  <c r="O7011" i="2"/>
  <c r="P7011" i="2"/>
  <c r="Q7011" i="2"/>
  <c r="R7011" i="2" s="1"/>
  <c r="F7012" i="2"/>
  <c r="G7012" i="2"/>
  <c r="H7012" i="2"/>
  <c r="L7012" i="2"/>
  <c r="N7012" i="2"/>
  <c r="I7012" i="2" s="1"/>
  <c r="O7012" i="2"/>
  <c r="P7012" i="2"/>
  <c r="Q7012" i="2"/>
  <c r="R7012" i="2" s="1"/>
  <c r="F7013" i="2"/>
  <c r="G7013" i="2"/>
  <c r="H7013" i="2"/>
  <c r="I7013" i="2"/>
  <c r="L7013" i="2"/>
  <c r="N7013" i="2"/>
  <c r="O7013" i="2"/>
  <c r="P7013" i="2"/>
  <c r="Q7013" i="2"/>
  <c r="R7013" i="2" s="1"/>
  <c r="H7014" i="2"/>
  <c r="L7014" i="2"/>
  <c r="N7014" i="2"/>
  <c r="O7014" i="2"/>
  <c r="P7014" i="2"/>
  <c r="Q7014" i="2"/>
  <c r="R7014" i="2" s="1"/>
  <c r="F7015" i="2"/>
  <c r="H7015" i="2"/>
  <c r="I7015" i="2"/>
  <c r="L7015" i="2"/>
  <c r="N7015" i="2"/>
  <c r="G7015" i="2" s="1"/>
  <c r="O7015" i="2"/>
  <c r="P7015" i="2"/>
  <c r="Q7015" i="2"/>
  <c r="R7015" i="2" s="1"/>
  <c r="F7016" i="2"/>
  <c r="G7016" i="2"/>
  <c r="H7016" i="2"/>
  <c r="L7016" i="2"/>
  <c r="N7016" i="2"/>
  <c r="P7016" i="2"/>
  <c r="Q7016" i="2"/>
  <c r="R7016" i="2"/>
  <c r="F7017" i="2"/>
  <c r="G7017" i="2"/>
  <c r="H7017" i="2"/>
  <c r="I7017" i="2"/>
  <c r="L7017" i="2"/>
  <c r="N7017" i="2"/>
  <c r="O7017" i="2"/>
  <c r="P7017" i="2"/>
  <c r="Q7017" i="2"/>
  <c r="R7017" i="2" s="1"/>
  <c r="H7018" i="2"/>
  <c r="L7018" i="2"/>
  <c r="N7018" i="2"/>
  <c r="O7018" i="2"/>
  <c r="P7018" i="2"/>
  <c r="Q7018" i="2"/>
  <c r="R7018" i="2" s="1"/>
  <c r="F7019" i="2"/>
  <c r="G7019" i="2"/>
  <c r="H7019" i="2"/>
  <c r="I7019" i="2"/>
  <c r="L7019" i="2"/>
  <c r="N7019" i="2"/>
  <c r="O7019" i="2"/>
  <c r="P7019" i="2"/>
  <c r="Q7019" i="2"/>
  <c r="R7019" i="2" s="1"/>
  <c r="H7020" i="2"/>
  <c r="L7020" i="2"/>
  <c r="N7020" i="2"/>
  <c r="P7020" i="2"/>
  <c r="Q7020" i="2"/>
  <c r="R7020" i="2"/>
  <c r="F7021" i="2"/>
  <c r="H7021" i="2"/>
  <c r="I7021" i="2"/>
  <c r="L7021" i="2"/>
  <c r="N7021" i="2"/>
  <c r="G7021" i="2" s="1"/>
  <c r="O7021" i="2"/>
  <c r="P7021" i="2"/>
  <c r="Q7021" i="2"/>
  <c r="R7021" i="2" s="1"/>
  <c r="H7022" i="2"/>
  <c r="L7022" i="2"/>
  <c r="N7022" i="2"/>
  <c r="I7022" i="2" s="1"/>
  <c r="O7022" i="2"/>
  <c r="P7022" i="2"/>
  <c r="Q7022" i="2"/>
  <c r="R7022" i="2" s="1"/>
  <c r="F7023" i="2"/>
  <c r="G7023" i="2"/>
  <c r="H7023" i="2"/>
  <c r="I7023" i="2"/>
  <c r="L7023" i="2"/>
  <c r="N7023" i="2"/>
  <c r="O7023" i="2"/>
  <c r="P7023" i="2"/>
  <c r="Q7023" i="2"/>
  <c r="R7023" i="2" s="1"/>
  <c r="H7024" i="2"/>
  <c r="L7024" i="2"/>
  <c r="N7024" i="2"/>
  <c r="O7024" i="2" s="1"/>
  <c r="P7024" i="2"/>
  <c r="Q7024" i="2"/>
  <c r="R7024" i="2"/>
  <c r="H7034" i="2"/>
  <c r="I7034" i="2"/>
  <c r="L7034" i="2"/>
  <c r="N7034" i="2"/>
  <c r="O7034" i="2" s="1"/>
  <c r="P7034" i="2"/>
  <c r="Q7034" i="2"/>
  <c r="R7034" i="2"/>
  <c r="H7035" i="2"/>
  <c r="L7035" i="2"/>
  <c r="N7035" i="2"/>
  <c r="P7035" i="2"/>
  <c r="Q7035" i="2"/>
  <c r="R7035" i="2" s="1"/>
  <c r="G7036" i="2"/>
  <c r="H7036" i="2"/>
  <c r="L7036" i="2"/>
  <c r="N7036" i="2"/>
  <c r="F7036" i="2" s="1"/>
  <c r="O7036" i="2"/>
  <c r="P7036" i="2"/>
  <c r="Q7036" i="2"/>
  <c r="R7036" i="2"/>
  <c r="F7037" i="2"/>
  <c r="G7037" i="2"/>
  <c r="H7037" i="2"/>
  <c r="I7037" i="2"/>
  <c r="L7037" i="2"/>
  <c r="N7037" i="2"/>
  <c r="O7037" i="2" s="1"/>
  <c r="P7037" i="2"/>
  <c r="Q7037" i="2"/>
  <c r="R7037" i="2"/>
  <c r="H7038" i="2"/>
  <c r="I7038" i="2"/>
  <c r="L7038" i="2"/>
  <c r="N7038" i="2"/>
  <c r="O7038" i="2"/>
  <c r="P7038" i="2"/>
  <c r="Q7038" i="2"/>
  <c r="R7038" i="2"/>
  <c r="H7039" i="2"/>
  <c r="L7039" i="2"/>
  <c r="N7039" i="2"/>
  <c r="P7039" i="2"/>
  <c r="Q7039" i="2"/>
  <c r="R7039" i="2" s="1"/>
  <c r="G7040" i="2"/>
  <c r="H7040" i="2"/>
  <c r="L7040" i="2"/>
  <c r="N7040" i="2"/>
  <c r="F7040" i="2" s="1"/>
  <c r="O7040" i="2"/>
  <c r="P7040" i="2"/>
  <c r="Q7040" i="2"/>
  <c r="R7040" i="2"/>
  <c r="F7041" i="2"/>
  <c r="G7041" i="2"/>
  <c r="H7041" i="2"/>
  <c r="I7041" i="2"/>
  <c r="L7041" i="2"/>
  <c r="N7041" i="2"/>
  <c r="O7041" i="2" s="1"/>
  <c r="P7041" i="2"/>
  <c r="Q7041" i="2"/>
  <c r="R7041" i="2"/>
  <c r="H7042" i="2"/>
  <c r="I7042" i="2"/>
  <c r="L7042" i="2"/>
  <c r="N7042" i="2"/>
  <c r="O7042" i="2"/>
  <c r="P7042" i="2"/>
  <c r="Q7042" i="2"/>
  <c r="R7042" i="2"/>
  <c r="H7043" i="2"/>
  <c r="L7043" i="2"/>
  <c r="N7043" i="2"/>
  <c r="P7043" i="2"/>
  <c r="Q7043" i="2"/>
  <c r="R7043" i="2" s="1"/>
  <c r="G7044" i="2"/>
  <c r="H7044" i="2"/>
  <c r="L7044" i="2"/>
  <c r="N7044" i="2"/>
  <c r="F7044" i="2" s="1"/>
  <c r="P7044" i="2"/>
  <c r="Q7044" i="2"/>
  <c r="R7044" i="2" s="1"/>
  <c r="F7045" i="2"/>
  <c r="G7045" i="2"/>
  <c r="H7045" i="2"/>
  <c r="I7045" i="2"/>
  <c r="L7045" i="2"/>
  <c r="N7045" i="2"/>
  <c r="O7045" i="2" s="1"/>
  <c r="P7045" i="2"/>
  <c r="Q7045" i="2"/>
  <c r="R7045" i="2" s="1"/>
  <c r="F7055" i="2"/>
  <c r="G7055" i="2"/>
  <c r="H7055" i="2"/>
  <c r="L7055" i="2"/>
  <c r="N7055" i="2"/>
  <c r="I7055" i="2" s="1"/>
  <c r="P7055" i="2"/>
  <c r="Q7055" i="2"/>
  <c r="R7055" i="2"/>
  <c r="F7056" i="2"/>
  <c r="G7056" i="2"/>
  <c r="H7056" i="2"/>
  <c r="I7056" i="2"/>
  <c r="L7056" i="2"/>
  <c r="N7056" i="2"/>
  <c r="O7056" i="2"/>
  <c r="P7056" i="2"/>
  <c r="Q7056" i="2"/>
  <c r="R7056" i="2" s="1"/>
  <c r="H7057" i="2"/>
  <c r="L7057" i="2"/>
  <c r="N7057" i="2"/>
  <c r="O7057" i="2"/>
  <c r="P7057" i="2"/>
  <c r="Q7057" i="2"/>
  <c r="R7057" i="2" s="1"/>
  <c r="F7058" i="2"/>
  <c r="H7058" i="2"/>
  <c r="L7058" i="2"/>
  <c r="N7058" i="2"/>
  <c r="G7058" i="2" s="1"/>
  <c r="O7058" i="2"/>
  <c r="P7058" i="2"/>
  <c r="Q7058" i="2"/>
  <c r="R7058" i="2" s="1"/>
  <c r="F7068" i="2"/>
  <c r="G7068" i="2"/>
  <c r="H7068" i="2"/>
  <c r="I7068" i="2"/>
  <c r="L7068" i="2"/>
  <c r="N7068" i="2"/>
  <c r="O7068" i="2"/>
  <c r="P7068" i="2"/>
  <c r="Q7068" i="2"/>
  <c r="R7068" i="2" s="1"/>
  <c r="H7069" i="2"/>
  <c r="L7069" i="2"/>
  <c r="N7069" i="2"/>
  <c r="O7069" i="2" s="1"/>
  <c r="P7069" i="2"/>
  <c r="Q7069" i="2"/>
  <c r="R7069" i="2"/>
  <c r="H7070" i="2"/>
  <c r="I7070" i="2"/>
  <c r="L7070" i="2"/>
  <c r="N7070" i="2"/>
  <c r="P7070" i="2"/>
  <c r="Q7070" i="2"/>
  <c r="R7070" i="2"/>
  <c r="F7071" i="2"/>
  <c r="H7071" i="2"/>
  <c r="L7071" i="2"/>
  <c r="N7071" i="2"/>
  <c r="G7071" i="2" s="1"/>
  <c r="O7071" i="2"/>
  <c r="P7071" i="2"/>
  <c r="Q7071" i="2"/>
  <c r="R7071" i="2"/>
  <c r="F7072" i="2"/>
  <c r="G7072" i="2"/>
  <c r="H7072" i="2"/>
  <c r="L7072" i="2"/>
  <c r="N7072" i="2"/>
  <c r="O7072" i="2" s="1"/>
  <c r="P7072" i="2"/>
  <c r="Q7072" i="2"/>
  <c r="R7072" i="2"/>
  <c r="G7073" i="2"/>
  <c r="H7073" i="2"/>
  <c r="I7073" i="2"/>
  <c r="L7073" i="2"/>
  <c r="N7073" i="2"/>
  <c r="F7073" i="2" s="1"/>
  <c r="P7073" i="2"/>
  <c r="Q7073" i="2"/>
  <c r="R7073" i="2"/>
  <c r="H7074" i="2"/>
  <c r="L7074" i="2"/>
  <c r="N7074" i="2"/>
  <c r="O7074" i="2" s="1"/>
  <c r="P7074" i="2"/>
  <c r="Q7074" i="2"/>
  <c r="R7074" i="2" s="1"/>
  <c r="H7084" i="2"/>
  <c r="L7084" i="2"/>
  <c r="N7084" i="2"/>
  <c r="O7084" i="2"/>
  <c r="P7084" i="2"/>
  <c r="Q7084" i="2"/>
  <c r="R7084" i="2" s="1"/>
  <c r="F7085" i="2"/>
  <c r="G7085" i="2"/>
  <c r="H7085" i="2"/>
  <c r="I7085" i="2"/>
  <c r="L7085" i="2"/>
  <c r="N7085" i="2"/>
  <c r="O7085" i="2"/>
  <c r="P7085" i="2"/>
  <c r="Q7085" i="2"/>
  <c r="R7085" i="2"/>
  <c r="F7086" i="2"/>
  <c r="G7086" i="2"/>
  <c r="H7086" i="2"/>
  <c r="L7086" i="2"/>
  <c r="N7086" i="2"/>
  <c r="I7086" i="2" s="1"/>
  <c r="O7086" i="2"/>
  <c r="P7086" i="2"/>
  <c r="Q7086" i="2"/>
  <c r="R7086" i="2" s="1"/>
  <c r="F7087" i="2"/>
  <c r="G7087" i="2"/>
  <c r="H7087" i="2"/>
  <c r="I7087" i="2"/>
  <c r="L7087" i="2"/>
  <c r="N7087" i="2"/>
  <c r="O7087" i="2"/>
  <c r="P7087" i="2"/>
  <c r="Q7087" i="2"/>
  <c r="R7087" i="2" s="1"/>
  <c r="H7088" i="2"/>
  <c r="L7088" i="2"/>
  <c r="N7088" i="2"/>
  <c r="O7088" i="2" s="1"/>
  <c r="P7088" i="2"/>
  <c r="Q7088" i="2"/>
  <c r="R7088" i="2" s="1"/>
  <c r="H7089" i="2"/>
  <c r="L7089" i="2"/>
  <c r="N7089" i="2"/>
  <c r="G7089" i="2" s="1"/>
  <c r="O7089" i="2"/>
  <c r="P7089" i="2"/>
  <c r="Q7089" i="2"/>
  <c r="R7089" i="2" s="1"/>
  <c r="F7090" i="2"/>
  <c r="G7090" i="2"/>
  <c r="H7090" i="2"/>
  <c r="L7090" i="2"/>
  <c r="N7090" i="2"/>
  <c r="I7090" i="2" s="1"/>
  <c r="O7090" i="2"/>
  <c r="P7090" i="2"/>
  <c r="Q7090" i="2"/>
  <c r="R7090" i="2" s="1"/>
  <c r="F7091" i="2"/>
  <c r="G7091" i="2"/>
  <c r="H7091" i="2"/>
  <c r="I7091" i="2"/>
  <c r="L7091" i="2"/>
  <c r="N7091" i="2"/>
  <c r="O7091" i="2"/>
  <c r="P7091" i="2"/>
  <c r="Q7091" i="2"/>
  <c r="R7091" i="2"/>
  <c r="H7092" i="2"/>
  <c r="L7092" i="2"/>
  <c r="N7092" i="2"/>
  <c r="P7092" i="2"/>
  <c r="Q7092" i="2"/>
  <c r="R7092" i="2"/>
  <c r="F7093" i="2"/>
  <c r="G7093" i="2"/>
  <c r="H7093" i="2"/>
  <c r="I7093" i="2"/>
  <c r="L7093" i="2"/>
  <c r="N7093" i="2"/>
  <c r="O7093" i="2"/>
  <c r="P7093" i="2"/>
  <c r="Q7093" i="2"/>
  <c r="R7093" i="2" s="1"/>
  <c r="F7094" i="2"/>
  <c r="G7094" i="2"/>
  <c r="H7094" i="2"/>
  <c r="L7094" i="2"/>
  <c r="N7094" i="2"/>
  <c r="I7094" i="2" s="1"/>
  <c r="O7094" i="2"/>
  <c r="P7094" i="2"/>
  <c r="Q7094" i="2"/>
  <c r="R7094" i="2" s="1"/>
  <c r="F7095" i="2"/>
  <c r="H7095" i="2"/>
  <c r="I7095" i="2"/>
  <c r="L7095" i="2"/>
  <c r="N7095" i="2"/>
  <c r="P7095" i="2"/>
  <c r="Q7095" i="2"/>
  <c r="R7095" i="2" s="1"/>
  <c r="H7096" i="2"/>
  <c r="L7096" i="2"/>
  <c r="N7096" i="2"/>
  <c r="O7096" i="2" s="1"/>
  <c r="P7096" i="2"/>
  <c r="Q7096" i="2"/>
  <c r="R7096" i="2" s="1"/>
  <c r="F7097" i="2"/>
  <c r="G7097" i="2"/>
  <c r="H7097" i="2"/>
  <c r="I7097" i="2"/>
  <c r="L7097" i="2"/>
  <c r="N7097" i="2"/>
  <c r="O7097" i="2"/>
  <c r="P7097" i="2"/>
  <c r="Q7097" i="2"/>
  <c r="R7097" i="2" s="1"/>
  <c r="F7098" i="2"/>
  <c r="G7098" i="2"/>
  <c r="H7098" i="2"/>
  <c r="L7098" i="2"/>
  <c r="N7098" i="2"/>
  <c r="I7098" i="2" s="1"/>
  <c r="O7098" i="2"/>
  <c r="P7098" i="2"/>
  <c r="Q7098" i="2"/>
  <c r="R7098" i="2"/>
  <c r="F7099" i="2"/>
  <c r="G7099" i="2"/>
  <c r="H7099" i="2"/>
  <c r="I7099" i="2"/>
  <c r="L7099" i="2"/>
  <c r="N7099" i="2"/>
  <c r="O7099" i="2"/>
  <c r="P7099" i="2"/>
  <c r="Q7099" i="2"/>
  <c r="R7099" i="2" s="1"/>
  <c r="H7100" i="2"/>
  <c r="L7100" i="2"/>
  <c r="N7100" i="2"/>
  <c r="P7100" i="2"/>
  <c r="Q7100" i="2"/>
  <c r="R7100" i="2"/>
  <c r="H7101" i="2"/>
  <c r="L7101" i="2"/>
  <c r="N7101" i="2"/>
  <c r="O7101" i="2" s="1"/>
  <c r="P7101" i="2"/>
  <c r="Q7101" i="2"/>
  <c r="R7101" i="2" s="1"/>
  <c r="F7102" i="2"/>
  <c r="G7102" i="2"/>
  <c r="H7102" i="2"/>
  <c r="L7102" i="2"/>
  <c r="N7102" i="2"/>
  <c r="I7102" i="2" s="1"/>
  <c r="O7102" i="2"/>
  <c r="P7102" i="2"/>
  <c r="Q7102" i="2"/>
  <c r="R7102" i="2"/>
  <c r="F7103" i="2"/>
  <c r="G7103" i="2"/>
  <c r="H7103" i="2"/>
  <c r="I7103" i="2"/>
  <c r="L7103" i="2"/>
  <c r="N7103" i="2"/>
  <c r="O7103" i="2"/>
  <c r="P7103" i="2"/>
  <c r="Q7103" i="2"/>
  <c r="R7103" i="2" s="1"/>
  <c r="F7104" i="2"/>
  <c r="G7104" i="2"/>
  <c r="H7104" i="2"/>
  <c r="L7104" i="2"/>
  <c r="N7104" i="2"/>
  <c r="I7104" i="2" s="1"/>
  <c r="O7104" i="2"/>
  <c r="P7104" i="2"/>
  <c r="Q7104" i="2"/>
  <c r="R7104" i="2"/>
  <c r="H7114" i="2"/>
  <c r="I7114" i="2"/>
  <c r="L7114" i="2"/>
  <c r="N7114" i="2"/>
  <c r="O7114" i="2" s="1"/>
  <c r="P7114" i="2"/>
  <c r="Q7114" i="2"/>
  <c r="R7114" i="2"/>
  <c r="H7115" i="2"/>
  <c r="L7115" i="2"/>
  <c r="N7115" i="2"/>
  <c r="P7115" i="2"/>
  <c r="Q7115" i="2"/>
  <c r="R7115" i="2"/>
  <c r="G7116" i="2"/>
  <c r="H7116" i="2"/>
  <c r="L7116" i="2"/>
  <c r="N7116" i="2"/>
  <c r="F7116" i="2" s="1"/>
  <c r="O7116" i="2"/>
  <c r="P7116" i="2"/>
  <c r="Q7116" i="2"/>
  <c r="R7116" i="2"/>
  <c r="F7117" i="2"/>
  <c r="G7117" i="2"/>
  <c r="H7117" i="2"/>
  <c r="I7117" i="2"/>
  <c r="L7117" i="2"/>
  <c r="N7117" i="2"/>
  <c r="O7117" i="2"/>
  <c r="P7117" i="2"/>
  <c r="Q7117" i="2"/>
  <c r="R7117" i="2" s="1"/>
  <c r="H7118" i="2"/>
  <c r="I7118" i="2"/>
  <c r="L7118" i="2"/>
  <c r="N7118" i="2"/>
  <c r="F7118" i="2" s="1"/>
  <c r="O7118" i="2"/>
  <c r="P7118" i="2"/>
  <c r="Q7118" i="2"/>
  <c r="R7118" i="2"/>
  <c r="H7119" i="2"/>
  <c r="I7119" i="2"/>
  <c r="L7119" i="2"/>
  <c r="N7119" i="2"/>
  <c r="P7119" i="2"/>
  <c r="Q7119" i="2"/>
  <c r="R7119" i="2" s="1"/>
  <c r="H7129" i="2"/>
  <c r="L7129" i="2"/>
  <c r="N7129" i="2"/>
  <c r="I7129" i="2" s="1"/>
  <c r="O7129" i="2"/>
  <c r="P7129" i="2"/>
  <c r="Q7129" i="2"/>
  <c r="R7129" i="2" s="1"/>
  <c r="F7130" i="2"/>
  <c r="G7130" i="2"/>
  <c r="H7130" i="2"/>
  <c r="I7130" i="2"/>
  <c r="L7130" i="2"/>
  <c r="N7130" i="2"/>
  <c r="O7130" i="2"/>
  <c r="P7130" i="2"/>
  <c r="Q7130" i="2"/>
  <c r="R7130" i="2" s="1"/>
  <c r="H7131" i="2"/>
  <c r="L7131" i="2"/>
  <c r="N7131" i="2"/>
  <c r="P7131" i="2"/>
  <c r="Q7131" i="2"/>
  <c r="R7131" i="2"/>
  <c r="H7132" i="2"/>
  <c r="I7132" i="2"/>
  <c r="L7132" i="2"/>
  <c r="N7132" i="2"/>
  <c r="O7132" i="2"/>
  <c r="P7132" i="2"/>
  <c r="Q7132" i="2"/>
  <c r="R7132" i="2" s="1"/>
  <c r="H7133" i="2"/>
  <c r="L7133" i="2"/>
  <c r="N7133" i="2"/>
  <c r="I7133" i="2" s="1"/>
  <c r="O7133" i="2"/>
  <c r="P7133" i="2"/>
  <c r="Q7133" i="2"/>
  <c r="R7133" i="2"/>
  <c r="F7134" i="2"/>
  <c r="G7134" i="2"/>
  <c r="H7134" i="2"/>
  <c r="I7134" i="2"/>
  <c r="L7134" i="2"/>
  <c r="N7134" i="2"/>
  <c r="O7134" i="2"/>
  <c r="P7134" i="2"/>
  <c r="Q7134" i="2"/>
  <c r="R7134" i="2"/>
  <c r="F7135" i="2"/>
  <c r="G7135" i="2"/>
  <c r="H7135" i="2"/>
  <c r="L7135" i="2"/>
  <c r="N7135" i="2"/>
  <c r="P7135" i="2"/>
  <c r="Q7135" i="2"/>
  <c r="R7135" i="2"/>
  <c r="F7136" i="2"/>
  <c r="G7136" i="2"/>
  <c r="H7136" i="2"/>
  <c r="I7136" i="2"/>
  <c r="L7136" i="2"/>
  <c r="N7136" i="2"/>
  <c r="O7136" i="2"/>
  <c r="P7136" i="2"/>
  <c r="Q7136" i="2"/>
  <c r="R7136" i="2" s="1"/>
  <c r="H7137" i="2"/>
  <c r="L7137" i="2"/>
  <c r="N7137" i="2"/>
  <c r="O7137" i="2"/>
  <c r="P7137" i="2"/>
  <c r="Q7137" i="2"/>
  <c r="R7137" i="2"/>
  <c r="F7138" i="2"/>
  <c r="H7138" i="2"/>
  <c r="L7138" i="2"/>
  <c r="N7138" i="2"/>
  <c r="G7138" i="2" s="1"/>
  <c r="P7138" i="2"/>
  <c r="Q7138" i="2"/>
  <c r="R7138" i="2" s="1"/>
  <c r="H7139" i="2"/>
  <c r="L7139" i="2"/>
  <c r="N7139" i="2"/>
  <c r="P7139" i="2"/>
  <c r="Q7139" i="2"/>
  <c r="R7139" i="2"/>
  <c r="F7140" i="2"/>
  <c r="G7140" i="2"/>
  <c r="H7140" i="2"/>
  <c r="I7140" i="2"/>
  <c r="L7140" i="2"/>
  <c r="N7140" i="2"/>
  <c r="O7140" i="2"/>
  <c r="P7140" i="2"/>
  <c r="Q7140" i="2"/>
  <c r="R7140" i="2"/>
  <c r="H7141" i="2"/>
  <c r="L7141" i="2"/>
  <c r="N7141" i="2"/>
  <c r="O7141" i="2" s="1"/>
  <c r="P7141" i="2"/>
  <c r="Q7141" i="2"/>
  <c r="R7141" i="2" s="1"/>
  <c r="F7142" i="2"/>
  <c r="G7142" i="2"/>
  <c r="H7142" i="2"/>
  <c r="I7142" i="2"/>
  <c r="L7142" i="2"/>
  <c r="N7142" i="2"/>
  <c r="O7142" i="2"/>
  <c r="P7142" i="2"/>
  <c r="Q7142" i="2"/>
  <c r="R7142" i="2" s="1"/>
  <c r="F7143" i="2"/>
  <c r="G7143" i="2"/>
  <c r="H7143" i="2"/>
  <c r="I7143" i="2"/>
  <c r="L7143" i="2"/>
  <c r="N7143" i="2"/>
  <c r="O7143" i="2"/>
  <c r="P7143" i="2"/>
  <c r="Q7143" i="2"/>
  <c r="R7143" i="2"/>
  <c r="H7153" i="2"/>
  <c r="L7153" i="2"/>
  <c r="N7153" i="2"/>
  <c r="P7153" i="2"/>
  <c r="Q7153" i="2"/>
  <c r="R7153" i="2"/>
  <c r="G7154" i="2"/>
  <c r="H7154" i="2"/>
  <c r="I7154" i="2"/>
  <c r="L7154" i="2"/>
  <c r="N7154" i="2"/>
  <c r="F7154" i="2" s="1"/>
  <c r="O7154" i="2"/>
  <c r="P7154" i="2"/>
  <c r="Q7154" i="2"/>
  <c r="R7154" i="2"/>
  <c r="H7155" i="2"/>
  <c r="L7155" i="2"/>
  <c r="N7155" i="2"/>
  <c r="O7155" i="2"/>
  <c r="P7155" i="2"/>
  <c r="Q7155" i="2"/>
  <c r="R7155" i="2" s="1"/>
  <c r="F7156" i="2"/>
  <c r="H7156" i="2"/>
  <c r="L7156" i="2"/>
  <c r="N7156" i="2"/>
  <c r="O7156" i="2" s="1"/>
  <c r="P7156" i="2"/>
  <c r="Q7156" i="2"/>
  <c r="R7156" i="2"/>
  <c r="F7157" i="2"/>
  <c r="G7157" i="2"/>
  <c r="H7157" i="2"/>
  <c r="I7157" i="2"/>
  <c r="L7157" i="2"/>
  <c r="N7157" i="2"/>
  <c r="O7157" i="2"/>
  <c r="P7157" i="2"/>
  <c r="Q7157" i="2"/>
  <c r="R7157" i="2"/>
  <c r="G7158" i="2"/>
  <c r="H7158" i="2"/>
  <c r="L7158" i="2"/>
  <c r="N7158" i="2"/>
  <c r="O7158" i="2" s="1"/>
  <c r="P7158" i="2"/>
  <c r="Q7158" i="2"/>
  <c r="R7158" i="2"/>
  <c r="H7159" i="2"/>
  <c r="L7159" i="2"/>
  <c r="N7159" i="2"/>
  <c r="O7159" i="2" s="1"/>
  <c r="P7159" i="2"/>
  <c r="Q7159" i="2"/>
  <c r="R7159" i="2"/>
  <c r="H7160" i="2"/>
  <c r="L7160" i="2"/>
  <c r="N7160" i="2"/>
  <c r="O7160" i="2"/>
  <c r="P7160" i="2"/>
  <c r="Q7160" i="2"/>
  <c r="R7160" i="2"/>
  <c r="G7161" i="2"/>
  <c r="H7161" i="2"/>
  <c r="L7161" i="2"/>
  <c r="N7161" i="2"/>
  <c r="F7161" i="2" s="1"/>
  <c r="O7161" i="2"/>
  <c r="P7161" i="2"/>
  <c r="Q7161" i="2"/>
  <c r="R7161" i="2" s="1"/>
  <c r="F7162" i="2"/>
  <c r="G7162" i="2"/>
  <c r="H7162" i="2"/>
  <c r="I7162" i="2"/>
  <c r="L7162" i="2"/>
  <c r="N7162" i="2"/>
  <c r="O7162" i="2" s="1"/>
  <c r="P7162" i="2"/>
  <c r="Q7162" i="2"/>
  <c r="R7162" i="2"/>
  <c r="G7163" i="2"/>
  <c r="H7163" i="2"/>
  <c r="L7163" i="2"/>
  <c r="N7163" i="2"/>
  <c r="F7163" i="2" s="1"/>
  <c r="P7163" i="2"/>
  <c r="Q7163" i="2"/>
  <c r="R7163" i="2"/>
  <c r="H7164" i="2"/>
  <c r="L7164" i="2"/>
  <c r="N7164" i="2"/>
  <c r="P7164" i="2"/>
  <c r="Q7164" i="2"/>
  <c r="R7164" i="2"/>
  <c r="F7174" i="2"/>
  <c r="H7174" i="2"/>
  <c r="L7174" i="2"/>
  <c r="N7174" i="2"/>
  <c r="G7174" i="2" s="1"/>
  <c r="O7174" i="2"/>
  <c r="P7174" i="2"/>
  <c r="Q7174" i="2"/>
  <c r="R7174" i="2" s="1"/>
  <c r="F7175" i="2"/>
  <c r="H7175" i="2"/>
  <c r="I7175" i="2"/>
  <c r="L7175" i="2"/>
  <c r="N7175" i="2"/>
  <c r="G7175" i="2" s="1"/>
  <c r="O7175" i="2"/>
  <c r="P7175" i="2"/>
  <c r="Q7175" i="2"/>
  <c r="R7175" i="2" s="1"/>
  <c r="F7176" i="2"/>
  <c r="H7176" i="2"/>
  <c r="L7176" i="2"/>
  <c r="N7176" i="2"/>
  <c r="P7176" i="2"/>
  <c r="Q7176" i="2"/>
  <c r="R7176" i="2"/>
  <c r="F7177" i="2"/>
  <c r="G7177" i="2"/>
  <c r="H7177" i="2"/>
  <c r="I7177" i="2"/>
  <c r="L7177" i="2"/>
  <c r="N7177" i="2"/>
  <c r="O7177" i="2"/>
  <c r="P7177" i="2"/>
  <c r="Q7177" i="2"/>
  <c r="R7177" i="2" s="1"/>
  <c r="H7178" i="2"/>
  <c r="L7178" i="2"/>
  <c r="N7178" i="2"/>
  <c r="I7178" i="2" s="1"/>
  <c r="O7178" i="2"/>
  <c r="P7178" i="2"/>
  <c r="Q7178" i="2"/>
  <c r="R7178" i="2" s="1"/>
  <c r="F7179" i="2"/>
  <c r="G7179" i="2"/>
  <c r="H7179" i="2"/>
  <c r="I7179" i="2"/>
  <c r="L7179" i="2"/>
  <c r="N7179" i="2"/>
  <c r="O7179" i="2"/>
  <c r="P7179" i="2"/>
  <c r="Q7179" i="2"/>
  <c r="R7179" i="2" s="1"/>
  <c r="H7180" i="2"/>
  <c r="L7180" i="2"/>
  <c r="N7180" i="2"/>
  <c r="I7180" i="2" s="1"/>
  <c r="P7180" i="2"/>
  <c r="Q7180" i="2"/>
  <c r="R7180" i="2"/>
  <c r="H7190" i="2"/>
  <c r="L7190" i="2"/>
  <c r="N7190" i="2"/>
  <c r="P7190" i="2"/>
  <c r="Q7190" i="2"/>
  <c r="R7190" i="2"/>
  <c r="H7191" i="2"/>
  <c r="L7191" i="2"/>
  <c r="N7191" i="2"/>
  <c r="O7191" i="2" s="1"/>
  <c r="P7191" i="2"/>
  <c r="Q7191" i="2"/>
  <c r="R7191" i="2" s="1"/>
  <c r="H7192" i="2"/>
  <c r="L7192" i="2"/>
  <c r="N7192" i="2"/>
  <c r="F7192" i="2" s="1"/>
  <c r="O7192" i="2"/>
  <c r="P7192" i="2"/>
  <c r="Q7192" i="2"/>
  <c r="R7192" i="2"/>
  <c r="F7193" i="2"/>
  <c r="G7193" i="2"/>
  <c r="H7193" i="2"/>
  <c r="L7193" i="2"/>
  <c r="N7193" i="2"/>
  <c r="O7193" i="2" s="1"/>
  <c r="P7193" i="2"/>
  <c r="Q7193" i="2"/>
  <c r="R7193" i="2"/>
  <c r="F7203" i="2"/>
  <c r="G7203" i="2"/>
  <c r="H7203" i="2"/>
  <c r="L7203" i="2"/>
  <c r="N7203" i="2"/>
  <c r="P7203" i="2"/>
  <c r="Q7203" i="2"/>
  <c r="R7203" i="2"/>
  <c r="F7204" i="2"/>
  <c r="G7204" i="2"/>
  <c r="H7204" i="2"/>
  <c r="I7204" i="2"/>
  <c r="L7204" i="2"/>
  <c r="N7204" i="2"/>
  <c r="O7204" i="2"/>
  <c r="P7204" i="2"/>
  <c r="Q7204" i="2"/>
  <c r="R7204" i="2" s="1"/>
  <c r="H7205" i="2"/>
  <c r="L7205" i="2"/>
  <c r="N7205" i="2"/>
  <c r="P7205" i="2"/>
  <c r="Q7205" i="2"/>
  <c r="R7205" i="2" s="1"/>
  <c r="F7206" i="2"/>
  <c r="H7206" i="2"/>
  <c r="L7206" i="2"/>
  <c r="N7206" i="2"/>
  <c r="G7206" i="2" s="1"/>
  <c r="P7206" i="2"/>
  <c r="Q7206" i="2"/>
  <c r="R7206" i="2" s="1"/>
  <c r="F7207" i="2"/>
  <c r="G7207" i="2"/>
  <c r="H7207" i="2"/>
  <c r="L7207" i="2"/>
  <c r="N7207" i="2"/>
  <c r="P7207" i="2"/>
  <c r="Q7207" i="2"/>
  <c r="R7207" i="2"/>
  <c r="F7208" i="2"/>
  <c r="G7208" i="2"/>
  <c r="H7208" i="2"/>
  <c r="I7208" i="2"/>
  <c r="L7208" i="2"/>
  <c r="N7208" i="2"/>
  <c r="O7208" i="2"/>
  <c r="P7208" i="2"/>
  <c r="Q7208" i="2"/>
  <c r="R7208" i="2"/>
  <c r="H7209" i="2"/>
  <c r="L7209" i="2"/>
  <c r="N7209" i="2"/>
  <c r="O7209" i="2" s="1"/>
  <c r="P7209" i="2"/>
  <c r="Q7209" i="2"/>
  <c r="R7209" i="2"/>
  <c r="F7210" i="2"/>
  <c r="G7210" i="2"/>
  <c r="H7210" i="2"/>
  <c r="I7210" i="2"/>
  <c r="L7210" i="2"/>
  <c r="N7210" i="2"/>
  <c r="O7210" i="2"/>
  <c r="P7210" i="2"/>
  <c r="Q7210" i="2"/>
  <c r="R7210" i="2" s="1"/>
  <c r="F7211" i="2"/>
  <c r="G7211" i="2"/>
  <c r="H7211" i="2"/>
  <c r="I7211" i="2"/>
  <c r="L7211" i="2"/>
  <c r="N7211" i="2"/>
  <c r="O7211" i="2"/>
  <c r="P7211" i="2"/>
  <c r="Q7211" i="2"/>
  <c r="R7211" i="2"/>
  <c r="H7212" i="2"/>
  <c r="L7212" i="2"/>
  <c r="N7212" i="2"/>
  <c r="O7212" i="2"/>
  <c r="P7212" i="2"/>
  <c r="Q7212" i="2"/>
  <c r="R7212" i="2" s="1"/>
  <c r="H7213" i="2"/>
  <c r="L7213" i="2"/>
  <c r="N7213" i="2"/>
  <c r="O7213" i="2" s="1"/>
  <c r="P7213" i="2"/>
  <c r="Q7213" i="2"/>
  <c r="R7213" i="2" s="1"/>
  <c r="F7214" i="2"/>
  <c r="G7214" i="2"/>
  <c r="H7214" i="2"/>
  <c r="I7214" i="2"/>
  <c r="L7214" i="2"/>
  <c r="N7214" i="2"/>
  <c r="O7214" i="2"/>
  <c r="P7214" i="2"/>
  <c r="Q7214" i="2"/>
  <c r="R7214" i="2"/>
  <c r="F7215" i="2"/>
  <c r="G7215" i="2"/>
  <c r="H7215" i="2"/>
  <c r="L7215" i="2"/>
  <c r="N7215" i="2"/>
  <c r="I7215" i="2" s="1"/>
  <c r="O7215" i="2"/>
  <c r="P7215" i="2"/>
  <c r="Q7215" i="2"/>
  <c r="R7215" i="2"/>
  <c r="F7216" i="2"/>
  <c r="G7216" i="2"/>
  <c r="H7216" i="2"/>
  <c r="I7216" i="2"/>
  <c r="L7216" i="2"/>
  <c r="N7216" i="2"/>
  <c r="O7216" i="2"/>
  <c r="P7216" i="2"/>
  <c r="Q7216" i="2"/>
  <c r="R7216" i="2" s="1"/>
  <c r="H7217" i="2"/>
  <c r="I7217" i="2"/>
  <c r="L7217" i="2"/>
  <c r="N7217" i="2"/>
  <c r="O7217" i="2" s="1"/>
  <c r="P7217" i="2"/>
  <c r="Q7217" i="2"/>
  <c r="R7217" i="2" s="1"/>
  <c r="H7218" i="2"/>
  <c r="L7218" i="2"/>
  <c r="N7218" i="2"/>
  <c r="O7218" i="2" s="1"/>
  <c r="P7218" i="2"/>
  <c r="Q7218" i="2"/>
  <c r="R7218" i="2" s="1"/>
  <c r="F7219" i="2"/>
  <c r="G7219" i="2"/>
  <c r="H7219" i="2"/>
  <c r="L7219" i="2"/>
  <c r="N7219" i="2"/>
  <c r="I7219" i="2" s="1"/>
  <c r="O7219" i="2"/>
  <c r="P7219" i="2"/>
  <c r="Q7219" i="2"/>
  <c r="R7219" i="2"/>
  <c r="F7220" i="2"/>
  <c r="G7220" i="2"/>
  <c r="H7220" i="2"/>
  <c r="I7220" i="2"/>
  <c r="L7220" i="2"/>
  <c r="N7220" i="2"/>
  <c r="O7220" i="2"/>
  <c r="P7220" i="2"/>
  <c r="Q7220" i="2"/>
  <c r="R7220" i="2"/>
  <c r="H7221" i="2"/>
  <c r="L7221" i="2"/>
  <c r="N7221" i="2"/>
  <c r="O7221" i="2"/>
  <c r="P7221" i="2"/>
  <c r="Q7221" i="2"/>
  <c r="R7221" i="2" s="1"/>
  <c r="F7222" i="2"/>
  <c r="G7222" i="2"/>
  <c r="H7222" i="2"/>
  <c r="I7222" i="2"/>
  <c r="L7222" i="2"/>
  <c r="N7222" i="2"/>
  <c r="O7222" i="2"/>
  <c r="P7222" i="2"/>
  <c r="Q7222" i="2"/>
  <c r="R7222" i="2" s="1"/>
  <c r="F7223" i="2"/>
  <c r="G7223" i="2"/>
  <c r="H7223" i="2"/>
  <c r="L7223" i="2"/>
  <c r="N7223" i="2"/>
  <c r="I7223" i="2" s="1"/>
  <c r="P7223" i="2"/>
  <c r="Q7223" i="2"/>
  <c r="R7223" i="2" s="1"/>
  <c r="G7233" i="2"/>
  <c r="H7233" i="2"/>
  <c r="I7233" i="2"/>
  <c r="L7233" i="2"/>
  <c r="N7233" i="2"/>
  <c r="F7233" i="2" s="1"/>
  <c r="O7233" i="2"/>
  <c r="P7233" i="2"/>
  <c r="Q7233" i="2"/>
  <c r="R7233" i="2"/>
  <c r="H7234" i="2"/>
  <c r="I7234" i="2"/>
  <c r="L7234" i="2"/>
  <c r="N7234" i="2"/>
  <c r="O7234" i="2" s="1"/>
  <c r="P7234" i="2"/>
  <c r="Q7234" i="2"/>
  <c r="R7234" i="2"/>
  <c r="H7235" i="2"/>
  <c r="L7235" i="2"/>
  <c r="N7235" i="2"/>
  <c r="O7235" i="2" s="1"/>
  <c r="P7235" i="2"/>
  <c r="Q7235" i="2"/>
  <c r="R7235" i="2" s="1"/>
  <c r="H7236" i="2"/>
  <c r="L7236" i="2"/>
  <c r="N7236" i="2"/>
  <c r="P7236" i="2"/>
  <c r="Q7236" i="2"/>
  <c r="R7236" i="2" s="1"/>
  <c r="F7237" i="2"/>
  <c r="G7237" i="2"/>
  <c r="H7237" i="2"/>
  <c r="L7237" i="2"/>
  <c r="N7237" i="2"/>
  <c r="I7237" i="2" s="1"/>
  <c r="P7237" i="2"/>
  <c r="Q7237" i="2"/>
  <c r="R7237" i="2"/>
  <c r="F7238" i="2"/>
  <c r="G7238" i="2"/>
  <c r="H7238" i="2"/>
  <c r="I7238" i="2"/>
  <c r="L7238" i="2"/>
  <c r="N7238" i="2"/>
  <c r="O7238" i="2" s="1"/>
  <c r="P7238" i="2"/>
  <c r="Q7238" i="2"/>
  <c r="R7238" i="2" s="1"/>
  <c r="H7239" i="2"/>
  <c r="I7239" i="2"/>
  <c r="L7239" i="2"/>
  <c r="N7239" i="2"/>
  <c r="O7239" i="2" s="1"/>
  <c r="P7239" i="2"/>
  <c r="Q7239" i="2"/>
  <c r="R7239" i="2"/>
  <c r="H7240" i="2"/>
  <c r="L7240" i="2"/>
  <c r="N7240" i="2"/>
  <c r="I7240" i="2" s="1"/>
  <c r="O7240" i="2"/>
  <c r="P7240" i="2"/>
  <c r="Q7240" i="2"/>
  <c r="R7240" i="2"/>
  <c r="H7241" i="2"/>
  <c r="I7241" i="2"/>
  <c r="L7241" i="2"/>
  <c r="N7241" i="2"/>
  <c r="F7241" i="2" s="1"/>
  <c r="O7241" i="2"/>
  <c r="P7241" i="2"/>
  <c r="Q7241" i="2"/>
  <c r="R7241" i="2"/>
  <c r="F7242" i="2"/>
  <c r="G7242" i="2"/>
  <c r="H7242" i="2"/>
  <c r="L7242" i="2"/>
  <c r="N7242" i="2"/>
  <c r="O7242" i="2" s="1"/>
  <c r="P7242" i="2"/>
  <c r="Q7242" i="2"/>
  <c r="R7242" i="2"/>
  <c r="H7243" i="2"/>
  <c r="L7243" i="2"/>
  <c r="N7243" i="2"/>
  <c r="P7243" i="2"/>
  <c r="Q7243" i="2"/>
  <c r="R7243" i="2"/>
  <c r="G7244" i="2"/>
  <c r="H7244" i="2"/>
  <c r="L7244" i="2"/>
  <c r="N7244" i="2"/>
  <c r="P7244" i="2"/>
  <c r="Q7244" i="2"/>
  <c r="R7244" i="2" s="1"/>
  <c r="H7245" i="2"/>
  <c r="L7245" i="2"/>
  <c r="N7245" i="2"/>
  <c r="O7245" i="2"/>
  <c r="P7245" i="2"/>
  <c r="Q7245" i="2"/>
  <c r="R7245" i="2"/>
  <c r="F7255" i="2"/>
  <c r="H7255" i="2"/>
  <c r="L7255" i="2"/>
  <c r="N7255" i="2"/>
  <c r="G7255" i="2" s="1"/>
  <c r="P7255" i="2"/>
  <c r="Q7255" i="2"/>
  <c r="R7255" i="2" s="1"/>
  <c r="F7256" i="2"/>
  <c r="G7256" i="2"/>
  <c r="H7256" i="2"/>
  <c r="L7256" i="2"/>
  <c r="N7256" i="2"/>
  <c r="P7256" i="2"/>
  <c r="Q7256" i="2"/>
  <c r="R7256" i="2"/>
  <c r="F7257" i="2"/>
  <c r="G7257" i="2"/>
  <c r="H7257" i="2"/>
  <c r="I7257" i="2"/>
  <c r="L7257" i="2"/>
  <c r="N7257" i="2"/>
  <c r="O7257" i="2"/>
  <c r="P7257" i="2"/>
  <c r="Q7257" i="2"/>
  <c r="R7257" i="2"/>
  <c r="H7258" i="2"/>
  <c r="L7258" i="2"/>
  <c r="N7258" i="2"/>
  <c r="O7258" i="2"/>
  <c r="P7258" i="2"/>
  <c r="Q7258" i="2"/>
  <c r="R7258" i="2" s="1"/>
  <c r="F7259" i="2"/>
  <c r="G7259" i="2"/>
  <c r="H7259" i="2"/>
  <c r="I7259" i="2"/>
  <c r="L7259" i="2"/>
  <c r="N7259" i="2"/>
  <c r="O7259" i="2"/>
  <c r="P7259" i="2"/>
  <c r="Q7259" i="2"/>
  <c r="R7259" i="2" s="1"/>
  <c r="F7260" i="2"/>
  <c r="G7260" i="2"/>
  <c r="H7260" i="2"/>
  <c r="I7260" i="2"/>
  <c r="L7260" i="2"/>
  <c r="N7260" i="2"/>
  <c r="O7260" i="2"/>
  <c r="P7260" i="2"/>
  <c r="Q7260" i="2"/>
  <c r="R7260" i="2"/>
  <c r="H7261" i="2"/>
  <c r="I7261" i="2"/>
  <c r="L7261" i="2"/>
  <c r="N7261" i="2"/>
  <c r="G7261" i="2" s="1"/>
  <c r="O7261" i="2"/>
  <c r="P7261" i="2"/>
  <c r="Q7261" i="2"/>
  <c r="R7261" i="2" s="1"/>
  <c r="H7262" i="2"/>
  <c r="L7262" i="2"/>
  <c r="N7262" i="2"/>
  <c r="O7262" i="2" s="1"/>
  <c r="P7262" i="2"/>
  <c r="Q7262" i="2"/>
  <c r="R7262" i="2"/>
  <c r="F7263" i="2"/>
  <c r="G7263" i="2"/>
  <c r="H7263" i="2"/>
  <c r="I7263" i="2"/>
  <c r="L7263" i="2"/>
  <c r="N7263" i="2"/>
  <c r="O7263" i="2"/>
  <c r="P7263" i="2"/>
  <c r="Q7263" i="2"/>
  <c r="R7263" i="2" s="1"/>
  <c r="F7273" i="2"/>
  <c r="G7273" i="2"/>
  <c r="H7273" i="2"/>
  <c r="L7273" i="2"/>
  <c r="N7273" i="2"/>
  <c r="O7273" i="2" s="1"/>
  <c r="P7273" i="2"/>
  <c r="Q7273" i="2"/>
  <c r="R7273" i="2" s="1"/>
  <c r="F7274" i="2"/>
  <c r="G7274" i="2"/>
  <c r="H7274" i="2"/>
  <c r="I7274" i="2"/>
  <c r="L7274" i="2"/>
  <c r="N7274" i="2"/>
  <c r="O7274" i="2"/>
  <c r="P7274" i="2"/>
  <c r="Q7274" i="2"/>
  <c r="R7274" i="2"/>
  <c r="H7275" i="2"/>
  <c r="L7275" i="2"/>
  <c r="N7275" i="2"/>
  <c r="O7275" i="2" s="1"/>
  <c r="P7275" i="2"/>
  <c r="Q7275" i="2"/>
  <c r="R7275" i="2"/>
  <c r="H7276" i="2"/>
  <c r="L7276" i="2"/>
  <c r="N7276" i="2"/>
  <c r="P7276" i="2"/>
  <c r="Q7276" i="2"/>
  <c r="R7276" i="2"/>
  <c r="F7277" i="2"/>
  <c r="H7277" i="2"/>
  <c r="I7277" i="2"/>
  <c r="L7277" i="2"/>
  <c r="N7277" i="2"/>
  <c r="G7277" i="2" s="1"/>
  <c r="O7277" i="2"/>
  <c r="P7277" i="2"/>
  <c r="Q7277" i="2"/>
  <c r="R7277" i="2" s="1"/>
  <c r="G7278" i="2"/>
  <c r="H7278" i="2"/>
  <c r="I7278" i="2"/>
  <c r="L7278" i="2"/>
  <c r="N7278" i="2"/>
  <c r="F7278" i="2" s="1"/>
  <c r="O7278" i="2"/>
  <c r="P7278" i="2"/>
  <c r="Q7278" i="2"/>
  <c r="R7278" i="2"/>
  <c r="F7279" i="2"/>
  <c r="G7279" i="2"/>
  <c r="H7279" i="2"/>
  <c r="L7279" i="2"/>
  <c r="N7279" i="2"/>
  <c r="O7279" i="2" s="1"/>
  <c r="P7279" i="2"/>
  <c r="Q7279" i="2"/>
  <c r="R7279" i="2"/>
  <c r="H7289" i="2"/>
  <c r="L7289" i="2"/>
  <c r="N7289" i="2"/>
  <c r="P7289" i="2"/>
  <c r="Q7289" i="2"/>
  <c r="R7289" i="2" s="1"/>
  <c r="F7290" i="2"/>
  <c r="G7290" i="2"/>
  <c r="H7290" i="2"/>
  <c r="I7290" i="2"/>
  <c r="L7290" i="2"/>
  <c r="N7290" i="2"/>
  <c r="O7290" i="2"/>
  <c r="P7290" i="2"/>
  <c r="Q7290" i="2"/>
  <c r="R7290" i="2" s="1"/>
  <c r="F7291" i="2"/>
  <c r="G7291" i="2"/>
  <c r="H7291" i="2"/>
  <c r="L7291" i="2"/>
  <c r="N7291" i="2"/>
  <c r="P7291" i="2"/>
  <c r="Q7291" i="2"/>
  <c r="R7291" i="2"/>
  <c r="F7292" i="2"/>
  <c r="H7292" i="2"/>
  <c r="I7292" i="2"/>
  <c r="L7292" i="2"/>
  <c r="N7292" i="2"/>
  <c r="G7292" i="2" s="1"/>
  <c r="O7292" i="2"/>
  <c r="P7292" i="2"/>
  <c r="Q7292" i="2"/>
  <c r="R7292" i="2" s="1"/>
  <c r="H7293" i="2"/>
  <c r="L7293" i="2"/>
  <c r="N7293" i="2"/>
  <c r="P7293" i="2"/>
  <c r="Q7293" i="2"/>
  <c r="R7293" i="2" s="1"/>
  <c r="F7294" i="2"/>
  <c r="G7294" i="2"/>
  <c r="H7294" i="2"/>
  <c r="I7294" i="2"/>
  <c r="L7294" i="2"/>
  <c r="N7294" i="2"/>
  <c r="O7294" i="2"/>
  <c r="P7294" i="2"/>
  <c r="Q7294" i="2"/>
  <c r="R7294" i="2" s="1"/>
  <c r="F7295" i="2"/>
  <c r="H7295" i="2"/>
  <c r="L7295" i="2"/>
  <c r="N7295" i="2"/>
  <c r="P7295" i="2"/>
  <c r="Q7295" i="2"/>
  <c r="R7295" i="2" s="1"/>
  <c r="F7296" i="2"/>
  <c r="G7296" i="2"/>
  <c r="H7296" i="2"/>
  <c r="I7296" i="2"/>
  <c r="L7296" i="2"/>
  <c r="N7296" i="2"/>
  <c r="O7296" i="2"/>
  <c r="P7296" i="2"/>
  <c r="Q7296" i="2"/>
  <c r="R7296" i="2" s="1"/>
  <c r="H7297" i="2"/>
  <c r="L7297" i="2"/>
  <c r="N7297" i="2"/>
  <c r="O7297" i="2" s="1"/>
  <c r="P7297" i="2"/>
  <c r="Q7297" i="2"/>
  <c r="R7297" i="2"/>
  <c r="F7298" i="2"/>
  <c r="H7298" i="2"/>
  <c r="L7298" i="2"/>
  <c r="N7298" i="2"/>
  <c r="G7298" i="2" s="1"/>
  <c r="P7298" i="2"/>
  <c r="Q7298" i="2"/>
  <c r="R7298" i="2" s="1"/>
  <c r="H7299" i="2"/>
  <c r="L7299" i="2"/>
  <c r="N7299" i="2"/>
  <c r="P7299" i="2"/>
  <c r="Q7299" i="2"/>
  <c r="R7299" i="2" s="1"/>
  <c r="F7300" i="2"/>
  <c r="G7300" i="2"/>
  <c r="H7300" i="2"/>
  <c r="I7300" i="2"/>
  <c r="L7300" i="2"/>
  <c r="N7300" i="2"/>
  <c r="O7300" i="2"/>
  <c r="P7300" i="2"/>
  <c r="Q7300" i="2"/>
  <c r="R7300" i="2"/>
  <c r="F7301" i="2"/>
  <c r="G7301" i="2"/>
  <c r="H7301" i="2"/>
  <c r="L7301" i="2"/>
  <c r="N7301" i="2"/>
  <c r="I7301" i="2" s="1"/>
  <c r="O7301" i="2"/>
  <c r="P7301" i="2"/>
  <c r="Q7301" i="2"/>
  <c r="R7301" i="2"/>
  <c r="F7302" i="2"/>
  <c r="G7302" i="2"/>
  <c r="H7302" i="2"/>
  <c r="I7302" i="2"/>
  <c r="L7302" i="2"/>
  <c r="N7302" i="2"/>
  <c r="O7302" i="2"/>
  <c r="P7302" i="2"/>
  <c r="Q7302" i="2"/>
  <c r="R7302" i="2" s="1"/>
  <c r="H7303" i="2"/>
  <c r="L7303" i="2"/>
  <c r="N7303" i="2"/>
  <c r="O7303" i="2" s="1"/>
  <c r="P7303" i="2"/>
  <c r="Q7303" i="2"/>
  <c r="R7303" i="2" s="1"/>
  <c r="F7304" i="2"/>
  <c r="H7304" i="2"/>
  <c r="L7304" i="2"/>
  <c r="N7304" i="2"/>
  <c r="G7304" i="2" s="1"/>
  <c r="O7304" i="2"/>
  <c r="P7304" i="2"/>
  <c r="Q7304" i="2"/>
  <c r="R7304" i="2" s="1"/>
  <c r="F7305" i="2"/>
  <c r="G7305" i="2"/>
  <c r="H7305" i="2"/>
  <c r="L7305" i="2"/>
  <c r="N7305" i="2"/>
  <c r="I7305" i="2" s="1"/>
  <c r="O7305" i="2"/>
  <c r="P7305" i="2"/>
  <c r="Q7305" i="2"/>
  <c r="R7305" i="2"/>
  <c r="F7306" i="2"/>
  <c r="G7306" i="2"/>
  <c r="H7306" i="2"/>
  <c r="I7306" i="2"/>
  <c r="L7306" i="2"/>
  <c r="N7306" i="2"/>
  <c r="O7306" i="2"/>
  <c r="P7306" i="2"/>
  <c r="Q7306" i="2"/>
  <c r="R7306" i="2" s="1"/>
  <c r="H7307" i="2"/>
  <c r="L7307" i="2"/>
  <c r="N7307" i="2"/>
  <c r="O7307" i="2"/>
  <c r="P7307" i="2"/>
  <c r="Q7307" i="2"/>
  <c r="R7307" i="2"/>
  <c r="F7308" i="2"/>
  <c r="G7308" i="2"/>
  <c r="H7308" i="2"/>
  <c r="I7308" i="2"/>
  <c r="L7308" i="2"/>
  <c r="N7308" i="2"/>
  <c r="O7308" i="2"/>
  <c r="P7308" i="2"/>
  <c r="Q7308" i="2"/>
  <c r="R7308" i="2" s="1"/>
  <c r="F7309" i="2"/>
  <c r="G7309" i="2"/>
  <c r="H7309" i="2"/>
  <c r="I7309" i="2"/>
  <c r="L7309" i="2"/>
  <c r="N7309" i="2"/>
  <c r="O7309" i="2"/>
  <c r="P7309" i="2"/>
  <c r="Q7309" i="2"/>
  <c r="R7309" i="2" s="1"/>
  <c r="H7319" i="2"/>
  <c r="L7319" i="2"/>
  <c r="N7319" i="2"/>
  <c r="P7319" i="2"/>
  <c r="Q7319" i="2"/>
  <c r="R7319" i="2"/>
  <c r="H7320" i="2"/>
  <c r="L7320" i="2"/>
  <c r="N7320" i="2"/>
  <c r="O7320" i="2"/>
  <c r="P7320" i="2"/>
  <c r="Q7320" i="2"/>
  <c r="R7320" i="2" s="1"/>
  <c r="H7321" i="2"/>
  <c r="I7321" i="2"/>
  <c r="L7321" i="2"/>
  <c r="N7321" i="2"/>
  <c r="O7321" i="2"/>
  <c r="P7321" i="2"/>
  <c r="Q7321" i="2"/>
  <c r="R7321" i="2"/>
  <c r="F7322" i="2"/>
  <c r="G7322" i="2"/>
  <c r="H7322" i="2"/>
  <c r="L7322" i="2"/>
  <c r="N7322" i="2"/>
  <c r="P7322" i="2"/>
  <c r="Q7322" i="2"/>
  <c r="R7322" i="2" s="1"/>
  <c r="F7323" i="2"/>
  <c r="G7323" i="2"/>
  <c r="H7323" i="2"/>
  <c r="I7323" i="2"/>
  <c r="L7323" i="2"/>
  <c r="N7323" i="2"/>
  <c r="O7323" i="2"/>
  <c r="P7323" i="2"/>
  <c r="Q7323" i="2"/>
  <c r="R7323" i="2"/>
  <c r="H7324" i="2"/>
  <c r="L7324" i="2"/>
  <c r="N7324" i="2"/>
  <c r="O7324" i="2" s="1"/>
  <c r="P7324" i="2"/>
  <c r="Q7324" i="2"/>
  <c r="R7324" i="2"/>
  <c r="H7325" i="2"/>
  <c r="L7325" i="2"/>
  <c r="N7325" i="2"/>
  <c r="P7325" i="2"/>
  <c r="Q7325" i="2"/>
  <c r="R7325" i="2"/>
  <c r="F7326" i="2"/>
  <c r="H7326" i="2"/>
  <c r="I7326" i="2"/>
  <c r="L7326" i="2"/>
  <c r="N7326" i="2"/>
  <c r="G7326" i="2" s="1"/>
  <c r="O7326" i="2"/>
  <c r="P7326" i="2"/>
  <c r="Q7326" i="2"/>
  <c r="R7326" i="2" s="1"/>
  <c r="G7327" i="2"/>
  <c r="H7327" i="2"/>
  <c r="I7327" i="2"/>
  <c r="L7327" i="2"/>
  <c r="N7327" i="2"/>
  <c r="F7327" i="2" s="1"/>
  <c r="O7327" i="2"/>
  <c r="P7327" i="2"/>
  <c r="Q7327" i="2"/>
  <c r="R7327" i="2"/>
  <c r="F7328" i="2"/>
  <c r="G7328" i="2"/>
  <c r="H7328" i="2"/>
  <c r="L7328" i="2"/>
  <c r="N7328" i="2"/>
  <c r="O7328" i="2" s="1"/>
  <c r="P7328" i="2"/>
  <c r="Q7328" i="2"/>
  <c r="R7328" i="2"/>
  <c r="H7338" i="2"/>
  <c r="L7338" i="2"/>
  <c r="N7338" i="2"/>
  <c r="P7338" i="2"/>
  <c r="Q7338" i="2"/>
  <c r="R7338" i="2" s="1"/>
  <c r="F7339" i="2"/>
  <c r="G7339" i="2"/>
  <c r="H7339" i="2"/>
  <c r="I7339" i="2"/>
  <c r="L7339" i="2"/>
  <c r="N7339" i="2"/>
  <c r="O7339" i="2"/>
  <c r="P7339" i="2"/>
  <c r="Q7339" i="2"/>
  <c r="R7339" i="2" s="1"/>
  <c r="F7340" i="2"/>
  <c r="G7340" i="2"/>
  <c r="H7340" i="2"/>
  <c r="L7340" i="2"/>
  <c r="N7340" i="2"/>
  <c r="P7340" i="2"/>
  <c r="Q7340" i="2"/>
  <c r="R7340" i="2"/>
  <c r="F7341" i="2"/>
  <c r="H7341" i="2"/>
  <c r="I7341" i="2"/>
  <c r="L7341" i="2"/>
  <c r="N7341" i="2"/>
  <c r="G7341" i="2" s="1"/>
  <c r="O7341" i="2"/>
  <c r="P7341" i="2"/>
  <c r="Q7341" i="2"/>
  <c r="R7341" i="2" s="1"/>
  <c r="H7342" i="2"/>
  <c r="L7342" i="2"/>
  <c r="N7342" i="2"/>
  <c r="P7342" i="2"/>
  <c r="Q7342" i="2"/>
  <c r="R7342" i="2" s="1"/>
  <c r="F7343" i="2"/>
  <c r="G7343" i="2"/>
  <c r="H7343" i="2"/>
  <c r="I7343" i="2"/>
  <c r="L7343" i="2"/>
  <c r="N7343" i="2"/>
  <c r="O7343" i="2"/>
  <c r="P7343" i="2"/>
  <c r="Q7343" i="2"/>
  <c r="R7343" i="2" s="1"/>
  <c r="F7344" i="2"/>
  <c r="H7344" i="2"/>
  <c r="L7344" i="2"/>
  <c r="N7344" i="2"/>
  <c r="P7344" i="2"/>
  <c r="Q7344" i="2"/>
  <c r="R7344" i="2" s="1"/>
  <c r="F7345" i="2"/>
  <c r="G7345" i="2"/>
  <c r="H7345" i="2"/>
  <c r="I7345" i="2"/>
  <c r="L7345" i="2"/>
  <c r="N7345" i="2"/>
  <c r="O7345" i="2"/>
  <c r="P7345" i="2"/>
  <c r="Q7345" i="2"/>
  <c r="R7345" i="2" s="1"/>
  <c r="H7355" i="2"/>
  <c r="L7355" i="2"/>
  <c r="N7355" i="2"/>
  <c r="P7355" i="2"/>
  <c r="Q7355" i="2"/>
  <c r="R7355" i="2"/>
  <c r="G7356" i="2"/>
  <c r="H7356" i="2"/>
  <c r="L7356" i="2"/>
  <c r="N7356" i="2"/>
  <c r="F7356" i="2" s="1"/>
  <c r="P7356" i="2"/>
  <c r="Q7356" i="2"/>
  <c r="R7356" i="2"/>
  <c r="H7357" i="2"/>
  <c r="L7357" i="2"/>
  <c r="N7357" i="2"/>
  <c r="P7357" i="2"/>
  <c r="Q7357" i="2"/>
  <c r="R7357" i="2"/>
  <c r="G7358" i="2"/>
  <c r="H7358" i="2"/>
  <c r="L7358" i="2"/>
  <c r="N7358" i="2"/>
  <c r="F7358" i="2" s="1"/>
  <c r="O7358" i="2"/>
  <c r="P7358" i="2"/>
  <c r="Q7358" i="2"/>
  <c r="R7358" i="2" s="1"/>
  <c r="F7359" i="2"/>
  <c r="G7359" i="2"/>
  <c r="H7359" i="2"/>
  <c r="I7359" i="2"/>
  <c r="L7359" i="2"/>
  <c r="N7359" i="2"/>
  <c r="O7359" i="2" s="1"/>
  <c r="P7359" i="2"/>
  <c r="Q7359" i="2"/>
  <c r="R7359" i="2"/>
  <c r="G7360" i="2"/>
  <c r="H7360" i="2"/>
  <c r="I7360" i="2"/>
  <c r="L7360" i="2"/>
  <c r="N7360" i="2"/>
  <c r="F7360" i="2" s="1"/>
  <c r="O7360" i="2"/>
  <c r="P7360" i="2"/>
  <c r="Q7360" i="2"/>
  <c r="R7360" i="2"/>
  <c r="G7361" i="2"/>
  <c r="H7361" i="2"/>
  <c r="L7361" i="2"/>
  <c r="N7361" i="2"/>
  <c r="P7361" i="2"/>
  <c r="Q7361" i="2"/>
  <c r="R7361" i="2" s="1"/>
  <c r="H7362" i="2"/>
  <c r="L7362" i="2"/>
  <c r="N7362" i="2"/>
  <c r="P7362" i="2"/>
  <c r="Q7362" i="2"/>
  <c r="R7362" i="2"/>
  <c r="F7363" i="2"/>
  <c r="G7363" i="2"/>
  <c r="H7363" i="2"/>
  <c r="I7363" i="2"/>
  <c r="L7363" i="2"/>
  <c r="N7363" i="2"/>
  <c r="O7363" i="2"/>
  <c r="P7363" i="2"/>
  <c r="Q7363" i="2"/>
  <c r="R7363" i="2"/>
  <c r="H7373" i="2"/>
  <c r="L7373" i="2"/>
  <c r="N7373" i="2"/>
  <c r="P7373" i="2"/>
  <c r="Q7373" i="2"/>
  <c r="R7373" i="2"/>
  <c r="F7374" i="2"/>
  <c r="G7374" i="2"/>
  <c r="H7374" i="2"/>
  <c r="I7374" i="2"/>
  <c r="L7374" i="2"/>
  <c r="N7374" i="2"/>
  <c r="O7374" i="2"/>
  <c r="P7374" i="2"/>
  <c r="Q7374" i="2"/>
  <c r="R7374" i="2" s="1"/>
  <c r="H7375" i="2"/>
  <c r="L7375" i="2"/>
  <c r="N7375" i="2"/>
  <c r="O7375" i="2" s="1"/>
  <c r="P7375" i="2"/>
  <c r="Q7375" i="2"/>
  <c r="R7375" i="2"/>
  <c r="F7376" i="2"/>
  <c r="G7376" i="2"/>
  <c r="H7376" i="2"/>
  <c r="I7376" i="2"/>
  <c r="L7376" i="2"/>
  <c r="N7376" i="2"/>
  <c r="O7376" i="2"/>
  <c r="P7376" i="2"/>
  <c r="Q7376" i="2"/>
  <c r="R7376" i="2" s="1"/>
  <c r="F7377" i="2"/>
  <c r="G7377" i="2"/>
  <c r="H7377" i="2"/>
  <c r="I7377" i="2"/>
  <c r="L7377" i="2"/>
  <c r="N7377" i="2"/>
  <c r="O7377" i="2"/>
  <c r="P7377" i="2"/>
  <c r="Q7377" i="2"/>
  <c r="R7377" i="2" s="1"/>
  <c r="H7378" i="2"/>
  <c r="L7378" i="2"/>
  <c r="N7378" i="2"/>
  <c r="O7378" i="2" s="1"/>
  <c r="P7378" i="2"/>
  <c r="Q7378" i="2"/>
  <c r="R7378" i="2" s="1"/>
  <c r="H7379" i="2"/>
  <c r="L7379" i="2"/>
  <c r="N7379" i="2"/>
  <c r="O7379" i="2" s="1"/>
  <c r="P7379" i="2"/>
  <c r="Q7379" i="2"/>
  <c r="R7379" i="2" s="1"/>
  <c r="F7380" i="2"/>
  <c r="G7380" i="2"/>
  <c r="H7380" i="2"/>
  <c r="I7380" i="2"/>
  <c r="L7380" i="2"/>
  <c r="N7380" i="2"/>
  <c r="O7380" i="2"/>
  <c r="P7380" i="2"/>
  <c r="Q7380" i="2"/>
  <c r="R7380" i="2"/>
  <c r="F7381" i="2"/>
  <c r="G7381" i="2"/>
  <c r="H7381" i="2"/>
  <c r="L7381" i="2"/>
  <c r="N7381" i="2"/>
  <c r="I7381" i="2" s="1"/>
  <c r="O7381" i="2"/>
  <c r="P7381" i="2"/>
  <c r="Q7381" i="2"/>
  <c r="R7381" i="2" s="1"/>
  <c r="F7382" i="2"/>
  <c r="G7382" i="2"/>
  <c r="H7382" i="2"/>
  <c r="I7382" i="2"/>
  <c r="L7382" i="2"/>
  <c r="N7382" i="2"/>
  <c r="O7382" i="2"/>
  <c r="P7382" i="2"/>
  <c r="Q7382" i="2"/>
  <c r="R7382" i="2" s="1"/>
  <c r="G7383" i="2"/>
  <c r="H7383" i="2"/>
  <c r="I7383" i="2"/>
  <c r="L7383" i="2"/>
  <c r="N7383" i="2"/>
  <c r="F7383" i="2" s="1"/>
  <c r="P7383" i="2"/>
  <c r="Q7383" i="2"/>
  <c r="R7383" i="2" s="1"/>
  <c r="H7384" i="2"/>
  <c r="I7384" i="2"/>
  <c r="L7384" i="2"/>
  <c r="N7384" i="2"/>
  <c r="G7384" i="2" s="1"/>
  <c r="O7384" i="2"/>
  <c r="P7384" i="2"/>
  <c r="Q7384" i="2"/>
  <c r="R7384" i="2" s="1"/>
  <c r="F7385" i="2"/>
  <c r="G7385" i="2"/>
  <c r="H7385" i="2"/>
  <c r="L7385" i="2"/>
  <c r="N7385" i="2"/>
  <c r="I7385" i="2" s="1"/>
  <c r="O7385" i="2"/>
  <c r="P7385" i="2"/>
  <c r="Q7385" i="2"/>
  <c r="R7385" i="2" s="1"/>
  <c r="F7386" i="2"/>
  <c r="G7386" i="2"/>
  <c r="H7386" i="2"/>
  <c r="I7386" i="2"/>
  <c r="L7386" i="2"/>
  <c r="N7386" i="2"/>
  <c r="O7386" i="2"/>
  <c r="P7386" i="2"/>
  <c r="Q7386" i="2"/>
  <c r="R7386" i="2"/>
  <c r="F7387" i="2"/>
  <c r="H7387" i="2"/>
  <c r="L7387" i="2"/>
  <c r="N7387" i="2"/>
  <c r="O7387" i="2"/>
  <c r="P7387" i="2"/>
  <c r="Q7387" i="2"/>
  <c r="R7387" i="2" s="1"/>
  <c r="F7388" i="2"/>
  <c r="G7388" i="2"/>
  <c r="H7388" i="2"/>
  <c r="I7388" i="2"/>
  <c r="L7388" i="2"/>
  <c r="N7388" i="2"/>
  <c r="O7388" i="2"/>
  <c r="P7388" i="2"/>
  <c r="Q7388" i="2"/>
  <c r="R7388" i="2" s="1"/>
  <c r="F7398" i="2"/>
  <c r="G7398" i="2"/>
  <c r="H7398" i="2"/>
  <c r="L7398" i="2"/>
  <c r="N7398" i="2"/>
  <c r="P7398" i="2"/>
  <c r="Q7398" i="2"/>
  <c r="R7398" i="2"/>
  <c r="G7399" i="2"/>
  <c r="H7399" i="2"/>
  <c r="I7399" i="2"/>
  <c r="L7399" i="2"/>
  <c r="N7399" i="2"/>
  <c r="P7399" i="2"/>
  <c r="Q7399" i="2"/>
  <c r="R7399" i="2"/>
  <c r="H7400" i="2"/>
  <c r="I7400" i="2"/>
  <c r="L7400" i="2"/>
  <c r="N7400" i="2"/>
  <c r="F7400" i="2" s="1"/>
  <c r="O7400" i="2"/>
  <c r="P7400" i="2"/>
  <c r="Q7400" i="2"/>
  <c r="R7400" i="2"/>
  <c r="H7401" i="2"/>
  <c r="L7401" i="2"/>
  <c r="N7401" i="2"/>
  <c r="O7401" i="2" s="1"/>
  <c r="P7401" i="2"/>
  <c r="Q7401" i="2"/>
  <c r="R7401" i="2" s="1"/>
  <c r="F7402" i="2"/>
  <c r="H7402" i="2"/>
  <c r="I7402" i="2"/>
  <c r="L7402" i="2"/>
  <c r="N7402" i="2"/>
  <c r="O7402" i="2" s="1"/>
  <c r="P7402" i="2"/>
  <c r="Q7402" i="2"/>
  <c r="R7402" i="2"/>
  <c r="F7403" i="2"/>
  <c r="G7403" i="2"/>
  <c r="H7403" i="2"/>
  <c r="I7403" i="2"/>
  <c r="L7403" i="2"/>
  <c r="N7403" i="2"/>
  <c r="O7403" i="2"/>
  <c r="P7403" i="2"/>
  <c r="Q7403" i="2"/>
  <c r="R7403" i="2"/>
  <c r="H7404" i="2"/>
  <c r="L7404" i="2"/>
  <c r="N7404" i="2"/>
  <c r="P7404" i="2"/>
  <c r="Q7404" i="2"/>
  <c r="R7404" i="2"/>
  <c r="G7405" i="2"/>
  <c r="H7405" i="2"/>
  <c r="L7405" i="2"/>
  <c r="N7405" i="2"/>
  <c r="F7405" i="2" s="1"/>
  <c r="P7405" i="2"/>
  <c r="Q7405" i="2"/>
  <c r="R7405" i="2"/>
  <c r="H7406" i="2"/>
  <c r="L7406" i="2"/>
  <c r="N7406" i="2"/>
  <c r="P7406" i="2"/>
  <c r="Q7406" i="2"/>
  <c r="R7406" i="2"/>
  <c r="G7407" i="2"/>
  <c r="H7407" i="2"/>
  <c r="L7407" i="2"/>
  <c r="N7407" i="2"/>
  <c r="F7407" i="2" s="1"/>
  <c r="O7407" i="2"/>
  <c r="P7407" i="2"/>
  <c r="Q7407" i="2"/>
  <c r="R7407" i="2"/>
  <c r="F7408" i="2"/>
  <c r="G7408" i="2"/>
  <c r="H7408" i="2"/>
  <c r="I7408" i="2"/>
  <c r="L7408" i="2"/>
  <c r="N7408" i="2"/>
  <c r="O7408" i="2" s="1"/>
  <c r="P7408" i="2"/>
  <c r="Q7408" i="2"/>
  <c r="R7408" i="2"/>
  <c r="G7409" i="2"/>
  <c r="H7409" i="2"/>
  <c r="I7409" i="2"/>
  <c r="L7409" i="2"/>
  <c r="N7409" i="2"/>
  <c r="F7409" i="2" s="1"/>
  <c r="O7409" i="2"/>
  <c r="P7409" i="2"/>
  <c r="Q7409" i="2"/>
  <c r="R7409" i="2"/>
  <c r="H7410" i="2"/>
  <c r="L7410" i="2"/>
  <c r="N7410" i="2"/>
  <c r="P7410" i="2"/>
  <c r="Q7410" i="2"/>
  <c r="R7410" i="2" s="1"/>
  <c r="H7411" i="2"/>
  <c r="L7411" i="2"/>
  <c r="N7411" i="2"/>
  <c r="P7411" i="2"/>
  <c r="Q7411" i="2"/>
  <c r="R7411" i="2"/>
  <c r="F7412" i="2"/>
  <c r="G7412" i="2"/>
  <c r="H7412" i="2"/>
  <c r="I7412" i="2"/>
  <c r="L7412" i="2"/>
  <c r="N7412" i="2"/>
  <c r="O7412" i="2"/>
  <c r="P7412" i="2"/>
  <c r="Q7412" i="2"/>
  <c r="R7412" i="2"/>
  <c r="G7413" i="2"/>
  <c r="H7413" i="2"/>
  <c r="L7413" i="2"/>
  <c r="N7413" i="2"/>
  <c r="P7413" i="2"/>
  <c r="Q7413" i="2"/>
  <c r="R7413" i="2"/>
  <c r="H7414" i="2"/>
  <c r="I7414" i="2"/>
  <c r="L7414" i="2"/>
  <c r="N7414" i="2"/>
  <c r="P7414" i="2"/>
  <c r="Q7414" i="2"/>
  <c r="R7414" i="2" s="1"/>
  <c r="H7415" i="2"/>
  <c r="L7415" i="2"/>
  <c r="N7415" i="2"/>
  <c r="O7415" i="2" s="1"/>
  <c r="P7415" i="2"/>
  <c r="Q7415" i="2"/>
  <c r="R7415" i="2"/>
  <c r="F7416" i="2"/>
  <c r="G7416" i="2"/>
  <c r="H7416" i="2"/>
  <c r="L7416" i="2"/>
  <c r="N7416" i="2"/>
  <c r="P7416" i="2"/>
  <c r="Q7416" i="2"/>
  <c r="R7416" i="2"/>
  <c r="H7417" i="2"/>
  <c r="I7417" i="2"/>
  <c r="L7417" i="2"/>
  <c r="N7417" i="2"/>
  <c r="P7417" i="2"/>
  <c r="Q7417" i="2"/>
  <c r="R7417" i="2"/>
  <c r="G7418" i="2"/>
  <c r="H7418" i="2"/>
  <c r="I7418" i="2"/>
  <c r="L7418" i="2"/>
  <c r="N7418" i="2"/>
  <c r="F7418" i="2" s="1"/>
  <c r="O7418" i="2"/>
  <c r="P7418" i="2"/>
  <c r="Q7418" i="2"/>
  <c r="R7418" i="2"/>
  <c r="H7419" i="2"/>
  <c r="L7419" i="2"/>
  <c r="N7419" i="2"/>
  <c r="P7419" i="2"/>
  <c r="Q7419" i="2"/>
  <c r="R7419" i="2"/>
  <c r="F7420" i="2"/>
  <c r="H7420" i="2"/>
  <c r="I7420" i="2"/>
  <c r="L7420" i="2"/>
  <c r="N7420" i="2"/>
  <c r="O7420" i="2" s="1"/>
  <c r="P7420" i="2"/>
  <c r="Q7420" i="2"/>
  <c r="R7420" i="2" s="1"/>
  <c r="F7421" i="2"/>
  <c r="G7421" i="2"/>
  <c r="H7421" i="2"/>
  <c r="I7421" i="2"/>
  <c r="L7421" i="2"/>
  <c r="N7421" i="2"/>
  <c r="O7421" i="2"/>
  <c r="P7421" i="2"/>
  <c r="Q7421" i="2"/>
  <c r="R7421" i="2"/>
  <c r="F7422" i="2"/>
  <c r="G7422" i="2"/>
  <c r="H7422" i="2"/>
  <c r="L7422" i="2"/>
  <c r="N7422" i="2"/>
  <c r="O7422" i="2" s="1"/>
  <c r="P7422" i="2"/>
  <c r="Q7422" i="2"/>
  <c r="R7422" i="2"/>
  <c r="G7423" i="2"/>
  <c r="H7423" i="2"/>
  <c r="I7423" i="2"/>
  <c r="L7423" i="2"/>
  <c r="N7423" i="2"/>
  <c r="P7423" i="2"/>
  <c r="Q7423" i="2"/>
  <c r="R7423" i="2"/>
  <c r="H7433" i="2"/>
  <c r="L7433" i="2"/>
  <c r="N7433" i="2"/>
  <c r="P7433" i="2"/>
  <c r="Q7433" i="2"/>
  <c r="R7433" i="2" s="1"/>
  <c r="F7434" i="2"/>
  <c r="G7434" i="2"/>
  <c r="H7434" i="2"/>
  <c r="L7434" i="2"/>
  <c r="N7434" i="2"/>
  <c r="I7434" i="2" s="1"/>
  <c r="O7434" i="2"/>
  <c r="P7434" i="2"/>
  <c r="Q7434" i="2"/>
  <c r="R7434" i="2"/>
  <c r="F7435" i="2"/>
  <c r="G7435" i="2"/>
  <c r="H7435" i="2"/>
  <c r="I7435" i="2"/>
  <c r="L7435" i="2"/>
  <c r="N7435" i="2"/>
  <c r="O7435" i="2"/>
  <c r="P7435" i="2"/>
  <c r="Q7435" i="2"/>
  <c r="R7435" i="2"/>
  <c r="H7436" i="2"/>
  <c r="L7436" i="2"/>
  <c r="N7436" i="2"/>
  <c r="O7436" i="2"/>
  <c r="P7436" i="2"/>
  <c r="Q7436" i="2"/>
  <c r="R7436" i="2" s="1"/>
  <c r="F7437" i="2"/>
  <c r="G7437" i="2"/>
  <c r="H7437" i="2"/>
  <c r="I7437" i="2"/>
  <c r="L7437" i="2"/>
  <c r="N7437" i="2"/>
  <c r="O7437" i="2"/>
  <c r="P7437" i="2"/>
  <c r="Q7437" i="2"/>
  <c r="R7437" i="2" s="1"/>
  <c r="F7438" i="2"/>
  <c r="G7438" i="2"/>
  <c r="H7438" i="2"/>
  <c r="L7438" i="2"/>
  <c r="N7438" i="2"/>
  <c r="P7438" i="2"/>
  <c r="Q7438" i="2"/>
  <c r="R7438" i="2"/>
  <c r="F7439" i="2"/>
  <c r="H7439" i="2"/>
  <c r="I7439" i="2"/>
  <c r="L7439" i="2"/>
  <c r="N7439" i="2"/>
  <c r="G7439" i="2" s="1"/>
  <c r="O7439" i="2"/>
  <c r="P7439" i="2"/>
  <c r="Q7439" i="2"/>
  <c r="R7439" i="2" s="1"/>
  <c r="H7449" i="2"/>
  <c r="L7449" i="2"/>
  <c r="N7449" i="2"/>
  <c r="P7449" i="2"/>
  <c r="Q7449" i="2"/>
  <c r="R7449" i="2"/>
  <c r="G7450" i="2"/>
  <c r="H7450" i="2"/>
  <c r="I7450" i="2"/>
  <c r="L7450" i="2"/>
  <c r="N7450" i="2"/>
  <c r="F7450" i="2" s="1"/>
  <c r="O7450" i="2"/>
  <c r="P7450" i="2"/>
  <c r="Q7450" i="2"/>
  <c r="R7450" i="2" s="1"/>
  <c r="H7451" i="2"/>
  <c r="I7451" i="2"/>
  <c r="L7451" i="2"/>
  <c r="N7451" i="2"/>
  <c r="P7451" i="2"/>
  <c r="Q7451" i="2"/>
  <c r="R7451" i="2"/>
  <c r="F7452" i="2"/>
  <c r="G7452" i="2"/>
  <c r="H7452" i="2"/>
  <c r="L7452" i="2"/>
  <c r="N7452" i="2"/>
  <c r="I7452" i="2" s="1"/>
  <c r="O7452" i="2"/>
  <c r="P7452" i="2"/>
  <c r="Q7452" i="2"/>
  <c r="R7452" i="2"/>
  <c r="F7453" i="2"/>
  <c r="G7453" i="2"/>
  <c r="H7453" i="2"/>
  <c r="I7453" i="2"/>
  <c r="L7453" i="2"/>
  <c r="N7453" i="2"/>
  <c r="O7453" i="2" s="1"/>
  <c r="P7453" i="2"/>
  <c r="Q7453" i="2"/>
  <c r="R7453" i="2"/>
  <c r="H7454" i="2"/>
  <c r="I7454" i="2"/>
  <c r="L7454" i="2"/>
  <c r="N7454" i="2"/>
  <c r="O7454" i="2"/>
  <c r="P7454" i="2"/>
  <c r="Q7454" i="2"/>
  <c r="R7454" i="2"/>
  <c r="H7455" i="2"/>
  <c r="L7455" i="2"/>
  <c r="N7455" i="2"/>
  <c r="O7455" i="2"/>
  <c r="P7455" i="2"/>
  <c r="Q7455" i="2"/>
  <c r="R7455" i="2" s="1"/>
  <c r="G7456" i="2"/>
  <c r="H7456" i="2"/>
  <c r="L7456" i="2"/>
  <c r="N7456" i="2"/>
  <c r="P7456" i="2"/>
  <c r="Q7456" i="2"/>
  <c r="R7456" i="2"/>
  <c r="F7457" i="2"/>
  <c r="G7457" i="2"/>
  <c r="H7457" i="2"/>
  <c r="I7457" i="2"/>
  <c r="L7457" i="2"/>
  <c r="N7457" i="2"/>
  <c r="O7457" i="2" s="1"/>
  <c r="P7457" i="2"/>
  <c r="Q7457" i="2"/>
  <c r="R7457" i="2" s="1"/>
  <c r="H7458" i="2"/>
  <c r="L7458" i="2"/>
  <c r="N7458" i="2"/>
  <c r="P7458" i="2"/>
  <c r="Q7458" i="2"/>
  <c r="R7458" i="2"/>
  <c r="H7459" i="2"/>
  <c r="L7459" i="2"/>
  <c r="N7459" i="2"/>
  <c r="P7459" i="2"/>
  <c r="Q7459" i="2"/>
  <c r="R7459" i="2"/>
  <c r="H7460" i="2"/>
  <c r="I7460" i="2"/>
  <c r="L7460" i="2"/>
  <c r="N7460" i="2"/>
  <c r="F7460" i="2" s="1"/>
  <c r="O7460" i="2"/>
  <c r="P7460" i="2"/>
  <c r="Q7460" i="2"/>
  <c r="R7460" i="2"/>
  <c r="F7461" i="2"/>
  <c r="G7461" i="2"/>
  <c r="H7461" i="2"/>
  <c r="L7461" i="2"/>
  <c r="N7461" i="2"/>
  <c r="I7461" i="2" s="1"/>
  <c r="O7461" i="2"/>
  <c r="P7461" i="2"/>
  <c r="Q7461" i="2"/>
  <c r="R7461" i="2"/>
  <c r="H7462" i="2"/>
  <c r="L7462" i="2"/>
  <c r="N7462" i="2"/>
  <c r="P7462" i="2"/>
  <c r="Q7462" i="2"/>
  <c r="R7462" i="2"/>
  <c r="G7463" i="2"/>
  <c r="H7463" i="2"/>
  <c r="L7463" i="2"/>
  <c r="N7463" i="2"/>
  <c r="P7463" i="2"/>
  <c r="Q7463" i="2"/>
  <c r="R7463" i="2" s="1"/>
  <c r="H7464" i="2"/>
  <c r="L7464" i="2"/>
  <c r="N7464" i="2"/>
  <c r="O7464" i="2"/>
  <c r="P7464" i="2"/>
  <c r="Q7464" i="2"/>
  <c r="R7464" i="2"/>
  <c r="F7465" i="2"/>
  <c r="H7465" i="2"/>
  <c r="I7465" i="2"/>
  <c r="L7465" i="2"/>
  <c r="N7465" i="2"/>
  <c r="O7465" i="2" s="1"/>
  <c r="P7465" i="2"/>
  <c r="Q7465" i="2"/>
  <c r="R7465" i="2" s="1"/>
  <c r="G7466" i="2"/>
  <c r="H7466" i="2"/>
  <c r="I7466" i="2"/>
  <c r="L7466" i="2"/>
  <c r="N7466" i="2"/>
  <c r="F7466" i="2" s="1"/>
  <c r="O7466" i="2"/>
  <c r="P7466" i="2"/>
  <c r="Q7466" i="2"/>
  <c r="R7466" i="2"/>
  <c r="G7467" i="2"/>
  <c r="H7467" i="2"/>
  <c r="L7467" i="2"/>
  <c r="N7467" i="2"/>
  <c r="O7467" i="2" s="1"/>
  <c r="P7467" i="2"/>
  <c r="Q7467" i="2"/>
  <c r="R7467" i="2"/>
  <c r="H7468" i="2"/>
  <c r="I7468" i="2"/>
  <c r="L7468" i="2"/>
  <c r="N7468" i="2"/>
  <c r="F7468" i="2" s="1"/>
  <c r="O7468" i="2"/>
  <c r="P7468" i="2"/>
  <c r="Q7468" i="2"/>
  <c r="R7468" i="2" s="1"/>
  <c r="H7469" i="2"/>
  <c r="I7469" i="2"/>
  <c r="L7469" i="2"/>
  <c r="N7469" i="2"/>
  <c r="P7469" i="2"/>
  <c r="Q7469" i="2"/>
  <c r="R7469" i="2" s="1"/>
  <c r="F7470" i="2"/>
  <c r="G7470" i="2"/>
  <c r="H7470" i="2"/>
  <c r="L7470" i="2"/>
  <c r="N7470" i="2"/>
  <c r="I7470" i="2" s="1"/>
  <c r="O7470" i="2"/>
  <c r="P7470" i="2"/>
  <c r="Q7470" i="2"/>
  <c r="R7470" i="2"/>
  <c r="F7471" i="2"/>
  <c r="G7471" i="2"/>
  <c r="H7471" i="2"/>
  <c r="I7471" i="2"/>
  <c r="L7471" i="2"/>
  <c r="N7471" i="2"/>
  <c r="O7471" i="2" s="1"/>
  <c r="P7471" i="2"/>
  <c r="Q7471" i="2"/>
  <c r="R7471" i="2"/>
  <c r="H7472" i="2"/>
  <c r="L7472" i="2"/>
  <c r="N7472" i="2"/>
  <c r="I7472" i="2" s="1"/>
  <c r="O7472" i="2"/>
  <c r="P7472" i="2"/>
  <c r="Q7472" i="2"/>
  <c r="R7472" i="2"/>
  <c r="H7473" i="2"/>
  <c r="L7473" i="2"/>
  <c r="N7473" i="2"/>
  <c r="O7473" i="2" s="1"/>
  <c r="P7473" i="2"/>
  <c r="Q7473" i="2"/>
  <c r="R7473" i="2" s="1"/>
  <c r="H7474" i="2"/>
  <c r="L7474" i="2"/>
  <c r="N7474" i="2"/>
  <c r="P7474" i="2"/>
  <c r="Q7474" i="2"/>
  <c r="R7474" i="2" s="1"/>
  <c r="F7485" i="2"/>
  <c r="G7485" i="2"/>
  <c r="H7485" i="2"/>
  <c r="I7485" i="2"/>
  <c r="L7485" i="2"/>
  <c r="N7485" i="2"/>
  <c r="O7485" i="2"/>
  <c r="P7485" i="2"/>
  <c r="Q7485" i="2"/>
  <c r="R7485" i="2"/>
  <c r="F7486" i="2"/>
  <c r="H7486" i="2"/>
  <c r="L7486" i="2"/>
  <c r="N7486" i="2"/>
  <c r="P7486" i="2"/>
  <c r="Q7486" i="2"/>
  <c r="R7486" i="2"/>
  <c r="F7487" i="2"/>
  <c r="G7487" i="2"/>
  <c r="H7487" i="2"/>
  <c r="I7487" i="2"/>
  <c r="L7487" i="2"/>
  <c r="N7487" i="2"/>
  <c r="O7487" i="2"/>
  <c r="P7487" i="2"/>
  <c r="Q7487" i="2"/>
  <c r="R7487" i="2" s="1"/>
  <c r="H7488" i="2"/>
  <c r="L7488" i="2"/>
  <c r="N7488" i="2"/>
  <c r="O7488" i="2"/>
  <c r="P7488" i="2"/>
  <c r="Q7488" i="2"/>
  <c r="R7488" i="2"/>
  <c r="F7489" i="2"/>
  <c r="H7489" i="2"/>
  <c r="L7489" i="2"/>
  <c r="N7489" i="2"/>
  <c r="P7489" i="2"/>
  <c r="Q7489" i="2"/>
  <c r="R7489" i="2" s="1"/>
  <c r="H7490" i="2"/>
  <c r="L7490" i="2"/>
  <c r="N7490" i="2"/>
  <c r="P7490" i="2"/>
  <c r="Q7490" i="2"/>
  <c r="R7490" i="2"/>
  <c r="F7491" i="2"/>
  <c r="G7491" i="2"/>
  <c r="H7491" i="2"/>
  <c r="I7491" i="2"/>
  <c r="L7491" i="2"/>
  <c r="N7491" i="2"/>
  <c r="O7491" i="2"/>
  <c r="P7491" i="2"/>
  <c r="Q7491" i="2"/>
  <c r="R7491" i="2"/>
  <c r="G7492" i="2"/>
  <c r="H7492" i="2"/>
  <c r="L7492" i="2"/>
  <c r="N7492" i="2"/>
  <c r="O7492" i="2"/>
  <c r="P7492" i="2"/>
  <c r="Q7492" i="2"/>
  <c r="R7492" i="2"/>
  <c r="F7493" i="2"/>
  <c r="G7493" i="2"/>
  <c r="H7493" i="2"/>
  <c r="I7493" i="2"/>
  <c r="L7493" i="2"/>
  <c r="N7493" i="2"/>
  <c r="O7493" i="2"/>
  <c r="P7493" i="2"/>
  <c r="Q7493" i="2"/>
  <c r="R7493" i="2" s="1"/>
  <c r="F7494" i="2"/>
  <c r="G7494" i="2"/>
  <c r="H7494" i="2"/>
  <c r="I7494" i="2"/>
  <c r="L7494" i="2"/>
  <c r="N7494" i="2"/>
  <c r="O7494" i="2"/>
  <c r="P7494" i="2"/>
  <c r="Q7494" i="2"/>
  <c r="R7494" i="2"/>
  <c r="H7505" i="2"/>
  <c r="L7505" i="2"/>
  <c r="N7505" i="2"/>
  <c r="P7505" i="2"/>
  <c r="Q7505" i="2"/>
  <c r="R7505" i="2"/>
  <c r="G7506" i="2"/>
  <c r="H7506" i="2"/>
  <c r="L7506" i="2"/>
  <c r="N7506" i="2"/>
  <c r="F7506" i="2" s="1"/>
  <c r="P7506" i="2"/>
  <c r="Q7506" i="2"/>
  <c r="R7506" i="2"/>
  <c r="H7507" i="2"/>
  <c r="L7507" i="2"/>
  <c r="N7507" i="2"/>
  <c r="P7507" i="2"/>
  <c r="Q7507" i="2"/>
  <c r="R7507" i="2"/>
  <c r="F7508" i="2"/>
  <c r="H7508" i="2"/>
  <c r="I7508" i="2"/>
  <c r="L7508" i="2"/>
  <c r="N7508" i="2"/>
  <c r="O7508" i="2" s="1"/>
  <c r="P7508" i="2"/>
  <c r="Q7508" i="2"/>
  <c r="R7508" i="2"/>
  <c r="F7509" i="2"/>
  <c r="G7509" i="2"/>
  <c r="H7509" i="2"/>
  <c r="I7509" i="2"/>
  <c r="L7509" i="2"/>
  <c r="N7509" i="2"/>
  <c r="O7509" i="2"/>
  <c r="P7509" i="2"/>
  <c r="Q7509" i="2"/>
  <c r="R7509" i="2"/>
  <c r="F7510" i="2"/>
  <c r="G7510" i="2"/>
  <c r="H7510" i="2"/>
  <c r="L7510" i="2"/>
  <c r="N7510" i="2"/>
  <c r="O7510" i="2" s="1"/>
  <c r="P7510" i="2"/>
  <c r="Q7510" i="2"/>
  <c r="R7510" i="2"/>
  <c r="G7511" i="2"/>
  <c r="H7511" i="2"/>
  <c r="L7511" i="2"/>
  <c r="N7511" i="2"/>
  <c r="O7511" i="2"/>
  <c r="P7511" i="2"/>
  <c r="Q7511" i="2"/>
  <c r="R7511" i="2"/>
  <c r="H7512" i="2"/>
  <c r="L7512" i="2"/>
  <c r="N7512" i="2"/>
  <c r="O7512" i="2" s="1"/>
  <c r="P7512" i="2"/>
  <c r="Q7512" i="2"/>
  <c r="R7512" i="2" s="1"/>
  <c r="G7513" i="2"/>
  <c r="H7513" i="2"/>
  <c r="L7513" i="2"/>
  <c r="N7513" i="2"/>
  <c r="F7513" i="2" s="1"/>
  <c r="O7513" i="2"/>
  <c r="P7513" i="2"/>
  <c r="Q7513" i="2"/>
  <c r="R7513" i="2"/>
  <c r="F7514" i="2"/>
  <c r="G7514" i="2"/>
  <c r="H7514" i="2"/>
  <c r="I7514" i="2"/>
  <c r="L7514" i="2"/>
  <c r="N7514" i="2"/>
  <c r="O7514" i="2" s="1"/>
  <c r="P7514" i="2"/>
  <c r="Q7514" i="2"/>
  <c r="R7514" i="2"/>
  <c r="H7515" i="2"/>
  <c r="I7515" i="2"/>
  <c r="L7515" i="2"/>
  <c r="N7515" i="2"/>
  <c r="F7515" i="2" s="1"/>
  <c r="O7515" i="2"/>
  <c r="P7515" i="2"/>
  <c r="Q7515" i="2"/>
  <c r="R7515" i="2"/>
  <c r="H7516" i="2"/>
  <c r="L7516" i="2"/>
  <c r="N7516" i="2"/>
  <c r="I7516" i="2" s="1"/>
  <c r="P7516" i="2"/>
  <c r="Q7516" i="2"/>
  <c r="R7516" i="2" s="1"/>
  <c r="G7517" i="2"/>
  <c r="H7517" i="2"/>
  <c r="L7517" i="2"/>
  <c r="N7517" i="2"/>
  <c r="P7517" i="2"/>
  <c r="Q7517" i="2"/>
  <c r="R7517" i="2"/>
  <c r="F7518" i="2"/>
  <c r="G7518" i="2"/>
  <c r="H7518" i="2"/>
  <c r="I7518" i="2"/>
  <c r="L7518" i="2"/>
  <c r="N7518" i="2"/>
  <c r="O7518" i="2"/>
  <c r="P7518" i="2"/>
  <c r="Q7518" i="2"/>
  <c r="R7518" i="2"/>
  <c r="H7519" i="2"/>
  <c r="L7519" i="2"/>
  <c r="N7519" i="2"/>
  <c r="O7519" i="2"/>
  <c r="P7519" i="2"/>
  <c r="Q7519" i="2"/>
  <c r="R7519" i="2"/>
  <c r="F7520" i="2"/>
  <c r="H7520" i="2"/>
  <c r="L7520" i="2"/>
  <c r="N7520" i="2"/>
  <c r="P7520" i="2"/>
  <c r="Q7520" i="2"/>
  <c r="R7520" i="2"/>
  <c r="H7521" i="2"/>
  <c r="L7521" i="2"/>
  <c r="N7521" i="2"/>
  <c r="O7521" i="2" s="1"/>
  <c r="P7521" i="2"/>
  <c r="Q7521" i="2"/>
  <c r="R7521" i="2"/>
  <c r="H7522" i="2"/>
  <c r="L7522" i="2"/>
  <c r="N7522" i="2"/>
  <c r="P7522" i="2"/>
  <c r="Q7522" i="2"/>
  <c r="R7522" i="2"/>
  <c r="G7523" i="2"/>
  <c r="H7523" i="2"/>
  <c r="L7523" i="2"/>
  <c r="N7523" i="2"/>
  <c r="P7523" i="2"/>
  <c r="Q7523" i="2"/>
  <c r="R7523" i="2"/>
  <c r="G7524" i="2"/>
  <c r="H7524" i="2"/>
  <c r="I7524" i="2"/>
  <c r="L7524" i="2"/>
  <c r="N7524" i="2"/>
  <c r="P7524" i="2"/>
  <c r="Q7524" i="2"/>
  <c r="R7524" i="2"/>
  <c r="H7525" i="2"/>
  <c r="L7525" i="2"/>
  <c r="N7525" i="2"/>
  <c r="P7525" i="2"/>
  <c r="Q7525" i="2"/>
  <c r="R7525" i="2" s="1"/>
  <c r="F7536" i="2"/>
  <c r="G7536" i="2"/>
  <c r="H7536" i="2"/>
  <c r="I7536" i="2"/>
  <c r="L7536" i="2"/>
  <c r="N7536" i="2"/>
  <c r="O7536" i="2"/>
  <c r="P7536" i="2"/>
  <c r="Q7536" i="2"/>
  <c r="R7536" i="2"/>
  <c r="F7537" i="2"/>
  <c r="G7537" i="2"/>
  <c r="H7537" i="2"/>
  <c r="L7537" i="2"/>
  <c r="N7537" i="2"/>
  <c r="I7537" i="2" s="1"/>
  <c r="O7537" i="2"/>
  <c r="P7537" i="2"/>
  <c r="Q7537" i="2"/>
  <c r="R7537" i="2"/>
  <c r="F7538" i="2"/>
  <c r="G7538" i="2"/>
  <c r="H7538" i="2"/>
  <c r="I7538" i="2"/>
  <c r="L7538" i="2"/>
  <c r="N7538" i="2"/>
  <c r="O7538" i="2"/>
  <c r="P7538" i="2"/>
  <c r="Q7538" i="2"/>
  <c r="R7538" i="2" s="1"/>
  <c r="H7539" i="2"/>
  <c r="I7539" i="2"/>
  <c r="L7539" i="2"/>
  <c r="N7539" i="2"/>
  <c r="F7539" i="2" s="1"/>
  <c r="O7539" i="2"/>
  <c r="P7539" i="2"/>
  <c r="Q7539" i="2"/>
  <c r="R7539" i="2"/>
  <c r="H7540" i="2"/>
  <c r="L7540" i="2"/>
  <c r="N7540" i="2"/>
  <c r="O7540" i="2" s="1"/>
  <c r="P7540" i="2"/>
  <c r="Q7540" i="2"/>
  <c r="R7540" i="2" s="1"/>
  <c r="F7541" i="2"/>
  <c r="G7541" i="2"/>
  <c r="H7541" i="2"/>
  <c r="L7541" i="2"/>
  <c r="N7541" i="2"/>
  <c r="I7541" i="2" s="1"/>
  <c r="O7541" i="2"/>
  <c r="P7541" i="2"/>
  <c r="Q7541" i="2"/>
  <c r="R7541" i="2"/>
  <c r="F7542" i="2"/>
  <c r="G7542" i="2"/>
  <c r="H7542" i="2"/>
  <c r="I7542" i="2"/>
  <c r="L7542" i="2"/>
  <c r="N7542" i="2"/>
  <c r="O7542" i="2"/>
  <c r="P7542" i="2"/>
  <c r="Q7542" i="2"/>
  <c r="R7542" i="2" s="1"/>
  <c r="H7553" i="2"/>
  <c r="L7553" i="2"/>
  <c r="N7553" i="2"/>
  <c r="P7553" i="2"/>
  <c r="Q7553" i="2"/>
  <c r="R7553" i="2"/>
  <c r="F7554" i="2"/>
  <c r="H7554" i="2"/>
  <c r="L7554" i="2"/>
  <c r="N7554" i="2"/>
  <c r="G7554" i="2" s="1"/>
  <c r="P7554" i="2"/>
  <c r="Q7554" i="2"/>
  <c r="R7554" i="2"/>
  <c r="H7555" i="2"/>
  <c r="L7555" i="2"/>
  <c r="N7555" i="2"/>
  <c r="P7555" i="2"/>
  <c r="Q7555" i="2"/>
  <c r="R7555" i="2" s="1"/>
  <c r="G7556" i="2"/>
  <c r="H7556" i="2"/>
  <c r="L7556" i="2"/>
  <c r="N7556" i="2"/>
  <c r="F7556" i="2" s="1"/>
  <c r="O7556" i="2"/>
  <c r="P7556" i="2"/>
  <c r="Q7556" i="2"/>
  <c r="R7556" i="2"/>
  <c r="F7557" i="2"/>
  <c r="G7557" i="2"/>
  <c r="H7557" i="2"/>
  <c r="I7557" i="2"/>
  <c r="L7557" i="2"/>
  <c r="N7557" i="2"/>
  <c r="O7557" i="2"/>
  <c r="P7557" i="2"/>
  <c r="Q7557" i="2"/>
  <c r="R7557" i="2" s="1"/>
  <c r="G7558" i="2"/>
  <c r="H7558" i="2"/>
  <c r="I7558" i="2"/>
  <c r="L7558" i="2"/>
  <c r="N7558" i="2"/>
  <c r="P7558" i="2"/>
  <c r="Q7558" i="2"/>
  <c r="R7558" i="2"/>
  <c r="H7559" i="2"/>
  <c r="I7559" i="2"/>
  <c r="L7559" i="2"/>
  <c r="N7559" i="2"/>
  <c r="P7559" i="2"/>
  <c r="Q7559" i="2"/>
  <c r="R7559" i="2"/>
  <c r="F7560" i="2"/>
  <c r="H7560" i="2"/>
  <c r="I7560" i="2"/>
  <c r="L7560" i="2"/>
  <c r="N7560" i="2"/>
  <c r="G7560" i="2" s="1"/>
  <c r="O7560" i="2"/>
  <c r="P7560" i="2"/>
  <c r="Q7560" i="2"/>
  <c r="R7560" i="2" s="1"/>
  <c r="F7561" i="2"/>
  <c r="G7561" i="2"/>
  <c r="H7561" i="2"/>
  <c r="L7561" i="2"/>
  <c r="N7561" i="2"/>
  <c r="O7561" i="2" s="1"/>
  <c r="P7561" i="2"/>
  <c r="Q7561" i="2"/>
  <c r="R7561" i="2"/>
  <c r="H7562" i="2"/>
  <c r="L7562" i="2"/>
  <c r="N7562" i="2"/>
  <c r="P7562" i="2"/>
  <c r="Q7562" i="2"/>
  <c r="R7562" i="2"/>
  <c r="H7563" i="2"/>
  <c r="L7563" i="2"/>
  <c r="N7563" i="2"/>
  <c r="O7563" i="2" s="1"/>
  <c r="P7563" i="2"/>
  <c r="Q7563" i="2"/>
  <c r="R7563" i="2"/>
  <c r="H7564" i="2"/>
  <c r="L7564" i="2"/>
  <c r="N7564" i="2"/>
  <c r="O7564" i="2"/>
  <c r="P7564" i="2"/>
  <c r="Q7564" i="2"/>
  <c r="R7564" i="2"/>
  <c r="F7565" i="2"/>
  <c r="H7565" i="2"/>
  <c r="I7565" i="2"/>
  <c r="L7565" i="2"/>
  <c r="N7565" i="2"/>
  <c r="G7565" i="2" s="1"/>
  <c r="O7565" i="2"/>
  <c r="P7565" i="2"/>
  <c r="Q7565" i="2"/>
  <c r="R7565" i="2"/>
  <c r="F7566" i="2"/>
  <c r="G7566" i="2"/>
  <c r="H7566" i="2"/>
  <c r="L7566" i="2"/>
  <c r="N7566" i="2"/>
  <c r="I7566" i="2" s="1"/>
  <c r="O7566" i="2"/>
  <c r="P7566" i="2"/>
  <c r="Q7566" i="2"/>
  <c r="R7566" i="2" s="1"/>
  <c r="F7567" i="2"/>
  <c r="G7567" i="2"/>
  <c r="H7567" i="2"/>
  <c r="I7567" i="2"/>
  <c r="L7567" i="2"/>
  <c r="N7567" i="2"/>
  <c r="O7567" i="2" s="1"/>
  <c r="P7567" i="2"/>
  <c r="Q7567" i="2"/>
  <c r="R7567" i="2"/>
  <c r="G7568" i="2"/>
  <c r="H7568" i="2"/>
  <c r="I7568" i="2"/>
  <c r="L7568" i="2"/>
  <c r="N7568" i="2"/>
  <c r="F7568" i="2" s="1"/>
  <c r="O7568" i="2"/>
  <c r="P7568" i="2"/>
  <c r="Q7568" i="2"/>
  <c r="R7568" i="2"/>
  <c r="H7569" i="2"/>
  <c r="L7569" i="2"/>
  <c r="N7569" i="2"/>
  <c r="O7569" i="2"/>
  <c r="P7569" i="2"/>
  <c r="Q7569" i="2"/>
  <c r="R7569" i="2"/>
  <c r="H7570" i="2"/>
  <c r="I7570" i="2"/>
  <c r="L7570" i="2"/>
  <c r="N7570" i="2"/>
  <c r="F7570" i="2" s="1"/>
  <c r="O7570" i="2"/>
  <c r="P7570" i="2"/>
  <c r="Q7570" i="2"/>
  <c r="R7570" i="2" s="1"/>
  <c r="F7571" i="2"/>
  <c r="G7571" i="2"/>
  <c r="H7571" i="2"/>
  <c r="L7571" i="2"/>
  <c r="N7571" i="2"/>
  <c r="I7571" i="2" s="1"/>
  <c r="O7571" i="2"/>
  <c r="P7571" i="2"/>
  <c r="Q7571" i="2"/>
  <c r="R7571" i="2" s="1"/>
  <c r="F7572" i="2"/>
  <c r="G7572" i="2"/>
  <c r="H7572" i="2"/>
  <c r="I7572" i="2"/>
  <c r="L7572" i="2"/>
  <c r="N7572" i="2"/>
  <c r="O7572" i="2"/>
  <c r="P7572" i="2"/>
  <c r="Q7572" i="2"/>
  <c r="R7572" i="2" s="1"/>
  <c r="G7573" i="2"/>
  <c r="H7573" i="2"/>
  <c r="L7573" i="2"/>
  <c r="N7573" i="2"/>
  <c r="P7573" i="2"/>
  <c r="Q7573" i="2"/>
  <c r="R7573" i="2"/>
  <c r="H7574" i="2"/>
  <c r="L7574" i="2"/>
  <c r="N7574" i="2"/>
  <c r="P7574" i="2"/>
  <c r="Q7574" i="2"/>
  <c r="R7574" i="2"/>
  <c r="H7575" i="2"/>
  <c r="I7575" i="2"/>
  <c r="L7575" i="2"/>
  <c r="N7575" i="2"/>
  <c r="O7575" i="2"/>
  <c r="P7575" i="2"/>
  <c r="Q7575" i="2"/>
  <c r="R7575" i="2"/>
  <c r="G7576" i="2"/>
  <c r="H7576" i="2"/>
  <c r="L7576" i="2"/>
  <c r="N7576" i="2"/>
  <c r="F7576" i="2" s="1"/>
  <c r="O7576" i="2"/>
  <c r="P7576" i="2"/>
  <c r="Q7576" i="2"/>
  <c r="R7576" i="2"/>
  <c r="F7586" i="2"/>
  <c r="H7586" i="2"/>
  <c r="I7586" i="2"/>
  <c r="L7586" i="2"/>
  <c r="N7586" i="2"/>
  <c r="G7586" i="2" s="1"/>
  <c r="O7586" i="2"/>
  <c r="P7586" i="2"/>
  <c r="Q7586" i="2"/>
  <c r="R7586" i="2" s="1"/>
  <c r="F7587" i="2"/>
  <c r="G7587" i="2"/>
  <c r="H7587" i="2"/>
  <c r="L7587" i="2"/>
  <c r="N7587" i="2"/>
  <c r="I7587" i="2" s="1"/>
  <c r="O7587" i="2"/>
  <c r="P7587" i="2"/>
  <c r="Q7587" i="2"/>
  <c r="R7587" i="2"/>
  <c r="F7588" i="2"/>
  <c r="G7588" i="2"/>
  <c r="H7588" i="2"/>
  <c r="I7588" i="2"/>
  <c r="L7588" i="2"/>
  <c r="N7588" i="2"/>
  <c r="O7588" i="2"/>
  <c r="P7588" i="2"/>
  <c r="Q7588" i="2"/>
  <c r="R7588" i="2"/>
  <c r="H7589" i="2"/>
  <c r="L7589" i="2"/>
  <c r="N7589" i="2"/>
  <c r="O7589" i="2"/>
  <c r="P7589" i="2"/>
  <c r="Q7589" i="2"/>
  <c r="R7589" i="2"/>
  <c r="H7590" i="2"/>
  <c r="L7590" i="2"/>
  <c r="N7590" i="2"/>
  <c r="P7590" i="2"/>
  <c r="Q7590" i="2"/>
  <c r="R7590" i="2" s="1"/>
  <c r="F7591" i="2"/>
  <c r="G7591" i="2"/>
  <c r="H7591" i="2"/>
  <c r="I7591" i="2"/>
  <c r="L7591" i="2"/>
  <c r="N7591" i="2"/>
  <c r="O7591" i="2"/>
  <c r="P7591" i="2"/>
  <c r="Q7591" i="2"/>
  <c r="R7591" i="2" s="1"/>
  <c r="F7592" i="2"/>
  <c r="H7592" i="2"/>
  <c r="I7592" i="2"/>
  <c r="L7592" i="2"/>
  <c r="N7592" i="2"/>
  <c r="P7592" i="2"/>
  <c r="Q7592" i="2"/>
  <c r="R7592" i="2"/>
  <c r="H7593" i="2"/>
  <c r="L7593" i="2"/>
  <c r="N7593" i="2"/>
  <c r="P7593" i="2"/>
  <c r="Q7593" i="2"/>
  <c r="R7593" i="2"/>
  <c r="F7594" i="2"/>
  <c r="G7594" i="2"/>
  <c r="H7594" i="2"/>
  <c r="I7594" i="2"/>
  <c r="L7594" i="2"/>
  <c r="N7594" i="2"/>
  <c r="O7594" i="2"/>
  <c r="P7594" i="2"/>
  <c r="Q7594" i="2"/>
  <c r="R7594" i="2"/>
  <c r="F7595" i="2"/>
  <c r="G7595" i="2"/>
  <c r="H7595" i="2"/>
  <c r="L7595" i="2"/>
  <c r="N7595" i="2"/>
  <c r="I7595" i="2" s="1"/>
  <c r="O7595" i="2"/>
  <c r="P7595" i="2"/>
  <c r="Q7595" i="2"/>
  <c r="R7595" i="2"/>
  <c r="F7605" i="2"/>
  <c r="G7605" i="2"/>
  <c r="G7606" i="2" s="1"/>
  <c r="H7605" i="2"/>
  <c r="I7605" i="2"/>
  <c r="L7605" i="2"/>
  <c r="N7605" i="2"/>
  <c r="O7605" i="2"/>
  <c r="P7605" i="2"/>
  <c r="Q7605" i="2"/>
  <c r="R7605" i="2"/>
  <c r="F7615" i="2"/>
  <c r="G7615" i="2"/>
  <c r="H7615" i="2"/>
  <c r="I7615" i="2"/>
  <c r="L7615" i="2"/>
  <c r="N7615" i="2"/>
  <c r="O7615" i="2"/>
  <c r="P7615" i="2"/>
  <c r="Q7615" i="2"/>
  <c r="R7615" i="2" s="1"/>
  <c r="H7616" i="2"/>
  <c r="I7616" i="2"/>
  <c r="L7616" i="2"/>
  <c r="N7616" i="2"/>
  <c r="F7616" i="2" s="1"/>
  <c r="O7616" i="2"/>
  <c r="P7616" i="2"/>
  <c r="Q7616" i="2"/>
  <c r="R7616" i="2"/>
  <c r="H7617" i="2"/>
  <c r="L7617" i="2"/>
  <c r="N7617" i="2"/>
  <c r="O7617" i="2" s="1"/>
  <c r="P7617" i="2"/>
  <c r="Q7617" i="2"/>
  <c r="R7617" i="2"/>
  <c r="H7618" i="2"/>
  <c r="L7618" i="2"/>
  <c r="N7618" i="2"/>
  <c r="P7618" i="2"/>
  <c r="Q7618" i="2"/>
  <c r="R7618" i="2"/>
  <c r="F7619" i="2"/>
  <c r="G7619" i="2"/>
  <c r="H7619" i="2"/>
  <c r="I7619" i="2"/>
  <c r="L7619" i="2"/>
  <c r="N7619" i="2"/>
  <c r="O7619" i="2"/>
  <c r="P7619" i="2"/>
  <c r="Q7619" i="2"/>
  <c r="R7619" i="2"/>
  <c r="H7620" i="2"/>
  <c r="L7620" i="2"/>
  <c r="N7620" i="2"/>
  <c r="P7620" i="2"/>
  <c r="Q7620" i="2"/>
  <c r="R7620" i="2"/>
  <c r="G7621" i="2"/>
  <c r="H7621" i="2"/>
  <c r="I7621" i="2"/>
  <c r="L7621" i="2"/>
  <c r="N7621" i="2"/>
  <c r="F7621" i="2" s="1"/>
  <c r="O7621" i="2"/>
  <c r="P7621" i="2"/>
  <c r="Q7621" i="2"/>
  <c r="R7621" i="2" s="1"/>
  <c r="H7622" i="2"/>
  <c r="L7622" i="2"/>
  <c r="N7622" i="2"/>
  <c r="O7622" i="2"/>
  <c r="P7622" i="2"/>
  <c r="Q7622" i="2"/>
  <c r="R7622" i="2" s="1"/>
  <c r="F7623" i="2"/>
  <c r="H7623" i="2"/>
  <c r="L7623" i="2"/>
  <c r="N7623" i="2"/>
  <c r="P7623" i="2"/>
  <c r="Q7623" i="2"/>
  <c r="R7623" i="2"/>
  <c r="F7624" i="2"/>
  <c r="G7624" i="2"/>
  <c r="H7624" i="2"/>
  <c r="L7624" i="2"/>
  <c r="N7624" i="2"/>
  <c r="I7624" i="2" s="1"/>
  <c r="O7624" i="2"/>
  <c r="P7624" i="2"/>
  <c r="Q7624" i="2"/>
  <c r="R7624" i="2" s="1"/>
  <c r="F7625" i="2"/>
  <c r="G7625" i="2"/>
  <c r="H7625" i="2"/>
  <c r="I7625" i="2"/>
  <c r="L7625" i="2"/>
  <c r="N7625" i="2"/>
  <c r="O7625" i="2"/>
  <c r="P7625" i="2"/>
  <c r="Q7625" i="2"/>
  <c r="R7625" i="2"/>
  <c r="H7626" i="2"/>
  <c r="L7626" i="2"/>
  <c r="N7626" i="2"/>
  <c r="O7626" i="2"/>
  <c r="P7626" i="2"/>
  <c r="Q7626" i="2"/>
  <c r="R7626" i="2" s="1"/>
  <c r="H7627" i="2"/>
  <c r="L7627" i="2"/>
  <c r="N7627" i="2"/>
  <c r="O7627" i="2" s="1"/>
  <c r="P7627" i="2"/>
  <c r="Q7627" i="2"/>
  <c r="R7627" i="2" s="1"/>
  <c r="H7628" i="2"/>
  <c r="L7628" i="2"/>
  <c r="N7628" i="2"/>
  <c r="P7628" i="2"/>
  <c r="Q7628" i="2"/>
  <c r="R7628" i="2" s="1"/>
  <c r="F7629" i="2"/>
  <c r="H7629" i="2"/>
  <c r="I7629" i="2"/>
  <c r="L7629" i="2"/>
  <c r="N7629" i="2"/>
  <c r="G7629" i="2" s="1"/>
  <c r="O7629" i="2"/>
  <c r="P7629" i="2"/>
  <c r="Q7629" i="2"/>
  <c r="R7629" i="2" s="1"/>
  <c r="F7639" i="2"/>
  <c r="G7639" i="2"/>
  <c r="H7639" i="2"/>
  <c r="I7639" i="2"/>
  <c r="L7639" i="2"/>
  <c r="N7639" i="2"/>
  <c r="O7639" i="2" s="1"/>
  <c r="P7639" i="2"/>
  <c r="Q7639" i="2"/>
  <c r="R7639" i="2"/>
  <c r="H7640" i="2"/>
  <c r="L7640" i="2"/>
  <c r="N7640" i="2"/>
  <c r="O7640" i="2" s="1"/>
  <c r="P7640" i="2"/>
  <c r="Q7640" i="2"/>
  <c r="R7640" i="2"/>
  <c r="H7641" i="2"/>
  <c r="L7641" i="2"/>
  <c r="N7641" i="2"/>
  <c r="P7641" i="2"/>
  <c r="Q7641" i="2"/>
  <c r="R7641" i="2" s="1"/>
  <c r="F7642" i="2"/>
  <c r="H7642" i="2"/>
  <c r="I7642" i="2"/>
  <c r="L7642" i="2"/>
  <c r="N7642" i="2"/>
  <c r="G7642" i="2" s="1"/>
  <c r="O7642" i="2"/>
  <c r="P7642" i="2"/>
  <c r="Q7642" i="2"/>
  <c r="R7642" i="2"/>
  <c r="F7643" i="2"/>
  <c r="G7643" i="2"/>
  <c r="H7643" i="2"/>
  <c r="L7643" i="2"/>
  <c r="N7643" i="2"/>
  <c r="I7643" i="2" s="1"/>
  <c r="O7643" i="2"/>
  <c r="P7643" i="2"/>
  <c r="Q7643" i="2"/>
  <c r="R7643" i="2" s="1"/>
  <c r="H7644" i="2"/>
  <c r="I7644" i="2"/>
  <c r="L7644" i="2"/>
  <c r="N7644" i="2"/>
  <c r="P7644" i="2"/>
  <c r="Q7644" i="2"/>
  <c r="R7644" i="2"/>
  <c r="H7645" i="2"/>
  <c r="L7645" i="2"/>
  <c r="N7645" i="2"/>
  <c r="F7645" i="2" s="1"/>
  <c r="O7645" i="2"/>
  <c r="P7645" i="2"/>
  <c r="Q7645" i="2"/>
  <c r="R7645" i="2"/>
  <c r="G7646" i="2"/>
  <c r="H7646" i="2"/>
  <c r="I7646" i="2"/>
  <c r="L7646" i="2"/>
  <c r="N7646" i="2"/>
  <c r="F7646" i="2" s="1"/>
  <c r="O7646" i="2"/>
  <c r="P7646" i="2"/>
  <c r="Q7646" i="2"/>
  <c r="R7646" i="2"/>
  <c r="H7647" i="2"/>
  <c r="L7647" i="2"/>
  <c r="N7647" i="2"/>
  <c r="P7647" i="2"/>
  <c r="Q7647" i="2"/>
  <c r="R7647" i="2" s="1"/>
  <c r="F7648" i="2"/>
  <c r="G7648" i="2"/>
  <c r="H7648" i="2"/>
  <c r="L7648" i="2"/>
  <c r="N7648" i="2"/>
  <c r="I7648" i="2" s="1"/>
  <c r="O7648" i="2"/>
  <c r="P7648" i="2"/>
  <c r="Q7648" i="2"/>
  <c r="R7648" i="2"/>
  <c r="F7649" i="2"/>
  <c r="G7649" i="2"/>
  <c r="H7649" i="2"/>
  <c r="I7649" i="2"/>
  <c r="L7649" i="2"/>
  <c r="N7649" i="2"/>
  <c r="O7649" i="2"/>
  <c r="P7649" i="2"/>
  <c r="Q7649" i="2"/>
  <c r="R7649" i="2" s="1"/>
  <c r="G7650" i="2"/>
  <c r="H7650" i="2"/>
  <c r="I7650" i="2"/>
  <c r="L7650" i="2"/>
  <c r="N7650" i="2"/>
  <c r="F7650" i="2" s="1"/>
  <c r="P7650" i="2"/>
  <c r="Q7650" i="2"/>
  <c r="R7650" i="2"/>
  <c r="H7651" i="2"/>
  <c r="L7651" i="2"/>
  <c r="N7651" i="2"/>
  <c r="O7651" i="2"/>
  <c r="P7651" i="2"/>
  <c r="Q7651" i="2"/>
  <c r="R7651" i="2" s="1"/>
  <c r="H7652" i="2"/>
  <c r="L7652" i="2"/>
  <c r="N7652" i="2"/>
  <c r="I7652" i="2" s="1"/>
  <c r="O7652" i="2"/>
  <c r="P7652" i="2"/>
  <c r="Q7652" i="2"/>
  <c r="R7652" i="2"/>
  <c r="F7662" i="2"/>
  <c r="G7662" i="2"/>
  <c r="H7662" i="2"/>
  <c r="I7662" i="2"/>
  <c r="L7662" i="2"/>
  <c r="N7662" i="2"/>
  <c r="O7662" i="2"/>
  <c r="P7662" i="2"/>
  <c r="Q7662" i="2"/>
  <c r="R7662" i="2" s="1"/>
  <c r="F7663" i="2"/>
  <c r="G7663" i="2"/>
  <c r="H7663" i="2"/>
  <c r="L7663" i="2"/>
  <c r="N7663" i="2"/>
  <c r="I7663" i="2" s="1"/>
  <c r="O7663" i="2"/>
  <c r="P7663" i="2"/>
  <c r="Q7663" i="2"/>
  <c r="R7663" i="2"/>
  <c r="F7664" i="2"/>
  <c r="G7664" i="2"/>
  <c r="H7664" i="2"/>
  <c r="I7664" i="2"/>
  <c r="L7664" i="2"/>
  <c r="N7664" i="2"/>
  <c r="O7664" i="2"/>
  <c r="P7664" i="2"/>
  <c r="Q7664" i="2"/>
  <c r="R7664" i="2" s="1"/>
  <c r="H7665" i="2"/>
  <c r="L7665" i="2"/>
  <c r="N7665" i="2"/>
  <c r="P7665" i="2"/>
  <c r="Q7665" i="2"/>
  <c r="R7665" i="2"/>
  <c r="H7666" i="2"/>
  <c r="L7666" i="2"/>
  <c r="N7666" i="2"/>
  <c r="O7666" i="2"/>
  <c r="P7666" i="2"/>
  <c r="Q7666" i="2"/>
  <c r="R7666" i="2"/>
  <c r="F7667" i="2"/>
  <c r="H7667" i="2"/>
  <c r="L7667" i="2"/>
  <c r="N7667" i="2"/>
  <c r="P7667" i="2"/>
  <c r="Q7667" i="2"/>
  <c r="R7667" i="2" s="1"/>
  <c r="F7668" i="2"/>
  <c r="G7668" i="2"/>
  <c r="H7668" i="2"/>
  <c r="I7668" i="2"/>
  <c r="L7668" i="2"/>
  <c r="N7668" i="2"/>
  <c r="O7668" i="2"/>
  <c r="P7668" i="2"/>
  <c r="Q7668" i="2"/>
  <c r="R7668" i="2"/>
  <c r="H7669" i="2"/>
  <c r="L7669" i="2"/>
  <c r="N7669" i="2"/>
  <c r="O7669" i="2" s="1"/>
  <c r="P7669" i="2"/>
  <c r="Q7669" i="2"/>
  <c r="R7669" i="2"/>
  <c r="G7670" i="2"/>
  <c r="H7670" i="2"/>
  <c r="I7670" i="2"/>
  <c r="L7670" i="2"/>
  <c r="N7670" i="2"/>
  <c r="F7670" i="2" s="1"/>
  <c r="O7670" i="2"/>
  <c r="P7670" i="2"/>
  <c r="Q7670" i="2"/>
  <c r="R7670" i="2" s="1"/>
  <c r="H7671" i="2"/>
  <c r="L7671" i="2"/>
  <c r="N7671" i="2"/>
  <c r="P7671" i="2"/>
  <c r="Q7671" i="2"/>
  <c r="R7671" i="2"/>
  <c r="F7672" i="2"/>
  <c r="H7672" i="2"/>
  <c r="I7672" i="2"/>
  <c r="L7672" i="2"/>
  <c r="N7672" i="2"/>
  <c r="G7672" i="2" s="1"/>
  <c r="O7672" i="2"/>
  <c r="P7672" i="2"/>
  <c r="Q7672" i="2"/>
  <c r="R7672" i="2" s="1"/>
  <c r="F7673" i="2"/>
  <c r="G7673" i="2"/>
  <c r="H7673" i="2"/>
  <c r="L7673" i="2"/>
  <c r="N7673" i="2"/>
  <c r="I7673" i="2" s="1"/>
  <c r="O7673" i="2"/>
  <c r="P7673" i="2"/>
  <c r="Q7673" i="2"/>
  <c r="R7673" i="2"/>
  <c r="F7674" i="2"/>
  <c r="G7674" i="2"/>
  <c r="H7674" i="2"/>
  <c r="I7674" i="2"/>
  <c r="L7674" i="2"/>
  <c r="N7674" i="2"/>
  <c r="O7674" i="2"/>
  <c r="P7674" i="2"/>
  <c r="Q7674" i="2"/>
  <c r="R7674" i="2" s="1"/>
  <c r="H7685" i="2"/>
  <c r="I7685" i="2"/>
  <c r="L7685" i="2"/>
  <c r="N7685" i="2"/>
  <c r="P7685" i="2"/>
  <c r="Q7685" i="2"/>
  <c r="R7685" i="2"/>
  <c r="H7686" i="2"/>
  <c r="L7686" i="2"/>
  <c r="N7686" i="2"/>
  <c r="F7686" i="2" s="1"/>
  <c r="O7686" i="2"/>
  <c r="P7686" i="2"/>
  <c r="Q7686" i="2"/>
  <c r="R7686" i="2"/>
  <c r="G7687" i="2"/>
  <c r="H7687" i="2"/>
  <c r="L7687" i="2"/>
  <c r="N7687" i="2"/>
  <c r="F7687" i="2" s="1"/>
  <c r="O7687" i="2"/>
  <c r="P7687" i="2"/>
  <c r="Q7687" i="2"/>
  <c r="R7687" i="2"/>
  <c r="H7688" i="2"/>
  <c r="L7688" i="2"/>
  <c r="N7688" i="2"/>
  <c r="O7688" i="2"/>
  <c r="P7688" i="2"/>
  <c r="Q7688" i="2"/>
  <c r="R7688" i="2"/>
  <c r="H7689" i="2"/>
  <c r="L7689" i="2"/>
  <c r="N7689" i="2"/>
  <c r="P7689" i="2"/>
  <c r="Q7689" i="2"/>
  <c r="R7689" i="2"/>
  <c r="F7690" i="2"/>
  <c r="G7690" i="2"/>
  <c r="H7690" i="2"/>
  <c r="I7690" i="2"/>
  <c r="L7690" i="2"/>
  <c r="N7690" i="2"/>
  <c r="O7690" i="2"/>
  <c r="P7690" i="2"/>
  <c r="Q7690" i="2"/>
  <c r="R7690" i="2"/>
  <c r="F7691" i="2"/>
  <c r="G7691" i="2"/>
  <c r="H7691" i="2"/>
  <c r="L7691" i="2"/>
  <c r="N7691" i="2"/>
  <c r="O7691" i="2" s="1"/>
  <c r="P7691" i="2"/>
  <c r="Q7691" i="2"/>
  <c r="R7691" i="2"/>
  <c r="H7692" i="2"/>
  <c r="L7692" i="2"/>
  <c r="N7692" i="2"/>
  <c r="O7692" i="2" s="1"/>
  <c r="P7692" i="2"/>
  <c r="Q7692" i="2"/>
  <c r="R7692" i="2"/>
  <c r="H7693" i="2"/>
  <c r="L7693" i="2"/>
  <c r="N7693" i="2"/>
  <c r="P7693" i="2"/>
  <c r="Q7693" i="2"/>
  <c r="R7693" i="2" s="1"/>
  <c r="H7704" i="2"/>
  <c r="L7704" i="2"/>
  <c r="N7704" i="2"/>
  <c r="O7704" i="2"/>
  <c r="P7704" i="2"/>
  <c r="Q7704" i="2"/>
  <c r="R7704" i="2"/>
  <c r="F7705" i="2"/>
  <c r="H7705" i="2"/>
  <c r="I7705" i="2"/>
  <c r="L7705" i="2"/>
  <c r="N7705" i="2"/>
  <c r="G7705" i="2" s="1"/>
  <c r="O7705" i="2"/>
  <c r="P7705" i="2"/>
  <c r="Q7705" i="2"/>
  <c r="R7705" i="2"/>
  <c r="F7706" i="2"/>
  <c r="G7706" i="2"/>
  <c r="H7706" i="2"/>
  <c r="L7706" i="2"/>
  <c r="N7706" i="2"/>
  <c r="I7706" i="2" s="1"/>
  <c r="O7706" i="2"/>
  <c r="P7706" i="2"/>
  <c r="Q7706" i="2"/>
  <c r="R7706" i="2" s="1"/>
  <c r="F7707" i="2"/>
  <c r="G7707" i="2"/>
  <c r="H7707" i="2"/>
  <c r="I7707" i="2"/>
  <c r="L7707" i="2"/>
  <c r="N7707" i="2"/>
  <c r="O7707" i="2"/>
  <c r="P7707" i="2"/>
  <c r="Q7707" i="2"/>
  <c r="R7707" i="2" s="1"/>
  <c r="F7708" i="2"/>
  <c r="G7708" i="2"/>
  <c r="H7708" i="2"/>
  <c r="L7708" i="2"/>
  <c r="N7708" i="2"/>
  <c r="I7708" i="2" s="1"/>
  <c r="P7708" i="2"/>
  <c r="Q7708" i="2"/>
  <c r="R7708" i="2"/>
  <c r="F7709" i="2"/>
  <c r="H7709" i="2"/>
  <c r="I7709" i="2"/>
  <c r="L7709" i="2"/>
  <c r="N7709" i="2"/>
  <c r="G7709" i="2" s="1"/>
  <c r="P7709" i="2"/>
  <c r="Q7709" i="2"/>
  <c r="R7709" i="2" s="1"/>
  <c r="H7710" i="2"/>
  <c r="L7710" i="2"/>
  <c r="N7710" i="2"/>
  <c r="O7710" i="2" s="1"/>
  <c r="P7710" i="2"/>
  <c r="Q7710" i="2"/>
  <c r="R7710" i="2"/>
  <c r="F7711" i="2"/>
  <c r="H7711" i="2"/>
  <c r="I7711" i="2"/>
  <c r="L7711" i="2"/>
  <c r="N7711" i="2"/>
  <c r="G7711" i="2" s="1"/>
  <c r="O7711" i="2"/>
  <c r="P7711" i="2"/>
  <c r="Q7711" i="2"/>
  <c r="R7711" i="2" s="1"/>
  <c r="F7712" i="2"/>
  <c r="G7712" i="2"/>
  <c r="H7712" i="2"/>
  <c r="L7712" i="2"/>
  <c r="N7712" i="2"/>
  <c r="I7712" i="2" s="1"/>
  <c r="O7712" i="2"/>
  <c r="P7712" i="2"/>
  <c r="Q7712" i="2"/>
  <c r="R7712" i="2" s="1"/>
  <c r="F7713" i="2"/>
  <c r="G7713" i="2"/>
  <c r="H7713" i="2"/>
  <c r="I7713" i="2"/>
  <c r="L7713" i="2"/>
  <c r="N7713" i="2"/>
  <c r="O7713" i="2"/>
  <c r="P7713" i="2"/>
  <c r="Q7713" i="2"/>
  <c r="R7713" i="2" s="1"/>
  <c r="H7714" i="2"/>
  <c r="L7714" i="2"/>
  <c r="N7714" i="2"/>
  <c r="P7714" i="2"/>
  <c r="Q7714" i="2"/>
  <c r="R7714" i="2"/>
  <c r="F7715" i="2"/>
  <c r="H7715" i="2"/>
  <c r="I7715" i="2"/>
  <c r="L7715" i="2"/>
  <c r="N7715" i="2"/>
  <c r="G7715" i="2" s="1"/>
  <c r="O7715" i="2"/>
  <c r="P7715" i="2"/>
  <c r="Q7715" i="2"/>
  <c r="R7715" i="2" s="1"/>
  <c r="H7716" i="2"/>
  <c r="L7716" i="2"/>
  <c r="N7716" i="2"/>
  <c r="O7716" i="2" s="1"/>
  <c r="P7716" i="2"/>
  <c r="Q7716" i="2"/>
  <c r="R7716" i="2"/>
  <c r="F7717" i="2"/>
  <c r="H7717" i="2"/>
  <c r="I7717" i="2"/>
  <c r="L7717" i="2"/>
  <c r="N7717" i="2"/>
  <c r="G7717" i="2" s="1"/>
  <c r="O7717" i="2"/>
  <c r="P7717" i="2"/>
  <c r="Q7717" i="2"/>
  <c r="R7717" i="2" s="1"/>
  <c r="F7718" i="2"/>
  <c r="G7718" i="2"/>
  <c r="H7718" i="2"/>
  <c r="L7718" i="2"/>
  <c r="N7718" i="2"/>
  <c r="I7718" i="2" s="1"/>
  <c r="O7718" i="2"/>
  <c r="P7718" i="2"/>
  <c r="Q7718" i="2"/>
  <c r="R7718" i="2" s="1"/>
  <c r="F7719" i="2"/>
  <c r="G7719" i="2"/>
  <c r="H7719" i="2"/>
  <c r="I7719" i="2"/>
  <c r="L7719" i="2"/>
  <c r="N7719" i="2"/>
  <c r="O7719" i="2"/>
  <c r="P7719" i="2"/>
  <c r="Q7719" i="2"/>
  <c r="R7719" i="2" s="1"/>
  <c r="H7720" i="2"/>
  <c r="L7720" i="2"/>
  <c r="N7720" i="2"/>
  <c r="P7720" i="2"/>
  <c r="Q7720" i="2"/>
  <c r="R7720" i="2"/>
  <c r="H7721" i="2"/>
  <c r="I7721" i="2"/>
  <c r="L7721" i="2"/>
  <c r="N7721" i="2"/>
  <c r="G7721" i="2" s="1"/>
  <c r="O7721" i="2"/>
  <c r="P7721" i="2"/>
  <c r="Q7721" i="2"/>
  <c r="R7721" i="2" s="1"/>
  <c r="H7722" i="2"/>
  <c r="L7722" i="2"/>
  <c r="N7722" i="2"/>
  <c r="O7722" i="2"/>
  <c r="P7722" i="2"/>
  <c r="Q7722" i="2"/>
  <c r="R7722" i="2"/>
  <c r="F7723" i="2"/>
  <c r="H7723" i="2"/>
  <c r="I7723" i="2"/>
  <c r="L7723" i="2"/>
  <c r="N7723" i="2"/>
  <c r="G7723" i="2" s="1"/>
  <c r="O7723" i="2"/>
  <c r="P7723" i="2"/>
  <c r="Q7723" i="2"/>
  <c r="R7723" i="2"/>
  <c r="F7724" i="2"/>
  <c r="G7724" i="2"/>
  <c r="H7724" i="2"/>
  <c r="L7724" i="2"/>
  <c r="N7724" i="2"/>
  <c r="I7724" i="2" s="1"/>
  <c r="O7724" i="2"/>
  <c r="P7724" i="2"/>
  <c r="Q7724" i="2"/>
  <c r="R7724" i="2" s="1"/>
  <c r="F7725" i="2"/>
  <c r="G7725" i="2"/>
  <c r="H7725" i="2"/>
  <c r="I7725" i="2"/>
  <c r="L7725" i="2"/>
  <c r="N7725" i="2"/>
  <c r="O7725" i="2"/>
  <c r="P7725" i="2"/>
  <c r="Q7725" i="2"/>
  <c r="R7725" i="2" s="1"/>
  <c r="F7726" i="2"/>
  <c r="G7726" i="2"/>
  <c r="H7726" i="2"/>
  <c r="L7726" i="2"/>
  <c r="N7726" i="2"/>
  <c r="I7726" i="2" s="1"/>
  <c r="P7726" i="2"/>
  <c r="Q7726" i="2"/>
  <c r="R7726" i="2"/>
  <c r="F7727" i="2"/>
  <c r="H7727" i="2"/>
  <c r="I7727" i="2"/>
  <c r="L7727" i="2"/>
  <c r="N7727" i="2"/>
  <c r="G7727" i="2" s="1"/>
  <c r="P7727" i="2"/>
  <c r="Q7727" i="2"/>
  <c r="R7727" i="2" s="1"/>
  <c r="H7737" i="2"/>
  <c r="L7737" i="2"/>
  <c r="N7737" i="2"/>
  <c r="I7737" i="2" s="1"/>
  <c r="P7737" i="2"/>
  <c r="Q7737" i="2"/>
  <c r="R7737" i="2" s="1"/>
  <c r="H7748" i="2"/>
  <c r="L7748" i="2"/>
  <c r="N7748" i="2"/>
  <c r="O7748" i="2" s="1"/>
  <c r="P7748" i="2"/>
  <c r="Q7748" i="2"/>
  <c r="R7748" i="2"/>
  <c r="F7749" i="2"/>
  <c r="H7749" i="2"/>
  <c r="I7749" i="2"/>
  <c r="L7749" i="2"/>
  <c r="N7749" i="2"/>
  <c r="G7749" i="2" s="1"/>
  <c r="O7749" i="2"/>
  <c r="P7749" i="2"/>
  <c r="Q7749" i="2"/>
  <c r="R7749" i="2" s="1"/>
  <c r="F7750" i="2"/>
  <c r="G7750" i="2"/>
  <c r="H7750" i="2"/>
  <c r="L7750" i="2"/>
  <c r="N7750" i="2"/>
  <c r="I7750" i="2" s="1"/>
  <c r="O7750" i="2"/>
  <c r="P7750" i="2"/>
  <c r="Q7750" i="2"/>
  <c r="R7750" i="2" s="1"/>
  <c r="F7751" i="2"/>
  <c r="G7751" i="2"/>
  <c r="H7751" i="2"/>
  <c r="I7751" i="2"/>
  <c r="L7751" i="2"/>
  <c r="N7751" i="2"/>
  <c r="O7751" i="2"/>
  <c r="P7751" i="2"/>
  <c r="Q7751" i="2"/>
  <c r="R7751" i="2" s="1"/>
  <c r="F7752" i="2"/>
  <c r="G7752" i="2"/>
  <c r="H7752" i="2"/>
  <c r="I7752" i="2"/>
  <c r="L7752" i="2"/>
  <c r="N7752" i="2"/>
  <c r="O7752" i="2"/>
  <c r="P7752" i="2"/>
  <c r="Q7752" i="2"/>
  <c r="R7752" i="2"/>
  <c r="F7753" i="2"/>
  <c r="H7753" i="2"/>
  <c r="I7753" i="2"/>
  <c r="L7753" i="2"/>
  <c r="N7753" i="2"/>
  <c r="G7753" i="2" s="1"/>
  <c r="O7753" i="2"/>
  <c r="P7753" i="2"/>
  <c r="Q7753" i="2"/>
  <c r="R7753" i="2" s="1"/>
  <c r="H7754" i="2"/>
  <c r="L7754" i="2"/>
  <c r="N7754" i="2"/>
  <c r="O7754" i="2" s="1"/>
  <c r="P7754" i="2"/>
  <c r="Q7754" i="2"/>
  <c r="R7754" i="2"/>
  <c r="F7755" i="2"/>
  <c r="H7755" i="2"/>
  <c r="I7755" i="2"/>
  <c r="L7755" i="2"/>
  <c r="N7755" i="2"/>
  <c r="G7755" i="2" s="1"/>
  <c r="O7755" i="2"/>
  <c r="P7755" i="2"/>
  <c r="Q7755" i="2"/>
  <c r="R7755" i="2" s="1"/>
  <c r="F7756" i="2"/>
  <c r="G7756" i="2"/>
  <c r="H7756" i="2"/>
  <c r="L7756" i="2"/>
  <c r="N7756" i="2"/>
  <c r="I7756" i="2" s="1"/>
  <c r="O7756" i="2"/>
  <c r="P7756" i="2"/>
  <c r="Q7756" i="2"/>
  <c r="R7756" i="2"/>
  <c r="F7757" i="2"/>
  <c r="G7757" i="2"/>
  <c r="H7757" i="2"/>
  <c r="I7757" i="2"/>
  <c r="L7757" i="2"/>
  <c r="N7757" i="2"/>
  <c r="O7757" i="2"/>
  <c r="P7757" i="2"/>
  <c r="Q7757" i="2"/>
  <c r="R7757" i="2" s="1"/>
  <c r="H7768" i="2"/>
  <c r="I7768" i="2"/>
  <c r="L7768" i="2"/>
  <c r="N7768" i="2"/>
  <c r="P7768" i="2"/>
  <c r="Q7768" i="2"/>
  <c r="R7768" i="2"/>
  <c r="H7769" i="2"/>
  <c r="L7769" i="2"/>
  <c r="N7769" i="2"/>
  <c r="F7769" i="2" s="1"/>
  <c r="O7769" i="2"/>
  <c r="P7769" i="2"/>
  <c r="Q7769" i="2"/>
  <c r="R7769" i="2"/>
  <c r="G7770" i="2"/>
  <c r="H7770" i="2"/>
  <c r="L7770" i="2"/>
  <c r="N7770" i="2"/>
  <c r="F7770" i="2" s="1"/>
  <c r="O7770" i="2"/>
  <c r="P7770" i="2"/>
  <c r="Q7770" i="2"/>
  <c r="R7770" i="2"/>
  <c r="H7771" i="2"/>
  <c r="L7771" i="2"/>
  <c r="N7771" i="2"/>
  <c r="P7771" i="2"/>
  <c r="Q7771" i="2"/>
  <c r="R7771" i="2"/>
  <c r="H7772" i="2"/>
  <c r="L7772" i="2"/>
  <c r="N7772" i="2"/>
  <c r="P7772" i="2"/>
  <c r="Q7772" i="2"/>
  <c r="R7772" i="2" s="1"/>
  <c r="F7773" i="2"/>
  <c r="G7773" i="2"/>
  <c r="H7773" i="2"/>
  <c r="I7773" i="2"/>
  <c r="L7773" i="2"/>
  <c r="N7773" i="2"/>
  <c r="O7773" i="2"/>
  <c r="P7773" i="2"/>
  <c r="Q7773" i="2"/>
  <c r="R7773" i="2"/>
  <c r="F7774" i="2"/>
  <c r="G7774" i="2"/>
  <c r="H7774" i="2"/>
  <c r="L7774" i="2"/>
  <c r="N7774" i="2"/>
  <c r="O7774" i="2" s="1"/>
  <c r="P7774" i="2"/>
  <c r="Q7774" i="2"/>
  <c r="R7774" i="2"/>
  <c r="G7775" i="2"/>
  <c r="H7775" i="2"/>
  <c r="I7775" i="2"/>
  <c r="L7775" i="2"/>
  <c r="N7775" i="2"/>
  <c r="F7775" i="2" s="1"/>
  <c r="P7775" i="2"/>
  <c r="Q7775" i="2"/>
  <c r="R7775" i="2"/>
  <c r="H7776" i="2"/>
  <c r="L7776" i="2"/>
  <c r="N7776" i="2"/>
  <c r="O7776" i="2"/>
  <c r="P7776" i="2"/>
  <c r="Q7776" i="2"/>
  <c r="R7776" i="2"/>
  <c r="H7777" i="2"/>
  <c r="L7777" i="2"/>
  <c r="N7777" i="2"/>
  <c r="O7777" i="2" s="1"/>
  <c r="P7777" i="2"/>
  <c r="Q7777" i="2"/>
  <c r="R7777" i="2" s="1"/>
  <c r="F7788" i="2"/>
  <c r="H7788" i="2"/>
  <c r="I7788" i="2"/>
  <c r="L7788" i="2"/>
  <c r="N7788" i="2"/>
  <c r="G7788" i="2" s="1"/>
  <c r="O7788" i="2"/>
  <c r="P7788" i="2"/>
  <c r="Q7788" i="2"/>
  <c r="R7788" i="2"/>
  <c r="F7789" i="2"/>
  <c r="G7789" i="2"/>
  <c r="H7789" i="2"/>
  <c r="L7789" i="2"/>
  <c r="N7789" i="2"/>
  <c r="I7789" i="2" s="1"/>
  <c r="O7789" i="2"/>
  <c r="P7789" i="2"/>
  <c r="Q7789" i="2"/>
  <c r="R7789" i="2"/>
  <c r="F7790" i="2"/>
  <c r="G7790" i="2"/>
  <c r="H7790" i="2"/>
  <c r="I7790" i="2"/>
  <c r="L7790" i="2"/>
  <c r="N7790" i="2"/>
  <c r="O7790" i="2"/>
  <c r="P7790" i="2"/>
  <c r="Q7790" i="2"/>
  <c r="R7790" i="2" s="1"/>
  <c r="H7791" i="2"/>
  <c r="L7791" i="2"/>
  <c r="N7791" i="2"/>
  <c r="F7791" i="2" s="1"/>
  <c r="O7791" i="2"/>
  <c r="P7791" i="2"/>
  <c r="Q7791" i="2"/>
  <c r="R7791" i="2"/>
  <c r="F7792" i="2"/>
  <c r="H7792" i="2"/>
  <c r="L7792" i="2"/>
  <c r="N7792" i="2"/>
  <c r="G7792" i="2" s="1"/>
  <c r="O7792" i="2"/>
  <c r="P7792" i="2"/>
  <c r="Q7792" i="2"/>
  <c r="R7792" i="2" s="1"/>
  <c r="H7793" i="2"/>
  <c r="L7793" i="2"/>
  <c r="N7793" i="2"/>
  <c r="O7793" i="2"/>
  <c r="P7793" i="2"/>
  <c r="Q7793" i="2"/>
  <c r="R7793" i="2" s="1"/>
  <c r="F7794" i="2"/>
  <c r="H7794" i="2"/>
  <c r="I7794" i="2"/>
  <c r="L7794" i="2"/>
  <c r="N7794" i="2"/>
  <c r="G7794" i="2" s="1"/>
  <c r="O7794" i="2"/>
  <c r="P7794" i="2"/>
  <c r="Q7794" i="2"/>
  <c r="R7794" i="2"/>
  <c r="F7804" i="2"/>
  <c r="H7804" i="2"/>
  <c r="L7804" i="2"/>
  <c r="N7804" i="2"/>
  <c r="P7804" i="2"/>
  <c r="Q7804" i="2"/>
  <c r="R7804" i="2"/>
  <c r="F7805" i="2"/>
  <c r="G7805" i="2"/>
  <c r="H7805" i="2"/>
  <c r="I7805" i="2"/>
  <c r="L7805" i="2"/>
  <c r="N7805" i="2"/>
  <c r="O7805" i="2"/>
  <c r="P7805" i="2"/>
  <c r="Q7805" i="2"/>
  <c r="R7805" i="2"/>
  <c r="G7806" i="2"/>
  <c r="H7806" i="2"/>
  <c r="I7806" i="2"/>
  <c r="L7806" i="2"/>
  <c r="N7806" i="2"/>
  <c r="P7806" i="2"/>
  <c r="Q7806" i="2"/>
  <c r="R7806" i="2"/>
  <c r="H7816" i="2"/>
  <c r="L7816" i="2"/>
  <c r="N7816" i="2"/>
  <c r="O7816" i="2"/>
  <c r="P7816" i="2"/>
  <c r="Q7816" i="2"/>
  <c r="R7816" i="2"/>
  <c r="F7817" i="2"/>
  <c r="H7817" i="2"/>
  <c r="I7817" i="2"/>
  <c r="L7817" i="2"/>
  <c r="N7817" i="2"/>
  <c r="G7817" i="2" s="1"/>
  <c r="O7817" i="2"/>
  <c r="P7817" i="2"/>
  <c r="Q7817" i="2"/>
  <c r="R7817" i="2" s="1"/>
  <c r="H7818" i="2"/>
  <c r="L7818" i="2"/>
  <c r="N7818" i="2"/>
  <c r="O7818" i="2" s="1"/>
  <c r="P7818" i="2"/>
  <c r="Q7818" i="2"/>
  <c r="R7818" i="2"/>
  <c r="F7819" i="2"/>
  <c r="H7819" i="2"/>
  <c r="I7819" i="2"/>
  <c r="L7819" i="2"/>
  <c r="N7819" i="2"/>
  <c r="G7819" i="2" s="1"/>
  <c r="O7819" i="2"/>
  <c r="P7819" i="2"/>
  <c r="Q7819" i="2"/>
  <c r="R7819" i="2" s="1"/>
  <c r="F7820" i="2"/>
  <c r="G7820" i="2"/>
  <c r="H7820" i="2"/>
  <c r="L7820" i="2"/>
  <c r="N7820" i="2"/>
  <c r="I7820" i="2" s="1"/>
  <c r="O7820" i="2"/>
  <c r="P7820" i="2"/>
  <c r="Q7820" i="2"/>
  <c r="R7820" i="2"/>
  <c r="F7821" i="2"/>
  <c r="G7821" i="2"/>
  <c r="H7821" i="2"/>
  <c r="I7821" i="2"/>
  <c r="L7821" i="2"/>
  <c r="N7821" i="2"/>
  <c r="O7821" i="2"/>
  <c r="P7821" i="2"/>
  <c r="Q7821" i="2"/>
  <c r="R7821" i="2" s="1"/>
  <c r="H7822" i="2"/>
  <c r="L7822" i="2"/>
  <c r="N7822" i="2"/>
  <c r="I7822" i="2" s="1"/>
  <c r="P7822" i="2"/>
  <c r="Q7822" i="2"/>
  <c r="R7822" i="2"/>
  <c r="H7823" i="2"/>
  <c r="L7823" i="2"/>
  <c r="N7823" i="2"/>
  <c r="O7823" i="2" s="1"/>
  <c r="P7823" i="2"/>
  <c r="Q7823" i="2"/>
  <c r="R7823" i="2" s="1"/>
  <c r="H7824" i="2"/>
  <c r="L7824" i="2"/>
  <c r="N7824" i="2"/>
  <c r="O7824" i="2"/>
  <c r="P7824" i="2"/>
  <c r="Q7824" i="2"/>
  <c r="R7824" i="2"/>
  <c r="F7825" i="2"/>
  <c r="H7825" i="2"/>
  <c r="I7825" i="2"/>
  <c r="L7825" i="2"/>
  <c r="N7825" i="2"/>
  <c r="G7825" i="2" s="1"/>
  <c r="O7825" i="2"/>
  <c r="P7825" i="2"/>
  <c r="Q7825" i="2"/>
  <c r="R7825" i="2"/>
  <c r="F7826" i="2"/>
  <c r="G7826" i="2"/>
  <c r="H7826" i="2"/>
  <c r="L7826" i="2"/>
  <c r="N7826" i="2"/>
  <c r="I7826" i="2" s="1"/>
  <c r="O7826" i="2"/>
  <c r="P7826" i="2"/>
  <c r="Q7826" i="2"/>
  <c r="R7826" i="2" s="1"/>
  <c r="F7827" i="2"/>
  <c r="G7827" i="2"/>
  <c r="H7827" i="2"/>
  <c r="I7827" i="2"/>
  <c r="L7827" i="2"/>
  <c r="N7827" i="2"/>
  <c r="O7827" i="2"/>
  <c r="P7827" i="2"/>
  <c r="Q7827" i="2"/>
  <c r="R7827" i="2" s="1"/>
  <c r="F7828" i="2"/>
  <c r="G7828" i="2"/>
  <c r="H7828" i="2"/>
  <c r="L7828" i="2"/>
  <c r="N7828" i="2"/>
  <c r="I7828" i="2" s="1"/>
  <c r="P7828" i="2"/>
  <c r="Q7828" i="2"/>
  <c r="R7828" i="2"/>
  <c r="G7838" i="2"/>
  <c r="H7838" i="2"/>
  <c r="I7838" i="2"/>
  <c r="L7838" i="2"/>
  <c r="N7838" i="2"/>
  <c r="F7838" i="2" s="1"/>
  <c r="O7838" i="2"/>
  <c r="P7838" i="2"/>
  <c r="Q7838" i="2"/>
  <c r="R7838" i="2"/>
  <c r="G7839" i="2"/>
  <c r="H7839" i="2"/>
  <c r="I7839" i="2"/>
  <c r="L7839" i="2"/>
  <c r="N7839" i="2"/>
  <c r="F7839" i="2" s="1"/>
  <c r="O7839" i="2"/>
  <c r="P7839" i="2"/>
  <c r="Q7839" i="2"/>
  <c r="R7839" i="2"/>
  <c r="H7840" i="2"/>
  <c r="L7840" i="2"/>
  <c r="N7840" i="2"/>
  <c r="O7840" i="2" s="1"/>
  <c r="P7840" i="2"/>
  <c r="Q7840" i="2"/>
  <c r="R7840" i="2" s="1"/>
  <c r="F7841" i="2"/>
  <c r="H7841" i="2"/>
  <c r="L7841" i="2"/>
  <c r="N7841" i="2"/>
  <c r="P7841" i="2"/>
  <c r="Q7841" i="2"/>
  <c r="R7841" i="2"/>
  <c r="F7842" i="2"/>
  <c r="G7842" i="2"/>
  <c r="H7842" i="2"/>
  <c r="I7842" i="2"/>
  <c r="L7842" i="2"/>
  <c r="N7842" i="2"/>
  <c r="O7842" i="2"/>
  <c r="P7842" i="2"/>
  <c r="Q7842" i="2"/>
  <c r="R7842" i="2"/>
  <c r="G7843" i="2"/>
  <c r="H7843" i="2"/>
  <c r="I7843" i="2"/>
  <c r="L7843" i="2"/>
  <c r="N7843" i="2"/>
  <c r="P7843" i="2"/>
  <c r="Q7843" i="2"/>
  <c r="R7843" i="2"/>
  <c r="H7844" i="2"/>
  <c r="L7844" i="2"/>
  <c r="N7844" i="2"/>
  <c r="O7844" i="2"/>
  <c r="P7844" i="2"/>
  <c r="Q7844" i="2"/>
  <c r="R7844" i="2"/>
  <c r="G7845" i="2"/>
  <c r="H7845" i="2"/>
  <c r="L7845" i="2"/>
  <c r="N7845" i="2"/>
  <c r="F7845" i="2" s="1"/>
  <c r="P7845" i="2"/>
  <c r="Q7845" i="2"/>
  <c r="R7845" i="2" s="1"/>
  <c r="H7846" i="2"/>
  <c r="L7846" i="2"/>
  <c r="N7846" i="2"/>
  <c r="I7846" i="2" s="1"/>
  <c r="P7846" i="2"/>
  <c r="Q7846" i="2"/>
  <c r="R7846" i="2"/>
  <c r="H7847" i="2"/>
  <c r="L7847" i="2"/>
  <c r="N7847" i="2"/>
  <c r="P7847" i="2"/>
  <c r="Q7847" i="2"/>
  <c r="R7847" i="2"/>
  <c r="F7848" i="2"/>
  <c r="G7848" i="2"/>
  <c r="H7848" i="2"/>
  <c r="I7848" i="2"/>
  <c r="L7848" i="2"/>
  <c r="N7848" i="2"/>
  <c r="O7848" i="2"/>
  <c r="P7848" i="2"/>
  <c r="Q7848" i="2"/>
  <c r="R7848" i="2"/>
  <c r="F7849" i="2"/>
  <c r="G7849" i="2"/>
  <c r="H7849" i="2"/>
  <c r="L7849" i="2"/>
  <c r="N7849" i="2"/>
  <c r="O7849" i="2" s="1"/>
  <c r="P7849" i="2"/>
  <c r="Q7849" i="2"/>
  <c r="R7849" i="2"/>
  <c r="G7850" i="2"/>
  <c r="H7850" i="2"/>
  <c r="L7850" i="2"/>
  <c r="N7850" i="2"/>
  <c r="P7850" i="2"/>
  <c r="Q7850" i="2"/>
  <c r="R7850" i="2"/>
  <c r="H7851" i="2"/>
  <c r="I7851" i="2"/>
  <c r="L7851" i="2"/>
  <c r="N7851" i="2"/>
  <c r="O7851" i="2"/>
  <c r="P7851" i="2"/>
  <c r="Q7851" i="2"/>
  <c r="R7851" i="2" s="1"/>
  <c r="H7852" i="2"/>
  <c r="I7852" i="2"/>
  <c r="L7852" i="2"/>
  <c r="N7852" i="2"/>
  <c r="O7852" i="2"/>
  <c r="P7852" i="2"/>
  <c r="Q7852" i="2"/>
  <c r="R7852" i="2" s="1"/>
  <c r="F7853" i="2"/>
  <c r="G7853" i="2"/>
  <c r="H7853" i="2"/>
  <c r="L7853" i="2"/>
  <c r="N7853" i="2"/>
  <c r="P7853" i="2"/>
  <c r="Q7853" i="2"/>
  <c r="R7853" i="2" s="1"/>
  <c r="F7854" i="2"/>
  <c r="G7854" i="2"/>
  <c r="H7854" i="2"/>
  <c r="I7854" i="2"/>
  <c r="L7854" i="2"/>
  <c r="N7854" i="2"/>
  <c r="O7854" i="2"/>
  <c r="P7854" i="2"/>
  <c r="Q7854" i="2"/>
  <c r="R7854" i="2"/>
  <c r="H7855" i="2"/>
  <c r="I7855" i="2"/>
  <c r="L7855" i="2"/>
  <c r="N7855" i="2"/>
  <c r="P7855" i="2"/>
  <c r="Q7855" i="2"/>
  <c r="R7855" i="2"/>
  <c r="G7856" i="2"/>
  <c r="H7856" i="2"/>
  <c r="I7856" i="2"/>
  <c r="L7856" i="2"/>
  <c r="N7856" i="2"/>
  <c r="F7856" i="2" s="1"/>
  <c r="O7856" i="2"/>
  <c r="P7856" i="2"/>
  <c r="Q7856" i="2"/>
  <c r="R7856" i="2"/>
  <c r="G7857" i="2"/>
  <c r="H7857" i="2"/>
  <c r="I7857" i="2"/>
  <c r="L7857" i="2"/>
  <c r="N7857" i="2"/>
  <c r="F7857" i="2" s="1"/>
  <c r="O7857" i="2"/>
  <c r="P7857" i="2"/>
  <c r="Q7857" i="2"/>
  <c r="R7857" i="2"/>
  <c r="H7858" i="2"/>
  <c r="I7858" i="2"/>
  <c r="L7858" i="2"/>
  <c r="N7858" i="2"/>
  <c r="P7858" i="2"/>
  <c r="Q7858" i="2"/>
  <c r="R7858" i="2" s="1"/>
  <c r="H7859" i="2"/>
  <c r="L7859" i="2"/>
  <c r="N7859" i="2"/>
  <c r="P7859" i="2"/>
  <c r="Q7859" i="2"/>
  <c r="R7859" i="2"/>
  <c r="F7860" i="2"/>
  <c r="G7860" i="2"/>
  <c r="H7860" i="2"/>
  <c r="I7860" i="2"/>
  <c r="L7860" i="2"/>
  <c r="N7860" i="2"/>
  <c r="O7860" i="2"/>
  <c r="P7860" i="2"/>
  <c r="Q7860" i="2"/>
  <c r="R7860" i="2"/>
  <c r="F7861" i="2"/>
  <c r="G7861" i="2"/>
  <c r="H7861" i="2"/>
  <c r="I7861" i="2"/>
  <c r="L7861" i="2"/>
  <c r="N7861" i="2"/>
  <c r="O7861" i="2" s="1"/>
  <c r="P7861" i="2"/>
  <c r="Q7861" i="2"/>
  <c r="R7861" i="2"/>
  <c r="H7862" i="2"/>
  <c r="L7862" i="2"/>
  <c r="N7862" i="2"/>
  <c r="O7862" i="2"/>
  <c r="P7862" i="2"/>
  <c r="Q7862" i="2"/>
  <c r="R7862" i="2"/>
  <c r="H7863" i="2"/>
  <c r="L7863" i="2"/>
  <c r="N7863" i="2"/>
  <c r="O7863" i="2"/>
  <c r="P7863" i="2"/>
  <c r="Q7863" i="2"/>
  <c r="R7863" i="2"/>
  <c r="H7873" i="2"/>
  <c r="L7873" i="2"/>
  <c r="N7873" i="2"/>
  <c r="O7873" i="2"/>
  <c r="P7873" i="2"/>
  <c r="Q7873" i="2"/>
  <c r="R7873" i="2"/>
  <c r="F7874" i="2"/>
  <c r="H7874" i="2"/>
  <c r="I7874" i="2"/>
  <c r="L7874" i="2"/>
  <c r="N7874" i="2"/>
  <c r="G7874" i="2" s="1"/>
  <c r="O7874" i="2"/>
  <c r="P7874" i="2"/>
  <c r="Q7874" i="2"/>
  <c r="R7874" i="2"/>
  <c r="F7875" i="2"/>
  <c r="G7875" i="2"/>
  <c r="H7875" i="2"/>
  <c r="L7875" i="2"/>
  <c r="N7875" i="2"/>
  <c r="I7875" i="2" s="1"/>
  <c r="O7875" i="2"/>
  <c r="P7875" i="2"/>
  <c r="Q7875" i="2"/>
  <c r="R7875" i="2" s="1"/>
  <c r="F7876" i="2"/>
  <c r="G7876" i="2"/>
  <c r="H7876" i="2"/>
  <c r="I7876" i="2"/>
  <c r="L7876" i="2"/>
  <c r="N7876" i="2"/>
  <c r="O7876" i="2"/>
  <c r="P7876" i="2"/>
  <c r="Q7876" i="2"/>
  <c r="R7876" i="2" s="1"/>
  <c r="F7877" i="2"/>
  <c r="G7877" i="2"/>
  <c r="H7877" i="2"/>
  <c r="L7877" i="2"/>
  <c r="N7877" i="2"/>
  <c r="I7877" i="2" s="1"/>
  <c r="O7877" i="2"/>
  <c r="P7877" i="2"/>
  <c r="Q7877" i="2"/>
  <c r="R7877" i="2"/>
  <c r="H7878" i="2"/>
  <c r="L7878" i="2"/>
  <c r="N7878" i="2"/>
  <c r="F7878" i="2" s="1"/>
  <c r="P7878" i="2"/>
  <c r="Q7878" i="2"/>
  <c r="R7878" i="2" s="1"/>
  <c r="H7879" i="2"/>
  <c r="L7879" i="2"/>
  <c r="N7879" i="2"/>
  <c r="O7879" i="2"/>
  <c r="P7879" i="2"/>
  <c r="Q7879" i="2"/>
  <c r="R7879" i="2"/>
  <c r="F7880" i="2"/>
  <c r="H7880" i="2"/>
  <c r="I7880" i="2"/>
  <c r="L7880" i="2"/>
  <c r="N7880" i="2"/>
  <c r="G7880" i="2" s="1"/>
  <c r="O7880" i="2"/>
  <c r="P7880" i="2"/>
  <c r="Q7880" i="2"/>
  <c r="R7880" i="2"/>
  <c r="F7881" i="2"/>
  <c r="G7881" i="2"/>
  <c r="H7881" i="2"/>
  <c r="L7881" i="2"/>
  <c r="N7881" i="2"/>
  <c r="I7881" i="2" s="1"/>
  <c r="O7881" i="2"/>
  <c r="P7881" i="2"/>
  <c r="Q7881" i="2"/>
  <c r="R7881" i="2"/>
  <c r="F7882" i="2"/>
  <c r="G7882" i="2"/>
  <c r="H7882" i="2"/>
  <c r="I7882" i="2"/>
  <c r="L7882" i="2"/>
  <c r="N7882" i="2"/>
  <c r="O7882" i="2"/>
  <c r="P7882" i="2"/>
  <c r="Q7882" i="2"/>
  <c r="R7882" i="2" s="1"/>
  <c r="H7883" i="2"/>
  <c r="L7883" i="2"/>
  <c r="N7883" i="2"/>
  <c r="O7883" i="2"/>
  <c r="P7883" i="2"/>
  <c r="Q7883" i="2"/>
  <c r="R7883" i="2"/>
  <c r="F7884" i="2"/>
  <c r="H7884" i="2"/>
  <c r="L7884" i="2"/>
  <c r="N7884" i="2"/>
  <c r="G7884" i="2" s="1"/>
  <c r="P7884" i="2"/>
  <c r="Q7884" i="2"/>
  <c r="R7884" i="2" s="1"/>
  <c r="H7885" i="2"/>
  <c r="L7885" i="2"/>
  <c r="N7885" i="2"/>
  <c r="O7885" i="2" s="1"/>
  <c r="P7885" i="2"/>
  <c r="Q7885" i="2"/>
  <c r="R7885" i="2" s="1"/>
  <c r="F7886" i="2"/>
  <c r="H7886" i="2"/>
  <c r="I7886" i="2"/>
  <c r="L7886" i="2"/>
  <c r="N7886" i="2"/>
  <c r="G7886" i="2" s="1"/>
  <c r="O7886" i="2"/>
  <c r="P7886" i="2"/>
  <c r="Q7886" i="2"/>
  <c r="R7886" i="2"/>
  <c r="F7887" i="2"/>
  <c r="G7887" i="2"/>
  <c r="H7887" i="2"/>
  <c r="L7887" i="2"/>
  <c r="N7887" i="2"/>
  <c r="I7887" i="2" s="1"/>
  <c r="O7887" i="2"/>
  <c r="P7887" i="2"/>
  <c r="Q7887" i="2"/>
  <c r="R7887" i="2" s="1"/>
  <c r="F7888" i="2"/>
  <c r="G7888" i="2"/>
  <c r="H7888" i="2"/>
  <c r="I7888" i="2"/>
  <c r="L7888" i="2"/>
  <c r="N7888" i="2"/>
  <c r="O7888" i="2"/>
  <c r="P7888" i="2"/>
  <c r="Q7888" i="2"/>
  <c r="R7888" i="2" s="1"/>
  <c r="H7889" i="2"/>
  <c r="L7889" i="2"/>
  <c r="N7889" i="2"/>
  <c r="O7889" i="2" s="1"/>
  <c r="P7889" i="2"/>
  <c r="Q7889" i="2"/>
  <c r="R7889" i="2"/>
  <c r="H7890" i="2"/>
  <c r="L7890" i="2"/>
  <c r="N7890" i="2"/>
  <c r="O7890" i="2" s="1"/>
  <c r="P7890" i="2"/>
  <c r="Q7890" i="2"/>
  <c r="R7890" i="2" s="1"/>
  <c r="H7891" i="2"/>
  <c r="L7891" i="2"/>
  <c r="N7891" i="2"/>
  <c r="O7891" i="2"/>
  <c r="P7891" i="2"/>
  <c r="Q7891" i="2"/>
  <c r="R7891" i="2"/>
  <c r="F7892" i="2"/>
  <c r="H7892" i="2"/>
  <c r="I7892" i="2"/>
  <c r="L7892" i="2"/>
  <c r="N7892" i="2"/>
  <c r="G7892" i="2" s="1"/>
  <c r="O7892" i="2"/>
  <c r="P7892" i="2"/>
  <c r="Q7892" i="2"/>
  <c r="R7892" i="2"/>
  <c r="F7893" i="2"/>
  <c r="G7893" i="2"/>
  <c r="H7893" i="2"/>
  <c r="L7893" i="2"/>
  <c r="N7893" i="2"/>
  <c r="I7893" i="2" s="1"/>
  <c r="O7893" i="2"/>
  <c r="P7893" i="2"/>
  <c r="Q7893" i="2"/>
  <c r="R7893" i="2"/>
  <c r="F7894" i="2"/>
  <c r="G7894" i="2"/>
  <c r="H7894" i="2"/>
  <c r="I7894" i="2"/>
  <c r="L7894" i="2"/>
  <c r="N7894" i="2"/>
  <c r="O7894" i="2"/>
  <c r="P7894" i="2"/>
  <c r="Q7894" i="2"/>
  <c r="R7894" i="2" s="1"/>
  <c r="F7895" i="2"/>
  <c r="G7895" i="2"/>
  <c r="H7895" i="2"/>
  <c r="L7895" i="2"/>
  <c r="N7895" i="2"/>
  <c r="I7895" i="2" s="1"/>
  <c r="O7895" i="2"/>
  <c r="P7895" i="2"/>
  <c r="Q7895" i="2"/>
  <c r="R7895" i="2"/>
  <c r="H7896" i="2"/>
  <c r="L7896" i="2"/>
  <c r="N7896" i="2"/>
  <c r="F7896" i="2" s="1"/>
  <c r="P7896" i="2"/>
  <c r="Q7896" i="2"/>
  <c r="R7896" i="2" s="1"/>
  <c r="H7897" i="2"/>
  <c r="L7897" i="2"/>
  <c r="N7897" i="2"/>
  <c r="O7897" i="2"/>
  <c r="P7897" i="2"/>
  <c r="Q7897" i="2"/>
  <c r="R7897" i="2" s="1"/>
  <c r="F7898" i="2"/>
  <c r="H7898" i="2"/>
  <c r="I7898" i="2"/>
  <c r="L7898" i="2"/>
  <c r="N7898" i="2"/>
  <c r="G7898" i="2" s="1"/>
  <c r="O7898" i="2"/>
  <c r="P7898" i="2"/>
  <c r="Q7898" i="2"/>
  <c r="R7898" i="2"/>
  <c r="F7899" i="2"/>
  <c r="G7899" i="2"/>
  <c r="H7899" i="2"/>
  <c r="L7899" i="2"/>
  <c r="N7899" i="2"/>
  <c r="I7899" i="2" s="1"/>
  <c r="O7899" i="2"/>
  <c r="P7899" i="2"/>
  <c r="Q7899" i="2"/>
  <c r="R7899" i="2"/>
  <c r="F7900" i="2"/>
  <c r="G7900" i="2"/>
  <c r="H7900" i="2"/>
  <c r="I7900" i="2"/>
  <c r="L7900" i="2"/>
  <c r="N7900" i="2"/>
  <c r="O7900" i="2"/>
  <c r="P7900" i="2"/>
  <c r="Q7900" i="2"/>
  <c r="R7900" i="2" s="1"/>
  <c r="H7901" i="2"/>
  <c r="L7901" i="2"/>
  <c r="N7901" i="2"/>
  <c r="O7901" i="2"/>
  <c r="P7901" i="2"/>
  <c r="Q7901" i="2"/>
  <c r="R7901" i="2"/>
  <c r="F7902" i="2"/>
  <c r="H7902" i="2"/>
  <c r="L7902" i="2"/>
  <c r="N7902" i="2"/>
  <c r="G7902" i="2" s="1"/>
  <c r="P7902" i="2"/>
  <c r="Q7902" i="2"/>
  <c r="R7902" i="2" s="1"/>
  <c r="H7903" i="2"/>
  <c r="L7903" i="2"/>
  <c r="N7903" i="2"/>
  <c r="P7903" i="2"/>
  <c r="Q7903" i="2"/>
  <c r="R7903" i="2" s="1"/>
  <c r="F7904" i="2"/>
  <c r="H7904" i="2"/>
  <c r="I7904" i="2"/>
  <c r="L7904" i="2"/>
  <c r="N7904" i="2"/>
  <c r="G7904" i="2" s="1"/>
  <c r="O7904" i="2"/>
  <c r="P7904" i="2"/>
  <c r="Q7904" i="2"/>
  <c r="R7904" i="2" s="1"/>
  <c r="F7905" i="2"/>
  <c r="G7905" i="2"/>
  <c r="H7905" i="2"/>
  <c r="L7905" i="2"/>
  <c r="N7905" i="2"/>
  <c r="I7905" i="2" s="1"/>
  <c r="O7905" i="2"/>
  <c r="P7905" i="2"/>
  <c r="Q7905" i="2"/>
  <c r="R7905" i="2"/>
  <c r="F7906" i="2"/>
  <c r="G7906" i="2"/>
  <c r="H7906" i="2"/>
  <c r="I7906" i="2"/>
  <c r="L7906" i="2"/>
  <c r="N7906" i="2"/>
  <c r="O7906" i="2"/>
  <c r="P7906" i="2"/>
  <c r="Q7906" i="2"/>
  <c r="R7906" i="2" s="1"/>
  <c r="H7907" i="2"/>
  <c r="L7907" i="2"/>
  <c r="N7907" i="2"/>
  <c r="I7907" i="2" s="1"/>
  <c r="P7907" i="2"/>
  <c r="Q7907" i="2"/>
  <c r="R7907" i="2"/>
  <c r="H7908" i="2"/>
  <c r="L7908" i="2"/>
  <c r="N7908" i="2"/>
  <c r="O7908" i="2"/>
  <c r="P7908" i="2"/>
  <c r="Q7908" i="2"/>
  <c r="R7908" i="2" s="1"/>
  <c r="G7918" i="2"/>
  <c r="H7918" i="2"/>
  <c r="L7918" i="2"/>
  <c r="N7918" i="2"/>
  <c r="F7918" i="2" s="1"/>
  <c r="P7918" i="2"/>
  <c r="Q7918" i="2"/>
  <c r="R7918" i="2"/>
  <c r="H7919" i="2"/>
  <c r="L7919" i="2"/>
  <c r="N7919" i="2"/>
  <c r="P7919" i="2"/>
  <c r="Q7919" i="2"/>
  <c r="R7919" i="2"/>
  <c r="H7920" i="2"/>
  <c r="L7920" i="2"/>
  <c r="N7920" i="2"/>
  <c r="P7920" i="2"/>
  <c r="Q7920" i="2"/>
  <c r="R7920" i="2" s="1"/>
  <c r="F7921" i="2"/>
  <c r="G7921" i="2"/>
  <c r="H7921" i="2"/>
  <c r="I7921" i="2"/>
  <c r="L7921" i="2"/>
  <c r="N7921" i="2"/>
  <c r="O7921" i="2"/>
  <c r="P7921" i="2"/>
  <c r="Q7921" i="2"/>
  <c r="R7921" i="2"/>
  <c r="F7931" i="2"/>
  <c r="G7931" i="2"/>
  <c r="H7931" i="2"/>
  <c r="I7931" i="2"/>
  <c r="L7931" i="2"/>
  <c r="N7931" i="2"/>
  <c r="O7931" i="2"/>
  <c r="P7931" i="2"/>
  <c r="Q7931" i="2"/>
  <c r="R7931" i="2" s="1"/>
  <c r="F7932" i="2"/>
  <c r="G7932" i="2"/>
  <c r="H7932" i="2"/>
  <c r="I7932" i="2"/>
  <c r="L7932" i="2"/>
  <c r="N7932" i="2"/>
  <c r="O7932" i="2"/>
  <c r="P7932" i="2"/>
  <c r="Q7932" i="2"/>
  <c r="R7932" i="2"/>
  <c r="F7933" i="2"/>
  <c r="H7933" i="2"/>
  <c r="L7933" i="2"/>
  <c r="N7933" i="2"/>
  <c r="G7933" i="2" s="1"/>
  <c r="P7933" i="2"/>
  <c r="Q7933" i="2"/>
  <c r="R7933" i="2" s="1"/>
  <c r="H7934" i="2"/>
  <c r="L7934" i="2"/>
  <c r="N7934" i="2"/>
  <c r="O7934" i="2"/>
  <c r="P7934" i="2"/>
  <c r="Q7934" i="2"/>
  <c r="R7934" i="2" s="1"/>
  <c r="F7935" i="2"/>
  <c r="H7935" i="2"/>
  <c r="I7935" i="2"/>
  <c r="L7935" i="2"/>
  <c r="N7935" i="2"/>
  <c r="G7935" i="2" s="1"/>
  <c r="O7935" i="2"/>
  <c r="P7935" i="2"/>
  <c r="Q7935" i="2"/>
  <c r="R7935" i="2"/>
  <c r="F7936" i="2"/>
  <c r="G7936" i="2"/>
  <c r="H7936" i="2"/>
  <c r="L7936" i="2"/>
  <c r="N7936" i="2"/>
  <c r="I7936" i="2" s="1"/>
  <c r="O7936" i="2"/>
  <c r="P7936" i="2"/>
  <c r="Q7936" i="2"/>
  <c r="R7936" i="2"/>
  <c r="F7946" i="2"/>
  <c r="G7946" i="2"/>
  <c r="H7946" i="2"/>
  <c r="I7946" i="2"/>
  <c r="L7946" i="2"/>
  <c r="N7946" i="2"/>
  <c r="O7946" i="2"/>
  <c r="P7946" i="2"/>
  <c r="Q7946" i="2"/>
  <c r="R7946" i="2"/>
  <c r="H7947" i="2"/>
  <c r="L7947" i="2"/>
  <c r="N7947" i="2"/>
  <c r="P7947" i="2"/>
  <c r="Q7947" i="2"/>
  <c r="R7947" i="2"/>
  <c r="G7948" i="2"/>
  <c r="H7948" i="2"/>
  <c r="L7948" i="2"/>
  <c r="N7948" i="2"/>
  <c r="F7948" i="2" s="1"/>
  <c r="P7948" i="2"/>
  <c r="Q7948" i="2"/>
  <c r="R7948" i="2"/>
  <c r="F7959" i="2"/>
  <c r="H7959" i="2"/>
  <c r="I7959" i="2"/>
  <c r="L7959" i="2"/>
  <c r="N7959" i="2"/>
  <c r="G7959" i="2" s="1"/>
  <c r="P7959" i="2"/>
  <c r="Q7959" i="2"/>
  <c r="R7959" i="2" s="1"/>
  <c r="H7960" i="2"/>
  <c r="L7960" i="2"/>
  <c r="N7960" i="2"/>
  <c r="O7960" i="2" s="1"/>
  <c r="P7960" i="2"/>
  <c r="Q7960" i="2"/>
  <c r="R7960" i="2"/>
  <c r="F7961" i="2"/>
  <c r="H7961" i="2"/>
  <c r="I7961" i="2"/>
  <c r="L7961" i="2"/>
  <c r="N7961" i="2"/>
  <c r="G7961" i="2" s="1"/>
  <c r="O7961" i="2"/>
  <c r="P7961" i="2"/>
  <c r="Q7961" i="2"/>
  <c r="R7961" i="2" s="1"/>
  <c r="F7962" i="2"/>
  <c r="G7962" i="2"/>
  <c r="H7962" i="2"/>
  <c r="L7962" i="2"/>
  <c r="N7962" i="2"/>
  <c r="I7962" i="2" s="1"/>
  <c r="O7962" i="2"/>
  <c r="P7962" i="2"/>
  <c r="Q7962" i="2"/>
  <c r="R7962" i="2" s="1"/>
  <c r="F7963" i="2"/>
  <c r="G7963" i="2"/>
  <c r="H7963" i="2"/>
  <c r="I7963" i="2"/>
  <c r="L7963" i="2"/>
  <c r="N7963" i="2"/>
  <c r="O7963" i="2"/>
  <c r="P7963" i="2"/>
  <c r="Q7963" i="2"/>
  <c r="R7963" i="2" s="1"/>
  <c r="H7964" i="2"/>
  <c r="L7964" i="2"/>
  <c r="N7964" i="2"/>
  <c r="O7964" i="2"/>
  <c r="P7964" i="2"/>
  <c r="Q7964" i="2"/>
  <c r="R7964" i="2"/>
  <c r="F7965" i="2"/>
  <c r="H7965" i="2"/>
  <c r="I7965" i="2"/>
  <c r="L7965" i="2"/>
  <c r="N7965" i="2"/>
  <c r="G7965" i="2" s="1"/>
  <c r="O7965" i="2"/>
  <c r="P7965" i="2"/>
  <c r="Q7965" i="2"/>
  <c r="R7965" i="2" s="1"/>
  <c r="H7966" i="2"/>
  <c r="L7966" i="2"/>
  <c r="N7966" i="2"/>
  <c r="O7966" i="2" s="1"/>
  <c r="P7966" i="2"/>
  <c r="Q7966" i="2"/>
  <c r="R7966" i="2"/>
  <c r="F7967" i="2"/>
  <c r="H7967" i="2"/>
  <c r="I7967" i="2"/>
  <c r="L7967" i="2"/>
  <c r="N7967" i="2"/>
  <c r="G7967" i="2" s="1"/>
  <c r="O7967" i="2"/>
  <c r="P7967" i="2"/>
  <c r="Q7967" i="2"/>
  <c r="R7967" i="2" s="1"/>
  <c r="F7968" i="2"/>
  <c r="G7968" i="2"/>
  <c r="H7968" i="2"/>
  <c r="L7968" i="2"/>
  <c r="N7968" i="2"/>
  <c r="I7968" i="2" s="1"/>
  <c r="O7968" i="2"/>
  <c r="P7968" i="2"/>
  <c r="Q7968" i="2"/>
  <c r="R7968" i="2"/>
  <c r="F7979" i="2"/>
  <c r="G7979" i="2"/>
  <c r="H7979" i="2"/>
  <c r="I7979" i="2"/>
  <c r="L7979" i="2"/>
  <c r="N7979" i="2"/>
  <c r="O7979" i="2"/>
  <c r="P7979" i="2"/>
  <c r="Q7979" i="2"/>
  <c r="R7979" i="2"/>
  <c r="F7980" i="2"/>
  <c r="G7980" i="2"/>
  <c r="H7980" i="2"/>
  <c r="I7980" i="2"/>
  <c r="L7980" i="2"/>
  <c r="N7980" i="2"/>
  <c r="O7980" i="2" s="1"/>
  <c r="P7980" i="2"/>
  <c r="Q7980" i="2"/>
  <c r="R7980" i="2"/>
  <c r="H7981" i="2"/>
  <c r="I7981" i="2"/>
  <c r="L7981" i="2"/>
  <c r="N7981" i="2"/>
  <c r="O7981" i="2"/>
  <c r="P7981" i="2"/>
  <c r="Q7981" i="2"/>
  <c r="R7981" i="2"/>
  <c r="H7982" i="2"/>
  <c r="L7982" i="2"/>
  <c r="N7982" i="2"/>
  <c r="O7982" i="2" s="1"/>
  <c r="P7982" i="2"/>
  <c r="Q7982" i="2"/>
  <c r="R7982" i="2" s="1"/>
  <c r="H7983" i="2"/>
  <c r="L7983" i="2"/>
  <c r="N7983" i="2"/>
  <c r="O7983" i="2"/>
  <c r="P7983" i="2"/>
  <c r="Q7983" i="2"/>
  <c r="R7983" i="2"/>
  <c r="F7984" i="2"/>
  <c r="G7984" i="2"/>
  <c r="H7984" i="2"/>
  <c r="L7984" i="2"/>
  <c r="N7984" i="2"/>
  <c r="P7984" i="2"/>
  <c r="Q7984" i="2"/>
  <c r="R7984" i="2"/>
  <c r="F7985" i="2"/>
  <c r="G7985" i="2"/>
  <c r="H7985" i="2"/>
  <c r="I7985" i="2"/>
  <c r="L7985" i="2"/>
  <c r="N7985" i="2"/>
  <c r="O7985" i="2"/>
  <c r="P7985" i="2"/>
  <c r="Q7985" i="2"/>
  <c r="R7985" i="2"/>
  <c r="H7986" i="2"/>
  <c r="L7986" i="2"/>
  <c r="N7986" i="2"/>
  <c r="P7986" i="2"/>
  <c r="Q7986" i="2"/>
  <c r="R7986" i="2"/>
  <c r="F7997" i="2"/>
  <c r="G7997" i="2"/>
  <c r="H7997" i="2"/>
  <c r="L7997" i="2"/>
  <c r="N7997" i="2"/>
  <c r="I7997" i="2" s="1"/>
  <c r="P7997" i="2"/>
  <c r="Q7997" i="2"/>
  <c r="R7997" i="2"/>
  <c r="F7998" i="2"/>
  <c r="H7998" i="2"/>
  <c r="I7998" i="2"/>
  <c r="L7998" i="2"/>
  <c r="N7998" i="2"/>
  <c r="G7998" i="2" s="1"/>
  <c r="P7998" i="2"/>
  <c r="Q7998" i="2"/>
  <c r="R7998" i="2" s="1"/>
  <c r="H7999" i="2"/>
  <c r="L7999" i="2"/>
  <c r="N7999" i="2"/>
  <c r="O7999" i="2"/>
  <c r="P7999" i="2"/>
  <c r="Q7999" i="2"/>
  <c r="R7999" i="2"/>
  <c r="F8000" i="2"/>
  <c r="H8000" i="2"/>
  <c r="I8000" i="2"/>
  <c r="L8000" i="2"/>
  <c r="N8000" i="2"/>
  <c r="G8000" i="2" s="1"/>
  <c r="O8000" i="2"/>
  <c r="P8000" i="2"/>
  <c r="Q8000" i="2"/>
  <c r="R8000" i="2"/>
  <c r="F8001" i="2"/>
  <c r="G8001" i="2"/>
  <c r="H8001" i="2"/>
  <c r="L8001" i="2"/>
  <c r="N8001" i="2"/>
  <c r="I8001" i="2" s="1"/>
  <c r="O8001" i="2"/>
  <c r="P8001" i="2"/>
  <c r="Q8001" i="2"/>
  <c r="R8001" i="2" s="1"/>
  <c r="F8002" i="2"/>
  <c r="G8002" i="2"/>
  <c r="H8002" i="2"/>
  <c r="I8002" i="2"/>
  <c r="L8002" i="2"/>
  <c r="N8002" i="2"/>
  <c r="O8002" i="2"/>
  <c r="P8002" i="2"/>
  <c r="Q8002" i="2"/>
  <c r="R8002" i="2" s="1"/>
  <c r="H8003" i="2"/>
  <c r="L8003" i="2"/>
  <c r="N8003" i="2"/>
  <c r="P8003" i="2"/>
  <c r="Q8003" i="2"/>
  <c r="R8003" i="2"/>
  <c r="H8013" i="2"/>
  <c r="L8013" i="2"/>
  <c r="N8013" i="2"/>
  <c r="F8013" i="2" s="1"/>
  <c r="O8013" i="2"/>
  <c r="P8013" i="2"/>
  <c r="Q8013" i="2"/>
  <c r="R8013" i="2"/>
  <c r="G8014" i="2"/>
  <c r="H8014" i="2"/>
  <c r="L8014" i="2"/>
  <c r="N8014" i="2"/>
  <c r="F8014" i="2" s="1"/>
  <c r="O8014" i="2"/>
  <c r="P8014" i="2"/>
  <c r="Q8014" i="2"/>
  <c r="R8014" i="2"/>
  <c r="H8015" i="2"/>
  <c r="L8015" i="2"/>
  <c r="N8015" i="2"/>
  <c r="I8015" i="2" s="1"/>
  <c r="O8015" i="2"/>
  <c r="P8015" i="2"/>
  <c r="Q8015" i="2"/>
  <c r="R8015" i="2"/>
  <c r="H8016" i="2"/>
  <c r="L8016" i="2"/>
  <c r="N8016" i="2"/>
  <c r="P8016" i="2"/>
  <c r="Q8016" i="2"/>
  <c r="R8016" i="2"/>
  <c r="F8017" i="2"/>
  <c r="G8017" i="2"/>
  <c r="H8017" i="2"/>
  <c r="I8017" i="2"/>
  <c r="L8017" i="2"/>
  <c r="N8017" i="2"/>
  <c r="O8017" i="2"/>
  <c r="P8017" i="2"/>
  <c r="Q8017" i="2"/>
  <c r="R8017" i="2"/>
  <c r="F8018" i="2"/>
  <c r="G8018" i="2"/>
  <c r="H8018" i="2"/>
  <c r="L8018" i="2"/>
  <c r="N8018" i="2"/>
  <c r="O8018" i="2" s="1"/>
  <c r="P8018" i="2"/>
  <c r="Q8018" i="2"/>
  <c r="R8018" i="2"/>
  <c r="G8019" i="2"/>
  <c r="H8019" i="2"/>
  <c r="L8019" i="2"/>
  <c r="N8019" i="2"/>
  <c r="F8019" i="2" s="1"/>
  <c r="O8019" i="2"/>
  <c r="P8019" i="2"/>
  <c r="Q8019" i="2"/>
  <c r="R8019" i="2"/>
  <c r="H8029" i="2"/>
  <c r="L8029" i="2"/>
  <c r="N8029" i="2"/>
  <c r="O8029" i="2"/>
  <c r="P8029" i="2"/>
  <c r="Q8029" i="2"/>
  <c r="R8029" i="2" s="1"/>
  <c r="H8030" i="2"/>
  <c r="L8030" i="2"/>
  <c r="N8030" i="2"/>
  <c r="O8030" i="2"/>
  <c r="P8030" i="2"/>
  <c r="Q8030" i="2"/>
  <c r="R8030" i="2"/>
  <c r="F8031" i="2"/>
  <c r="H8031" i="2"/>
  <c r="I8031" i="2"/>
  <c r="L8031" i="2"/>
  <c r="N8031" i="2"/>
  <c r="G8031" i="2" s="1"/>
  <c r="O8031" i="2"/>
  <c r="P8031" i="2"/>
  <c r="Q8031" i="2"/>
  <c r="R8031" i="2"/>
  <c r="F8032" i="2"/>
  <c r="G8032" i="2"/>
  <c r="H8032" i="2"/>
  <c r="L8032" i="2"/>
  <c r="N8032" i="2"/>
  <c r="I8032" i="2" s="1"/>
  <c r="O8032" i="2"/>
  <c r="P8032" i="2"/>
  <c r="Q8032" i="2"/>
  <c r="R8032" i="2"/>
  <c r="F8033" i="2"/>
  <c r="G8033" i="2"/>
  <c r="H8033" i="2"/>
  <c r="I8033" i="2"/>
  <c r="L8033" i="2"/>
  <c r="N8033" i="2"/>
  <c r="O8033" i="2"/>
  <c r="P8033" i="2"/>
  <c r="Q8033" i="2"/>
  <c r="R8033" i="2" s="1"/>
  <c r="F8034" i="2"/>
  <c r="G8034" i="2"/>
  <c r="H8034" i="2"/>
  <c r="L8034" i="2"/>
  <c r="N8034" i="2"/>
  <c r="I8034" i="2" s="1"/>
  <c r="O8034" i="2"/>
  <c r="P8034" i="2"/>
  <c r="Q8034" i="2"/>
  <c r="R8034" i="2"/>
  <c r="F8035" i="2"/>
  <c r="H8035" i="2"/>
  <c r="I8035" i="2"/>
  <c r="L8035" i="2"/>
  <c r="N8035" i="2"/>
  <c r="P8035" i="2"/>
  <c r="Q8035" i="2"/>
  <c r="R8035" i="2" s="1"/>
  <c r="H8036" i="2"/>
  <c r="L8036" i="2"/>
  <c r="N8036" i="2"/>
  <c r="O8036" i="2"/>
  <c r="P8036" i="2"/>
  <c r="Q8036" i="2"/>
  <c r="R8036" i="2"/>
  <c r="F8037" i="2"/>
  <c r="H8037" i="2"/>
  <c r="I8037" i="2"/>
  <c r="L8037" i="2"/>
  <c r="N8037" i="2"/>
  <c r="G8037" i="2" s="1"/>
  <c r="O8037" i="2"/>
  <c r="P8037" i="2"/>
  <c r="Q8037" i="2"/>
  <c r="R8037" i="2"/>
  <c r="F8038" i="2"/>
  <c r="G8038" i="2"/>
  <c r="H8038" i="2"/>
  <c r="L8038" i="2"/>
  <c r="N8038" i="2"/>
  <c r="I8038" i="2" s="1"/>
  <c r="O8038" i="2"/>
  <c r="P8038" i="2"/>
  <c r="Q8038" i="2"/>
  <c r="R8038" i="2"/>
  <c r="F8039" i="2"/>
  <c r="G8039" i="2"/>
  <c r="H8039" i="2"/>
  <c r="I8039" i="2"/>
  <c r="L8039" i="2"/>
  <c r="N8039" i="2"/>
  <c r="O8039" i="2"/>
  <c r="P8039" i="2"/>
  <c r="Q8039" i="2"/>
  <c r="R8039" i="2" s="1"/>
  <c r="H8040" i="2"/>
  <c r="L8040" i="2"/>
  <c r="N8040" i="2"/>
  <c r="O8040" i="2"/>
  <c r="P8040" i="2"/>
  <c r="Q8040" i="2"/>
  <c r="R8040" i="2"/>
  <c r="F8041" i="2"/>
  <c r="H8041" i="2"/>
  <c r="L8041" i="2"/>
  <c r="N8041" i="2"/>
  <c r="G8041" i="2" s="1"/>
  <c r="P8041" i="2"/>
  <c r="Q8041" i="2"/>
  <c r="R8041" i="2" s="1"/>
  <c r="H8042" i="2"/>
  <c r="L8042" i="2"/>
  <c r="N8042" i="2"/>
  <c r="O8042" i="2"/>
  <c r="P8042" i="2"/>
  <c r="Q8042" i="2"/>
  <c r="R8042" i="2" s="1"/>
  <c r="F8043" i="2"/>
  <c r="H8043" i="2"/>
  <c r="I8043" i="2"/>
  <c r="L8043" i="2"/>
  <c r="N8043" i="2"/>
  <c r="G8043" i="2" s="1"/>
  <c r="O8043" i="2"/>
  <c r="P8043" i="2"/>
  <c r="Q8043" i="2"/>
  <c r="R8043" i="2"/>
  <c r="F8044" i="2"/>
  <c r="G8044" i="2"/>
  <c r="H8044" i="2"/>
  <c r="L8044" i="2"/>
  <c r="N8044" i="2"/>
  <c r="I8044" i="2" s="1"/>
  <c r="O8044" i="2"/>
  <c r="P8044" i="2"/>
  <c r="Q8044" i="2"/>
  <c r="R8044" i="2"/>
  <c r="F8045" i="2"/>
  <c r="G8045" i="2"/>
  <c r="H8045" i="2"/>
  <c r="I8045" i="2"/>
  <c r="L8045" i="2"/>
  <c r="N8045" i="2"/>
  <c r="O8045" i="2"/>
  <c r="P8045" i="2"/>
  <c r="Q8045" i="2"/>
  <c r="R8045" i="2" s="1"/>
  <c r="H8055" i="2"/>
  <c r="L8055" i="2"/>
  <c r="N8055" i="2"/>
  <c r="P8055" i="2"/>
  <c r="Q8055" i="2"/>
  <c r="R8055" i="2"/>
  <c r="H8056" i="2"/>
  <c r="L8056" i="2"/>
  <c r="N8056" i="2"/>
  <c r="P8056" i="2"/>
  <c r="Q8056" i="2"/>
  <c r="R8056" i="2"/>
  <c r="G8057" i="2"/>
  <c r="H8057" i="2"/>
  <c r="I8057" i="2"/>
  <c r="L8057" i="2"/>
  <c r="N8057" i="2"/>
  <c r="F8057" i="2" s="1"/>
  <c r="O8057" i="2"/>
  <c r="P8057" i="2"/>
  <c r="Q8057" i="2"/>
  <c r="R8057" i="2" s="1"/>
  <c r="H8058" i="2"/>
  <c r="I8058" i="2"/>
  <c r="L8058" i="2"/>
  <c r="N8058" i="2"/>
  <c r="O8058" i="2" s="1"/>
  <c r="P8058" i="2"/>
  <c r="Q8058" i="2"/>
  <c r="R8058" i="2" s="1"/>
  <c r="G8059" i="2"/>
  <c r="H8059" i="2"/>
  <c r="L8059" i="2"/>
  <c r="N8059" i="2"/>
  <c r="P8059" i="2"/>
  <c r="Q8059" i="2"/>
  <c r="R8059" i="2" s="1"/>
  <c r="F8060" i="2"/>
  <c r="G8060" i="2"/>
  <c r="H8060" i="2"/>
  <c r="I8060" i="2"/>
  <c r="L8060" i="2"/>
  <c r="N8060" i="2"/>
  <c r="O8060" i="2"/>
  <c r="P8060" i="2"/>
  <c r="Q8060" i="2"/>
  <c r="R8060" i="2"/>
  <c r="F8061" i="2"/>
  <c r="G8061" i="2"/>
  <c r="H8061" i="2"/>
  <c r="I8061" i="2"/>
  <c r="L8061" i="2"/>
  <c r="N8061" i="2"/>
  <c r="O8061" i="2" s="1"/>
  <c r="P8061" i="2"/>
  <c r="Q8061" i="2"/>
  <c r="R8061" i="2"/>
  <c r="G8062" i="2"/>
  <c r="H8062" i="2"/>
  <c r="I8062" i="2"/>
  <c r="L8062" i="2"/>
  <c r="N8062" i="2"/>
  <c r="F8062" i="2" s="1"/>
  <c r="P8062" i="2"/>
  <c r="Q8062" i="2"/>
  <c r="R8062" i="2"/>
  <c r="H8063" i="2"/>
  <c r="I8063" i="2"/>
  <c r="L8063" i="2"/>
  <c r="N8063" i="2"/>
  <c r="P8063" i="2"/>
  <c r="Q8063" i="2"/>
  <c r="R8063" i="2" s="1"/>
  <c r="H8064" i="2"/>
  <c r="L8064" i="2"/>
  <c r="N8064" i="2"/>
  <c r="I8064" i="2" s="1"/>
  <c r="O8064" i="2"/>
  <c r="P8064" i="2"/>
  <c r="Q8064" i="2"/>
  <c r="R8064" i="2"/>
  <c r="F8065" i="2"/>
  <c r="G8065" i="2"/>
  <c r="H8065" i="2"/>
  <c r="L8065" i="2"/>
  <c r="N8065" i="2"/>
  <c r="P8065" i="2"/>
  <c r="Q8065" i="2"/>
  <c r="R8065" i="2"/>
  <c r="F8066" i="2"/>
  <c r="G8066" i="2"/>
  <c r="H8066" i="2"/>
  <c r="I8066" i="2"/>
  <c r="L8066" i="2"/>
  <c r="N8066" i="2"/>
  <c r="O8066" i="2"/>
  <c r="P8066" i="2"/>
  <c r="Q8066" i="2"/>
  <c r="R8066" i="2"/>
  <c r="H8067" i="2"/>
  <c r="L8067" i="2"/>
  <c r="N8067" i="2"/>
  <c r="P8067" i="2"/>
  <c r="Q8067" i="2"/>
  <c r="R8067" i="2"/>
  <c r="H8068" i="2"/>
  <c r="L8068" i="2"/>
  <c r="N8068" i="2"/>
  <c r="F8068" i="2" s="1"/>
  <c r="O8068" i="2"/>
  <c r="P8068" i="2"/>
  <c r="Q8068" i="2"/>
  <c r="R8068" i="2"/>
  <c r="G8069" i="2"/>
  <c r="H8069" i="2"/>
  <c r="L8069" i="2"/>
  <c r="N8069" i="2"/>
  <c r="F8069" i="2" s="1"/>
  <c r="O8069" i="2"/>
  <c r="P8069" i="2"/>
  <c r="Q8069" i="2"/>
  <c r="R8069" i="2"/>
  <c r="H8070" i="2"/>
  <c r="I8070" i="2"/>
  <c r="L8070" i="2"/>
  <c r="N8070" i="2"/>
  <c r="O8070" i="2"/>
  <c r="P8070" i="2"/>
  <c r="Q8070" i="2"/>
  <c r="R8070" i="2"/>
  <c r="H8071" i="2"/>
  <c r="L8071" i="2"/>
  <c r="N8071" i="2"/>
  <c r="P8071" i="2"/>
  <c r="Q8071" i="2"/>
  <c r="R8071" i="2"/>
  <c r="F8072" i="2"/>
  <c r="G8072" i="2"/>
  <c r="H8072" i="2"/>
  <c r="I8072" i="2"/>
  <c r="L8072" i="2"/>
  <c r="N8072" i="2"/>
  <c r="O8072" i="2"/>
  <c r="P8072" i="2"/>
  <c r="Q8072" i="2"/>
  <c r="R8072" i="2"/>
  <c r="F8073" i="2"/>
  <c r="G8073" i="2"/>
  <c r="H8073" i="2"/>
  <c r="L8073" i="2"/>
  <c r="N8073" i="2"/>
  <c r="O8073" i="2" s="1"/>
  <c r="P8073" i="2"/>
  <c r="Q8073" i="2"/>
  <c r="R8073" i="2"/>
  <c r="G8074" i="2"/>
  <c r="H8074" i="2"/>
  <c r="I8074" i="2"/>
  <c r="L8074" i="2"/>
  <c r="N8074" i="2"/>
  <c r="F8074" i="2" s="1"/>
  <c r="O8074" i="2"/>
  <c r="P8074" i="2"/>
  <c r="Q8074" i="2"/>
  <c r="R8074" i="2"/>
  <c r="H8075" i="2"/>
  <c r="L8075" i="2"/>
  <c r="N8075" i="2"/>
  <c r="O8075" i="2"/>
  <c r="P8075" i="2"/>
  <c r="Q8075" i="2"/>
  <c r="R8075" i="2" s="1"/>
  <c r="H8076" i="2"/>
  <c r="L8076" i="2"/>
  <c r="N8076" i="2"/>
  <c r="O8076" i="2" s="1"/>
  <c r="P8076" i="2"/>
  <c r="Q8076" i="2"/>
  <c r="R8076" i="2" s="1"/>
  <c r="F8077" i="2"/>
  <c r="G8077" i="2"/>
  <c r="H8077" i="2"/>
  <c r="L8077" i="2"/>
  <c r="N8077" i="2"/>
  <c r="P8077" i="2"/>
  <c r="Q8077" i="2"/>
  <c r="R8077" i="2"/>
  <c r="F8078" i="2"/>
  <c r="G8078" i="2"/>
  <c r="H8078" i="2"/>
  <c r="I8078" i="2"/>
  <c r="L8078" i="2"/>
  <c r="N8078" i="2"/>
  <c r="O8078" i="2"/>
  <c r="P8078" i="2"/>
  <c r="Q8078" i="2"/>
  <c r="R8078" i="2"/>
  <c r="H8079" i="2"/>
  <c r="L8079" i="2"/>
  <c r="N8079" i="2"/>
  <c r="P8079" i="2"/>
  <c r="Q8079" i="2"/>
  <c r="R8079" i="2"/>
  <c r="G8080" i="2"/>
  <c r="H8080" i="2"/>
  <c r="L8080" i="2"/>
  <c r="N8080" i="2"/>
  <c r="F8080" i="2" s="1"/>
  <c r="P8080" i="2"/>
  <c r="Q8080" i="2"/>
  <c r="R8080" i="2"/>
  <c r="G8081" i="2"/>
  <c r="H8081" i="2"/>
  <c r="I8081" i="2"/>
  <c r="L8081" i="2"/>
  <c r="N8081" i="2"/>
  <c r="F8081" i="2" s="1"/>
  <c r="P8081" i="2"/>
  <c r="Q8081" i="2"/>
  <c r="R8081" i="2" s="1"/>
  <c r="H8082" i="2"/>
  <c r="I8082" i="2"/>
  <c r="L8082" i="2"/>
  <c r="N8082" i="2"/>
  <c r="O8082" i="2"/>
  <c r="P8082" i="2"/>
  <c r="Q8082" i="2"/>
  <c r="R8082" i="2" s="1"/>
  <c r="H8083" i="2"/>
  <c r="L8083" i="2"/>
  <c r="N8083" i="2"/>
  <c r="P8083" i="2"/>
  <c r="Q8083" i="2"/>
  <c r="R8083" i="2" s="1"/>
  <c r="F8084" i="2"/>
  <c r="G8084" i="2"/>
  <c r="H8084" i="2"/>
  <c r="I8084" i="2"/>
  <c r="L8084" i="2"/>
  <c r="N8084" i="2"/>
  <c r="O8084" i="2"/>
  <c r="P8084" i="2"/>
  <c r="Q8084" i="2"/>
  <c r="R8084" i="2"/>
  <c r="F8085" i="2"/>
  <c r="G8085" i="2"/>
  <c r="H8085" i="2"/>
  <c r="I8085" i="2"/>
  <c r="L8085" i="2"/>
  <c r="N8085" i="2"/>
  <c r="O8085" i="2" s="1"/>
  <c r="P8085" i="2"/>
  <c r="Q8085" i="2"/>
  <c r="R8085" i="2"/>
  <c r="H8086" i="2"/>
  <c r="L8086" i="2"/>
  <c r="N8086" i="2"/>
  <c r="O8086" i="2"/>
  <c r="P8086" i="2"/>
  <c r="Q8086" i="2"/>
  <c r="R8086" i="2"/>
  <c r="H8087" i="2"/>
  <c r="L8087" i="2"/>
  <c r="N8087" i="2"/>
  <c r="F8087" i="2" s="1"/>
  <c r="O8087" i="2"/>
  <c r="P8087" i="2"/>
  <c r="Q8087" i="2"/>
  <c r="R8087" i="2"/>
  <c r="H8097" i="2"/>
  <c r="L8097" i="2"/>
  <c r="N8097" i="2"/>
  <c r="O8097" i="2" s="1"/>
  <c r="P8097" i="2"/>
  <c r="Q8097" i="2"/>
  <c r="R8097" i="2" s="1"/>
  <c r="F8098" i="2"/>
  <c r="H8098" i="2"/>
  <c r="I8098" i="2"/>
  <c r="L8098" i="2"/>
  <c r="N8098" i="2"/>
  <c r="G8098" i="2" s="1"/>
  <c r="O8098" i="2"/>
  <c r="P8098" i="2"/>
  <c r="Q8098" i="2"/>
  <c r="R8098" i="2" s="1"/>
  <c r="F8099" i="2"/>
  <c r="G8099" i="2"/>
  <c r="H8099" i="2"/>
  <c r="L8099" i="2"/>
  <c r="N8099" i="2"/>
  <c r="I8099" i="2" s="1"/>
  <c r="O8099" i="2"/>
  <c r="P8099" i="2"/>
  <c r="Q8099" i="2"/>
  <c r="R8099" i="2"/>
  <c r="F8100" i="2"/>
  <c r="G8100" i="2"/>
  <c r="H8100" i="2"/>
  <c r="I8100" i="2"/>
  <c r="L8100" i="2"/>
  <c r="N8100" i="2"/>
  <c r="O8100" i="2"/>
  <c r="P8100" i="2"/>
  <c r="Q8100" i="2"/>
  <c r="R8100" i="2" s="1"/>
  <c r="F8101" i="2"/>
  <c r="G8101" i="2"/>
  <c r="H8101" i="2"/>
  <c r="I8101" i="2"/>
  <c r="L8101" i="2"/>
  <c r="N8101" i="2"/>
  <c r="O8101" i="2"/>
  <c r="P8101" i="2"/>
  <c r="Q8101" i="2"/>
  <c r="R8101" i="2"/>
  <c r="H8102" i="2"/>
  <c r="L8102" i="2"/>
  <c r="N8102" i="2"/>
  <c r="G8102" i="2" s="1"/>
  <c r="P8102" i="2"/>
  <c r="Q8102" i="2"/>
  <c r="R8102" i="2" s="1"/>
  <c r="H8103" i="2"/>
  <c r="L8103" i="2"/>
  <c r="N8103" i="2"/>
  <c r="O8103" i="2"/>
  <c r="P8103" i="2"/>
  <c r="Q8103" i="2"/>
  <c r="R8103" i="2" s="1"/>
  <c r="F8104" i="2"/>
  <c r="H8104" i="2"/>
  <c r="I8104" i="2"/>
  <c r="L8104" i="2"/>
  <c r="N8104" i="2"/>
  <c r="G8104" i="2" s="1"/>
  <c r="O8104" i="2"/>
  <c r="P8104" i="2"/>
  <c r="Q8104" i="2"/>
  <c r="R8104" i="2"/>
  <c r="F8105" i="2"/>
  <c r="G8105" i="2"/>
  <c r="H8105" i="2"/>
  <c r="L8105" i="2"/>
  <c r="N8105" i="2"/>
  <c r="I8105" i="2" s="1"/>
  <c r="O8105" i="2"/>
  <c r="P8105" i="2"/>
  <c r="Q8105" i="2"/>
  <c r="R8105" i="2"/>
  <c r="F8106" i="2"/>
  <c r="G8106" i="2"/>
  <c r="H8106" i="2"/>
  <c r="I8106" i="2"/>
  <c r="L8106" i="2"/>
  <c r="N8106" i="2"/>
  <c r="O8106" i="2"/>
  <c r="P8106" i="2"/>
  <c r="Q8106" i="2"/>
  <c r="R8106" i="2" s="1"/>
  <c r="H8107" i="2"/>
  <c r="L8107" i="2"/>
  <c r="N8107" i="2"/>
  <c r="F8107" i="2" s="1"/>
  <c r="O8107" i="2"/>
  <c r="P8107" i="2"/>
  <c r="Q8107" i="2"/>
  <c r="R8107" i="2"/>
  <c r="F8108" i="2"/>
  <c r="H8108" i="2"/>
  <c r="L8108" i="2"/>
  <c r="N8108" i="2"/>
  <c r="G8108" i="2" s="1"/>
  <c r="O8108" i="2"/>
  <c r="P8108" i="2"/>
  <c r="Q8108" i="2"/>
  <c r="R8108" i="2" s="1"/>
  <c r="H8109" i="2"/>
  <c r="L8109" i="2"/>
  <c r="N8109" i="2"/>
  <c r="O8109" i="2" s="1"/>
  <c r="P8109" i="2"/>
  <c r="Q8109" i="2"/>
  <c r="R8109" i="2" s="1"/>
  <c r="F8110" i="2"/>
  <c r="H8110" i="2"/>
  <c r="I8110" i="2"/>
  <c r="L8110" i="2"/>
  <c r="N8110" i="2"/>
  <c r="G8110" i="2" s="1"/>
  <c r="O8110" i="2"/>
  <c r="P8110" i="2"/>
  <c r="Q8110" i="2"/>
  <c r="R8110" i="2" s="1"/>
  <c r="F8111" i="2"/>
  <c r="G8111" i="2"/>
  <c r="H8111" i="2"/>
  <c r="L8111" i="2"/>
  <c r="N8111" i="2"/>
  <c r="I8111" i="2" s="1"/>
  <c r="O8111" i="2"/>
  <c r="P8111" i="2"/>
  <c r="Q8111" i="2"/>
  <c r="R8111" i="2"/>
  <c r="F8112" i="2"/>
  <c r="G8112" i="2"/>
  <c r="H8112" i="2"/>
  <c r="I8112" i="2"/>
  <c r="L8112" i="2"/>
  <c r="N8112" i="2"/>
  <c r="O8112" i="2"/>
  <c r="P8112" i="2"/>
  <c r="Q8112" i="2"/>
  <c r="R8112" i="2" s="1"/>
  <c r="H8113" i="2"/>
  <c r="I8113" i="2"/>
  <c r="L8113" i="2"/>
  <c r="N8113" i="2"/>
  <c r="O8113" i="2" s="1"/>
  <c r="P8113" i="2"/>
  <c r="Q8113" i="2"/>
  <c r="R8113" i="2"/>
  <c r="H8114" i="2"/>
  <c r="L8114" i="2"/>
  <c r="N8114" i="2"/>
  <c r="O8114" i="2"/>
  <c r="P8114" i="2"/>
  <c r="Q8114" i="2"/>
  <c r="R8114" i="2" s="1"/>
  <c r="H8115" i="2"/>
  <c r="L8115" i="2"/>
  <c r="N8115" i="2"/>
  <c r="O8115" i="2" s="1"/>
  <c r="P8115" i="2"/>
  <c r="Q8115" i="2"/>
  <c r="R8115" i="2" s="1"/>
  <c r="F8116" i="2"/>
  <c r="H8116" i="2"/>
  <c r="I8116" i="2"/>
  <c r="L8116" i="2"/>
  <c r="N8116" i="2"/>
  <c r="G8116" i="2" s="1"/>
  <c r="O8116" i="2"/>
  <c r="P8116" i="2"/>
  <c r="Q8116" i="2"/>
  <c r="R8116" i="2" s="1"/>
  <c r="F8117" i="2"/>
  <c r="G8117" i="2"/>
  <c r="H8117" i="2"/>
  <c r="L8117" i="2"/>
  <c r="N8117" i="2"/>
  <c r="I8117" i="2" s="1"/>
  <c r="O8117" i="2"/>
  <c r="P8117" i="2"/>
  <c r="Q8117" i="2"/>
  <c r="R8117" i="2"/>
  <c r="F8118" i="2"/>
  <c r="G8118" i="2"/>
  <c r="H8118" i="2"/>
  <c r="I8118" i="2"/>
  <c r="L8118" i="2"/>
  <c r="N8118" i="2"/>
  <c r="O8118" i="2"/>
  <c r="P8118" i="2"/>
  <c r="Q8118" i="2"/>
  <c r="R8118" i="2" s="1"/>
  <c r="F8119" i="2"/>
  <c r="G8119" i="2"/>
  <c r="H8119" i="2"/>
  <c r="I8119" i="2"/>
  <c r="L8119" i="2"/>
  <c r="N8119" i="2"/>
  <c r="O8119" i="2"/>
  <c r="P8119" i="2"/>
  <c r="Q8119" i="2"/>
  <c r="R8119" i="2"/>
  <c r="H8120" i="2"/>
  <c r="L8120" i="2"/>
  <c r="N8120" i="2"/>
  <c r="G8120" i="2" s="1"/>
  <c r="P8120" i="2"/>
  <c r="Q8120" i="2"/>
  <c r="R8120" i="2" s="1"/>
  <c r="H8121" i="2"/>
  <c r="L8121" i="2"/>
  <c r="N8121" i="2"/>
  <c r="O8121" i="2"/>
  <c r="P8121" i="2"/>
  <c r="Q8121" i="2"/>
  <c r="R8121" i="2" s="1"/>
  <c r="F8122" i="2"/>
  <c r="H8122" i="2"/>
  <c r="I8122" i="2"/>
  <c r="L8122" i="2"/>
  <c r="N8122" i="2"/>
  <c r="G8122" i="2" s="1"/>
  <c r="O8122" i="2"/>
  <c r="P8122" i="2"/>
  <c r="Q8122" i="2"/>
  <c r="R8122" i="2"/>
  <c r="F8123" i="2"/>
  <c r="G8123" i="2"/>
  <c r="H8123" i="2"/>
  <c r="L8123" i="2"/>
  <c r="N8123" i="2"/>
  <c r="I8123" i="2" s="1"/>
  <c r="O8123" i="2"/>
  <c r="P8123" i="2"/>
  <c r="Q8123" i="2"/>
  <c r="R8123" i="2"/>
  <c r="F8124" i="2"/>
  <c r="G8124" i="2"/>
  <c r="H8124" i="2"/>
  <c r="I8124" i="2"/>
  <c r="L8124" i="2"/>
  <c r="N8124" i="2"/>
  <c r="O8124" i="2"/>
  <c r="P8124" i="2"/>
  <c r="Q8124" i="2"/>
  <c r="R8124" i="2" s="1"/>
  <c r="H8125" i="2"/>
  <c r="L8125" i="2"/>
  <c r="N8125" i="2"/>
  <c r="F8125" i="2" s="1"/>
  <c r="O8125" i="2"/>
  <c r="P8125" i="2"/>
  <c r="Q8125" i="2"/>
  <c r="R8125" i="2"/>
  <c r="F8126" i="2"/>
  <c r="H8126" i="2"/>
  <c r="L8126" i="2"/>
  <c r="N8126" i="2"/>
  <c r="G8126" i="2" s="1"/>
  <c r="O8126" i="2"/>
  <c r="P8126" i="2"/>
  <c r="Q8126" i="2"/>
  <c r="R8126" i="2" s="1"/>
  <c r="H8127" i="2"/>
  <c r="L8127" i="2"/>
  <c r="N8127" i="2"/>
  <c r="O8127" i="2" s="1"/>
  <c r="P8127" i="2"/>
  <c r="Q8127" i="2"/>
  <c r="R8127" i="2" s="1"/>
  <c r="F8128" i="2"/>
  <c r="H8128" i="2"/>
  <c r="I8128" i="2"/>
  <c r="L8128" i="2"/>
  <c r="N8128" i="2"/>
  <c r="G8128" i="2" s="1"/>
  <c r="O8128" i="2"/>
  <c r="P8128" i="2"/>
  <c r="Q8128" i="2"/>
  <c r="R8128" i="2" s="1"/>
  <c r="F8129" i="2"/>
  <c r="G8129" i="2"/>
  <c r="H8129" i="2"/>
  <c r="L8129" i="2"/>
  <c r="N8129" i="2"/>
  <c r="I8129" i="2" s="1"/>
  <c r="O8129" i="2"/>
  <c r="P8129" i="2"/>
  <c r="Q8129" i="2"/>
  <c r="R8129" i="2"/>
  <c r="F8130" i="2"/>
  <c r="G8130" i="2"/>
  <c r="H8130" i="2"/>
  <c r="I8130" i="2"/>
  <c r="L8130" i="2"/>
  <c r="N8130" i="2"/>
  <c r="O8130" i="2"/>
  <c r="P8130" i="2"/>
  <c r="Q8130" i="2"/>
  <c r="R8130" i="2" s="1"/>
  <c r="H8131" i="2"/>
  <c r="L8131" i="2"/>
  <c r="N8131" i="2"/>
  <c r="I8131" i="2" s="1"/>
  <c r="P8131" i="2"/>
  <c r="Q8131" i="2"/>
  <c r="R8131" i="2"/>
  <c r="H8132" i="2"/>
  <c r="L8132" i="2"/>
  <c r="N8132" i="2"/>
  <c r="O8132" i="2"/>
  <c r="P8132" i="2"/>
  <c r="Q8132" i="2"/>
  <c r="R8132" i="2" s="1"/>
  <c r="H8133" i="2"/>
  <c r="L8133" i="2"/>
  <c r="N8133" i="2"/>
  <c r="O8133" i="2" s="1"/>
  <c r="P8133" i="2"/>
  <c r="Q8133" i="2"/>
  <c r="R8133" i="2" s="1"/>
  <c r="F8134" i="2"/>
  <c r="H8134" i="2"/>
  <c r="I8134" i="2"/>
  <c r="L8134" i="2"/>
  <c r="N8134" i="2"/>
  <c r="G8134" i="2" s="1"/>
  <c r="O8134" i="2"/>
  <c r="P8134" i="2"/>
  <c r="Q8134" i="2"/>
  <c r="R8134" i="2" s="1"/>
  <c r="H8144" i="2"/>
  <c r="L8144" i="2"/>
  <c r="N8144" i="2"/>
  <c r="P8144" i="2"/>
  <c r="Q8144" i="2"/>
  <c r="R8144" i="2"/>
  <c r="F8145" i="2"/>
  <c r="G8145" i="2"/>
  <c r="H8145" i="2"/>
  <c r="I8145" i="2"/>
  <c r="L8145" i="2"/>
  <c r="N8145" i="2"/>
  <c r="O8145" i="2"/>
  <c r="P8145" i="2"/>
  <c r="Q8145" i="2"/>
  <c r="R8145" i="2"/>
  <c r="F8146" i="2"/>
  <c r="G8146" i="2"/>
  <c r="H8146" i="2"/>
  <c r="L8146" i="2"/>
  <c r="N8146" i="2"/>
  <c r="O8146" i="2" s="1"/>
  <c r="P8146" i="2"/>
  <c r="Q8146" i="2"/>
  <c r="R8146" i="2"/>
  <c r="G8147" i="2"/>
  <c r="H8147" i="2"/>
  <c r="I8147" i="2"/>
  <c r="L8147" i="2"/>
  <c r="N8147" i="2"/>
  <c r="F8147" i="2" s="1"/>
  <c r="O8147" i="2"/>
  <c r="P8147" i="2"/>
  <c r="Q8147" i="2"/>
  <c r="R8147" i="2"/>
  <c r="H8157" i="2"/>
  <c r="L8157" i="2"/>
  <c r="N8157" i="2"/>
  <c r="O8157" i="2"/>
  <c r="P8157" i="2"/>
  <c r="Q8157" i="2"/>
  <c r="R8157" i="2" s="1"/>
  <c r="H8158" i="2"/>
  <c r="L8158" i="2"/>
  <c r="N8158" i="2"/>
  <c r="O8158" i="2"/>
  <c r="P8158" i="2"/>
  <c r="Q8158" i="2"/>
  <c r="R8158" i="2"/>
  <c r="F8159" i="2"/>
  <c r="H8159" i="2"/>
  <c r="I8159" i="2"/>
  <c r="L8159" i="2"/>
  <c r="N8159" i="2"/>
  <c r="G8159" i="2" s="1"/>
  <c r="O8159" i="2"/>
  <c r="P8159" i="2"/>
  <c r="Q8159" i="2"/>
  <c r="R8159" i="2"/>
  <c r="F8160" i="2"/>
  <c r="G8160" i="2"/>
  <c r="H8160" i="2"/>
  <c r="L8160" i="2"/>
  <c r="N8160" i="2"/>
  <c r="I8160" i="2" s="1"/>
  <c r="O8160" i="2"/>
  <c r="P8160" i="2"/>
  <c r="Q8160" i="2"/>
  <c r="R8160" i="2" s="1"/>
  <c r="F8161" i="2"/>
  <c r="G8161" i="2"/>
  <c r="H8161" i="2"/>
  <c r="I8161" i="2"/>
  <c r="L8161" i="2"/>
  <c r="N8161" i="2"/>
  <c r="O8161" i="2"/>
  <c r="P8161" i="2"/>
  <c r="Q8161" i="2"/>
  <c r="R8161" i="2" s="1"/>
  <c r="F8162" i="2"/>
  <c r="G8162" i="2"/>
  <c r="H8162" i="2"/>
  <c r="L8162" i="2"/>
  <c r="N8162" i="2"/>
  <c r="I8162" i="2" s="1"/>
  <c r="O8162" i="2"/>
  <c r="P8162" i="2"/>
  <c r="Q8162" i="2"/>
  <c r="R8162" i="2"/>
  <c r="F8163" i="2"/>
  <c r="H8163" i="2"/>
  <c r="I8163" i="2"/>
  <c r="L8163" i="2"/>
  <c r="N8163" i="2"/>
  <c r="P8163" i="2"/>
  <c r="Q8163" i="2"/>
  <c r="R8163" i="2" s="1"/>
  <c r="H8173" i="2"/>
  <c r="L8173" i="2"/>
  <c r="N8173" i="2"/>
  <c r="O8173" i="2"/>
  <c r="P8173" i="2"/>
  <c r="Q8173" i="2"/>
  <c r="R8173" i="2"/>
  <c r="H8174" i="2"/>
  <c r="L8174" i="2"/>
  <c r="N8174" i="2"/>
  <c r="O8174" i="2" s="1"/>
  <c r="P8174" i="2"/>
  <c r="Q8174" i="2"/>
  <c r="R8174" i="2"/>
  <c r="F8175" i="2"/>
  <c r="G8175" i="2"/>
  <c r="H8175" i="2"/>
  <c r="L8175" i="2"/>
  <c r="N8175" i="2"/>
  <c r="P8175" i="2"/>
  <c r="Q8175" i="2"/>
  <c r="R8175" i="2"/>
  <c r="F8186" i="2"/>
  <c r="G8186" i="2"/>
  <c r="H8186" i="2"/>
  <c r="L8186" i="2"/>
  <c r="N8186" i="2"/>
  <c r="I8186" i="2" s="1"/>
  <c r="O8186" i="2"/>
  <c r="P8186" i="2"/>
  <c r="Q8186" i="2"/>
  <c r="R8186" i="2" s="1"/>
  <c r="F8187" i="2"/>
  <c r="G8187" i="2"/>
  <c r="H8187" i="2"/>
  <c r="I8187" i="2"/>
  <c r="L8187" i="2"/>
  <c r="N8187" i="2"/>
  <c r="O8187" i="2"/>
  <c r="P8187" i="2"/>
  <c r="Q8187" i="2"/>
  <c r="R8187" i="2" s="1"/>
  <c r="F8188" i="2"/>
  <c r="G8188" i="2"/>
  <c r="H8188" i="2"/>
  <c r="I8188" i="2"/>
  <c r="L8188" i="2"/>
  <c r="N8188" i="2"/>
  <c r="O8188" i="2"/>
  <c r="P8188" i="2"/>
  <c r="Q8188" i="2"/>
  <c r="R8188" i="2"/>
  <c r="F8189" i="2"/>
  <c r="H8189" i="2"/>
  <c r="I8189" i="2"/>
  <c r="L8189" i="2"/>
  <c r="N8189" i="2"/>
  <c r="G8189" i="2" s="1"/>
  <c r="O8189" i="2"/>
  <c r="P8189" i="2"/>
  <c r="Q8189" i="2"/>
  <c r="R8189" i="2" s="1"/>
  <c r="H8190" i="2"/>
  <c r="L8190" i="2"/>
  <c r="N8190" i="2"/>
  <c r="O8190" i="2"/>
  <c r="P8190" i="2"/>
  <c r="Q8190" i="2"/>
  <c r="R8190" i="2" s="1"/>
  <c r="F8191" i="2"/>
  <c r="H8191" i="2"/>
  <c r="I8191" i="2"/>
  <c r="L8191" i="2"/>
  <c r="N8191" i="2"/>
  <c r="G8191" i="2" s="1"/>
  <c r="O8191" i="2"/>
  <c r="P8191" i="2"/>
  <c r="Q8191" i="2"/>
  <c r="R8191" i="2"/>
  <c r="F8192" i="2"/>
  <c r="G8192" i="2"/>
  <c r="H8192" i="2"/>
  <c r="L8192" i="2"/>
  <c r="N8192" i="2"/>
  <c r="I8192" i="2" s="1"/>
  <c r="O8192" i="2"/>
  <c r="P8192" i="2"/>
  <c r="Q8192" i="2"/>
  <c r="R8192" i="2"/>
  <c r="F8193" i="2"/>
  <c r="G8193" i="2"/>
  <c r="H8193" i="2"/>
  <c r="I8193" i="2"/>
  <c r="L8193" i="2"/>
  <c r="N8193" i="2"/>
  <c r="O8193" i="2"/>
  <c r="P8193" i="2"/>
  <c r="Q8193" i="2"/>
  <c r="R8193" i="2" s="1"/>
  <c r="H8194" i="2"/>
  <c r="I8194" i="2"/>
  <c r="L8194" i="2"/>
  <c r="N8194" i="2"/>
  <c r="O8194" i="2" s="1"/>
  <c r="P8194" i="2"/>
  <c r="Q8194" i="2"/>
  <c r="R8194" i="2"/>
  <c r="H8195" i="2"/>
  <c r="L8195" i="2"/>
  <c r="N8195" i="2"/>
  <c r="G8195" i="2" s="1"/>
  <c r="O8195" i="2"/>
  <c r="P8195" i="2"/>
  <c r="Q8195" i="2"/>
  <c r="R8195" i="2" s="1"/>
  <c r="G8206" i="2"/>
  <c r="H8206" i="2"/>
  <c r="I8206" i="2"/>
  <c r="L8206" i="2"/>
  <c r="N8206" i="2"/>
  <c r="F8206" i="2" s="1"/>
  <c r="O8206" i="2"/>
  <c r="P8206" i="2"/>
  <c r="Q8206" i="2"/>
  <c r="R8206" i="2"/>
  <c r="H8207" i="2"/>
  <c r="L8207" i="2"/>
  <c r="N8207" i="2"/>
  <c r="P8207" i="2"/>
  <c r="Q8207" i="2"/>
  <c r="R8207" i="2" s="1"/>
  <c r="H8208" i="2"/>
  <c r="L8208" i="2"/>
  <c r="N8208" i="2"/>
  <c r="P8208" i="2"/>
  <c r="Q8208" i="2"/>
  <c r="R8208" i="2"/>
  <c r="F8209" i="2"/>
  <c r="G8209" i="2"/>
  <c r="H8209" i="2"/>
  <c r="I8209" i="2"/>
  <c r="L8209" i="2"/>
  <c r="N8209" i="2"/>
  <c r="O8209" i="2"/>
  <c r="P8209" i="2"/>
  <c r="Q8209" i="2"/>
  <c r="R8209" i="2"/>
  <c r="F8210" i="2"/>
  <c r="G8210" i="2"/>
  <c r="H8210" i="2"/>
  <c r="I8210" i="2"/>
  <c r="L8210" i="2"/>
  <c r="N8210" i="2"/>
  <c r="O8210" i="2" s="1"/>
  <c r="P8210" i="2"/>
  <c r="Q8210" i="2"/>
  <c r="R8210" i="2"/>
  <c r="H8211" i="2"/>
  <c r="L8211" i="2"/>
  <c r="N8211" i="2"/>
  <c r="O8211" i="2"/>
  <c r="P8211" i="2"/>
  <c r="Q8211" i="2"/>
  <c r="R8211" i="2"/>
  <c r="H8212" i="2"/>
  <c r="L8212" i="2"/>
  <c r="N8212" i="2"/>
  <c r="O8212" i="2"/>
  <c r="P8212" i="2"/>
  <c r="Q8212" i="2"/>
  <c r="R8212" i="2"/>
  <c r="H8213" i="2"/>
  <c r="L8213" i="2"/>
  <c r="N8213" i="2"/>
  <c r="O8213" i="2"/>
  <c r="P8213" i="2"/>
  <c r="Q8213" i="2"/>
  <c r="R8213" i="2"/>
  <c r="H8214" i="2"/>
  <c r="L8214" i="2"/>
  <c r="N8214" i="2"/>
  <c r="F8214" i="2" s="1"/>
  <c r="P8214" i="2"/>
  <c r="Q8214" i="2"/>
  <c r="R8214" i="2"/>
  <c r="F8215" i="2"/>
  <c r="G8215" i="2"/>
  <c r="H8215" i="2"/>
  <c r="I8215" i="2"/>
  <c r="L8215" i="2"/>
  <c r="N8215" i="2"/>
  <c r="O8215" i="2"/>
  <c r="P8215" i="2"/>
  <c r="Q8215" i="2"/>
  <c r="R8215" i="2"/>
  <c r="F8226" i="2"/>
  <c r="G8226" i="2"/>
  <c r="H8226" i="2"/>
  <c r="I8226" i="2"/>
  <c r="L8226" i="2"/>
  <c r="N8226" i="2"/>
  <c r="O8226" i="2"/>
  <c r="P8226" i="2"/>
  <c r="Q8226" i="2"/>
  <c r="R8226" i="2" s="1"/>
  <c r="F8227" i="2"/>
  <c r="G8227" i="2"/>
  <c r="H8227" i="2"/>
  <c r="I8227" i="2"/>
  <c r="L8227" i="2"/>
  <c r="N8227" i="2"/>
  <c r="O8227" i="2"/>
  <c r="P8227" i="2"/>
  <c r="Q8227" i="2"/>
  <c r="R8227" i="2"/>
  <c r="F8228" i="2"/>
  <c r="H8228" i="2"/>
  <c r="I8228" i="2"/>
  <c r="L8228" i="2"/>
  <c r="N8228" i="2"/>
  <c r="G8228" i="2" s="1"/>
  <c r="O8228" i="2"/>
  <c r="P8228" i="2"/>
  <c r="Q8228" i="2"/>
  <c r="R8228" i="2" s="1"/>
  <c r="H8229" i="2"/>
  <c r="L8229" i="2"/>
  <c r="N8229" i="2"/>
  <c r="O8229" i="2"/>
  <c r="P8229" i="2"/>
  <c r="Q8229" i="2"/>
  <c r="R8229" i="2" s="1"/>
  <c r="F8230" i="2"/>
  <c r="H8230" i="2"/>
  <c r="I8230" i="2"/>
  <c r="L8230" i="2"/>
  <c r="N8230" i="2"/>
  <c r="G8230" i="2" s="1"/>
  <c r="O8230" i="2"/>
  <c r="P8230" i="2"/>
  <c r="Q8230" i="2"/>
  <c r="R8230" i="2"/>
  <c r="F8231" i="2"/>
  <c r="G8231" i="2"/>
  <c r="H8231" i="2"/>
  <c r="L8231" i="2"/>
  <c r="N8231" i="2"/>
  <c r="I8231" i="2" s="1"/>
  <c r="O8231" i="2"/>
  <c r="P8231" i="2"/>
  <c r="Q8231" i="2"/>
  <c r="R8231" i="2"/>
  <c r="F8241" i="2"/>
  <c r="G8241" i="2"/>
  <c r="H8241" i="2"/>
  <c r="I8241" i="2"/>
  <c r="L8241" i="2"/>
  <c r="N8241" i="2"/>
  <c r="O8241" i="2"/>
  <c r="P8241" i="2"/>
  <c r="Q8241" i="2"/>
  <c r="R8241" i="2"/>
  <c r="G8242" i="2"/>
  <c r="H8242" i="2"/>
  <c r="L8242" i="2"/>
  <c r="N8242" i="2"/>
  <c r="P8242" i="2"/>
  <c r="Q8242" i="2"/>
  <c r="R8242" i="2"/>
  <c r="H8243" i="2"/>
  <c r="L8243" i="2"/>
  <c r="N8243" i="2"/>
  <c r="O8243" i="2" s="1"/>
  <c r="P8243" i="2"/>
  <c r="Q8243" i="2"/>
  <c r="R8243" i="2"/>
  <c r="G8244" i="2"/>
  <c r="H8244" i="2"/>
  <c r="L8244" i="2"/>
  <c r="N8244" i="2"/>
  <c r="F8244" i="2" s="1"/>
  <c r="P8244" i="2"/>
  <c r="Q8244" i="2"/>
  <c r="R8244" i="2"/>
  <c r="H8254" i="2"/>
  <c r="L8254" i="2"/>
  <c r="N8254" i="2"/>
  <c r="P8254" i="2"/>
  <c r="Q8254" i="2"/>
  <c r="R8254" i="2"/>
  <c r="F8255" i="2"/>
  <c r="H8255" i="2"/>
  <c r="I8255" i="2"/>
  <c r="L8255" i="2"/>
  <c r="N8255" i="2"/>
  <c r="G8255" i="2" s="1"/>
  <c r="O8255" i="2"/>
  <c r="P8255" i="2"/>
  <c r="Q8255" i="2"/>
  <c r="R8255" i="2" s="1"/>
  <c r="F8256" i="2"/>
  <c r="G8256" i="2"/>
  <c r="H8256" i="2"/>
  <c r="L8256" i="2"/>
  <c r="N8256" i="2"/>
  <c r="I8256" i="2" s="1"/>
  <c r="O8256" i="2"/>
  <c r="P8256" i="2"/>
  <c r="Q8256" i="2"/>
  <c r="R8256" i="2"/>
  <c r="F8257" i="2"/>
  <c r="G8257" i="2"/>
  <c r="H8257" i="2"/>
  <c r="I8257" i="2"/>
  <c r="L8257" i="2"/>
  <c r="N8257" i="2"/>
  <c r="O8257" i="2"/>
  <c r="P8257" i="2"/>
  <c r="Q8257" i="2"/>
  <c r="R8257" i="2" s="1"/>
  <c r="G8258" i="2"/>
  <c r="H8258" i="2"/>
  <c r="I8258" i="2"/>
  <c r="L8258" i="2"/>
  <c r="N8258" i="2"/>
  <c r="O8258" i="2" s="1"/>
  <c r="P8258" i="2"/>
  <c r="Q8258" i="2"/>
  <c r="R8258" i="2"/>
  <c r="H8259" i="2"/>
  <c r="L8259" i="2"/>
  <c r="N8259" i="2"/>
  <c r="O8259" i="2"/>
  <c r="P8259" i="2"/>
  <c r="Q8259" i="2"/>
  <c r="R8259" i="2" s="1"/>
  <c r="H8260" i="2"/>
  <c r="L8260" i="2"/>
  <c r="N8260" i="2"/>
  <c r="O8260" i="2"/>
  <c r="P8260" i="2"/>
  <c r="Q8260" i="2"/>
  <c r="R8260" i="2"/>
  <c r="F8261" i="2"/>
  <c r="H8261" i="2"/>
  <c r="I8261" i="2"/>
  <c r="L8261" i="2"/>
  <c r="N8261" i="2"/>
  <c r="G8261" i="2" s="1"/>
  <c r="O8261" i="2"/>
  <c r="P8261" i="2"/>
  <c r="Q8261" i="2"/>
  <c r="R8261" i="2"/>
  <c r="F8262" i="2"/>
  <c r="G8262" i="2"/>
  <c r="H8262" i="2"/>
  <c r="L8262" i="2"/>
  <c r="N8262" i="2"/>
  <c r="I8262" i="2" s="1"/>
  <c r="O8262" i="2"/>
  <c r="P8262" i="2"/>
  <c r="Q8262" i="2"/>
  <c r="R8262" i="2" s="1"/>
  <c r="F8263" i="2"/>
  <c r="G8263" i="2"/>
  <c r="H8263" i="2"/>
  <c r="I8263" i="2"/>
  <c r="L8263" i="2"/>
  <c r="N8263" i="2"/>
  <c r="O8263" i="2"/>
  <c r="P8263" i="2"/>
  <c r="Q8263" i="2"/>
  <c r="R8263" i="2" s="1"/>
  <c r="F8264" i="2"/>
  <c r="G8264" i="2"/>
  <c r="H8264" i="2"/>
  <c r="L8264" i="2"/>
  <c r="N8264" i="2"/>
  <c r="I8264" i="2" s="1"/>
  <c r="P8264" i="2"/>
  <c r="Q8264" i="2"/>
  <c r="R8264" i="2"/>
  <c r="F8265" i="2"/>
  <c r="H8265" i="2"/>
  <c r="I8265" i="2"/>
  <c r="L8265" i="2"/>
  <c r="N8265" i="2"/>
  <c r="G8265" i="2" s="1"/>
  <c r="P8265" i="2"/>
  <c r="Q8265" i="2"/>
  <c r="R8265" i="2" s="1"/>
  <c r="H8266" i="2"/>
  <c r="L8266" i="2"/>
  <c r="N8266" i="2"/>
  <c r="O8266" i="2"/>
  <c r="P8266" i="2"/>
  <c r="Q8266" i="2"/>
  <c r="R8266" i="2" s="1"/>
  <c r="F8267" i="2"/>
  <c r="H8267" i="2"/>
  <c r="I8267" i="2"/>
  <c r="L8267" i="2"/>
  <c r="N8267" i="2"/>
  <c r="G8267" i="2" s="1"/>
  <c r="O8267" i="2"/>
  <c r="P8267" i="2"/>
  <c r="Q8267" i="2"/>
  <c r="R8267" i="2"/>
  <c r="F8268" i="2"/>
  <c r="G8268" i="2"/>
  <c r="H8268" i="2"/>
  <c r="L8268" i="2"/>
  <c r="N8268" i="2"/>
  <c r="I8268" i="2" s="1"/>
  <c r="O8268" i="2"/>
  <c r="P8268" i="2"/>
  <c r="Q8268" i="2"/>
  <c r="R8268" i="2" s="1"/>
  <c r="F8269" i="2"/>
  <c r="G8269" i="2"/>
  <c r="H8269" i="2"/>
  <c r="I8269" i="2"/>
  <c r="L8269" i="2"/>
  <c r="N8269" i="2"/>
  <c r="O8269" i="2"/>
  <c r="P8269" i="2"/>
  <c r="Q8269" i="2"/>
  <c r="R8269" i="2" s="1"/>
  <c r="H8270" i="2"/>
  <c r="L8270" i="2"/>
  <c r="N8270" i="2"/>
  <c r="O8270" i="2"/>
  <c r="P8270" i="2"/>
  <c r="Q8270" i="2"/>
  <c r="R8270" i="2"/>
  <c r="F8271" i="2"/>
  <c r="H8271" i="2"/>
  <c r="I8271" i="2"/>
  <c r="L8271" i="2"/>
  <c r="N8271" i="2"/>
  <c r="G8271" i="2" s="1"/>
  <c r="O8271" i="2"/>
  <c r="P8271" i="2"/>
  <c r="Q8271" i="2"/>
  <c r="R8271" i="2" s="1"/>
  <c r="G8281" i="2"/>
  <c r="H8281" i="2"/>
  <c r="I8281" i="2"/>
  <c r="L8281" i="2"/>
  <c r="N8281" i="2"/>
  <c r="F8281" i="2" s="1"/>
  <c r="P8281" i="2"/>
  <c r="Q8281" i="2"/>
  <c r="R8281" i="2" s="1"/>
  <c r="H8282" i="2"/>
  <c r="L8282" i="2"/>
  <c r="N8282" i="2"/>
  <c r="O8282" i="2"/>
  <c r="P8282" i="2"/>
  <c r="Q8282" i="2"/>
  <c r="R8282" i="2" s="1"/>
  <c r="H8283" i="2"/>
  <c r="L8283" i="2"/>
  <c r="N8283" i="2"/>
  <c r="F8283" i="2" s="1"/>
  <c r="P8283" i="2"/>
  <c r="Q8283" i="2"/>
  <c r="R8283" i="2"/>
  <c r="F8284" i="2"/>
  <c r="G8284" i="2"/>
  <c r="H8284" i="2"/>
  <c r="I8284" i="2"/>
  <c r="L8284" i="2"/>
  <c r="N8284" i="2"/>
  <c r="O8284" i="2"/>
  <c r="P8284" i="2"/>
  <c r="Q8284" i="2"/>
  <c r="R8284" i="2"/>
  <c r="F8285" i="2"/>
  <c r="G8285" i="2"/>
  <c r="H8285" i="2"/>
  <c r="I8285" i="2"/>
  <c r="L8285" i="2"/>
  <c r="N8285" i="2"/>
  <c r="O8285" i="2" s="1"/>
  <c r="P8285" i="2"/>
  <c r="Q8285" i="2"/>
  <c r="R8285" i="2"/>
  <c r="H8286" i="2"/>
  <c r="I8286" i="2"/>
  <c r="L8286" i="2"/>
  <c r="N8286" i="2"/>
  <c r="O8286" i="2"/>
  <c r="P8286" i="2"/>
  <c r="Q8286" i="2"/>
  <c r="R8286" i="2"/>
  <c r="H8287" i="2"/>
  <c r="L8287" i="2"/>
  <c r="N8287" i="2"/>
  <c r="F8287" i="2" s="1"/>
  <c r="O8287" i="2"/>
  <c r="P8287" i="2"/>
  <c r="Q8287" i="2"/>
  <c r="R8287" i="2" s="1"/>
  <c r="H8288" i="2"/>
  <c r="I8288" i="2"/>
  <c r="L8288" i="2"/>
  <c r="N8288" i="2"/>
  <c r="O8288" i="2"/>
  <c r="P8288" i="2"/>
  <c r="Q8288" i="2"/>
  <c r="R8288" i="2"/>
  <c r="F8289" i="2"/>
  <c r="G8289" i="2"/>
  <c r="H8289" i="2"/>
  <c r="L8289" i="2"/>
  <c r="N8289" i="2"/>
  <c r="P8289" i="2"/>
  <c r="Q8289" i="2"/>
  <c r="R8289" i="2" s="1"/>
  <c r="F8290" i="2"/>
  <c r="G8290" i="2"/>
  <c r="H8290" i="2"/>
  <c r="I8290" i="2"/>
  <c r="L8290" i="2"/>
  <c r="N8290" i="2"/>
  <c r="O8290" i="2"/>
  <c r="P8290" i="2"/>
  <c r="Q8290" i="2"/>
  <c r="R8290" i="2"/>
  <c r="H8291" i="2"/>
  <c r="L8291" i="2"/>
  <c r="N8291" i="2"/>
  <c r="O8291" i="2" s="1"/>
  <c r="P8291" i="2"/>
  <c r="Q8291" i="2"/>
  <c r="R8291" i="2"/>
  <c r="G8292" i="2"/>
  <c r="H8292" i="2"/>
  <c r="I8292" i="2"/>
  <c r="L8292" i="2"/>
  <c r="N8292" i="2"/>
  <c r="F8292" i="2" s="1"/>
  <c r="O8292" i="2"/>
  <c r="P8292" i="2"/>
  <c r="Q8292" i="2"/>
  <c r="R8292" i="2"/>
  <c r="G8293" i="2"/>
  <c r="H8293" i="2"/>
  <c r="I8293" i="2"/>
  <c r="L8293" i="2"/>
  <c r="N8293" i="2"/>
  <c r="F8293" i="2" s="1"/>
  <c r="O8293" i="2"/>
  <c r="P8293" i="2"/>
  <c r="Q8293" i="2"/>
  <c r="R8293" i="2"/>
  <c r="H8294" i="2"/>
  <c r="L8294" i="2"/>
  <c r="N8294" i="2"/>
  <c r="O8294" i="2"/>
  <c r="P8294" i="2"/>
  <c r="Q8294" i="2"/>
  <c r="R8294" i="2" s="1"/>
  <c r="F8295" i="2"/>
  <c r="H8295" i="2"/>
  <c r="L8295" i="2"/>
  <c r="N8295" i="2"/>
  <c r="P8295" i="2"/>
  <c r="Q8295" i="2"/>
  <c r="R8295" i="2"/>
  <c r="F8296" i="2"/>
  <c r="G8296" i="2"/>
  <c r="H8296" i="2"/>
  <c r="I8296" i="2"/>
  <c r="L8296" i="2"/>
  <c r="N8296" i="2"/>
  <c r="O8296" i="2"/>
  <c r="P8296" i="2"/>
  <c r="Q8296" i="2"/>
  <c r="R8296" i="2"/>
  <c r="H8297" i="2"/>
  <c r="L8297" i="2"/>
  <c r="N8297" i="2"/>
  <c r="I8297" i="2" s="1"/>
  <c r="P8297" i="2"/>
  <c r="Q8297" i="2"/>
  <c r="R8297" i="2"/>
  <c r="H8298" i="2"/>
  <c r="L8298" i="2"/>
  <c r="N8298" i="2"/>
  <c r="O8298" i="2" s="1"/>
  <c r="P8298" i="2"/>
  <c r="Q8298" i="2"/>
  <c r="R8298" i="2"/>
  <c r="G8299" i="2"/>
  <c r="H8299" i="2"/>
  <c r="L8299" i="2"/>
  <c r="N8299" i="2"/>
  <c r="F8299" i="2" s="1"/>
  <c r="P8299" i="2"/>
  <c r="Q8299" i="2"/>
  <c r="R8299" i="2"/>
  <c r="H8300" i="2"/>
  <c r="L8300" i="2"/>
  <c r="N8300" i="2"/>
  <c r="P8300" i="2"/>
  <c r="Q8300" i="2"/>
  <c r="R8300" i="2"/>
  <c r="H8301" i="2"/>
  <c r="L8301" i="2"/>
  <c r="N8301" i="2"/>
  <c r="P8301" i="2"/>
  <c r="Q8301" i="2"/>
  <c r="R8301" i="2" s="1"/>
  <c r="F8302" i="2"/>
  <c r="G8302" i="2"/>
  <c r="H8302" i="2"/>
  <c r="I8302" i="2"/>
  <c r="L8302" i="2"/>
  <c r="N8302" i="2"/>
  <c r="O8302" i="2"/>
  <c r="P8302" i="2"/>
  <c r="Q8302" i="2"/>
  <c r="R8302" i="2"/>
  <c r="F8303" i="2"/>
  <c r="G8303" i="2"/>
  <c r="H8303" i="2"/>
  <c r="L8303" i="2"/>
  <c r="N8303" i="2"/>
  <c r="O8303" i="2" s="1"/>
  <c r="P8303" i="2"/>
  <c r="Q8303" i="2"/>
  <c r="R8303" i="2"/>
  <c r="G8304" i="2"/>
  <c r="H8304" i="2"/>
  <c r="L8304" i="2"/>
  <c r="N8304" i="2"/>
  <c r="P8304" i="2"/>
  <c r="Q8304" i="2"/>
  <c r="R8304" i="2"/>
  <c r="H8305" i="2"/>
  <c r="I8305" i="2"/>
  <c r="L8305" i="2"/>
  <c r="N8305" i="2"/>
  <c r="O8305" i="2" s="1"/>
  <c r="P8305" i="2"/>
  <c r="Q8305" i="2"/>
  <c r="R8305" i="2" s="1"/>
  <c r="H8306" i="2"/>
  <c r="I8306" i="2"/>
  <c r="L8306" i="2"/>
  <c r="N8306" i="2"/>
  <c r="O8306" i="2"/>
  <c r="P8306" i="2"/>
  <c r="Q8306" i="2"/>
  <c r="R8306" i="2"/>
  <c r="F8316" i="2"/>
  <c r="H8316" i="2"/>
  <c r="I8316" i="2"/>
  <c r="L8316" i="2"/>
  <c r="N8316" i="2"/>
  <c r="G8316" i="2" s="1"/>
  <c r="O8316" i="2"/>
  <c r="P8316" i="2"/>
  <c r="Q8316" i="2"/>
  <c r="R8316" i="2"/>
  <c r="F8317" i="2"/>
  <c r="G8317" i="2"/>
  <c r="H8317" i="2"/>
  <c r="L8317" i="2"/>
  <c r="N8317" i="2"/>
  <c r="P8317" i="2"/>
  <c r="Q8317" i="2"/>
  <c r="R8317" i="2"/>
  <c r="F8318" i="2"/>
  <c r="G8318" i="2"/>
  <c r="H8318" i="2"/>
  <c r="I8318" i="2"/>
  <c r="L8318" i="2"/>
  <c r="N8318" i="2"/>
  <c r="O8318" i="2"/>
  <c r="P8318" i="2"/>
  <c r="Q8318" i="2"/>
  <c r="R8318" i="2" s="1"/>
  <c r="H8319" i="2"/>
  <c r="L8319" i="2"/>
  <c r="N8319" i="2"/>
  <c r="P8319" i="2"/>
  <c r="Q8319" i="2"/>
  <c r="R8319" i="2"/>
  <c r="F8320" i="2"/>
  <c r="H8320" i="2"/>
  <c r="L8320" i="2"/>
  <c r="N8320" i="2"/>
  <c r="G8320" i="2" s="1"/>
  <c r="P8320" i="2"/>
  <c r="Q8320" i="2"/>
  <c r="R8320" i="2" s="1"/>
  <c r="G8321" i="2"/>
  <c r="H8321" i="2"/>
  <c r="L8321" i="2"/>
  <c r="N8321" i="2"/>
  <c r="O8321" i="2"/>
  <c r="P8321" i="2"/>
  <c r="Q8321" i="2"/>
  <c r="R8321" i="2"/>
  <c r="F8322" i="2"/>
  <c r="H8322" i="2"/>
  <c r="I8322" i="2"/>
  <c r="L8322" i="2"/>
  <c r="N8322" i="2"/>
  <c r="G8322" i="2" s="1"/>
  <c r="O8322" i="2"/>
  <c r="P8322" i="2"/>
  <c r="Q8322" i="2"/>
  <c r="R8322" i="2"/>
  <c r="F8323" i="2"/>
  <c r="G8323" i="2"/>
  <c r="H8323" i="2"/>
  <c r="L8323" i="2"/>
  <c r="N8323" i="2"/>
  <c r="I8323" i="2" s="1"/>
  <c r="O8323" i="2"/>
  <c r="P8323" i="2"/>
  <c r="Q8323" i="2"/>
  <c r="R8323" i="2"/>
  <c r="F8324" i="2"/>
  <c r="G8324" i="2"/>
  <c r="H8324" i="2"/>
  <c r="I8324" i="2"/>
  <c r="L8324" i="2"/>
  <c r="N8324" i="2"/>
  <c r="O8324" i="2"/>
  <c r="P8324" i="2"/>
  <c r="Q8324" i="2"/>
  <c r="R8324" i="2" s="1"/>
  <c r="H8325" i="2"/>
  <c r="L8325" i="2"/>
  <c r="N8325" i="2"/>
  <c r="O8325" i="2" s="1"/>
  <c r="P8325" i="2"/>
  <c r="Q8325" i="2"/>
  <c r="R8325" i="2"/>
  <c r="H8326" i="2"/>
  <c r="I8326" i="2"/>
  <c r="L8326" i="2"/>
  <c r="N8326" i="2"/>
  <c r="O8326" i="2"/>
  <c r="P8326" i="2"/>
  <c r="Q8326" i="2"/>
  <c r="R8326" i="2" s="1"/>
  <c r="H8327" i="2"/>
  <c r="L8327" i="2"/>
  <c r="N8327" i="2"/>
  <c r="O8327" i="2" s="1"/>
  <c r="P8327" i="2"/>
  <c r="Q8327" i="2"/>
  <c r="R8327" i="2"/>
  <c r="F8328" i="2"/>
  <c r="H8328" i="2"/>
  <c r="I8328" i="2"/>
  <c r="L8328" i="2"/>
  <c r="N8328" i="2"/>
  <c r="G8328" i="2" s="1"/>
  <c r="O8328" i="2"/>
  <c r="P8328" i="2"/>
  <c r="Q8328" i="2"/>
  <c r="R8328" i="2" s="1"/>
  <c r="H8329" i="2"/>
  <c r="L8329" i="2"/>
  <c r="N8329" i="2"/>
  <c r="O8329" i="2"/>
  <c r="P8329" i="2"/>
  <c r="Q8329" i="2"/>
  <c r="R8329" i="2" s="1"/>
  <c r="F8330" i="2"/>
  <c r="G8330" i="2"/>
  <c r="H8330" i="2"/>
  <c r="I8330" i="2"/>
  <c r="L8330" i="2"/>
  <c r="N8330" i="2"/>
  <c r="O8330" i="2"/>
  <c r="P8330" i="2"/>
  <c r="Q8330" i="2"/>
  <c r="R8330" i="2" s="1"/>
  <c r="F8331" i="2"/>
  <c r="G8331" i="2"/>
  <c r="H8331" i="2"/>
  <c r="I8331" i="2"/>
  <c r="L8331" i="2"/>
  <c r="N8331" i="2"/>
  <c r="O8331" i="2"/>
  <c r="P8331" i="2"/>
  <c r="Q8331" i="2"/>
  <c r="R8331" i="2"/>
  <c r="F8332" i="2"/>
  <c r="H8332" i="2"/>
  <c r="I8332" i="2"/>
  <c r="L8332" i="2"/>
  <c r="N8332" i="2"/>
  <c r="G8332" i="2" s="1"/>
  <c r="O8332" i="2"/>
  <c r="P8332" i="2"/>
  <c r="Q8332" i="2"/>
  <c r="R8332" i="2" s="1"/>
  <c r="H8333" i="2"/>
  <c r="L8333" i="2"/>
  <c r="N8333" i="2"/>
  <c r="O8333" i="2"/>
  <c r="P8333" i="2"/>
  <c r="Q8333" i="2"/>
  <c r="R8333" i="2" s="1"/>
  <c r="F8334" i="2"/>
  <c r="H8334" i="2"/>
  <c r="I8334" i="2"/>
  <c r="L8334" i="2"/>
  <c r="N8334" i="2"/>
  <c r="G8334" i="2" s="1"/>
  <c r="O8334" i="2"/>
  <c r="P8334" i="2"/>
  <c r="Q8334" i="2"/>
  <c r="R8334" i="2" s="1"/>
  <c r="F8335" i="2"/>
  <c r="G8335" i="2"/>
  <c r="H8335" i="2"/>
  <c r="L8335" i="2"/>
  <c r="N8335" i="2"/>
  <c r="I8335" i="2" s="1"/>
  <c r="O8335" i="2"/>
  <c r="P8335" i="2"/>
  <c r="Q8335" i="2"/>
  <c r="R8335" i="2"/>
  <c r="F8336" i="2"/>
  <c r="G8336" i="2"/>
  <c r="H8336" i="2"/>
  <c r="I8336" i="2"/>
  <c r="L8336" i="2"/>
  <c r="N8336" i="2"/>
  <c r="O8336" i="2"/>
  <c r="P8336" i="2"/>
  <c r="Q8336" i="2"/>
  <c r="R8336" i="2" s="1"/>
  <c r="H8337" i="2"/>
  <c r="I8337" i="2"/>
  <c r="L8337" i="2"/>
  <c r="N8337" i="2"/>
  <c r="O8337" i="2"/>
  <c r="P8337" i="2"/>
  <c r="Q8337" i="2"/>
  <c r="R8337" i="2"/>
  <c r="H8338" i="2"/>
  <c r="L8338" i="2"/>
  <c r="N8338" i="2"/>
  <c r="O8338" i="2" s="1"/>
  <c r="P8338" i="2"/>
  <c r="Q8338" i="2"/>
  <c r="R8338" i="2" s="1"/>
  <c r="G8339" i="2"/>
  <c r="H8339" i="2"/>
  <c r="L8339" i="2"/>
  <c r="N8339" i="2"/>
  <c r="O8339" i="2"/>
  <c r="P8339" i="2"/>
  <c r="Q8339" i="2"/>
  <c r="R8339" i="2"/>
  <c r="F8340" i="2"/>
  <c r="H8340" i="2"/>
  <c r="I8340" i="2"/>
  <c r="L8340" i="2"/>
  <c r="N8340" i="2"/>
  <c r="G8340" i="2" s="1"/>
  <c r="O8340" i="2"/>
  <c r="P8340" i="2"/>
  <c r="Q8340" i="2"/>
  <c r="R8340" i="2"/>
  <c r="H8341" i="2"/>
  <c r="L8341" i="2"/>
  <c r="N8341" i="2"/>
  <c r="P8341" i="2"/>
  <c r="Q8341" i="2"/>
  <c r="R8341" i="2"/>
  <c r="F8342" i="2"/>
  <c r="G8342" i="2"/>
  <c r="H8342" i="2"/>
  <c r="I8342" i="2"/>
  <c r="L8342" i="2"/>
  <c r="N8342" i="2"/>
  <c r="O8342" i="2"/>
  <c r="P8342" i="2"/>
  <c r="Q8342" i="2"/>
  <c r="R8342" i="2" s="1"/>
  <c r="F8343" i="2"/>
  <c r="G8343" i="2"/>
  <c r="H8343" i="2"/>
  <c r="L8343" i="2"/>
  <c r="N8343" i="2"/>
  <c r="I8343" i="2" s="1"/>
  <c r="O8343" i="2"/>
  <c r="P8343" i="2"/>
  <c r="Q8343" i="2"/>
  <c r="R8343" i="2"/>
  <c r="F8344" i="2"/>
  <c r="H8344" i="2"/>
  <c r="I8344" i="2"/>
  <c r="L8344" i="2"/>
  <c r="N8344" i="2"/>
  <c r="P8344" i="2"/>
  <c r="Q8344" i="2"/>
  <c r="R8344" i="2" s="1"/>
  <c r="H8345" i="2"/>
  <c r="L8345" i="2"/>
  <c r="N8345" i="2"/>
  <c r="O8345" i="2"/>
  <c r="P8345" i="2"/>
  <c r="Q8345" i="2"/>
  <c r="R8345" i="2"/>
  <c r="F8346" i="2"/>
  <c r="H8346" i="2"/>
  <c r="I8346" i="2"/>
  <c r="L8346" i="2"/>
  <c r="N8346" i="2"/>
  <c r="G8346" i="2" s="1"/>
  <c r="O8346" i="2"/>
  <c r="P8346" i="2"/>
  <c r="Q8346" i="2"/>
  <c r="R8346" i="2"/>
  <c r="F8347" i="2"/>
  <c r="G8347" i="2"/>
  <c r="H8347" i="2"/>
  <c r="L8347" i="2"/>
  <c r="N8347" i="2"/>
  <c r="I8347" i="2" s="1"/>
  <c r="P8347" i="2"/>
  <c r="Q8347" i="2"/>
  <c r="R8347" i="2" s="1"/>
  <c r="F8348" i="2"/>
  <c r="G8348" i="2"/>
  <c r="H8348" i="2"/>
  <c r="I8348" i="2"/>
  <c r="L8348" i="2"/>
  <c r="N8348" i="2"/>
  <c r="O8348" i="2"/>
  <c r="P8348" i="2"/>
  <c r="Q8348" i="2"/>
  <c r="R8348" i="2" s="1"/>
  <c r="H8349" i="2"/>
  <c r="L8349" i="2"/>
  <c r="N8349" i="2"/>
  <c r="P8349" i="2"/>
  <c r="Q8349" i="2"/>
  <c r="R8349" i="2"/>
  <c r="F8350" i="2"/>
  <c r="H8350" i="2"/>
  <c r="I8350" i="2"/>
  <c r="L8350" i="2"/>
  <c r="N8350" i="2"/>
  <c r="G8350" i="2" s="1"/>
  <c r="O8350" i="2"/>
  <c r="P8350" i="2"/>
  <c r="Q8350" i="2"/>
  <c r="R8350" i="2" s="1"/>
  <c r="H8351" i="2"/>
  <c r="L8351" i="2"/>
  <c r="N8351" i="2"/>
  <c r="P8351" i="2"/>
  <c r="Q8351" i="2"/>
  <c r="R8351" i="2"/>
  <c r="F8352" i="2"/>
  <c r="H8352" i="2"/>
  <c r="I8352" i="2"/>
  <c r="L8352" i="2"/>
  <c r="N8352" i="2"/>
  <c r="G8352" i="2" s="1"/>
  <c r="O8352" i="2"/>
  <c r="P8352" i="2"/>
  <c r="Q8352" i="2"/>
  <c r="R8352" i="2" s="1"/>
  <c r="H8353" i="2"/>
  <c r="L8353" i="2"/>
  <c r="N8353" i="2"/>
  <c r="I8353" i="2" s="1"/>
  <c r="O8353" i="2"/>
  <c r="P8353" i="2"/>
  <c r="Q8353" i="2"/>
  <c r="R8353" i="2" s="1"/>
  <c r="F8363" i="2"/>
  <c r="G8363" i="2"/>
  <c r="H8363" i="2"/>
  <c r="I8363" i="2"/>
  <c r="L8363" i="2"/>
  <c r="N8363" i="2"/>
  <c r="O8363" i="2"/>
  <c r="P8363" i="2"/>
  <c r="Q8363" i="2"/>
  <c r="R8363" i="2"/>
  <c r="F8364" i="2"/>
  <c r="G8364" i="2"/>
  <c r="H8364" i="2"/>
  <c r="L8364" i="2"/>
  <c r="N8364" i="2"/>
  <c r="O8364" i="2" s="1"/>
  <c r="P8364" i="2"/>
  <c r="Q8364" i="2"/>
  <c r="R8364" i="2"/>
  <c r="G8365" i="2"/>
  <c r="H8365" i="2"/>
  <c r="I8365" i="2"/>
  <c r="L8365" i="2"/>
  <c r="N8365" i="2"/>
  <c r="F8365" i="2" s="1"/>
  <c r="O8365" i="2"/>
  <c r="P8365" i="2"/>
  <c r="Q8365" i="2"/>
  <c r="R8365" i="2"/>
  <c r="H8366" i="2"/>
  <c r="L8366" i="2"/>
  <c r="N8366" i="2"/>
  <c r="O8366" i="2"/>
  <c r="P8366" i="2"/>
  <c r="Q8366" i="2"/>
  <c r="R8366" i="2" s="1"/>
  <c r="H8367" i="2"/>
  <c r="I8367" i="2"/>
  <c r="L8367" i="2"/>
  <c r="N8367" i="2"/>
  <c r="O8367" i="2"/>
  <c r="P8367" i="2"/>
  <c r="Q8367" i="2"/>
  <c r="R8367" i="2"/>
  <c r="F8377" i="2"/>
  <c r="H8377" i="2"/>
  <c r="I8377" i="2"/>
  <c r="L8377" i="2"/>
  <c r="N8377" i="2"/>
  <c r="G8377" i="2" s="1"/>
  <c r="O8377" i="2"/>
  <c r="P8377" i="2"/>
  <c r="Q8377" i="2"/>
  <c r="R8377" i="2"/>
  <c r="H8378" i="2"/>
  <c r="L8378" i="2"/>
  <c r="N8378" i="2"/>
  <c r="G8378" i="2" s="1"/>
  <c r="P8378" i="2"/>
  <c r="Q8378" i="2"/>
  <c r="R8378" i="2"/>
  <c r="F8379" i="2"/>
  <c r="G8379" i="2"/>
  <c r="H8379" i="2"/>
  <c r="I8379" i="2"/>
  <c r="L8379" i="2"/>
  <c r="N8379" i="2"/>
  <c r="O8379" i="2"/>
  <c r="P8379" i="2"/>
  <c r="Q8379" i="2"/>
  <c r="R8379" i="2" s="1"/>
  <c r="H8380" i="2"/>
  <c r="L8380" i="2"/>
  <c r="N8380" i="2"/>
  <c r="O8380" i="2"/>
  <c r="P8380" i="2"/>
  <c r="Q8380" i="2"/>
  <c r="R8380" i="2"/>
  <c r="F8381" i="2"/>
  <c r="H8381" i="2"/>
  <c r="L8381" i="2"/>
  <c r="N8381" i="2"/>
  <c r="G8381" i="2" s="1"/>
  <c r="P8381" i="2"/>
  <c r="Q8381" i="2"/>
  <c r="R8381" i="2" s="1"/>
  <c r="G8382" i="2"/>
  <c r="H8382" i="2"/>
  <c r="L8382" i="2"/>
  <c r="N8382" i="2"/>
  <c r="O8382" i="2" s="1"/>
  <c r="P8382" i="2"/>
  <c r="Q8382" i="2"/>
  <c r="R8382" i="2"/>
  <c r="F8383" i="2"/>
  <c r="H8383" i="2"/>
  <c r="I8383" i="2"/>
  <c r="L8383" i="2"/>
  <c r="N8383" i="2"/>
  <c r="G8383" i="2" s="1"/>
  <c r="O8383" i="2"/>
  <c r="P8383" i="2"/>
  <c r="Q8383" i="2"/>
  <c r="R8383" i="2" s="1"/>
  <c r="H8393" i="2"/>
  <c r="L8393" i="2"/>
  <c r="N8393" i="2"/>
  <c r="P8393" i="2"/>
  <c r="Q8393" i="2"/>
  <c r="R8393" i="2"/>
  <c r="F8394" i="2"/>
  <c r="G8394" i="2"/>
  <c r="H8394" i="2"/>
  <c r="I8394" i="2"/>
  <c r="L8394" i="2"/>
  <c r="N8394" i="2"/>
  <c r="O8394" i="2"/>
  <c r="P8394" i="2"/>
  <c r="Q8394" i="2"/>
  <c r="R8394" i="2"/>
  <c r="F8395" i="2"/>
  <c r="G8395" i="2"/>
  <c r="H8395" i="2"/>
  <c r="I8395" i="2"/>
  <c r="L8395" i="2"/>
  <c r="N8395" i="2"/>
  <c r="O8395" i="2" s="1"/>
  <c r="P8395" i="2"/>
  <c r="Q8395" i="2"/>
  <c r="R8395" i="2"/>
  <c r="H8406" i="2"/>
  <c r="L8406" i="2"/>
  <c r="N8406" i="2"/>
  <c r="O8406" i="2"/>
  <c r="P8406" i="2"/>
  <c r="Q8406" i="2"/>
  <c r="R8406" i="2"/>
  <c r="H8407" i="2"/>
  <c r="L8407" i="2"/>
  <c r="N8407" i="2"/>
  <c r="O8407" i="2"/>
  <c r="P8407" i="2"/>
  <c r="Q8407" i="2"/>
  <c r="R8407" i="2" s="1"/>
  <c r="G8408" i="2"/>
  <c r="H8408" i="2"/>
  <c r="L8408" i="2"/>
  <c r="N8408" i="2"/>
  <c r="O8408" i="2"/>
  <c r="P8408" i="2"/>
  <c r="Q8408" i="2"/>
  <c r="R8408" i="2"/>
  <c r="F8409" i="2"/>
  <c r="H8409" i="2"/>
  <c r="I8409" i="2"/>
  <c r="L8409" i="2"/>
  <c r="N8409" i="2"/>
  <c r="G8409" i="2" s="1"/>
  <c r="O8409" i="2"/>
  <c r="P8409" i="2"/>
  <c r="Q8409" i="2"/>
  <c r="R8409" i="2"/>
  <c r="H8410" i="2"/>
  <c r="L8410" i="2"/>
  <c r="N8410" i="2"/>
  <c r="O8410" i="2" s="1"/>
  <c r="P8410" i="2"/>
  <c r="Q8410" i="2"/>
  <c r="R8410" i="2"/>
  <c r="F8411" i="2"/>
  <c r="G8411" i="2"/>
  <c r="H8411" i="2"/>
  <c r="I8411" i="2"/>
  <c r="L8411" i="2"/>
  <c r="N8411" i="2"/>
  <c r="O8411" i="2"/>
  <c r="P8411" i="2"/>
  <c r="Q8411" i="2"/>
  <c r="R8411" i="2" s="1"/>
  <c r="F8412" i="2"/>
  <c r="G8412" i="2"/>
  <c r="H8412" i="2"/>
  <c r="L8412" i="2"/>
  <c r="N8412" i="2"/>
  <c r="I8412" i="2" s="1"/>
  <c r="O8412" i="2"/>
  <c r="P8412" i="2"/>
  <c r="Q8412" i="2"/>
  <c r="R8412" i="2"/>
  <c r="F8413" i="2"/>
  <c r="H8413" i="2"/>
  <c r="L8413" i="2"/>
  <c r="N8413" i="2"/>
  <c r="P8413" i="2"/>
  <c r="Q8413" i="2"/>
  <c r="R8413" i="2" s="1"/>
  <c r="H8414" i="2"/>
  <c r="L8414" i="2"/>
  <c r="N8414" i="2"/>
  <c r="O8414" i="2" s="1"/>
  <c r="P8414" i="2"/>
  <c r="Q8414" i="2"/>
  <c r="R8414" i="2" s="1"/>
  <c r="F8415" i="2"/>
  <c r="H8415" i="2"/>
  <c r="I8415" i="2"/>
  <c r="L8415" i="2"/>
  <c r="N8415" i="2"/>
  <c r="G8415" i="2" s="1"/>
  <c r="O8415" i="2"/>
  <c r="P8415" i="2"/>
  <c r="Q8415" i="2"/>
  <c r="R8415" i="2" s="1"/>
  <c r="F8426" i="2"/>
  <c r="G8426" i="2"/>
  <c r="H8426" i="2"/>
  <c r="L8426" i="2"/>
  <c r="N8426" i="2"/>
  <c r="P8426" i="2"/>
  <c r="Q8426" i="2"/>
  <c r="R8426" i="2" s="1"/>
  <c r="F8427" i="2"/>
  <c r="G8427" i="2"/>
  <c r="H8427" i="2"/>
  <c r="I8427" i="2"/>
  <c r="L8427" i="2"/>
  <c r="N8427" i="2"/>
  <c r="O8427" i="2"/>
  <c r="P8427" i="2"/>
  <c r="Q8427" i="2"/>
  <c r="R8427" i="2"/>
  <c r="H8428" i="2"/>
  <c r="L8428" i="2"/>
  <c r="N8428" i="2"/>
  <c r="I8428" i="2" s="1"/>
  <c r="P8428" i="2"/>
  <c r="Q8428" i="2"/>
  <c r="R8428" i="2"/>
  <c r="G8429" i="2"/>
  <c r="H8429" i="2"/>
  <c r="I8429" i="2"/>
  <c r="L8429" i="2"/>
  <c r="N8429" i="2"/>
  <c r="F8429" i="2" s="1"/>
  <c r="O8429" i="2"/>
  <c r="P8429" i="2"/>
  <c r="Q8429" i="2"/>
  <c r="R8429" i="2"/>
  <c r="F8430" i="2"/>
  <c r="G8430" i="2"/>
  <c r="H8430" i="2"/>
  <c r="L8430" i="2"/>
  <c r="N8430" i="2"/>
  <c r="I8430" i="2" s="1"/>
  <c r="O8430" i="2"/>
  <c r="P8430" i="2"/>
  <c r="Q8430" i="2"/>
  <c r="R8430" i="2"/>
  <c r="H8431" i="2"/>
  <c r="I8431" i="2"/>
  <c r="L8431" i="2"/>
  <c r="N8431" i="2"/>
  <c r="O8431" i="2" s="1"/>
  <c r="P8431" i="2"/>
  <c r="Q8431" i="2"/>
  <c r="R8431" i="2"/>
  <c r="F8442" i="2"/>
  <c r="H8442" i="2"/>
  <c r="I8442" i="2"/>
  <c r="L8442" i="2"/>
  <c r="N8442" i="2"/>
  <c r="G8442" i="2" s="1"/>
  <c r="O8442" i="2"/>
  <c r="P8442" i="2"/>
  <c r="Q8442" i="2"/>
  <c r="R8442" i="2" s="1"/>
  <c r="H8443" i="2"/>
  <c r="L8443" i="2"/>
  <c r="N8443" i="2"/>
  <c r="I8443" i="2" s="1"/>
  <c r="O8443" i="2"/>
  <c r="P8443" i="2"/>
  <c r="Q8443" i="2"/>
  <c r="R8443" i="2" s="1"/>
  <c r="F8444" i="2"/>
  <c r="G8444" i="2"/>
  <c r="H8444" i="2"/>
  <c r="I8444" i="2"/>
  <c r="L8444" i="2"/>
  <c r="N8444" i="2"/>
  <c r="O8444" i="2"/>
  <c r="P8444" i="2"/>
  <c r="Q8444" i="2"/>
  <c r="R8444" i="2" s="1"/>
  <c r="F8445" i="2"/>
  <c r="G8445" i="2"/>
  <c r="H8445" i="2"/>
  <c r="I8445" i="2"/>
  <c r="L8445" i="2"/>
  <c r="N8445" i="2"/>
  <c r="O8445" i="2" s="1"/>
  <c r="P8445" i="2"/>
  <c r="Q8445" i="2"/>
  <c r="R8445" i="2"/>
  <c r="H8446" i="2"/>
  <c r="I8446" i="2"/>
  <c r="L8446" i="2"/>
  <c r="N8446" i="2"/>
  <c r="O8446" i="2"/>
  <c r="P8446" i="2"/>
  <c r="Q8446" i="2"/>
  <c r="R8446" i="2" s="1"/>
  <c r="G8447" i="2"/>
  <c r="H8447" i="2"/>
  <c r="L8447" i="2"/>
  <c r="N8447" i="2"/>
  <c r="O8447" i="2"/>
  <c r="P8447" i="2"/>
  <c r="Q8447" i="2"/>
  <c r="R8447" i="2" s="1"/>
  <c r="H8457" i="2"/>
  <c r="I8457" i="2"/>
  <c r="L8457" i="2"/>
  <c r="N8457" i="2"/>
  <c r="O8457" i="2"/>
  <c r="P8457" i="2"/>
  <c r="Q8457" i="2"/>
  <c r="R8457" i="2"/>
  <c r="H8458" i="2"/>
  <c r="L8458" i="2"/>
  <c r="N8458" i="2"/>
  <c r="F8458" i="2" s="1"/>
  <c r="P8458" i="2"/>
  <c r="Q8458" i="2"/>
  <c r="R8458" i="2" s="1"/>
  <c r="F8459" i="2"/>
  <c r="G8459" i="2"/>
  <c r="H8459" i="2"/>
  <c r="I8459" i="2"/>
  <c r="L8459" i="2"/>
  <c r="N8459" i="2"/>
  <c r="O8459" i="2"/>
  <c r="P8459" i="2"/>
  <c r="Q8459" i="2"/>
  <c r="R8459" i="2"/>
  <c r="F8469" i="2"/>
  <c r="G8469" i="2"/>
  <c r="H8469" i="2"/>
  <c r="I8469" i="2"/>
  <c r="L8469" i="2"/>
  <c r="N8469" i="2"/>
  <c r="O8469" i="2"/>
  <c r="P8469" i="2"/>
  <c r="Q8469" i="2"/>
  <c r="R8469" i="2" s="1"/>
  <c r="F8470" i="2"/>
  <c r="G8470" i="2"/>
  <c r="H8470" i="2"/>
  <c r="L8470" i="2"/>
  <c r="N8470" i="2"/>
  <c r="I8470" i="2" s="1"/>
  <c r="P8470" i="2"/>
  <c r="Q8470" i="2"/>
  <c r="R8470" i="2"/>
  <c r="F8471" i="2"/>
  <c r="H8471" i="2"/>
  <c r="I8471" i="2"/>
  <c r="L8471" i="2"/>
  <c r="N8471" i="2"/>
  <c r="G8471" i="2" s="1"/>
  <c r="P8471" i="2"/>
  <c r="Q8471" i="2"/>
  <c r="R8471" i="2" s="1"/>
  <c r="H8472" i="2"/>
  <c r="L8472" i="2"/>
  <c r="N8472" i="2"/>
  <c r="O8472" i="2"/>
  <c r="P8472" i="2"/>
  <c r="Q8472" i="2"/>
  <c r="R8472" i="2" s="1"/>
  <c r="F8473" i="2"/>
  <c r="H8473" i="2"/>
  <c r="I8473" i="2"/>
  <c r="L8473" i="2"/>
  <c r="N8473" i="2"/>
  <c r="G8473" i="2" s="1"/>
  <c r="O8473" i="2"/>
  <c r="P8473" i="2"/>
  <c r="Q8473" i="2"/>
  <c r="R8473" i="2"/>
  <c r="F8474" i="2"/>
  <c r="G8474" i="2"/>
  <c r="H8474" i="2"/>
  <c r="L8474" i="2"/>
  <c r="N8474" i="2"/>
  <c r="I8474" i="2" s="1"/>
  <c r="O8474" i="2"/>
  <c r="P8474" i="2"/>
  <c r="Q8474" i="2"/>
  <c r="R8474" i="2"/>
  <c r="F8475" i="2"/>
  <c r="G8475" i="2"/>
  <c r="H8475" i="2"/>
  <c r="I8475" i="2"/>
  <c r="L8475" i="2"/>
  <c r="N8475" i="2"/>
  <c r="O8475" i="2"/>
  <c r="P8475" i="2"/>
  <c r="Q8475" i="2"/>
  <c r="R8475" i="2" s="1"/>
  <c r="H8476" i="2"/>
  <c r="L8476" i="2"/>
  <c r="N8476" i="2"/>
  <c r="O8476" i="2"/>
  <c r="P8476" i="2"/>
  <c r="Q8476" i="2"/>
  <c r="R8476" i="2"/>
  <c r="H8477" i="2"/>
  <c r="L8477" i="2"/>
  <c r="N8477" i="2"/>
  <c r="G8477" i="2" s="1"/>
  <c r="O8477" i="2"/>
  <c r="P8477" i="2"/>
  <c r="Q8477" i="2"/>
  <c r="R8477" i="2" s="1"/>
  <c r="G8478" i="2"/>
  <c r="H8478" i="2"/>
  <c r="L8478" i="2"/>
  <c r="N8478" i="2"/>
  <c r="O8478" i="2" s="1"/>
  <c r="P8478" i="2"/>
  <c r="Q8478" i="2"/>
  <c r="R8478" i="2" s="1"/>
  <c r="F8479" i="2"/>
  <c r="H8479" i="2"/>
  <c r="I8479" i="2"/>
  <c r="L8479" i="2"/>
  <c r="N8479" i="2"/>
  <c r="G8479" i="2" s="1"/>
  <c r="O8479" i="2"/>
  <c r="P8479" i="2"/>
  <c r="Q8479" i="2"/>
  <c r="R8479" i="2" s="1"/>
  <c r="H8480" i="2"/>
  <c r="L8480" i="2"/>
  <c r="N8480" i="2"/>
  <c r="P8480" i="2"/>
  <c r="Q8480" i="2"/>
  <c r="R8480" i="2"/>
  <c r="F8481" i="2"/>
  <c r="G8481" i="2"/>
  <c r="H8481" i="2"/>
  <c r="I8481" i="2"/>
  <c r="L8481" i="2"/>
  <c r="N8481" i="2"/>
  <c r="O8481" i="2"/>
  <c r="P8481" i="2"/>
  <c r="Q8481" i="2"/>
  <c r="R8481" i="2" s="1"/>
  <c r="F8482" i="2"/>
  <c r="G8482" i="2"/>
  <c r="H8482" i="2"/>
  <c r="I8482" i="2"/>
  <c r="L8482" i="2"/>
  <c r="N8482" i="2"/>
  <c r="O8482" i="2"/>
  <c r="P8482" i="2"/>
  <c r="Q8482" i="2"/>
  <c r="R8482" i="2"/>
  <c r="F8483" i="2"/>
  <c r="H8483" i="2"/>
  <c r="L8483" i="2"/>
  <c r="N8483" i="2"/>
  <c r="G8483" i="2" s="1"/>
  <c r="P8483" i="2"/>
  <c r="Q8483" i="2"/>
  <c r="R8483" i="2" s="1"/>
  <c r="H8484" i="2"/>
  <c r="L8484" i="2"/>
  <c r="N8484" i="2"/>
  <c r="O8484" i="2"/>
  <c r="P8484" i="2"/>
  <c r="Q8484" i="2"/>
  <c r="R8484" i="2" s="1"/>
  <c r="F8485" i="2"/>
  <c r="H8485" i="2"/>
  <c r="I8485" i="2"/>
  <c r="L8485" i="2"/>
  <c r="N8485" i="2"/>
  <c r="G8485" i="2" s="1"/>
  <c r="O8485" i="2"/>
  <c r="P8485" i="2"/>
  <c r="Q8485" i="2"/>
  <c r="R8485" i="2"/>
  <c r="F8486" i="2"/>
  <c r="G8486" i="2"/>
  <c r="H8486" i="2"/>
  <c r="L8486" i="2"/>
  <c r="N8486" i="2"/>
  <c r="P8486" i="2"/>
  <c r="Q8486" i="2"/>
  <c r="R8486" i="2"/>
  <c r="F8487" i="2"/>
  <c r="G8487" i="2"/>
  <c r="H8487" i="2"/>
  <c r="I8487" i="2"/>
  <c r="L8487" i="2"/>
  <c r="N8487" i="2"/>
  <c r="O8487" i="2"/>
  <c r="P8487" i="2"/>
  <c r="Q8487" i="2"/>
  <c r="R8487" i="2" s="1"/>
  <c r="H8488" i="2"/>
  <c r="L8488" i="2"/>
  <c r="N8488" i="2"/>
  <c r="O8488" i="2" s="1"/>
  <c r="P8488" i="2"/>
  <c r="Q8488" i="2"/>
  <c r="R8488" i="2"/>
  <c r="F8489" i="2"/>
  <c r="H8489" i="2"/>
  <c r="L8489" i="2"/>
  <c r="N8489" i="2"/>
  <c r="G8489" i="2" s="1"/>
  <c r="P8489" i="2"/>
  <c r="Q8489" i="2"/>
  <c r="R8489" i="2" s="1"/>
  <c r="H8490" i="2"/>
  <c r="L8490" i="2"/>
  <c r="N8490" i="2"/>
  <c r="O8490" i="2"/>
  <c r="P8490" i="2"/>
  <c r="Q8490" i="2"/>
  <c r="R8490" i="2"/>
  <c r="F8491" i="2"/>
  <c r="H8491" i="2"/>
  <c r="I8491" i="2"/>
  <c r="L8491" i="2"/>
  <c r="N8491" i="2"/>
  <c r="G8491" i="2" s="1"/>
  <c r="O8491" i="2"/>
  <c r="P8491" i="2"/>
  <c r="Q8491" i="2"/>
  <c r="R8491" i="2"/>
  <c r="F8492" i="2"/>
  <c r="G8492" i="2"/>
  <c r="H8492" i="2"/>
  <c r="L8492" i="2"/>
  <c r="N8492" i="2"/>
  <c r="I8492" i="2" s="1"/>
  <c r="O8492" i="2"/>
  <c r="P8492" i="2"/>
  <c r="Q8492" i="2"/>
  <c r="R8492" i="2"/>
  <c r="F8502" i="2"/>
  <c r="G8502" i="2"/>
  <c r="H8502" i="2"/>
  <c r="I8502" i="2"/>
  <c r="L8502" i="2"/>
  <c r="N8502" i="2"/>
  <c r="O8502" i="2"/>
  <c r="P8502" i="2"/>
  <c r="Q8502" i="2"/>
  <c r="R8502" i="2"/>
  <c r="F8503" i="2"/>
  <c r="G8503" i="2"/>
  <c r="H8503" i="2"/>
  <c r="I8503" i="2"/>
  <c r="L8503" i="2"/>
  <c r="N8503" i="2"/>
  <c r="O8503" i="2" s="1"/>
  <c r="P8503" i="2"/>
  <c r="Q8503" i="2"/>
  <c r="R8503" i="2" s="1"/>
  <c r="H8504" i="2"/>
  <c r="I8504" i="2"/>
  <c r="L8504" i="2"/>
  <c r="N8504" i="2"/>
  <c r="O8504" i="2"/>
  <c r="P8504" i="2"/>
  <c r="Q8504" i="2"/>
  <c r="R8504" i="2"/>
  <c r="H8505" i="2"/>
  <c r="L8505" i="2"/>
  <c r="N8505" i="2"/>
  <c r="O8505" i="2" s="1"/>
  <c r="P8505" i="2"/>
  <c r="Q8505" i="2"/>
  <c r="R8505" i="2" s="1"/>
  <c r="H8506" i="2"/>
  <c r="L8506" i="2"/>
  <c r="N8506" i="2"/>
  <c r="O8506" i="2" s="1"/>
  <c r="P8506" i="2"/>
  <c r="Q8506" i="2"/>
  <c r="R8506" i="2"/>
  <c r="F8507" i="2"/>
  <c r="G8507" i="2"/>
  <c r="H8507" i="2"/>
  <c r="L8507" i="2"/>
  <c r="N8507" i="2"/>
  <c r="P8507" i="2"/>
  <c r="Q8507" i="2"/>
  <c r="R8507" i="2"/>
  <c r="F8508" i="2"/>
  <c r="G8508" i="2"/>
  <c r="H8508" i="2"/>
  <c r="I8508" i="2"/>
  <c r="L8508" i="2"/>
  <c r="N8508" i="2"/>
  <c r="O8508" i="2"/>
  <c r="P8508" i="2"/>
  <c r="Q8508" i="2"/>
  <c r="R8508" i="2"/>
  <c r="H8509" i="2"/>
  <c r="L8509" i="2"/>
  <c r="N8509" i="2"/>
  <c r="P8509" i="2"/>
  <c r="Q8509" i="2"/>
  <c r="R8509" i="2"/>
  <c r="G8510" i="2"/>
  <c r="H8510" i="2"/>
  <c r="L8510" i="2"/>
  <c r="N8510" i="2"/>
  <c r="F8510" i="2" s="1"/>
  <c r="P8510" i="2"/>
  <c r="Q8510" i="2"/>
  <c r="R8510" i="2"/>
  <c r="F8511" i="2"/>
  <c r="G8511" i="2"/>
  <c r="H8511" i="2"/>
  <c r="I8511" i="2"/>
  <c r="L8511" i="2"/>
  <c r="N8511" i="2"/>
  <c r="O8511" i="2"/>
  <c r="P8511" i="2"/>
  <c r="Q8511" i="2"/>
  <c r="R8511" i="2"/>
  <c r="H8512" i="2"/>
  <c r="L8512" i="2"/>
  <c r="N8512" i="2"/>
  <c r="O8512" i="2"/>
  <c r="P8512" i="2"/>
  <c r="Q8512" i="2"/>
  <c r="R8512" i="2" s="1"/>
  <c r="H8513" i="2"/>
  <c r="L8513" i="2"/>
  <c r="N8513" i="2"/>
  <c r="P8513" i="2"/>
  <c r="Q8513" i="2"/>
  <c r="R8513" i="2" s="1"/>
  <c r="F8514" i="2"/>
  <c r="G8514" i="2"/>
  <c r="H8514" i="2"/>
  <c r="I8514" i="2"/>
  <c r="L8514" i="2"/>
  <c r="N8514" i="2"/>
  <c r="O8514" i="2"/>
  <c r="P8514" i="2"/>
  <c r="Q8514" i="2"/>
  <c r="R8514" i="2"/>
  <c r="F8515" i="2"/>
  <c r="G8515" i="2"/>
  <c r="H8515" i="2"/>
  <c r="I8515" i="2"/>
  <c r="L8515" i="2"/>
  <c r="N8515" i="2"/>
  <c r="O8515" i="2" s="1"/>
  <c r="P8515" i="2"/>
  <c r="Q8515" i="2"/>
  <c r="R8515" i="2" s="1"/>
  <c r="H8516" i="2"/>
  <c r="I8516" i="2"/>
  <c r="L8516" i="2"/>
  <c r="N8516" i="2"/>
  <c r="O8516" i="2"/>
  <c r="P8516" i="2"/>
  <c r="Q8516" i="2"/>
  <c r="R8516" i="2"/>
  <c r="H8517" i="2"/>
  <c r="L8517" i="2"/>
  <c r="N8517" i="2"/>
  <c r="O8517" i="2"/>
  <c r="P8517" i="2"/>
  <c r="Q8517" i="2"/>
  <c r="R8517" i="2" s="1"/>
  <c r="H8518" i="2"/>
  <c r="L8518" i="2"/>
  <c r="N8518" i="2"/>
  <c r="O8518" i="2" s="1"/>
  <c r="P8518" i="2"/>
  <c r="Q8518" i="2"/>
  <c r="R8518" i="2" s="1"/>
  <c r="F8519" i="2"/>
  <c r="G8519" i="2"/>
  <c r="H8519" i="2"/>
  <c r="L8519" i="2"/>
  <c r="N8519" i="2"/>
  <c r="P8519" i="2"/>
  <c r="Q8519" i="2"/>
  <c r="R8519" i="2"/>
  <c r="F8520" i="2"/>
  <c r="G8520" i="2"/>
  <c r="H8520" i="2"/>
  <c r="I8520" i="2"/>
  <c r="L8520" i="2"/>
  <c r="N8520" i="2"/>
  <c r="O8520" i="2"/>
  <c r="P8520" i="2"/>
  <c r="Q8520" i="2"/>
  <c r="R8520" i="2"/>
  <c r="H8521" i="2"/>
  <c r="L8521" i="2"/>
  <c r="N8521" i="2"/>
  <c r="P8521" i="2"/>
  <c r="Q8521" i="2"/>
  <c r="R8521" i="2" s="1"/>
  <c r="G8522" i="2"/>
  <c r="H8522" i="2"/>
  <c r="L8522" i="2"/>
  <c r="N8522" i="2"/>
  <c r="F8522" i="2" s="1"/>
  <c r="P8522" i="2"/>
  <c r="Q8522" i="2"/>
  <c r="R8522" i="2"/>
  <c r="F8523" i="2"/>
  <c r="G8523" i="2"/>
  <c r="H8523" i="2"/>
  <c r="I8523" i="2"/>
  <c r="L8523" i="2"/>
  <c r="N8523" i="2"/>
  <c r="O8523" i="2"/>
  <c r="P8523" i="2"/>
  <c r="Q8523" i="2"/>
  <c r="R8523" i="2"/>
  <c r="H8524" i="2"/>
  <c r="L8524" i="2"/>
  <c r="N8524" i="2"/>
  <c r="O8524" i="2" s="1"/>
  <c r="P8524" i="2"/>
  <c r="Q8524" i="2"/>
  <c r="R8524" i="2" s="1"/>
  <c r="H8525" i="2"/>
  <c r="L8525" i="2"/>
  <c r="N8525" i="2"/>
  <c r="P8525" i="2"/>
  <c r="Q8525" i="2"/>
  <c r="R8525" i="2" s="1"/>
  <c r="F8526" i="2"/>
  <c r="G8526" i="2"/>
  <c r="H8526" i="2"/>
  <c r="I8526" i="2"/>
  <c r="L8526" i="2"/>
  <c r="N8526" i="2"/>
  <c r="O8526" i="2"/>
  <c r="P8526" i="2"/>
  <c r="Q8526" i="2"/>
  <c r="R8526" i="2"/>
  <c r="F8536" i="2"/>
  <c r="G8536" i="2"/>
  <c r="H8536" i="2"/>
  <c r="I8536" i="2"/>
  <c r="L8536" i="2"/>
  <c r="N8536" i="2"/>
  <c r="O8536" i="2"/>
  <c r="P8536" i="2"/>
  <c r="Q8536" i="2"/>
  <c r="R8536" i="2" s="1"/>
  <c r="F8537" i="2"/>
  <c r="G8537" i="2"/>
  <c r="H8537" i="2"/>
  <c r="L8537" i="2"/>
  <c r="N8537" i="2"/>
  <c r="O8537" i="2" s="1"/>
  <c r="P8537" i="2"/>
  <c r="Q8537" i="2"/>
  <c r="R8537" i="2"/>
  <c r="H8538" i="2"/>
  <c r="I8538" i="2"/>
  <c r="L8538" i="2"/>
  <c r="N8538" i="2"/>
  <c r="O8538" i="2" s="1"/>
  <c r="P8538" i="2"/>
  <c r="Q8538" i="2"/>
  <c r="R8538" i="2" s="1"/>
  <c r="H8539" i="2"/>
  <c r="L8539" i="2"/>
  <c r="N8539" i="2"/>
  <c r="O8539" i="2" s="1"/>
  <c r="P8539" i="2"/>
  <c r="Q8539" i="2"/>
  <c r="R8539" i="2" s="1"/>
  <c r="F8540" i="2"/>
  <c r="H8540" i="2"/>
  <c r="I8540" i="2"/>
  <c r="L8540" i="2"/>
  <c r="N8540" i="2"/>
  <c r="G8540" i="2" s="1"/>
  <c r="O8540" i="2"/>
  <c r="P8540" i="2"/>
  <c r="Q8540" i="2"/>
  <c r="R8540" i="2" s="1"/>
  <c r="H8541" i="2"/>
  <c r="L8541" i="2"/>
  <c r="N8541" i="2"/>
  <c r="O8541" i="2"/>
  <c r="P8541" i="2"/>
  <c r="Q8541" i="2"/>
  <c r="R8541" i="2" s="1"/>
  <c r="F8542" i="2"/>
  <c r="G8542" i="2"/>
  <c r="H8542" i="2"/>
  <c r="I8542" i="2"/>
  <c r="L8542" i="2"/>
  <c r="N8542" i="2"/>
  <c r="O8542" i="2"/>
  <c r="P8542" i="2"/>
  <c r="Q8542" i="2"/>
  <c r="R8542" i="2" s="1"/>
  <c r="F8543" i="2"/>
  <c r="G8543" i="2"/>
  <c r="H8543" i="2"/>
  <c r="I8543" i="2"/>
  <c r="L8543" i="2"/>
  <c r="N8543" i="2"/>
  <c r="O8543" i="2"/>
  <c r="P8543" i="2"/>
  <c r="Q8543" i="2"/>
  <c r="R8543" i="2"/>
  <c r="F8544" i="2"/>
  <c r="H8544" i="2"/>
  <c r="I8544" i="2"/>
  <c r="L8544" i="2"/>
  <c r="N8544" i="2"/>
  <c r="G8544" i="2" s="1"/>
  <c r="O8544" i="2"/>
  <c r="P8544" i="2"/>
  <c r="Q8544" i="2"/>
  <c r="R8544" i="2" s="1"/>
  <c r="H8545" i="2"/>
  <c r="L8545" i="2"/>
  <c r="N8545" i="2"/>
  <c r="O8545" i="2" s="1"/>
  <c r="P8545" i="2"/>
  <c r="Q8545" i="2"/>
  <c r="R8545" i="2" s="1"/>
  <c r="F8546" i="2"/>
  <c r="H8546" i="2"/>
  <c r="I8546" i="2"/>
  <c r="L8546" i="2"/>
  <c r="N8546" i="2"/>
  <c r="G8546" i="2" s="1"/>
  <c r="O8546" i="2"/>
  <c r="P8546" i="2"/>
  <c r="Q8546" i="2"/>
  <c r="R8546" i="2" s="1"/>
  <c r="F8547" i="2"/>
  <c r="G8547" i="2"/>
  <c r="H8547" i="2"/>
  <c r="L8547" i="2"/>
  <c r="N8547" i="2"/>
  <c r="I8547" i="2" s="1"/>
  <c r="O8547" i="2"/>
  <c r="P8547" i="2"/>
  <c r="Q8547" i="2"/>
  <c r="R8547" i="2"/>
  <c r="F8548" i="2"/>
  <c r="G8548" i="2"/>
  <c r="H8548" i="2"/>
  <c r="I8548" i="2"/>
  <c r="L8548" i="2"/>
  <c r="N8548" i="2"/>
  <c r="O8548" i="2"/>
  <c r="P8548" i="2"/>
  <c r="Q8548" i="2"/>
  <c r="R8548" i="2" s="1"/>
  <c r="H8549" i="2"/>
  <c r="I8549" i="2"/>
  <c r="L8549" i="2"/>
  <c r="N8549" i="2"/>
  <c r="O8549" i="2"/>
  <c r="P8549" i="2"/>
  <c r="Q8549" i="2"/>
  <c r="R8549" i="2"/>
  <c r="H8550" i="2"/>
  <c r="L8550" i="2"/>
  <c r="N8550" i="2"/>
  <c r="O8550" i="2"/>
  <c r="P8550" i="2"/>
  <c r="Q8550" i="2"/>
  <c r="R8550" i="2" s="1"/>
  <c r="G8551" i="2"/>
  <c r="H8551" i="2"/>
  <c r="L8551" i="2"/>
  <c r="N8551" i="2"/>
  <c r="O8551" i="2"/>
  <c r="P8551" i="2"/>
  <c r="Q8551" i="2"/>
  <c r="R8551" i="2"/>
  <c r="F8552" i="2"/>
  <c r="H8552" i="2"/>
  <c r="I8552" i="2"/>
  <c r="L8552" i="2"/>
  <c r="N8552" i="2"/>
  <c r="G8552" i="2" s="1"/>
  <c r="O8552" i="2"/>
  <c r="P8552" i="2"/>
  <c r="Q8552" i="2"/>
  <c r="R8552" i="2"/>
  <c r="H8553" i="2"/>
  <c r="L8553" i="2"/>
  <c r="N8553" i="2"/>
  <c r="O8553" i="2"/>
  <c r="P8553" i="2"/>
  <c r="Q8553" i="2"/>
  <c r="R8553" i="2"/>
  <c r="F8554" i="2"/>
  <c r="G8554" i="2"/>
  <c r="H8554" i="2"/>
  <c r="I8554" i="2"/>
  <c r="L8554" i="2"/>
  <c r="N8554" i="2"/>
  <c r="O8554" i="2"/>
  <c r="P8554" i="2"/>
  <c r="Q8554" i="2"/>
  <c r="R8554" i="2" s="1"/>
  <c r="F8555" i="2"/>
  <c r="G8555" i="2"/>
  <c r="H8555" i="2"/>
  <c r="I8555" i="2"/>
  <c r="L8555" i="2"/>
  <c r="N8555" i="2"/>
  <c r="O8555" i="2"/>
  <c r="P8555" i="2"/>
  <c r="Q8555" i="2"/>
  <c r="R8555" i="2"/>
  <c r="H8556" i="2"/>
  <c r="L8556" i="2"/>
  <c r="N8556" i="2"/>
  <c r="I8556" i="2" s="1"/>
  <c r="P8556" i="2"/>
  <c r="Q8556" i="2"/>
  <c r="R8556" i="2" s="1"/>
  <c r="H8557" i="2"/>
  <c r="L8557" i="2"/>
  <c r="N8557" i="2"/>
  <c r="O8557" i="2"/>
  <c r="P8557" i="2"/>
  <c r="Q8557" i="2"/>
  <c r="R8557" i="2"/>
  <c r="F8558" i="2"/>
  <c r="H8558" i="2"/>
  <c r="I8558" i="2"/>
  <c r="L8558" i="2"/>
  <c r="N8558" i="2"/>
  <c r="G8558" i="2" s="1"/>
  <c r="O8558" i="2"/>
  <c r="P8558" i="2"/>
  <c r="Q8558" i="2"/>
  <c r="R8558" i="2"/>
  <c r="F8559" i="2"/>
  <c r="G8559" i="2"/>
  <c r="H8559" i="2"/>
  <c r="L8559" i="2"/>
  <c r="N8559" i="2"/>
  <c r="I8559" i="2" s="1"/>
  <c r="P8559" i="2"/>
  <c r="Q8559" i="2"/>
  <c r="R8559" i="2" s="1"/>
  <c r="F8560" i="2"/>
  <c r="G8560" i="2"/>
  <c r="H8560" i="2"/>
  <c r="I8560" i="2"/>
  <c r="L8560" i="2"/>
  <c r="N8560" i="2"/>
  <c r="O8560" i="2"/>
  <c r="P8560" i="2"/>
  <c r="Q8560" i="2"/>
  <c r="R8560" i="2" s="1"/>
  <c r="H8561" i="2"/>
  <c r="L8561" i="2"/>
  <c r="N8561" i="2"/>
  <c r="O8561" i="2"/>
  <c r="P8561" i="2"/>
  <c r="Q8561" i="2"/>
  <c r="R8561" i="2"/>
  <c r="F8562" i="2"/>
  <c r="H8562" i="2"/>
  <c r="I8562" i="2"/>
  <c r="L8562" i="2"/>
  <c r="N8562" i="2"/>
  <c r="G8562" i="2" s="1"/>
  <c r="O8562" i="2"/>
  <c r="P8562" i="2"/>
  <c r="Q8562" i="2"/>
  <c r="R8562" i="2" s="1"/>
  <c r="G8563" i="2"/>
  <c r="H8563" i="2"/>
  <c r="L8563" i="2"/>
  <c r="N8563" i="2"/>
  <c r="P8563" i="2"/>
  <c r="Q8563" i="2"/>
  <c r="R8563" i="2"/>
  <c r="F8564" i="2"/>
  <c r="H8564" i="2"/>
  <c r="I8564" i="2"/>
  <c r="L8564" i="2"/>
  <c r="N8564" i="2"/>
  <c r="G8564" i="2" s="1"/>
  <c r="O8564" i="2"/>
  <c r="P8564" i="2"/>
  <c r="Q8564" i="2"/>
  <c r="R8564" i="2" s="1"/>
  <c r="H8565" i="2"/>
  <c r="L8565" i="2"/>
  <c r="N8565" i="2"/>
  <c r="I8565" i="2" s="1"/>
  <c r="O8565" i="2"/>
  <c r="P8565" i="2"/>
  <c r="Q8565" i="2"/>
  <c r="R8565" i="2"/>
  <c r="F8566" i="2"/>
  <c r="G8566" i="2"/>
  <c r="H8566" i="2"/>
  <c r="I8566" i="2"/>
  <c r="L8566" i="2"/>
  <c r="N8566" i="2"/>
  <c r="O8566" i="2"/>
  <c r="P8566" i="2"/>
  <c r="Q8566" i="2"/>
  <c r="R8566" i="2" s="1"/>
  <c r="F8567" i="2"/>
  <c r="G8567" i="2"/>
  <c r="H8567" i="2"/>
  <c r="I8567" i="2"/>
  <c r="L8567" i="2"/>
  <c r="N8567" i="2"/>
  <c r="O8567" i="2" s="1"/>
  <c r="P8567" i="2"/>
  <c r="Q8567" i="2"/>
  <c r="R8567" i="2"/>
  <c r="H8568" i="2"/>
  <c r="L8568" i="2"/>
  <c r="N8568" i="2"/>
  <c r="O8568" i="2"/>
  <c r="P8568" i="2"/>
  <c r="Q8568" i="2"/>
  <c r="R8568" i="2" s="1"/>
  <c r="G8569" i="2"/>
  <c r="H8569" i="2"/>
  <c r="L8569" i="2"/>
  <c r="N8569" i="2"/>
  <c r="O8569" i="2"/>
  <c r="P8569" i="2"/>
  <c r="Q8569" i="2"/>
  <c r="R8569" i="2"/>
  <c r="F8570" i="2"/>
  <c r="H8570" i="2"/>
  <c r="I8570" i="2"/>
  <c r="L8570" i="2"/>
  <c r="N8570" i="2"/>
  <c r="G8570" i="2" s="1"/>
  <c r="O8570" i="2"/>
  <c r="P8570" i="2"/>
  <c r="Q8570" i="2"/>
  <c r="R8570" i="2"/>
  <c r="H8571" i="2"/>
  <c r="L8571" i="2"/>
  <c r="N8571" i="2"/>
  <c r="O8571" i="2"/>
  <c r="P8571" i="2"/>
  <c r="Q8571" i="2"/>
  <c r="R8571" i="2"/>
  <c r="F8572" i="2"/>
  <c r="G8572" i="2"/>
  <c r="H8572" i="2"/>
  <c r="I8572" i="2"/>
  <c r="L8572" i="2"/>
  <c r="N8572" i="2"/>
  <c r="O8572" i="2"/>
  <c r="P8572" i="2"/>
  <c r="Q8572" i="2"/>
  <c r="R8572" i="2" s="1"/>
  <c r="H8573" i="2"/>
  <c r="L8573" i="2"/>
  <c r="N8573" i="2"/>
  <c r="F8573" i="2" s="1"/>
  <c r="O8573" i="2"/>
  <c r="P8573" i="2"/>
  <c r="Q8573" i="2"/>
  <c r="R8573" i="2"/>
  <c r="F8574" i="2"/>
  <c r="H8574" i="2"/>
  <c r="I8574" i="2"/>
  <c r="L8574" i="2"/>
  <c r="N8574" i="2"/>
  <c r="G8574" i="2" s="1"/>
  <c r="O8574" i="2"/>
  <c r="P8574" i="2"/>
  <c r="Q8574" i="2"/>
  <c r="R8574" i="2" s="1"/>
  <c r="H8575" i="2"/>
  <c r="L8575" i="2"/>
  <c r="N8575" i="2"/>
  <c r="O8575" i="2" s="1"/>
  <c r="P8575" i="2"/>
  <c r="Q8575" i="2"/>
  <c r="R8575" i="2" s="1"/>
  <c r="F8576" i="2"/>
  <c r="H8576" i="2"/>
  <c r="I8576" i="2"/>
  <c r="L8576" i="2"/>
  <c r="N8576" i="2"/>
  <c r="G8576" i="2" s="1"/>
  <c r="O8576" i="2"/>
  <c r="P8576" i="2"/>
  <c r="Q8576" i="2"/>
  <c r="R8576" i="2"/>
  <c r="F8577" i="2"/>
  <c r="H8577" i="2"/>
  <c r="L8577" i="2"/>
  <c r="N8577" i="2"/>
  <c r="I8577" i="2" s="1"/>
  <c r="P8577" i="2"/>
  <c r="Q8577" i="2"/>
  <c r="R8577" i="2" s="1"/>
  <c r="F8578" i="2"/>
  <c r="G8578" i="2"/>
  <c r="H8578" i="2"/>
  <c r="I8578" i="2"/>
  <c r="L8578" i="2"/>
  <c r="N8578" i="2"/>
  <c r="O8578" i="2"/>
  <c r="P8578" i="2"/>
  <c r="Q8578" i="2"/>
  <c r="R8578" i="2" s="1"/>
  <c r="G8579" i="2"/>
  <c r="H8579" i="2"/>
  <c r="L8579" i="2"/>
  <c r="N8579" i="2"/>
  <c r="F8579" i="2" s="1"/>
  <c r="P8579" i="2"/>
  <c r="Q8579" i="2"/>
  <c r="R8579" i="2"/>
  <c r="H8580" i="2"/>
  <c r="L8580" i="2"/>
  <c r="N8580" i="2"/>
  <c r="O8580" i="2" s="1"/>
  <c r="P8580" i="2"/>
  <c r="Q8580" i="2"/>
  <c r="R8580" i="2" s="1"/>
  <c r="F8590" i="2"/>
  <c r="G8590" i="2"/>
  <c r="H8590" i="2"/>
  <c r="I8590" i="2"/>
  <c r="L8590" i="2"/>
  <c r="N8590" i="2"/>
  <c r="O8590" i="2"/>
  <c r="P8590" i="2"/>
  <c r="Q8590" i="2"/>
  <c r="R8590" i="2" s="1"/>
  <c r="H8591" i="2"/>
  <c r="I8591" i="2"/>
  <c r="L8591" i="2"/>
  <c r="N8591" i="2"/>
  <c r="O8591" i="2" s="1"/>
  <c r="P8591" i="2"/>
  <c r="Q8591" i="2"/>
  <c r="R8591" i="2" s="1"/>
  <c r="H8592" i="2"/>
  <c r="L8592" i="2"/>
  <c r="N8592" i="2"/>
  <c r="P8592" i="2"/>
  <c r="Q8592" i="2"/>
  <c r="R8592" i="2" s="1"/>
  <c r="H8602" i="2"/>
  <c r="L8602" i="2"/>
  <c r="N8602" i="2"/>
  <c r="O8602" i="2"/>
  <c r="P8602" i="2"/>
  <c r="Q8602" i="2"/>
  <c r="R8602" i="2"/>
  <c r="F8603" i="2"/>
  <c r="G8603" i="2"/>
  <c r="H8603" i="2"/>
  <c r="I8603" i="2"/>
  <c r="L8603" i="2"/>
  <c r="N8603" i="2"/>
  <c r="O8603" i="2"/>
  <c r="P8603" i="2"/>
  <c r="Q8603" i="2"/>
  <c r="R8603" i="2" s="1"/>
  <c r="F8604" i="2"/>
  <c r="G8604" i="2"/>
  <c r="H8604" i="2"/>
  <c r="I8604" i="2"/>
  <c r="L8604" i="2"/>
  <c r="N8604" i="2"/>
  <c r="O8604" i="2"/>
  <c r="P8604" i="2"/>
  <c r="Q8604" i="2"/>
  <c r="R8604" i="2"/>
  <c r="H8605" i="2"/>
  <c r="L8605" i="2"/>
  <c r="N8605" i="2"/>
  <c r="G8605" i="2" s="1"/>
  <c r="P8605" i="2"/>
  <c r="Q8605" i="2"/>
  <c r="R8605" i="2" s="1"/>
  <c r="H8606" i="2"/>
  <c r="L8606" i="2"/>
  <c r="N8606" i="2"/>
  <c r="O8606" i="2"/>
  <c r="P8606" i="2"/>
  <c r="Q8606" i="2"/>
  <c r="R8606" i="2" s="1"/>
  <c r="F8607" i="2"/>
  <c r="H8607" i="2"/>
  <c r="I8607" i="2"/>
  <c r="L8607" i="2"/>
  <c r="N8607" i="2"/>
  <c r="G8607" i="2" s="1"/>
  <c r="O8607" i="2"/>
  <c r="P8607" i="2"/>
  <c r="Q8607" i="2"/>
  <c r="R8607" i="2"/>
  <c r="F8617" i="2"/>
  <c r="G8617" i="2"/>
  <c r="H8617" i="2"/>
  <c r="L8617" i="2"/>
  <c r="N8617" i="2"/>
  <c r="P8617" i="2"/>
  <c r="Q8617" i="2"/>
  <c r="R8617" i="2"/>
  <c r="F8618" i="2"/>
  <c r="G8618" i="2"/>
  <c r="H8618" i="2"/>
  <c r="I8618" i="2"/>
  <c r="L8618" i="2"/>
  <c r="N8618" i="2"/>
  <c r="O8618" i="2"/>
  <c r="P8618" i="2"/>
  <c r="Q8618" i="2"/>
  <c r="R8618" i="2"/>
  <c r="H8619" i="2"/>
  <c r="L8619" i="2"/>
  <c r="N8619" i="2"/>
  <c r="P8619" i="2"/>
  <c r="Q8619" i="2"/>
  <c r="R8619" i="2"/>
  <c r="F8629" i="2"/>
  <c r="G8629" i="2"/>
  <c r="H8629" i="2"/>
  <c r="I8629" i="2"/>
  <c r="L8629" i="2"/>
  <c r="N8629" i="2"/>
  <c r="O8629" i="2"/>
  <c r="P8629" i="2"/>
  <c r="Q8629" i="2"/>
  <c r="R8629" i="2"/>
  <c r="F8630" i="2"/>
  <c r="H8630" i="2"/>
  <c r="I8630" i="2"/>
  <c r="L8630" i="2"/>
  <c r="N8630" i="2"/>
  <c r="G8630" i="2" s="1"/>
  <c r="O8630" i="2"/>
  <c r="P8630" i="2"/>
  <c r="Q8630" i="2"/>
  <c r="R8630" i="2" s="1"/>
  <c r="H8631" i="2"/>
  <c r="L8631" i="2"/>
  <c r="N8631" i="2"/>
  <c r="O8631" i="2"/>
  <c r="P8631" i="2"/>
  <c r="Q8631" i="2"/>
  <c r="R8631" i="2" s="1"/>
  <c r="F8632" i="2"/>
  <c r="H8632" i="2"/>
  <c r="I8632" i="2"/>
  <c r="L8632" i="2"/>
  <c r="N8632" i="2"/>
  <c r="G8632" i="2" s="1"/>
  <c r="O8632" i="2"/>
  <c r="P8632" i="2"/>
  <c r="Q8632" i="2"/>
  <c r="R8632" i="2" s="1"/>
  <c r="F8633" i="2"/>
  <c r="G8633" i="2"/>
  <c r="H8633" i="2"/>
  <c r="L8633" i="2"/>
  <c r="N8633" i="2"/>
  <c r="I8633" i="2" s="1"/>
  <c r="O8633" i="2"/>
  <c r="P8633" i="2"/>
  <c r="Q8633" i="2"/>
  <c r="R8633" i="2"/>
  <c r="F8634" i="2"/>
  <c r="G8634" i="2"/>
  <c r="H8634" i="2"/>
  <c r="I8634" i="2"/>
  <c r="L8634" i="2"/>
  <c r="N8634" i="2"/>
  <c r="O8634" i="2"/>
  <c r="P8634" i="2"/>
  <c r="Q8634" i="2"/>
  <c r="R8634" i="2" s="1"/>
  <c r="H8635" i="2"/>
  <c r="L8635" i="2"/>
  <c r="N8635" i="2"/>
  <c r="O8635" i="2"/>
  <c r="P8635" i="2"/>
  <c r="Q8635" i="2"/>
  <c r="R8635" i="2"/>
  <c r="H8636" i="2"/>
  <c r="L8636" i="2"/>
  <c r="N8636" i="2"/>
  <c r="O8636" i="2" s="1"/>
  <c r="P8636" i="2"/>
  <c r="Q8636" i="2"/>
  <c r="R8636" i="2" s="1"/>
  <c r="G8637" i="2"/>
  <c r="H8637" i="2"/>
  <c r="L8637" i="2"/>
  <c r="N8637" i="2"/>
  <c r="O8637" i="2"/>
  <c r="P8637" i="2"/>
  <c r="Q8637" i="2"/>
  <c r="R8637" i="2"/>
  <c r="F8638" i="2"/>
  <c r="H8638" i="2"/>
  <c r="I8638" i="2"/>
  <c r="L8638" i="2"/>
  <c r="N8638" i="2"/>
  <c r="G8638" i="2" s="1"/>
  <c r="O8638" i="2"/>
  <c r="P8638" i="2"/>
  <c r="Q8638" i="2"/>
  <c r="R8638" i="2"/>
  <c r="H8639" i="2"/>
  <c r="L8639" i="2"/>
  <c r="N8639" i="2"/>
  <c r="P8639" i="2"/>
  <c r="Q8639" i="2"/>
  <c r="R8639" i="2" s="1"/>
  <c r="F8640" i="2"/>
  <c r="G8640" i="2"/>
  <c r="H8640" i="2"/>
  <c r="I8640" i="2"/>
  <c r="L8640" i="2"/>
  <c r="N8640" i="2"/>
  <c r="O8640" i="2"/>
  <c r="P8640" i="2"/>
  <c r="Q8640" i="2"/>
  <c r="R8640" i="2" s="1"/>
  <c r="F8641" i="2"/>
  <c r="G8641" i="2"/>
  <c r="H8641" i="2"/>
  <c r="I8641" i="2"/>
  <c r="L8641" i="2"/>
  <c r="N8641" i="2"/>
  <c r="O8641" i="2"/>
  <c r="P8641" i="2"/>
  <c r="Q8641" i="2"/>
  <c r="R8641" i="2"/>
  <c r="F8642" i="2"/>
  <c r="H8642" i="2"/>
  <c r="L8642" i="2"/>
  <c r="N8642" i="2"/>
  <c r="P8642" i="2"/>
  <c r="Q8642" i="2"/>
  <c r="R8642" i="2" s="1"/>
  <c r="H8643" i="2"/>
  <c r="L8643" i="2"/>
  <c r="N8643" i="2"/>
  <c r="P8643" i="2"/>
  <c r="Q8643" i="2"/>
  <c r="R8643" i="2" s="1"/>
  <c r="F8644" i="2"/>
  <c r="H8644" i="2"/>
  <c r="I8644" i="2"/>
  <c r="L8644" i="2"/>
  <c r="N8644" i="2"/>
  <c r="G8644" i="2" s="1"/>
  <c r="O8644" i="2"/>
  <c r="P8644" i="2"/>
  <c r="Q8644" i="2"/>
  <c r="R8644" i="2" s="1"/>
  <c r="F8645" i="2"/>
  <c r="G8645" i="2"/>
  <c r="H8645" i="2"/>
  <c r="L8645" i="2"/>
  <c r="N8645" i="2"/>
  <c r="I8645" i="2" s="1"/>
  <c r="P8645" i="2"/>
  <c r="Q8645" i="2"/>
  <c r="R8645" i="2" s="1"/>
  <c r="F8646" i="2"/>
  <c r="G8646" i="2"/>
  <c r="H8646" i="2"/>
  <c r="I8646" i="2"/>
  <c r="L8646" i="2"/>
  <c r="N8646" i="2"/>
  <c r="O8646" i="2"/>
  <c r="P8646" i="2"/>
  <c r="Q8646" i="2"/>
  <c r="R8646" i="2" s="1"/>
  <c r="H8647" i="2"/>
  <c r="L8647" i="2"/>
  <c r="N8647" i="2"/>
  <c r="O8647" i="2"/>
  <c r="P8647" i="2"/>
  <c r="Q8647" i="2"/>
  <c r="R8647" i="2"/>
  <c r="F8648" i="2"/>
  <c r="H8648" i="2"/>
  <c r="I8648" i="2"/>
  <c r="L8648" i="2"/>
  <c r="N8648" i="2"/>
  <c r="G8648" i="2" s="1"/>
  <c r="O8648" i="2"/>
  <c r="P8648" i="2"/>
  <c r="Q8648" i="2"/>
  <c r="R8648" i="2" s="1"/>
  <c r="G8649" i="2"/>
  <c r="H8649" i="2"/>
  <c r="L8649" i="2"/>
  <c r="N8649" i="2"/>
  <c r="P8649" i="2"/>
  <c r="Q8649" i="2"/>
  <c r="R8649" i="2"/>
  <c r="F8650" i="2"/>
  <c r="H8650" i="2"/>
  <c r="I8650" i="2"/>
  <c r="L8650" i="2"/>
  <c r="N8650" i="2"/>
  <c r="G8650" i="2" s="1"/>
  <c r="O8650" i="2"/>
  <c r="P8650" i="2"/>
  <c r="Q8650" i="2"/>
  <c r="R8650" i="2" s="1"/>
  <c r="H8651" i="2"/>
  <c r="L8651" i="2"/>
  <c r="N8651" i="2"/>
  <c r="I8651" i="2" s="1"/>
  <c r="O8651" i="2"/>
  <c r="P8651" i="2"/>
  <c r="Q8651" i="2"/>
  <c r="R8651" i="2"/>
  <c r="F8652" i="2"/>
  <c r="G8652" i="2"/>
  <c r="H8652" i="2"/>
  <c r="I8652" i="2"/>
  <c r="L8652" i="2"/>
  <c r="N8652" i="2"/>
  <c r="O8652" i="2"/>
  <c r="P8652" i="2"/>
  <c r="Q8652" i="2"/>
  <c r="R8652" i="2" s="1"/>
  <c r="F8653" i="2"/>
  <c r="G8653" i="2"/>
  <c r="H8653" i="2"/>
  <c r="I8653" i="2"/>
  <c r="L8653" i="2"/>
  <c r="N8653" i="2"/>
  <c r="O8653" i="2" s="1"/>
  <c r="P8653" i="2"/>
  <c r="Q8653" i="2"/>
  <c r="R8653" i="2"/>
  <c r="H8654" i="2"/>
  <c r="I8654" i="2"/>
  <c r="L8654" i="2"/>
  <c r="N8654" i="2"/>
  <c r="O8654" i="2" s="1"/>
  <c r="P8654" i="2"/>
  <c r="Q8654" i="2"/>
  <c r="R8654" i="2" s="1"/>
  <c r="H8655" i="2"/>
  <c r="L8655" i="2"/>
  <c r="N8655" i="2"/>
  <c r="O8655" i="2"/>
  <c r="P8655" i="2"/>
  <c r="Q8655" i="2"/>
  <c r="R8655" i="2"/>
  <c r="F8656" i="2"/>
  <c r="H8656" i="2"/>
  <c r="I8656" i="2"/>
  <c r="L8656" i="2"/>
  <c r="N8656" i="2"/>
  <c r="G8656" i="2" s="1"/>
  <c r="O8656" i="2"/>
  <c r="P8656" i="2"/>
  <c r="Q8656" i="2"/>
  <c r="R8656" i="2"/>
  <c r="F8657" i="2"/>
  <c r="H8657" i="2"/>
  <c r="L8657" i="2"/>
  <c r="N8657" i="2"/>
  <c r="I8657" i="2" s="1"/>
  <c r="P8657" i="2"/>
  <c r="Q8657" i="2"/>
  <c r="R8657" i="2"/>
  <c r="F8658" i="2"/>
  <c r="G8658" i="2"/>
  <c r="H8658" i="2"/>
  <c r="I8658" i="2"/>
  <c r="L8658" i="2"/>
  <c r="N8658" i="2"/>
  <c r="O8658" i="2"/>
  <c r="P8658" i="2"/>
  <c r="Q8658" i="2"/>
  <c r="R8658" i="2" s="1"/>
  <c r="H8659" i="2"/>
  <c r="L8659" i="2"/>
  <c r="N8659" i="2"/>
  <c r="F8659" i="2" s="1"/>
  <c r="O8659" i="2"/>
  <c r="P8659" i="2"/>
  <c r="Q8659" i="2"/>
  <c r="R8659" i="2"/>
  <c r="F8660" i="2"/>
  <c r="H8660" i="2"/>
  <c r="I8660" i="2"/>
  <c r="L8660" i="2"/>
  <c r="N8660" i="2"/>
  <c r="G8660" i="2" s="1"/>
  <c r="O8660" i="2"/>
  <c r="P8660" i="2"/>
  <c r="Q8660" i="2"/>
  <c r="R8660" i="2" s="1"/>
  <c r="H8661" i="2"/>
  <c r="L8661" i="2"/>
  <c r="N8661" i="2"/>
  <c r="P8661" i="2"/>
  <c r="Q8661" i="2"/>
  <c r="R8661" i="2" s="1"/>
  <c r="H8671" i="2"/>
  <c r="L8671" i="2"/>
  <c r="N8671" i="2"/>
  <c r="O8671" i="2" s="1"/>
  <c r="P8671" i="2"/>
  <c r="Q8671" i="2"/>
  <c r="R8671" i="2"/>
  <c r="F8672" i="2"/>
  <c r="H8672" i="2"/>
  <c r="L8672" i="2"/>
  <c r="N8672" i="2"/>
  <c r="P8672" i="2"/>
  <c r="Q8672" i="2"/>
  <c r="R8672" i="2"/>
  <c r="F8673" i="2"/>
  <c r="G8673" i="2"/>
  <c r="H8673" i="2"/>
  <c r="I8673" i="2"/>
  <c r="L8673" i="2"/>
  <c r="N8673" i="2"/>
  <c r="O8673" i="2"/>
  <c r="P8673" i="2"/>
  <c r="Q8673" i="2"/>
  <c r="R8673" i="2"/>
  <c r="H8674" i="2"/>
  <c r="L8674" i="2"/>
  <c r="N8674" i="2"/>
  <c r="P8674" i="2"/>
  <c r="Q8674" i="2"/>
  <c r="R8674" i="2" s="1"/>
  <c r="H8675" i="2"/>
  <c r="L8675" i="2"/>
  <c r="N8675" i="2"/>
  <c r="O8675" i="2"/>
  <c r="P8675" i="2"/>
  <c r="Q8675" i="2"/>
  <c r="R8675" i="2"/>
  <c r="F8676" i="2"/>
  <c r="G8676" i="2"/>
  <c r="H8676" i="2"/>
  <c r="I8676" i="2"/>
  <c r="L8676" i="2"/>
  <c r="N8676" i="2"/>
  <c r="O8676" i="2"/>
  <c r="P8676" i="2"/>
  <c r="Q8676" i="2"/>
  <c r="R8676" i="2"/>
  <c r="H8677" i="2"/>
  <c r="I8677" i="2"/>
  <c r="L8677" i="2"/>
  <c r="N8677" i="2"/>
  <c r="O8677" i="2" s="1"/>
  <c r="P8677" i="2"/>
  <c r="Q8677" i="2"/>
  <c r="R8677" i="2" s="1"/>
  <c r="G8678" i="2"/>
  <c r="H8678" i="2"/>
  <c r="L8678" i="2"/>
  <c r="N8678" i="2"/>
  <c r="P8678" i="2"/>
  <c r="Q8678" i="2"/>
  <c r="R8678" i="2" s="1"/>
  <c r="F8679" i="2"/>
  <c r="G8679" i="2"/>
  <c r="H8679" i="2"/>
  <c r="I8679" i="2"/>
  <c r="L8679" i="2"/>
  <c r="N8679" i="2"/>
  <c r="O8679" i="2"/>
  <c r="P8679" i="2"/>
  <c r="Q8679" i="2"/>
  <c r="R8679" i="2"/>
  <c r="F8680" i="2"/>
  <c r="G8680" i="2"/>
  <c r="H8680" i="2"/>
  <c r="I8680" i="2"/>
  <c r="L8680" i="2"/>
  <c r="N8680" i="2"/>
  <c r="O8680" i="2" s="1"/>
  <c r="P8680" i="2"/>
  <c r="Q8680" i="2"/>
  <c r="R8680" i="2"/>
  <c r="G8681" i="2"/>
  <c r="H8681" i="2"/>
  <c r="I8681" i="2"/>
  <c r="L8681" i="2"/>
  <c r="N8681" i="2"/>
  <c r="F8681" i="2" s="1"/>
  <c r="P8681" i="2"/>
  <c r="Q8681" i="2"/>
  <c r="R8681" i="2"/>
  <c r="H8682" i="2"/>
  <c r="L8682" i="2"/>
  <c r="N8682" i="2"/>
  <c r="P8682" i="2"/>
  <c r="Q8682" i="2"/>
  <c r="R8682" i="2"/>
  <c r="H8683" i="2"/>
  <c r="L8683" i="2"/>
  <c r="N8683" i="2"/>
  <c r="O8683" i="2" s="1"/>
  <c r="P8683" i="2"/>
  <c r="Q8683" i="2"/>
  <c r="R8683" i="2" s="1"/>
  <c r="F8684" i="2"/>
  <c r="H8684" i="2"/>
  <c r="L8684" i="2"/>
  <c r="N8684" i="2"/>
  <c r="P8684" i="2"/>
  <c r="Q8684" i="2"/>
  <c r="R8684" i="2"/>
  <c r="F8685" i="2"/>
  <c r="G8685" i="2"/>
  <c r="H8685" i="2"/>
  <c r="I8685" i="2"/>
  <c r="L8685" i="2"/>
  <c r="N8685" i="2"/>
  <c r="O8685" i="2"/>
  <c r="P8685" i="2"/>
  <c r="Q8685" i="2"/>
  <c r="R8685" i="2"/>
  <c r="H8686" i="2"/>
  <c r="L8686" i="2"/>
  <c r="N8686" i="2"/>
  <c r="P8686" i="2"/>
  <c r="Q8686" i="2"/>
  <c r="R8686" i="2" s="1"/>
  <c r="H8687" i="2"/>
  <c r="L8687" i="2"/>
  <c r="N8687" i="2"/>
  <c r="O8687" i="2"/>
  <c r="P8687" i="2"/>
  <c r="Q8687" i="2"/>
  <c r="R8687" i="2"/>
  <c r="F8688" i="2"/>
  <c r="G8688" i="2"/>
  <c r="H8688" i="2"/>
  <c r="I8688" i="2"/>
  <c r="L8688" i="2"/>
  <c r="N8688" i="2"/>
  <c r="O8688" i="2"/>
  <c r="P8688" i="2"/>
  <c r="Q8688" i="2"/>
  <c r="R8688" i="2"/>
  <c r="H8689" i="2"/>
  <c r="I8689" i="2"/>
  <c r="L8689" i="2"/>
  <c r="N8689" i="2"/>
  <c r="O8689" i="2" s="1"/>
  <c r="P8689" i="2"/>
  <c r="Q8689" i="2"/>
  <c r="R8689" i="2" s="1"/>
  <c r="G8690" i="2"/>
  <c r="H8690" i="2"/>
  <c r="L8690" i="2"/>
  <c r="N8690" i="2"/>
  <c r="P8690" i="2"/>
  <c r="Q8690" i="2"/>
  <c r="R8690" i="2" s="1"/>
  <c r="F8691" i="2"/>
  <c r="G8691" i="2"/>
  <c r="H8691" i="2"/>
  <c r="I8691" i="2"/>
  <c r="L8691" i="2"/>
  <c r="N8691" i="2"/>
  <c r="O8691" i="2"/>
  <c r="P8691" i="2"/>
  <c r="Q8691" i="2"/>
  <c r="R8691" i="2"/>
  <c r="F8692" i="2"/>
  <c r="G8692" i="2"/>
  <c r="H8692" i="2"/>
  <c r="I8692" i="2"/>
  <c r="L8692" i="2"/>
  <c r="N8692" i="2"/>
  <c r="O8692" i="2" s="1"/>
  <c r="P8692" i="2"/>
  <c r="Q8692" i="2"/>
  <c r="R8692" i="2"/>
  <c r="G8693" i="2"/>
  <c r="H8693" i="2"/>
  <c r="I8693" i="2"/>
  <c r="L8693" i="2"/>
  <c r="N8693" i="2"/>
  <c r="F8693" i="2" s="1"/>
  <c r="P8693" i="2"/>
  <c r="Q8693" i="2"/>
  <c r="R8693" i="2"/>
  <c r="H8694" i="2"/>
  <c r="L8694" i="2"/>
  <c r="N8694" i="2"/>
  <c r="I8694" i="2" s="1"/>
  <c r="P8694" i="2"/>
  <c r="Q8694" i="2"/>
  <c r="R8694" i="2"/>
  <c r="H8695" i="2"/>
  <c r="L8695" i="2"/>
  <c r="N8695" i="2"/>
  <c r="O8695" i="2" s="1"/>
  <c r="P8695" i="2"/>
  <c r="Q8695" i="2"/>
  <c r="R8695" i="2"/>
  <c r="F8696" i="2"/>
  <c r="H8696" i="2"/>
  <c r="L8696" i="2"/>
  <c r="N8696" i="2"/>
  <c r="P8696" i="2"/>
  <c r="Q8696" i="2"/>
  <c r="R8696" i="2"/>
  <c r="F8697" i="2"/>
  <c r="G8697" i="2"/>
  <c r="H8697" i="2"/>
  <c r="I8697" i="2"/>
  <c r="L8697" i="2"/>
  <c r="N8697" i="2"/>
  <c r="O8697" i="2"/>
  <c r="P8697" i="2"/>
  <c r="Q8697" i="2"/>
  <c r="R8697" i="2"/>
  <c r="H8698" i="2"/>
  <c r="L8698" i="2"/>
  <c r="N8698" i="2"/>
  <c r="P8698" i="2"/>
  <c r="Q8698" i="2"/>
  <c r="R8698" i="2" s="1"/>
  <c r="H8699" i="2"/>
  <c r="L8699" i="2"/>
  <c r="N8699" i="2"/>
  <c r="O8699" i="2"/>
  <c r="P8699" i="2"/>
  <c r="Q8699" i="2"/>
  <c r="R8699" i="2"/>
  <c r="F8700" i="2"/>
  <c r="G8700" i="2"/>
  <c r="H8700" i="2"/>
  <c r="I8700" i="2"/>
  <c r="L8700" i="2"/>
  <c r="N8700" i="2"/>
  <c r="O8700" i="2"/>
  <c r="P8700" i="2"/>
  <c r="Q8700" i="2"/>
  <c r="R8700" i="2"/>
  <c r="G8710" i="2"/>
  <c r="H8710" i="2"/>
  <c r="L8710" i="2"/>
  <c r="N8710" i="2"/>
  <c r="O8710" i="2" s="1"/>
  <c r="P8710" i="2"/>
  <c r="Q8710" i="2"/>
  <c r="R8710" i="2" s="1"/>
  <c r="F8711" i="2"/>
  <c r="H8711" i="2"/>
  <c r="I8711" i="2"/>
  <c r="L8711" i="2"/>
  <c r="N8711" i="2"/>
  <c r="G8711" i="2" s="1"/>
  <c r="O8711" i="2"/>
  <c r="P8711" i="2"/>
  <c r="Q8711" i="2"/>
  <c r="R8711" i="2" s="1"/>
  <c r="H8712" i="2"/>
  <c r="L8712" i="2"/>
  <c r="N8712" i="2"/>
  <c r="O8712" i="2" s="1"/>
  <c r="P8712" i="2"/>
  <c r="Q8712" i="2"/>
  <c r="R8712" i="2"/>
  <c r="F8713" i="2"/>
  <c r="G8713" i="2"/>
  <c r="H8713" i="2"/>
  <c r="I8713" i="2"/>
  <c r="L8713" i="2"/>
  <c r="N8713" i="2"/>
  <c r="O8713" i="2"/>
  <c r="P8713" i="2"/>
  <c r="Q8713" i="2"/>
  <c r="R8713" i="2" s="1"/>
  <c r="F8714" i="2"/>
  <c r="G8714" i="2"/>
  <c r="H8714" i="2"/>
  <c r="I8714" i="2"/>
  <c r="L8714" i="2"/>
  <c r="N8714" i="2"/>
  <c r="O8714" i="2"/>
  <c r="P8714" i="2"/>
  <c r="Q8714" i="2"/>
  <c r="R8714" i="2"/>
  <c r="H8715" i="2"/>
  <c r="L8715" i="2"/>
  <c r="N8715" i="2"/>
  <c r="P8715" i="2"/>
  <c r="Q8715" i="2"/>
  <c r="R8715" i="2" s="1"/>
  <c r="H8716" i="2"/>
  <c r="L8716" i="2"/>
  <c r="N8716" i="2"/>
  <c r="O8716" i="2"/>
  <c r="P8716" i="2"/>
  <c r="Q8716" i="2"/>
  <c r="R8716" i="2" s="1"/>
  <c r="F8717" i="2"/>
  <c r="H8717" i="2"/>
  <c r="I8717" i="2"/>
  <c r="L8717" i="2"/>
  <c r="N8717" i="2"/>
  <c r="G8717" i="2" s="1"/>
  <c r="O8717" i="2"/>
  <c r="P8717" i="2"/>
  <c r="Q8717" i="2"/>
  <c r="R8717" i="2"/>
  <c r="H8718" i="2"/>
  <c r="L8718" i="2"/>
  <c r="N8718" i="2"/>
  <c r="P8718" i="2"/>
  <c r="Q8718" i="2"/>
  <c r="R8718" i="2"/>
  <c r="F8719" i="2"/>
  <c r="G8719" i="2"/>
  <c r="H8719" i="2"/>
  <c r="I8719" i="2"/>
  <c r="L8719" i="2"/>
  <c r="N8719" i="2"/>
  <c r="O8719" i="2"/>
  <c r="P8719" i="2"/>
  <c r="Q8719" i="2"/>
  <c r="R8719" i="2" s="1"/>
  <c r="H8720" i="2"/>
  <c r="L8720" i="2"/>
  <c r="N8720" i="2"/>
  <c r="P8720" i="2"/>
  <c r="Q8720" i="2"/>
  <c r="R8720" i="2"/>
  <c r="F8721" i="2"/>
  <c r="H8721" i="2"/>
  <c r="L8721" i="2"/>
  <c r="N8721" i="2"/>
  <c r="G8721" i="2" s="1"/>
  <c r="P8721" i="2"/>
  <c r="Q8721" i="2"/>
  <c r="R8721" i="2" s="1"/>
  <c r="G8722" i="2"/>
  <c r="H8722" i="2"/>
  <c r="L8722" i="2"/>
  <c r="N8722" i="2"/>
  <c r="O8722" i="2"/>
  <c r="P8722" i="2"/>
  <c r="Q8722" i="2"/>
  <c r="R8722" i="2"/>
  <c r="F8723" i="2"/>
  <c r="H8723" i="2"/>
  <c r="I8723" i="2"/>
  <c r="L8723" i="2"/>
  <c r="N8723" i="2"/>
  <c r="G8723" i="2" s="1"/>
  <c r="O8723" i="2"/>
  <c r="P8723" i="2"/>
  <c r="Q8723" i="2"/>
  <c r="R8723" i="2"/>
  <c r="F8724" i="2"/>
  <c r="H8724" i="2"/>
  <c r="L8724" i="2"/>
  <c r="N8724" i="2"/>
  <c r="I8724" i="2" s="1"/>
  <c r="O8724" i="2"/>
  <c r="P8724" i="2"/>
  <c r="Q8724" i="2"/>
  <c r="R8724" i="2"/>
  <c r="F8725" i="2"/>
  <c r="G8725" i="2"/>
  <c r="H8725" i="2"/>
  <c r="I8725" i="2"/>
  <c r="L8725" i="2"/>
  <c r="N8725" i="2"/>
  <c r="O8725" i="2"/>
  <c r="P8725" i="2"/>
  <c r="Q8725" i="2"/>
  <c r="R8725" i="2" s="1"/>
  <c r="F8726" i="2"/>
  <c r="G8726" i="2"/>
  <c r="H8726" i="2"/>
  <c r="I8726" i="2"/>
  <c r="L8726" i="2"/>
  <c r="N8726" i="2"/>
  <c r="O8726" i="2" s="1"/>
  <c r="P8726" i="2"/>
  <c r="Q8726" i="2"/>
  <c r="R8726" i="2"/>
  <c r="H8727" i="2"/>
  <c r="I8727" i="2"/>
  <c r="L8727" i="2"/>
  <c r="N8727" i="2"/>
  <c r="P8727" i="2"/>
  <c r="Q8727" i="2"/>
  <c r="R8727" i="2" s="1"/>
  <c r="F8728" i="2"/>
  <c r="H8728" i="2"/>
  <c r="L8728" i="2"/>
  <c r="N8728" i="2"/>
  <c r="I8728" i="2" s="1"/>
  <c r="O8728" i="2"/>
  <c r="P8728" i="2"/>
  <c r="Q8728" i="2"/>
  <c r="R8728" i="2"/>
  <c r="F8729" i="2"/>
  <c r="H8729" i="2"/>
  <c r="I8729" i="2"/>
  <c r="L8729" i="2"/>
  <c r="N8729" i="2"/>
  <c r="G8729" i="2" s="1"/>
  <c r="O8729" i="2"/>
  <c r="P8729" i="2"/>
  <c r="Q8729" i="2"/>
  <c r="R8729" i="2"/>
  <c r="F8730" i="2"/>
  <c r="G8730" i="2"/>
  <c r="H8730" i="2"/>
  <c r="L8730" i="2"/>
  <c r="N8730" i="2"/>
  <c r="I8730" i="2" s="1"/>
  <c r="O8730" i="2"/>
  <c r="P8730" i="2"/>
  <c r="Q8730" i="2"/>
  <c r="R8730" i="2"/>
  <c r="F8731" i="2"/>
  <c r="G8731" i="2"/>
  <c r="H8731" i="2"/>
  <c r="I8731" i="2"/>
  <c r="L8731" i="2"/>
  <c r="N8731" i="2"/>
  <c r="O8731" i="2"/>
  <c r="P8731" i="2"/>
  <c r="Q8731" i="2"/>
  <c r="R8731" i="2" s="1"/>
  <c r="H8732" i="2"/>
  <c r="L8732" i="2"/>
  <c r="N8732" i="2"/>
  <c r="F8732" i="2" s="1"/>
  <c r="O8732" i="2"/>
  <c r="P8732" i="2"/>
  <c r="Q8732" i="2"/>
  <c r="R8732" i="2"/>
  <c r="F8733" i="2"/>
  <c r="H8733" i="2"/>
  <c r="I8733" i="2"/>
  <c r="L8733" i="2"/>
  <c r="N8733" i="2"/>
  <c r="G8733" i="2" s="1"/>
  <c r="O8733" i="2"/>
  <c r="P8733" i="2"/>
  <c r="Q8733" i="2"/>
  <c r="R8733" i="2" s="1"/>
  <c r="F8744" i="2"/>
  <c r="G8744" i="2"/>
  <c r="H8744" i="2"/>
  <c r="I8744" i="2"/>
  <c r="L8744" i="2"/>
  <c r="N8744" i="2"/>
  <c r="O8744" i="2" s="1"/>
  <c r="P8744" i="2"/>
  <c r="Q8744" i="2"/>
  <c r="R8744" i="2" s="1"/>
  <c r="H8745" i="2"/>
  <c r="L8745" i="2"/>
  <c r="N8745" i="2"/>
  <c r="O8745" i="2" s="1"/>
  <c r="P8745" i="2"/>
  <c r="Q8745" i="2"/>
  <c r="R8745" i="2" s="1"/>
  <c r="H8746" i="2"/>
  <c r="L8746" i="2"/>
  <c r="N8746" i="2"/>
  <c r="P8746" i="2"/>
  <c r="Q8746" i="2"/>
  <c r="R8746" i="2"/>
  <c r="F8747" i="2"/>
  <c r="G8747" i="2"/>
  <c r="H8747" i="2"/>
  <c r="I8747" i="2"/>
  <c r="L8747" i="2"/>
  <c r="N8747" i="2"/>
  <c r="O8747" i="2"/>
  <c r="P8747" i="2"/>
  <c r="Q8747" i="2"/>
  <c r="R8747" i="2"/>
  <c r="F8748" i="2"/>
  <c r="G8748" i="2"/>
  <c r="H8748" i="2"/>
  <c r="I8748" i="2"/>
  <c r="L8748" i="2"/>
  <c r="N8748" i="2"/>
  <c r="O8748" i="2" s="1"/>
  <c r="P8748" i="2"/>
  <c r="Q8748" i="2"/>
  <c r="R8748" i="2"/>
  <c r="G8749" i="2"/>
  <c r="H8749" i="2"/>
  <c r="L8749" i="2"/>
  <c r="N8749" i="2"/>
  <c r="F8749" i="2" s="1"/>
  <c r="P8749" i="2"/>
  <c r="Q8749" i="2"/>
  <c r="R8749" i="2"/>
  <c r="H8750" i="2"/>
  <c r="I8750" i="2"/>
  <c r="L8750" i="2"/>
  <c r="N8750" i="2"/>
  <c r="O8750" i="2" s="1"/>
  <c r="P8750" i="2"/>
  <c r="Q8750" i="2"/>
  <c r="R8750" i="2" s="1"/>
  <c r="H8751" i="2"/>
  <c r="L8751" i="2"/>
  <c r="N8751" i="2"/>
  <c r="F8751" i="2" s="1"/>
  <c r="O8751" i="2"/>
  <c r="P8751" i="2"/>
  <c r="Q8751" i="2"/>
  <c r="R8751" i="2"/>
  <c r="F8752" i="2"/>
  <c r="G8752" i="2"/>
  <c r="H8752" i="2"/>
  <c r="L8752" i="2"/>
  <c r="N8752" i="2"/>
  <c r="O8752" i="2" s="1"/>
  <c r="P8752" i="2"/>
  <c r="Q8752" i="2"/>
  <c r="R8752" i="2"/>
  <c r="F8763" i="2"/>
  <c r="G8763" i="2"/>
  <c r="H8763" i="2"/>
  <c r="L8763" i="2"/>
  <c r="N8763" i="2"/>
  <c r="I8763" i="2" s="1"/>
  <c r="P8763" i="2"/>
  <c r="Q8763" i="2"/>
  <c r="R8763" i="2" s="1"/>
  <c r="F8764" i="2"/>
  <c r="G8764" i="2"/>
  <c r="H8764" i="2"/>
  <c r="I8764" i="2"/>
  <c r="L8764" i="2"/>
  <c r="N8764" i="2"/>
  <c r="O8764" i="2"/>
  <c r="P8764" i="2"/>
  <c r="Q8764" i="2"/>
  <c r="R8764" i="2" s="1"/>
  <c r="H8765" i="2"/>
  <c r="L8765" i="2"/>
  <c r="N8765" i="2"/>
  <c r="O8765" i="2"/>
  <c r="P8765" i="2"/>
  <c r="Q8765" i="2"/>
  <c r="R8765" i="2" s="1"/>
  <c r="F8766" i="2"/>
  <c r="H8766" i="2"/>
  <c r="I8766" i="2"/>
  <c r="L8766" i="2"/>
  <c r="N8766" i="2"/>
  <c r="G8766" i="2" s="1"/>
  <c r="O8766" i="2"/>
  <c r="P8766" i="2"/>
  <c r="Q8766" i="2"/>
  <c r="R8766" i="2" s="1"/>
  <c r="F8767" i="2"/>
  <c r="G8767" i="2"/>
  <c r="H8767" i="2"/>
  <c r="L8767" i="2"/>
  <c r="N8767" i="2"/>
  <c r="I8767" i="2" s="1"/>
  <c r="P8767" i="2"/>
  <c r="Q8767" i="2"/>
  <c r="R8767" i="2" s="1"/>
  <c r="F8768" i="2"/>
  <c r="H8768" i="2"/>
  <c r="I8768" i="2"/>
  <c r="L8768" i="2"/>
  <c r="N8768" i="2"/>
  <c r="G8768" i="2" s="1"/>
  <c r="O8768" i="2"/>
  <c r="P8768" i="2"/>
  <c r="Q8768" i="2"/>
  <c r="R8768" i="2" s="1"/>
  <c r="H8769" i="2"/>
  <c r="L8769" i="2"/>
  <c r="N8769" i="2"/>
  <c r="O8769" i="2"/>
  <c r="P8769" i="2"/>
  <c r="Q8769" i="2"/>
  <c r="R8769" i="2"/>
  <c r="F8770" i="2"/>
  <c r="G8770" i="2"/>
  <c r="H8770" i="2"/>
  <c r="I8770" i="2"/>
  <c r="L8770" i="2"/>
  <c r="N8770" i="2"/>
  <c r="O8770" i="2"/>
  <c r="P8770" i="2"/>
  <c r="Q8770" i="2"/>
  <c r="R8770" i="2"/>
  <c r="F8771" i="2"/>
  <c r="G8771" i="2"/>
  <c r="H8771" i="2"/>
  <c r="I8771" i="2"/>
  <c r="L8771" i="2"/>
  <c r="N8771" i="2"/>
  <c r="O8771" i="2"/>
  <c r="P8771" i="2"/>
  <c r="Q8771" i="2"/>
  <c r="R8771" i="2"/>
  <c r="F8772" i="2"/>
  <c r="G8772" i="2"/>
  <c r="H8772" i="2"/>
  <c r="I8772" i="2"/>
  <c r="L8772" i="2"/>
  <c r="N8772" i="2"/>
  <c r="O8772" i="2" s="1"/>
  <c r="P8772" i="2"/>
  <c r="Q8772" i="2"/>
  <c r="R8772" i="2" s="1"/>
  <c r="H8773" i="2"/>
  <c r="L8773" i="2"/>
  <c r="N8773" i="2"/>
  <c r="O8773" i="2"/>
  <c r="P8773" i="2"/>
  <c r="Q8773" i="2"/>
  <c r="R8773" i="2" s="1"/>
  <c r="H8774" i="2"/>
  <c r="L8774" i="2"/>
  <c r="N8774" i="2"/>
  <c r="O8774" i="2"/>
  <c r="P8774" i="2"/>
  <c r="Q8774" i="2"/>
  <c r="R8774" i="2" s="1"/>
  <c r="F8775" i="2"/>
  <c r="H8775" i="2"/>
  <c r="L8775" i="2"/>
  <c r="N8775" i="2"/>
  <c r="I8775" i="2" s="1"/>
  <c r="P8775" i="2"/>
  <c r="Q8775" i="2"/>
  <c r="R8775" i="2"/>
  <c r="F8776" i="2"/>
  <c r="G8776" i="2"/>
  <c r="H8776" i="2"/>
  <c r="I8776" i="2"/>
  <c r="L8776" i="2"/>
  <c r="N8776" i="2"/>
  <c r="O8776" i="2"/>
  <c r="P8776" i="2"/>
  <c r="Q8776" i="2"/>
  <c r="R8776" i="2"/>
  <c r="F8777" i="2"/>
  <c r="G8777" i="2"/>
  <c r="H8777" i="2"/>
  <c r="I8777" i="2"/>
  <c r="L8777" i="2"/>
  <c r="N8777" i="2"/>
  <c r="O8777" i="2" s="1"/>
  <c r="P8777" i="2"/>
  <c r="Q8777" i="2"/>
  <c r="R8777" i="2"/>
  <c r="H8778" i="2"/>
  <c r="L8778" i="2"/>
  <c r="N8778" i="2"/>
  <c r="O8778" i="2"/>
  <c r="P8778" i="2"/>
  <c r="Q8778" i="2"/>
  <c r="R8778" i="2" s="1"/>
  <c r="H8779" i="2"/>
  <c r="L8779" i="2"/>
  <c r="N8779" i="2"/>
  <c r="O8779" i="2"/>
  <c r="P8779" i="2"/>
  <c r="Q8779" i="2"/>
  <c r="R8779" i="2" s="1"/>
  <c r="F8780" i="2"/>
  <c r="H8780" i="2"/>
  <c r="L8780" i="2"/>
  <c r="N8780" i="2"/>
  <c r="G8780" i="2" s="1"/>
  <c r="P8780" i="2"/>
  <c r="Q8780" i="2"/>
  <c r="R8780" i="2" s="1"/>
  <c r="F8781" i="2"/>
  <c r="G8781" i="2"/>
  <c r="H8781" i="2"/>
  <c r="L8781" i="2"/>
  <c r="N8781" i="2"/>
  <c r="I8781" i="2" s="1"/>
  <c r="P8781" i="2"/>
  <c r="Q8781" i="2"/>
  <c r="R8781" i="2" s="1"/>
  <c r="F8782" i="2"/>
  <c r="G8782" i="2"/>
  <c r="H8782" i="2"/>
  <c r="I8782" i="2"/>
  <c r="L8782" i="2"/>
  <c r="N8782" i="2"/>
  <c r="O8782" i="2"/>
  <c r="P8782" i="2"/>
  <c r="Q8782" i="2"/>
  <c r="R8782" i="2"/>
  <c r="H8783" i="2"/>
  <c r="I8783" i="2"/>
  <c r="L8783" i="2"/>
  <c r="N8783" i="2"/>
  <c r="O8783" i="2"/>
  <c r="P8783" i="2"/>
  <c r="Q8783" i="2"/>
  <c r="R8783" i="2" s="1"/>
  <c r="H8784" i="2"/>
  <c r="L8784" i="2"/>
  <c r="N8784" i="2"/>
  <c r="O8784" i="2"/>
  <c r="P8784" i="2"/>
  <c r="Q8784" i="2"/>
  <c r="R8784" i="2" s="1"/>
  <c r="F8785" i="2"/>
  <c r="G8785" i="2"/>
  <c r="H8785" i="2"/>
  <c r="L8785" i="2"/>
  <c r="N8785" i="2"/>
  <c r="I8785" i="2" s="1"/>
  <c r="P8785" i="2"/>
  <c r="Q8785" i="2"/>
  <c r="R8785" i="2"/>
  <c r="F8786" i="2"/>
  <c r="H8786" i="2"/>
  <c r="I8786" i="2"/>
  <c r="L8786" i="2"/>
  <c r="N8786" i="2"/>
  <c r="G8786" i="2" s="1"/>
  <c r="P8786" i="2"/>
  <c r="Q8786" i="2"/>
  <c r="R8786" i="2" s="1"/>
  <c r="G8797" i="2"/>
  <c r="H8797" i="2"/>
  <c r="L8797" i="2"/>
  <c r="N8797" i="2"/>
  <c r="O8797" i="2" s="1"/>
  <c r="P8797" i="2"/>
  <c r="Q8797" i="2"/>
  <c r="R8797" i="2"/>
  <c r="H8798" i="2"/>
  <c r="I8798" i="2"/>
  <c r="L8798" i="2"/>
  <c r="N8798" i="2"/>
  <c r="O8798" i="2"/>
  <c r="P8798" i="2"/>
  <c r="Q8798" i="2"/>
  <c r="R8798" i="2" s="1"/>
  <c r="H8799" i="2"/>
  <c r="L8799" i="2"/>
  <c r="N8799" i="2"/>
  <c r="P8799" i="2"/>
  <c r="Q8799" i="2"/>
  <c r="R8799" i="2"/>
  <c r="H8810" i="2"/>
  <c r="L8810" i="2"/>
  <c r="N8810" i="2"/>
  <c r="F8810" i="2" s="1"/>
  <c r="O8810" i="2"/>
  <c r="P8810" i="2"/>
  <c r="Q8810" i="2"/>
  <c r="R8810" i="2" s="1"/>
  <c r="F8811" i="2"/>
  <c r="G8811" i="2"/>
  <c r="H8811" i="2"/>
  <c r="L8811" i="2"/>
  <c r="N8811" i="2"/>
  <c r="I8811" i="2" s="1"/>
  <c r="P8811" i="2"/>
  <c r="Q8811" i="2"/>
  <c r="R8811" i="2" s="1"/>
  <c r="F8812" i="2"/>
  <c r="G8812" i="2"/>
  <c r="H8812" i="2"/>
  <c r="I8812" i="2"/>
  <c r="L8812" i="2"/>
  <c r="N8812" i="2"/>
  <c r="O8812" i="2" s="1"/>
  <c r="P8812" i="2"/>
  <c r="Q8812" i="2"/>
  <c r="R8812" i="2" s="1"/>
  <c r="H8813" i="2"/>
  <c r="I8813" i="2"/>
  <c r="L8813" i="2"/>
  <c r="N8813" i="2"/>
  <c r="O8813" i="2"/>
  <c r="P8813" i="2"/>
  <c r="Q8813" i="2"/>
  <c r="R8813" i="2" s="1"/>
  <c r="H8814" i="2"/>
  <c r="L8814" i="2"/>
  <c r="N8814" i="2"/>
  <c r="O8814" i="2" s="1"/>
  <c r="P8814" i="2"/>
  <c r="Q8814" i="2"/>
  <c r="R8814" i="2"/>
  <c r="F8815" i="2"/>
  <c r="G8815" i="2"/>
  <c r="H8815" i="2"/>
  <c r="I8815" i="2"/>
  <c r="L8815" i="2"/>
  <c r="N8815" i="2"/>
  <c r="O8815" i="2"/>
  <c r="P8815" i="2"/>
  <c r="Q8815" i="2"/>
  <c r="R8815" i="2"/>
  <c r="F8816" i="2"/>
  <c r="G8816" i="2"/>
  <c r="H8816" i="2"/>
  <c r="I8816" i="2"/>
  <c r="L8816" i="2"/>
  <c r="N8816" i="2"/>
  <c r="O8816" i="2"/>
  <c r="P8816" i="2"/>
  <c r="Q8816" i="2"/>
  <c r="R8816" i="2"/>
  <c r="F8817" i="2"/>
  <c r="G8817" i="2"/>
  <c r="H8817" i="2"/>
  <c r="I8817" i="2"/>
  <c r="L8817" i="2"/>
  <c r="N8817" i="2"/>
  <c r="O8817" i="2" s="1"/>
  <c r="P8817" i="2"/>
  <c r="Q8817" i="2"/>
  <c r="R8817" i="2" s="1"/>
  <c r="H8828" i="2"/>
  <c r="L8828" i="2"/>
  <c r="N8828" i="2"/>
  <c r="O8828" i="2"/>
  <c r="P8828" i="2"/>
  <c r="Q8828" i="2"/>
  <c r="R8828" i="2"/>
  <c r="H8829" i="2"/>
  <c r="L8829" i="2"/>
  <c r="N8829" i="2"/>
  <c r="O8829" i="2" s="1"/>
  <c r="P8829" i="2"/>
  <c r="Q8829" i="2"/>
  <c r="R8829" i="2"/>
  <c r="H8830" i="2"/>
  <c r="L8830" i="2"/>
  <c r="N8830" i="2"/>
  <c r="F8830" i="2" s="1"/>
  <c r="O8830" i="2"/>
  <c r="P8830" i="2"/>
  <c r="Q8830" i="2"/>
  <c r="R8830" i="2"/>
  <c r="F8831" i="2"/>
  <c r="G8831" i="2"/>
  <c r="H8831" i="2"/>
  <c r="L8831" i="2"/>
  <c r="N8831" i="2"/>
  <c r="I8831" i="2" s="1"/>
  <c r="P8831" i="2"/>
  <c r="Q8831" i="2"/>
  <c r="R8831" i="2"/>
  <c r="F8832" i="2"/>
  <c r="G8832" i="2"/>
  <c r="H8832" i="2"/>
  <c r="I8832" i="2"/>
  <c r="L8832" i="2"/>
  <c r="N8832" i="2"/>
  <c r="O8832" i="2" s="1"/>
  <c r="P8832" i="2"/>
  <c r="Q8832" i="2"/>
  <c r="R8832" i="2" s="1"/>
  <c r="G8833" i="2"/>
  <c r="H8833" i="2"/>
  <c r="L8833" i="2"/>
  <c r="N8833" i="2"/>
  <c r="P8833" i="2"/>
  <c r="Q8833" i="2"/>
  <c r="R8833" i="2"/>
  <c r="H8834" i="2"/>
  <c r="L8834" i="2"/>
  <c r="N8834" i="2"/>
  <c r="O8834" i="2"/>
  <c r="P8834" i="2"/>
  <c r="Q8834" i="2"/>
  <c r="R8834" i="2" s="1"/>
  <c r="H8835" i="2"/>
  <c r="L8835" i="2"/>
  <c r="N8835" i="2"/>
  <c r="F8835" i="2" s="1"/>
  <c r="O8835" i="2"/>
  <c r="P8835" i="2"/>
  <c r="Q8835" i="2"/>
  <c r="R8835" i="2"/>
  <c r="F8836" i="2"/>
  <c r="G8836" i="2"/>
  <c r="H8836" i="2"/>
  <c r="L8836" i="2"/>
  <c r="N8836" i="2"/>
  <c r="I8836" i="2" s="1"/>
  <c r="P8836" i="2"/>
  <c r="Q8836" i="2"/>
  <c r="R8836" i="2"/>
  <c r="F8837" i="2"/>
  <c r="G8837" i="2"/>
  <c r="H8837" i="2"/>
  <c r="I8837" i="2"/>
  <c r="L8837" i="2"/>
  <c r="N8837" i="2"/>
  <c r="O8837" i="2"/>
  <c r="P8837" i="2"/>
  <c r="Q8837" i="2"/>
  <c r="R8837" i="2"/>
  <c r="H8838" i="2"/>
  <c r="L8838" i="2"/>
  <c r="N8838" i="2"/>
  <c r="O8838" i="2" s="1"/>
  <c r="P8838" i="2"/>
  <c r="Q8838" i="2"/>
  <c r="R8838" i="2"/>
  <c r="H8839" i="2"/>
  <c r="I8839" i="2"/>
  <c r="L8839" i="2"/>
  <c r="N8839" i="2"/>
  <c r="O8839" i="2"/>
  <c r="P8839" i="2"/>
  <c r="Q8839" i="2"/>
  <c r="R8839" i="2"/>
  <c r="H8840" i="2"/>
  <c r="L8840" i="2"/>
  <c r="N8840" i="2"/>
  <c r="O8840" i="2" s="1"/>
  <c r="P8840" i="2"/>
  <c r="Q8840" i="2"/>
  <c r="R8840" i="2" s="1"/>
  <c r="G8841" i="2"/>
  <c r="H8841" i="2"/>
  <c r="L8841" i="2"/>
  <c r="N8841" i="2"/>
  <c r="F8841" i="2" s="1"/>
  <c r="P8841" i="2"/>
  <c r="Q8841" i="2"/>
  <c r="R8841" i="2" s="1"/>
  <c r="F8842" i="2"/>
  <c r="G8842" i="2"/>
  <c r="H8842" i="2"/>
  <c r="I8842" i="2"/>
  <c r="L8842" i="2"/>
  <c r="N8842" i="2"/>
  <c r="O8842" i="2"/>
  <c r="P8842" i="2"/>
  <c r="Q8842" i="2"/>
  <c r="R8842" i="2"/>
  <c r="H8843" i="2"/>
  <c r="I8843" i="2"/>
  <c r="L8843" i="2"/>
  <c r="N8843" i="2"/>
  <c r="P8843" i="2"/>
  <c r="Q8843" i="2"/>
  <c r="R8843" i="2"/>
  <c r="H8844" i="2"/>
  <c r="L8844" i="2"/>
  <c r="N8844" i="2"/>
  <c r="P8844" i="2"/>
  <c r="Q8844" i="2"/>
  <c r="R8844" i="2" s="1"/>
  <c r="H8845" i="2"/>
  <c r="L8845" i="2"/>
  <c r="N8845" i="2"/>
  <c r="O8845" i="2"/>
  <c r="P8845" i="2"/>
  <c r="Q8845" i="2"/>
  <c r="R8845" i="2"/>
  <c r="F8846" i="2"/>
  <c r="G8846" i="2"/>
  <c r="H8846" i="2"/>
  <c r="I8846" i="2"/>
  <c r="L8846" i="2"/>
  <c r="N8846" i="2"/>
  <c r="O8846" i="2"/>
  <c r="P8846" i="2"/>
  <c r="Q8846" i="2"/>
  <c r="R8846" i="2" s="1"/>
  <c r="G8847" i="2"/>
  <c r="H8847" i="2"/>
  <c r="I8847" i="2"/>
  <c r="L8847" i="2"/>
  <c r="N8847" i="2"/>
  <c r="F8847" i="2" s="1"/>
  <c r="O8847" i="2"/>
  <c r="P8847" i="2"/>
  <c r="Q8847" i="2"/>
  <c r="R8847" i="2"/>
  <c r="F8848" i="2"/>
  <c r="G8848" i="2"/>
  <c r="H8848" i="2"/>
  <c r="I8848" i="2"/>
  <c r="L8848" i="2"/>
  <c r="N8848" i="2"/>
  <c r="O8848" i="2" s="1"/>
  <c r="P8848" i="2"/>
  <c r="Q8848" i="2"/>
  <c r="R8848" i="2"/>
  <c r="H8849" i="2"/>
  <c r="L8849" i="2"/>
  <c r="N8849" i="2"/>
  <c r="P8849" i="2"/>
  <c r="Q8849" i="2"/>
  <c r="R8849" i="2" s="1"/>
  <c r="H8850" i="2"/>
  <c r="L8850" i="2"/>
  <c r="N8850" i="2"/>
  <c r="P8850" i="2"/>
  <c r="Q8850" i="2"/>
  <c r="R8850" i="2"/>
  <c r="H8860" i="2"/>
  <c r="L8860" i="2"/>
  <c r="N8860" i="2"/>
  <c r="F8860" i="2" s="1"/>
  <c r="O8860" i="2"/>
  <c r="P8860" i="2"/>
  <c r="Q8860" i="2"/>
  <c r="R8860" i="2" s="1"/>
  <c r="F8861" i="2"/>
  <c r="G8861" i="2"/>
  <c r="H8861" i="2"/>
  <c r="L8861" i="2"/>
  <c r="N8861" i="2"/>
  <c r="I8861" i="2" s="1"/>
  <c r="P8861" i="2"/>
  <c r="Q8861" i="2"/>
  <c r="R8861" i="2" s="1"/>
  <c r="F8862" i="2"/>
  <c r="G8862" i="2"/>
  <c r="H8862" i="2"/>
  <c r="I8862" i="2"/>
  <c r="L8862" i="2"/>
  <c r="N8862" i="2"/>
  <c r="O8862" i="2" s="1"/>
  <c r="P8862" i="2"/>
  <c r="Q8862" i="2"/>
  <c r="R8862" i="2" s="1"/>
  <c r="H8863" i="2"/>
  <c r="L8863" i="2"/>
  <c r="N8863" i="2"/>
  <c r="O8863" i="2"/>
  <c r="P8863" i="2"/>
  <c r="Q8863" i="2"/>
  <c r="R8863" i="2" s="1"/>
  <c r="H8864" i="2"/>
  <c r="L8864" i="2"/>
  <c r="N8864" i="2"/>
  <c r="O8864" i="2"/>
  <c r="P8864" i="2"/>
  <c r="Q8864" i="2"/>
  <c r="R8864" i="2" s="1"/>
  <c r="F8865" i="2"/>
  <c r="G8865" i="2"/>
  <c r="H8865" i="2"/>
  <c r="I8865" i="2"/>
  <c r="L8865" i="2"/>
  <c r="N8865" i="2"/>
  <c r="O8865" i="2"/>
  <c r="P8865" i="2"/>
  <c r="Q8865" i="2"/>
  <c r="R8865" i="2" s="1"/>
  <c r="F8866" i="2"/>
  <c r="G8866" i="2"/>
  <c r="H8866" i="2"/>
  <c r="I8866" i="2"/>
  <c r="L8866" i="2"/>
  <c r="N8866" i="2"/>
  <c r="O8866" i="2"/>
  <c r="P8866" i="2"/>
  <c r="Q8866" i="2"/>
  <c r="R8866" i="2"/>
  <c r="F8876" i="2"/>
  <c r="G8876" i="2"/>
  <c r="G8877" i="2" s="1"/>
  <c r="H8876" i="2"/>
  <c r="I8876" i="2"/>
  <c r="L8876" i="2"/>
  <c r="N8876" i="2"/>
  <c r="O8876" i="2"/>
  <c r="P8876" i="2"/>
  <c r="Q8876" i="2"/>
  <c r="R8876" i="2"/>
  <c r="F8885" i="2"/>
  <c r="G8885" i="2"/>
  <c r="G8886" i="2" s="1"/>
  <c r="H8885" i="2"/>
  <c r="I8885" i="2"/>
  <c r="L8885" i="2"/>
  <c r="N8885" i="2"/>
  <c r="O8885" i="2" s="1"/>
  <c r="P8885" i="2"/>
  <c r="Q8885" i="2"/>
  <c r="R8885" i="2" s="1"/>
  <c r="H8894" i="2"/>
  <c r="L8894" i="2"/>
  <c r="N8894" i="2"/>
  <c r="F8894" i="2" s="1"/>
  <c r="P8894" i="2"/>
  <c r="Q8894" i="2"/>
  <c r="R8894" i="2"/>
  <c r="H8895" i="2"/>
  <c r="L8895" i="2"/>
  <c r="N8895" i="2"/>
  <c r="O8895" i="2"/>
  <c r="P8895" i="2"/>
  <c r="Q8895" i="2"/>
  <c r="R8895" i="2" s="1"/>
  <c r="H8904" i="2"/>
  <c r="L8904" i="2"/>
  <c r="N8904" i="2"/>
  <c r="G8904" i="2" s="1"/>
  <c r="O8904" i="2"/>
  <c r="P8904" i="2"/>
  <c r="Q8904" i="2"/>
  <c r="R8904" i="2"/>
  <c r="F8905" i="2"/>
  <c r="G8905" i="2"/>
  <c r="H8905" i="2"/>
  <c r="L8905" i="2"/>
  <c r="N8905" i="2"/>
  <c r="I8905" i="2" s="1"/>
  <c r="O8905" i="2"/>
  <c r="P8905" i="2"/>
  <c r="Q8905" i="2"/>
  <c r="R8905" i="2"/>
  <c r="F8906" i="2"/>
  <c r="G8906" i="2"/>
  <c r="H8906" i="2"/>
  <c r="I8906" i="2"/>
  <c r="L8906" i="2"/>
  <c r="N8906" i="2"/>
  <c r="O8906" i="2"/>
  <c r="P8906" i="2"/>
  <c r="Q8906" i="2"/>
  <c r="R8906" i="2" s="1"/>
  <c r="H8907" i="2"/>
  <c r="I8907" i="2"/>
  <c r="L8907" i="2"/>
  <c r="N8907" i="2"/>
  <c r="O8907" i="2"/>
  <c r="P8907" i="2"/>
  <c r="Q8907" i="2"/>
  <c r="R8907" i="2"/>
  <c r="H8908" i="2"/>
  <c r="L8908" i="2"/>
  <c r="N8908" i="2"/>
  <c r="O8908" i="2"/>
  <c r="P8908" i="2"/>
  <c r="Q8908" i="2"/>
  <c r="R8908" i="2" s="1"/>
  <c r="H8909" i="2"/>
  <c r="L8909" i="2"/>
  <c r="N8909" i="2"/>
  <c r="F8909" i="2" s="1"/>
  <c r="O8909" i="2"/>
  <c r="P8909" i="2"/>
  <c r="Q8909" i="2"/>
  <c r="R8909" i="2" s="1"/>
  <c r="F8910" i="2"/>
  <c r="H8910" i="2"/>
  <c r="I8910" i="2"/>
  <c r="L8910" i="2"/>
  <c r="N8910" i="2"/>
  <c r="G8910" i="2" s="1"/>
  <c r="O8910" i="2"/>
  <c r="P8910" i="2"/>
  <c r="Q8910" i="2"/>
  <c r="R8910" i="2"/>
  <c r="F8911" i="2"/>
  <c r="H8911" i="2"/>
  <c r="L8911" i="2"/>
  <c r="N8911" i="2"/>
  <c r="P8911" i="2"/>
  <c r="Q8911" i="2"/>
  <c r="R8911" i="2"/>
  <c r="F8912" i="2"/>
  <c r="G8912" i="2"/>
  <c r="H8912" i="2"/>
  <c r="I8912" i="2"/>
  <c r="L8912" i="2"/>
  <c r="N8912" i="2"/>
  <c r="O8912" i="2"/>
  <c r="P8912" i="2"/>
  <c r="Q8912" i="2"/>
  <c r="R8912" i="2" s="1"/>
  <c r="H8913" i="2"/>
  <c r="L8913" i="2"/>
  <c r="N8913" i="2"/>
  <c r="O8913" i="2"/>
  <c r="P8913" i="2"/>
  <c r="Q8913" i="2"/>
  <c r="R8913" i="2"/>
  <c r="H8914" i="2"/>
  <c r="L8914" i="2"/>
  <c r="N8914" i="2"/>
  <c r="F8914" i="2" s="1"/>
  <c r="O8914" i="2"/>
  <c r="P8914" i="2"/>
  <c r="Q8914" i="2"/>
  <c r="R8914" i="2" s="1"/>
  <c r="F8915" i="2"/>
  <c r="G8915" i="2"/>
  <c r="H8915" i="2"/>
  <c r="I8915" i="2"/>
  <c r="L8915" i="2"/>
  <c r="N8915" i="2"/>
  <c r="O8915" i="2"/>
  <c r="P8915" i="2"/>
  <c r="Q8915" i="2"/>
  <c r="R8915" i="2"/>
  <c r="H8916" i="2"/>
  <c r="L8916" i="2"/>
  <c r="N8916" i="2"/>
  <c r="P8916" i="2"/>
  <c r="Q8916" i="2"/>
  <c r="R8916" i="2"/>
  <c r="H8917" i="2"/>
  <c r="L8917" i="2"/>
  <c r="N8917" i="2"/>
  <c r="O8917" i="2"/>
  <c r="P8917" i="2"/>
  <c r="Q8917" i="2"/>
  <c r="R8917" i="2" s="1"/>
  <c r="F8918" i="2"/>
  <c r="G8918" i="2"/>
  <c r="H8918" i="2"/>
  <c r="I8918" i="2"/>
  <c r="L8918" i="2"/>
  <c r="N8918" i="2"/>
  <c r="O8918" i="2"/>
  <c r="P8918" i="2"/>
  <c r="Q8918" i="2"/>
  <c r="R8918" i="2"/>
  <c r="F8919" i="2"/>
  <c r="G8919" i="2"/>
  <c r="H8919" i="2"/>
  <c r="I8919" i="2"/>
  <c r="L8919" i="2"/>
  <c r="N8919" i="2"/>
  <c r="O8919" i="2"/>
  <c r="P8919" i="2"/>
  <c r="Q8919" i="2"/>
  <c r="R8919" i="2" s="1"/>
  <c r="F8920" i="2"/>
  <c r="G8920" i="2"/>
  <c r="H8920" i="2"/>
  <c r="I8920" i="2"/>
  <c r="L8920" i="2"/>
  <c r="N8920" i="2"/>
  <c r="O8920" i="2"/>
  <c r="P8920" i="2"/>
  <c r="Q8920" i="2"/>
  <c r="R8920" i="2" s="1"/>
  <c r="G8921" i="2"/>
  <c r="H8921" i="2"/>
  <c r="L8921" i="2"/>
  <c r="N8921" i="2"/>
  <c r="O8921" i="2" s="1"/>
  <c r="P8921" i="2"/>
  <c r="Q8921" i="2"/>
  <c r="R8921" i="2"/>
  <c r="H8922" i="2"/>
  <c r="I8922" i="2"/>
  <c r="L8922" i="2"/>
  <c r="N8922" i="2"/>
  <c r="O8922" i="2"/>
  <c r="P8922" i="2"/>
  <c r="Q8922" i="2"/>
  <c r="R8922" i="2" s="1"/>
  <c r="H8923" i="2"/>
  <c r="L8923" i="2"/>
  <c r="N8923" i="2"/>
  <c r="I8923" i="2" s="1"/>
  <c r="O8923" i="2"/>
  <c r="P8923" i="2"/>
  <c r="Q8923" i="2"/>
  <c r="R8923" i="2" s="1"/>
  <c r="F8924" i="2"/>
  <c r="G8924" i="2"/>
  <c r="H8924" i="2"/>
  <c r="I8924" i="2"/>
  <c r="L8924" i="2"/>
  <c r="N8924" i="2"/>
  <c r="O8924" i="2"/>
  <c r="P8924" i="2"/>
  <c r="Q8924" i="2"/>
  <c r="R8924" i="2"/>
  <c r="F8925" i="2"/>
  <c r="G8925" i="2"/>
  <c r="H8925" i="2"/>
  <c r="I8925" i="2"/>
  <c r="L8925" i="2"/>
  <c r="N8925" i="2"/>
  <c r="O8925" i="2"/>
  <c r="P8925" i="2"/>
  <c r="Q8925" i="2"/>
  <c r="R8925" i="2"/>
  <c r="F8926" i="2"/>
  <c r="G8926" i="2"/>
  <c r="H8926" i="2"/>
  <c r="I8926" i="2"/>
  <c r="L8926" i="2"/>
  <c r="N8926" i="2"/>
  <c r="O8926" i="2" s="1"/>
  <c r="P8926" i="2"/>
  <c r="Q8926" i="2"/>
  <c r="R8926" i="2" s="1"/>
  <c r="H8927" i="2"/>
  <c r="L8927" i="2"/>
  <c r="N8927" i="2"/>
  <c r="O8927" i="2"/>
  <c r="P8927" i="2"/>
  <c r="Q8927" i="2"/>
  <c r="R8927" i="2" s="1"/>
  <c r="H8928" i="2"/>
  <c r="L8928" i="2"/>
  <c r="N8928" i="2"/>
  <c r="G8928" i="2" s="1"/>
  <c r="O8928" i="2"/>
  <c r="P8928" i="2"/>
  <c r="Q8928" i="2"/>
  <c r="R8928" i="2"/>
  <c r="F8929" i="2"/>
  <c r="G8929" i="2"/>
  <c r="H8929" i="2"/>
  <c r="L8929" i="2"/>
  <c r="N8929" i="2"/>
  <c r="I8929" i="2" s="1"/>
  <c r="O8929" i="2"/>
  <c r="P8929" i="2"/>
  <c r="Q8929" i="2"/>
  <c r="R8929" i="2"/>
  <c r="F8930" i="2"/>
  <c r="G8930" i="2"/>
  <c r="H8930" i="2"/>
  <c r="I8930" i="2"/>
  <c r="L8930" i="2"/>
  <c r="N8930" i="2"/>
  <c r="O8930" i="2"/>
  <c r="P8930" i="2"/>
  <c r="Q8930" i="2"/>
  <c r="R8930" i="2" s="1"/>
  <c r="G8931" i="2"/>
  <c r="H8931" i="2"/>
  <c r="I8931" i="2"/>
  <c r="L8931" i="2"/>
  <c r="N8931" i="2"/>
  <c r="F8931" i="2" s="1"/>
  <c r="O8931" i="2"/>
  <c r="P8931" i="2"/>
  <c r="Q8931" i="2"/>
  <c r="R8931" i="2"/>
  <c r="H8932" i="2"/>
  <c r="I8932" i="2"/>
  <c r="L8932" i="2"/>
  <c r="N8932" i="2"/>
  <c r="O8932" i="2"/>
  <c r="P8932" i="2"/>
  <c r="Q8932" i="2"/>
  <c r="R8932" i="2" s="1"/>
  <c r="H8933" i="2"/>
  <c r="L8933" i="2"/>
  <c r="N8933" i="2"/>
  <c r="F8933" i="2" s="1"/>
  <c r="O8933" i="2"/>
  <c r="P8933" i="2"/>
  <c r="Q8933" i="2"/>
  <c r="R8933" i="2"/>
  <c r="G8942" i="2"/>
  <c r="H8942" i="2"/>
  <c r="L8942" i="2"/>
  <c r="N8942" i="2"/>
  <c r="F8942" i="2" s="1"/>
  <c r="P8942" i="2"/>
  <c r="Q8942" i="2"/>
  <c r="R8942" i="2" s="1"/>
  <c r="F8943" i="2"/>
  <c r="G8943" i="2"/>
  <c r="H8943" i="2"/>
  <c r="I8943" i="2"/>
  <c r="L8943" i="2"/>
  <c r="N8943" i="2"/>
  <c r="O8943" i="2"/>
  <c r="P8943" i="2"/>
  <c r="Q8943" i="2"/>
  <c r="R8943" i="2"/>
  <c r="H8944" i="2"/>
  <c r="I8944" i="2"/>
  <c r="L8944" i="2"/>
  <c r="N8944" i="2"/>
  <c r="P8944" i="2"/>
  <c r="Q8944" i="2"/>
  <c r="R8944" i="2"/>
  <c r="H8945" i="2"/>
  <c r="L8945" i="2"/>
  <c r="N8945" i="2"/>
  <c r="P8945" i="2"/>
  <c r="Q8945" i="2"/>
  <c r="R8945" i="2" s="1"/>
  <c r="H8946" i="2"/>
  <c r="L8946" i="2"/>
  <c r="N8946" i="2"/>
  <c r="O8946" i="2"/>
  <c r="P8946" i="2"/>
  <c r="Q8946" i="2"/>
  <c r="R8946" i="2"/>
  <c r="F8947" i="2"/>
  <c r="G8947" i="2"/>
  <c r="H8947" i="2"/>
  <c r="I8947" i="2"/>
  <c r="L8947" i="2"/>
  <c r="N8947" i="2"/>
  <c r="O8947" i="2"/>
  <c r="P8947" i="2"/>
  <c r="Q8947" i="2"/>
  <c r="R8947" i="2" s="1"/>
  <c r="G8948" i="2"/>
  <c r="H8948" i="2"/>
  <c r="I8948" i="2"/>
  <c r="L8948" i="2"/>
  <c r="N8948" i="2"/>
  <c r="F8948" i="2" s="1"/>
  <c r="O8948" i="2"/>
  <c r="P8948" i="2"/>
  <c r="Q8948" i="2"/>
  <c r="R8948" i="2"/>
  <c r="F8949" i="2"/>
  <c r="G8949" i="2"/>
  <c r="H8949" i="2"/>
  <c r="I8949" i="2"/>
  <c r="L8949" i="2"/>
  <c r="N8949" i="2"/>
  <c r="O8949" i="2" s="1"/>
  <c r="P8949" i="2"/>
  <c r="Q8949" i="2"/>
  <c r="R8949" i="2"/>
  <c r="H8950" i="2"/>
  <c r="I8950" i="2"/>
  <c r="L8950" i="2"/>
  <c r="N8950" i="2"/>
  <c r="O8950" i="2" s="1"/>
  <c r="P8950" i="2"/>
  <c r="Q8950" i="2"/>
  <c r="R8950" i="2" s="1"/>
  <c r="F8959" i="2"/>
  <c r="G8959" i="2"/>
  <c r="H8959" i="2"/>
  <c r="I8959" i="2"/>
  <c r="L8959" i="2"/>
  <c r="N8959" i="2"/>
  <c r="O8959" i="2"/>
  <c r="P8959" i="2"/>
  <c r="Q8959" i="2"/>
  <c r="R8959" i="2" s="1"/>
  <c r="H8960" i="2"/>
  <c r="L8960" i="2"/>
  <c r="N8960" i="2"/>
  <c r="O8960" i="2"/>
  <c r="P8960" i="2"/>
  <c r="Q8960" i="2"/>
  <c r="R8960" i="2"/>
  <c r="F8961" i="2"/>
  <c r="G8961" i="2"/>
  <c r="H8961" i="2"/>
  <c r="I8961" i="2"/>
  <c r="L8961" i="2"/>
  <c r="N8961" i="2"/>
  <c r="O8961" i="2"/>
  <c r="P8961" i="2"/>
  <c r="Q8961" i="2"/>
  <c r="R8961" i="2" s="1"/>
  <c r="F8962" i="2"/>
  <c r="G8962" i="2"/>
  <c r="H8962" i="2"/>
  <c r="I8962" i="2"/>
  <c r="L8962" i="2"/>
  <c r="N8962" i="2"/>
  <c r="O8962" i="2"/>
  <c r="P8962" i="2"/>
  <c r="Q8962" i="2"/>
  <c r="R8962" i="2"/>
  <c r="G8971" i="2"/>
  <c r="H8971" i="2"/>
  <c r="L8971" i="2"/>
  <c r="N8971" i="2"/>
  <c r="P8971" i="2"/>
  <c r="Q8971" i="2"/>
  <c r="R8971" i="2"/>
  <c r="H8972" i="2"/>
  <c r="I8972" i="2"/>
  <c r="L8972" i="2"/>
  <c r="N8972" i="2"/>
  <c r="O8972" i="2"/>
  <c r="P8972" i="2"/>
  <c r="Q8972" i="2"/>
  <c r="R8972" i="2" s="1"/>
  <c r="H8973" i="2"/>
  <c r="L8973" i="2"/>
  <c r="N8973" i="2"/>
  <c r="O8973" i="2"/>
  <c r="P8973" i="2"/>
  <c r="Q8973" i="2"/>
  <c r="R8973" i="2" s="1"/>
  <c r="H8974" i="2"/>
  <c r="L8974" i="2"/>
  <c r="N8974" i="2"/>
  <c r="O8974" i="2" s="1"/>
  <c r="P8974" i="2"/>
  <c r="Q8974" i="2"/>
  <c r="R8974" i="2"/>
  <c r="F8983" i="2"/>
  <c r="G8983" i="2"/>
  <c r="H8983" i="2"/>
  <c r="L8983" i="2"/>
  <c r="N8983" i="2"/>
  <c r="I8983" i="2" s="1"/>
  <c r="P8983" i="2"/>
  <c r="Q8983" i="2"/>
  <c r="R8983" i="2"/>
  <c r="F8984" i="2"/>
  <c r="G8984" i="2"/>
  <c r="H8984" i="2"/>
  <c r="I8984" i="2"/>
  <c r="L8984" i="2"/>
  <c r="N8984" i="2"/>
  <c r="O8984" i="2"/>
  <c r="P8984" i="2"/>
  <c r="Q8984" i="2"/>
  <c r="R8984" i="2" s="1"/>
  <c r="G8985" i="2"/>
  <c r="H8985" i="2"/>
  <c r="I8985" i="2"/>
  <c r="L8985" i="2"/>
  <c r="N8985" i="2"/>
  <c r="F8985" i="2" s="1"/>
  <c r="O8985" i="2"/>
  <c r="P8985" i="2"/>
  <c r="Q8985" i="2"/>
  <c r="R8985" i="2"/>
  <c r="H8986" i="2"/>
  <c r="L8986" i="2"/>
  <c r="N8986" i="2"/>
  <c r="P8986" i="2"/>
  <c r="Q8986" i="2"/>
  <c r="R8986" i="2" s="1"/>
  <c r="F8987" i="2"/>
  <c r="H8987" i="2"/>
  <c r="L8987" i="2"/>
  <c r="N8987" i="2"/>
  <c r="I8987" i="2" s="1"/>
  <c r="O8987" i="2"/>
  <c r="P8987" i="2"/>
  <c r="Q8987" i="2"/>
  <c r="R8987" i="2" s="1"/>
  <c r="F8988" i="2"/>
  <c r="G8988" i="2"/>
  <c r="H8988" i="2"/>
  <c r="I8988" i="2"/>
  <c r="L8988" i="2"/>
  <c r="N8988" i="2"/>
  <c r="O8988" i="2"/>
  <c r="P8988" i="2"/>
  <c r="Q8988" i="2"/>
  <c r="R8988" i="2"/>
  <c r="F8989" i="2"/>
  <c r="G8989" i="2"/>
  <c r="H8989" i="2"/>
  <c r="I8989" i="2"/>
  <c r="L8989" i="2"/>
  <c r="N8989" i="2"/>
  <c r="O8989" i="2" s="1"/>
  <c r="P8989" i="2"/>
  <c r="Q8989" i="2"/>
  <c r="R8989" i="2" s="1"/>
  <c r="H8990" i="2"/>
  <c r="L8990" i="2"/>
  <c r="N8990" i="2"/>
  <c r="I8990" i="2" s="1"/>
  <c r="P8990" i="2"/>
  <c r="Q8990" i="2"/>
  <c r="R8990" i="2" s="1"/>
  <c r="H8999" i="2"/>
  <c r="L8999" i="2"/>
  <c r="N8999" i="2"/>
  <c r="O8999" i="2" s="1"/>
  <c r="P8999" i="2"/>
  <c r="Q8999" i="2"/>
  <c r="R8999" i="2" s="1"/>
  <c r="H9000" i="2"/>
  <c r="L9000" i="2"/>
  <c r="N9000" i="2"/>
  <c r="F9000" i="2" s="1"/>
  <c r="O9000" i="2"/>
  <c r="P9000" i="2"/>
  <c r="Q9000" i="2"/>
  <c r="R9000" i="2" s="1"/>
  <c r="F9001" i="2"/>
  <c r="G9001" i="2"/>
  <c r="H9001" i="2"/>
  <c r="L9001" i="2"/>
  <c r="N9001" i="2"/>
  <c r="I9001" i="2" s="1"/>
  <c r="P9001" i="2"/>
  <c r="Q9001" i="2"/>
  <c r="R9001" i="2"/>
  <c r="F9002" i="2"/>
  <c r="G9002" i="2"/>
  <c r="H9002" i="2"/>
  <c r="I9002" i="2"/>
  <c r="L9002" i="2"/>
  <c r="N9002" i="2"/>
  <c r="O9002" i="2"/>
  <c r="P9002" i="2"/>
  <c r="Q9002" i="2"/>
  <c r="R9002" i="2"/>
  <c r="F9003" i="2"/>
  <c r="G9003" i="2"/>
  <c r="H9003" i="2"/>
  <c r="I9003" i="2"/>
  <c r="L9003" i="2"/>
  <c r="N9003" i="2"/>
  <c r="O9003" i="2" s="1"/>
  <c r="P9003" i="2"/>
  <c r="Q9003" i="2"/>
  <c r="R9003" i="2"/>
  <c r="H9004" i="2"/>
  <c r="L9004" i="2"/>
  <c r="N9004" i="2"/>
  <c r="O9004" i="2"/>
  <c r="P9004" i="2"/>
  <c r="Q9004" i="2"/>
  <c r="R9004" i="2"/>
  <c r="H9005" i="2"/>
  <c r="L9005" i="2"/>
  <c r="N9005" i="2"/>
  <c r="P9005" i="2"/>
  <c r="Q9005" i="2"/>
  <c r="R9005" i="2" s="1"/>
  <c r="G9006" i="2"/>
  <c r="H9006" i="2"/>
  <c r="L9006" i="2"/>
  <c r="N9006" i="2"/>
  <c r="F9006" i="2" s="1"/>
  <c r="P9006" i="2"/>
  <c r="Q9006" i="2"/>
  <c r="R9006" i="2" s="1"/>
  <c r="F9007" i="2"/>
  <c r="G9007" i="2"/>
  <c r="H9007" i="2"/>
  <c r="I9007" i="2"/>
  <c r="L9007" i="2"/>
  <c r="N9007" i="2"/>
  <c r="O9007" i="2"/>
  <c r="P9007" i="2"/>
  <c r="Q9007" i="2"/>
  <c r="R9007" i="2"/>
  <c r="H9008" i="2"/>
  <c r="L9008" i="2"/>
  <c r="N9008" i="2"/>
  <c r="P9008" i="2"/>
  <c r="Q9008" i="2"/>
  <c r="R9008" i="2"/>
  <c r="H9009" i="2"/>
  <c r="I9009" i="2"/>
  <c r="L9009" i="2"/>
  <c r="N9009" i="2"/>
  <c r="P9009" i="2"/>
  <c r="Q9009" i="2"/>
  <c r="R9009" i="2" s="1"/>
  <c r="H9010" i="2"/>
  <c r="L9010" i="2"/>
  <c r="N9010" i="2"/>
  <c r="O9010" i="2" s="1"/>
  <c r="P9010" i="2"/>
  <c r="Q9010" i="2"/>
  <c r="R9010" i="2"/>
  <c r="F9011" i="2"/>
  <c r="G9011" i="2"/>
  <c r="H9011" i="2"/>
  <c r="I9011" i="2"/>
  <c r="L9011" i="2"/>
  <c r="N9011" i="2"/>
  <c r="O9011" i="2"/>
  <c r="P9011" i="2"/>
  <c r="Q9011" i="2"/>
  <c r="R9011" i="2"/>
  <c r="G9012" i="2"/>
  <c r="H9012" i="2"/>
  <c r="I9012" i="2"/>
  <c r="L9012" i="2"/>
  <c r="N9012" i="2"/>
  <c r="F9012" i="2" s="1"/>
  <c r="O9012" i="2"/>
  <c r="P9012" i="2"/>
  <c r="Q9012" i="2"/>
  <c r="R9012" i="2"/>
  <c r="F9013" i="2"/>
  <c r="G9013" i="2"/>
  <c r="H9013" i="2"/>
  <c r="I9013" i="2"/>
  <c r="L9013" i="2"/>
  <c r="N9013" i="2"/>
  <c r="O9013" i="2" s="1"/>
  <c r="P9013" i="2"/>
  <c r="Q9013" i="2"/>
  <c r="R9013" i="2"/>
  <c r="H9014" i="2"/>
  <c r="L9014" i="2"/>
  <c r="N9014" i="2"/>
  <c r="O9014" i="2"/>
  <c r="P9014" i="2"/>
  <c r="Q9014" i="2"/>
  <c r="R9014" i="2" s="1"/>
  <c r="H9015" i="2"/>
  <c r="L9015" i="2"/>
  <c r="N9015" i="2"/>
  <c r="P9015" i="2"/>
  <c r="Q9015" i="2"/>
  <c r="R9015" i="2"/>
  <c r="F9016" i="2"/>
  <c r="G9016" i="2"/>
  <c r="H9016" i="2"/>
  <c r="I9016" i="2"/>
  <c r="L9016" i="2"/>
  <c r="N9016" i="2"/>
  <c r="O9016" i="2"/>
  <c r="P9016" i="2"/>
  <c r="Q9016" i="2"/>
  <c r="R9016" i="2"/>
  <c r="F9017" i="2"/>
  <c r="G9017" i="2"/>
  <c r="H9017" i="2"/>
  <c r="I9017" i="2"/>
  <c r="L9017" i="2"/>
  <c r="N9017" i="2"/>
  <c r="O9017" i="2"/>
  <c r="P9017" i="2"/>
  <c r="Q9017" i="2"/>
  <c r="R9017" i="2"/>
  <c r="G9018" i="2"/>
  <c r="H9018" i="2"/>
  <c r="L9018" i="2"/>
  <c r="N9018" i="2"/>
  <c r="P9018" i="2"/>
  <c r="Q9018" i="2"/>
  <c r="R9018" i="2"/>
  <c r="H9019" i="2"/>
  <c r="I9019" i="2"/>
  <c r="L9019" i="2"/>
  <c r="N9019" i="2"/>
  <c r="O9019" i="2"/>
  <c r="P9019" i="2"/>
  <c r="Q9019" i="2"/>
  <c r="R9019" i="2" s="1"/>
  <c r="H9020" i="2"/>
  <c r="L9020" i="2"/>
  <c r="N9020" i="2"/>
  <c r="O9020" i="2"/>
  <c r="P9020" i="2"/>
  <c r="Q9020" i="2"/>
  <c r="R9020" i="2" s="1"/>
  <c r="H9021" i="2"/>
  <c r="L9021" i="2"/>
  <c r="N9021" i="2"/>
  <c r="O9021" i="2" s="1"/>
  <c r="P9021" i="2"/>
  <c r="Q9021" i="2"/>
  <c r="R9021" i="2"/>
  <c r="F9022" i="2"/>
  <c r="G9022" i="2"/>
  <c r="H9022" i="2"/>
  <c r="I9022" i="2"/>
  <c r="L9022" i="2"/>
  <c r="N9022" i="2"/>
  <c r="O9022" i="2"/>
  <c r="P9022" i="2"/>
  <c r="Q9022" i="2"/>
  <c r="R9022" i="2"/>
  <c r="F9023" i="2"/>
  <c r="G9023" i="2"/>
  <c r="H9023" i="2"/>
  <c r="I9023" i="2"/>
  <c r="L9023" i="2"/>
  <c r="N9023" i="2"/>
  <c r="O9023" i="2" s="1"/>
  <c r="P9023" i="2"/>
  <c r="Q9023" i="2"/>
  <c r="R9023" i="2" s="1"/>
  <c r="H9024" i="2"/>
  <c r="I9024" i="2"/>
  <c r="L9024" i="2"/>
  <c r="N9024" i="2"/>
  <c r="O9024" i="2" s="1"/>
  <c r="P9024" i="2"/>
  <c r="Q9024" i="2"/>
  <c r="R9024" i="2" s="1"/>
  <c r="H9025" i="2"/>
  <c r="L9025" i="2"/>
  <c r="N9025" i="2"/>
  <c r="O9025" i="2" s="1"/>
  <c r="P9025" i="2"/>
  <c r="Q9025" i="2"/>
  <c r="R9025" i="2"/>
  <c r="H9026" i="2"/>
  <c r="L9026" i="2"/>
  <c r="N9026" i="2"/>
  <c r="F9026" i="2" s="1"/>
  <c r="O9026" i="2"/>
  <c r="P9026" i="2"/>
  <c r="Q9026" i="2"/>
  <c r="R9026" i="2"/>
  <c r="F9027" i="2"/>
  <c r="G9027" i="2"/>
  <c r="H9027" i="2"/>
  <c r="L9027" i="2"/>
  <c r="N9027" i="2"/>
  <c r="O9027" i="2" s="1"/>
  <c r="P9027" i="2"/>
  <c r="Q9027" i="2"/>
  <c r="R9027" i="2"/>
  <c r="F9028" i="2"/>
  <c r="G9028" i="2"/>
  <c r="H9028" i="2"/>
  <c r="I9028" i="2"/>
  <c r="L9028" i="2"/>
  <c r="N9028" i="2"/>
  <c r="O9028" i="2" s="1"/>
  <c r="P9028" i="2"/>
  <c r="Q9028" i="2"/>
  <c r="R9028" i="2"/>
  <c r="G9029" i="2"/>
  <c r="H9029" i="2"/>
  <c r="L9029" i="2"/>
  <c r="N9029" i="2"/>
  <c r="F9029" i="2" s="1"/>
  <c r="O9029" i="2"/>
  <c r="P9029" i="2"/>
  <c r="Q9029" i="2"/>
  <c r="R9029" i="2"/>
  <c r="H9030" i="2"/>
  <c r="L9030" i="2"/>
  <c r="N9030" i="2"/>
  <c r="O9030" i="2"/>
  <c r="P9030" i="2"/>
  <c r="Q9030" i="2"/>
  <c r="R9030" i="2"/>
  <c r="H9031" i="2"/>
  <c r="L9031" i="2"/>
  <c r="N9031" i="2"/>
  <c r="O9031" i="2"/>
  <c r="P9031" i="2"/>
  <c r="Q9031" i="2"/>
  <c r="R9031" i="2" s="1"/>
  <c r="F9032" i="2"/>
  <c r="G9032" i="2"/>
  <c r="H9032" i="2"/>
  <c r="L9032" i="2"/>
  <c r="N9032" i="2"/>
  <c r="I9032" i="2" s="1"/>
  <c r="P9032" i="2"/>
  <c r="Q9032" i="2"/>
  <c r="R9032" i="2"/>
  <c r="F9033" i="2"/>
  <c r="G9033" i="2"/>
  <c r="H9033" i="2"/>
  <c r="I9033" i="2"/>
  <c r="L9033" i="2"/>
  <c r="N9033" i="2"/>
  <c r="O9033" i="2" s="1"/>
  <c r="P9033" i="2"/>
  <c r="Q9033" i="2"/>
  <c r="R9033" i="2" s="1"/>
  <c r="H9034" i="2"/>
  <c r="L9034" i="2"/>
  <c r="N9034" i="2"/>
  <c r="O9034" i="2"/>
  <c r="P9034" i="2"/>
  <c r="Q9034" i="2"/>
  <c r="R9034" i="2"/>
  <c r="H9035" i="2"/>
  <c r="L9035" i="2"/>
  <c r="N9035" i="2"/>
  <c r="O9035" i="2"/>
  <c r="P9035" i="2"/>
  <c r="Q9035" i="2"/>
  <c r="R9035" i="2" s="1"/>
  <c r="H9036" i="2"/>
  <c r="L9036" i="2"/>
  <c r="N9036" i="2"/>
  <c r="O9036" i="2"/>
  <c r="P9036" i="2"/>
  <c r="Q9036" i="2"/>
  <c r="R9036" i="2" s="1"/>
  <c r="F9037" i="2"/>
  <c r="G9037" i="2"/>
  <c r="H9037" i="2"/>
  <c r="L9037" i="2"/>
  <c r="N9037" i="2"/>
  <c r="I9037" i="2" s="1"/>
  <c r="P9037" i="2"/>
  <c r="Q9037" i="2"/>
  <c r="R9037" i="2" s="1"/>
  <c r="F9038" i="2"/>
  <c r="G9038" i="2"/>
  <c r="H9038" i="2"/>
  <c r="I9038" i="2"/>
  <c r="L9038" i="2"/>
  <c r="N9038" i="2"/>
  <c r="O9038" i="2"/>
  <c r="P9038" i="2"/>
  <c r="Q9038" i="2"/>
  <c r="R9038" i="2"/>
  <c r="F9039" i="2"/>
  <c r="G9039" i="2"/>
  <c r="H9039" i="2"/>
  <c r="I9039" i="2"/>
  <c r="L9039" i="2"/>
  <c r="N9039" i="2"/>
  <c r="O9039" i="2" s="1"/>
  <c r="P9039" i="2"/>
  <c r="Q9039" i="2"/>
  <c r="R9039" i="2"/>
  <c r="H9040" i="2"/>
  <c r="I9040" i="2"/>
  <c r="L9040" i="2"/>
  <c r="N9040" i="2"/>
  <c r="P9040" i="2"/>
  <c r="Q9040" i="2"/>
  <c r="R9040" i="2"/>
  <c r="H9041" i="2"/>
  <c r="L9041" i="2"/>
  <c r="N9041" i="2"/>
  <c r="O9041" i="2"/>
  <c r="P9041" i="2"/>
  <c r="Q9041" i="2"/>
  <c r="R9041" i="2" s="1"/>
  <c r="G9042" i="2"/>
  <c r="H9042" i="2"/>
  <c r="L9042" i="2"/>
  <c r="N9042" i="2"/>
  <c r="F9042" i="2" s="1"/>
  <c r="P9042" i="2"/>
  <c r="Q9042" i="2"/>
  <c r="R9042" i="2"/>
  <c r="F9043" i="2"/>
  <c r="G9043" i="2"/>
  <c r="H9043" i="2"/>
  <c r="I9043" i="2"/>
  <c r="L9043" i="2"/>
  <c r="N9043" i="2"/>
  <c r="O9043" i="2"/>
  <c r="P9043" i="2"/>
  <c r="Q9043" i="2"/>
  <c r="R9043" i="2"/>
  <c r="H9044" i="2"/>
  <c r="I9044" i="2"/>
  <c r="L9044" i="2"/>
  <c r="N9044" i="2"/>
  <c r="P9044" i="2"/>
  <c r="Q9044" i="2"/>
  <c r="R9044" i="2"/>
  <c r="H9045" i="2"/>
  <c r="L9045" i="2"/>
  <c r="N9045" i="2"/>
  <c r="G9045" i="2" s="1"/>
  <c r="P9045" i="2"/>
  <c r="Q9045" i="2"/>
  <c r="R9045" i="2" s="1"/>
  <c r="H9046" i="2"/>
  <c r="L9046" i="2"/>
  <c r="N9046" i="2"/>
  <c r="O9046" i="2" s="1"/>
  <c r="P9046" i="2"/>
  <c r="Q9046" i="2"/>
  <c r="R9046" i="2"/>
  <c r="F9047" i="2"/>
  <c r="G9047" i="2"/>
  <c r="H9047" i="2"/>
  <c r="I9047" i="2"/>
  <c r="L9047" i="2"/>
  <c r="N9047" i="2"/>
  <c r="O9047" i="2"/>
  <c r="P9047" i="2"/>
  <c r="Q9047" i="2"/>
  <c r="R9047" i="2" s="1"/>
  <c r="G9048" i="2"/>
  <c r="H9048" i="2"/>
  <c r="I9048" i="2"/>
  <c r="L9048" i="2"/>
  <c r="N9048" i="2"/>
  <c r="F9048" i="2" s="1"/>
  <c r="O9048" i="2"/>
  <c r="P9048" i="2"/>
  <c r="Q9048" i="2"/>
  <c r="R9048" i="2"/>
  <c r="F9049" i="2"/>
  <c r="G9049" i="2"/>
  <c r="H9049" i="2"/>
  <c r="I9049" i="2"/>
  <c r="L9049" i="2"/>
  <c r="N9049" i="2"/>
  <c r="O9049" i="2" s="1"/>
  <c r="P9049" i="2"/>
  <c r="Q9049" i="2"/>
  <c r="R9049" i="2"/>
  <c r="G9050" i="2"/>
  <c r="H9050" i="2"/>
  <c r="I9050" i="2"/>
  <c r="L9050" i="2"/>
  <c r="N9050" i="2"/>
  <c r="P9050" i="2"/>
  <c r="Q9050" i="2"/>
  <c r="R9050" i="2" s="1"/>
  <c r="H9051" i="2"/>
  <c r="L9051" i="2"/>
  <c r="N9051" i="2"/>
  <c r="P9051" i="2"/>
  <c r="Q9051" i="2"/>
  <c r="R9051" i="2"/>
  <c r="F9052" i="2"/>
  <c r="G9052" i="2"/>
  <c r="H9052" i="2"/>
  <c r="I9052" i="2"/>
  <c r="L9052" i="2"/>
  <c r="N9052" i="2"/>
  <c r="O9052" i="2"/>
  <c r="P9052" i="2"/>
  <c r="Q9052" i="2"/>
  <c r="R9052" i="2"/>
  <c r="F9053" i="2"/>
  <c r="G9053" i="2"/>
  <c r="H9053" i="2"/>
  <c r="I9053" i="2"/>
  <c r="L9053" i="2"/>
  <c r="N9053" i="2"/>
  <c r="O9053" i="2"/>
  <c r="P9053" i="2"/>
  <c r="Q9053" i="2"/>
  <c r="R9053" i="2"/>
  <c r="F9062" i="2"/>
  <c r="G9062" i="2"/>
  <c r="H9062" i="2"/>
  <c r="I9062" i="2"/>
  <c r="L9062" i="2"/>
  <c r="N9062" i="2"/>
  <c r="O9062" i="2" s="1"/>
  <c r="P9062" i="2"/>
  <c r="Q9062" i="2"/>
  <c r="R9062" i="2" s="1"/>
  <c r="F9063" i="2"/>
  <c r="H9063" i="2"/>
  <c r="L9063" i="2"/>
  <c r="N9063" i="2"/>
  <c r="G9063" i="2" s="1"/>
  <c r="O9063" i="2"/>
  <c r="P9063" i="2"/>
  <c r="Q9063" i="2"/>
  <c r="R9063" i="2" s="1"/>
  <c r="H9064" i="2"/>
  <c r="L9064" i="2"/>
  <c r="N9064" i="2"/>
  <c r="O9064" i="2"/>
  <c r="P9064" i="2"/>
  <c r="Q9064" i="2"/>
  <c r="R9064" i="2" s="1"/>
  <c r="F9065" i="2"/>
  <c r="G9065" i="2"/>
  <c r="H9065" i="2"/>
  <c r="I9065" i="2"/>
  <c r="L9065" i="2"/>
  <c r="N9065" i="2"/>
  <c r="O9065" i="2"/>
  <c r="P9065" i="2"/>
  <c r="Q9065" i="2"/>
  <c r="R9065" i="2"/>
  <c r="F9066" i="2"/>
  <c r="G9066" i="2"/>
  <c r="H9066" i="2"/>
  <c r="I9066" i="2"/>
  <c r="L9066" i="2"/>
  <c r="N9066" i="2"/>
  <c r="O9066" i="2"/>
  <c r="P9066" i="2"/>
  <c r="Q9066" i="2"/>
  <c r="R9066" i="2" s="1"/>
  <c r="F9067" i="2"/>
  <c r="G9067" i="2"/>
  <c r="H9067" i="2"/>
  <c r="I9067" i="2"/>
  <c r="L9067" i="2"/>
  <c r="N9067" i="2"/>
  <c r="O9067" i="2" s="1"/>
  <c r="P9067" i="2"/>
  <c r="Q9067" i="2"/>
  <c r="R9067" i="2" s="1"/>
  <c r="G9068" i="2"/>
  <c r="H9068" i="2"/>
  <c r="I9068" i="2"/>
  <c r="L9068" i="2"/>
  <c r="N9068" i="2"/>
  <c r="F9068" i="2" s="1"/>
  <c r="O9068" i="2"/>
  <c r="P9068" i="2"/>
  <c r="Q9068" i="2"/>
  <c r="R9068" i="2" s="1"/>
  <c r="H9069" i="2"/>
  <c r="L9069" i="2"/>
  <c r="N9069" i="2"/>
  <c r="P9069" i="2"/>
  <c r="Q9069" i="2"/>
  <c r="R9069" i="2"/>
  <c r="F9070" i="2"/>
  <c r="H9070" i="2"/>
  <c r="L9070" i="2"/>
  <c r="N9070" i="2"/>
  <c r="I9070" i="2" s="1"/>
  <c r="P9070" i="2"/>
  <c r="Q9070" i="2"/>
  <c r="R9070" i="2" s="1"/>
  <c r="F9071" i="2"/>
  <c r="G9071" i="2"/>
  <c r="H9071" i="2"/>
  <c r="I9071" i="2"/>
  <c r="L9071" i="2"/>
  <c r="N9071" i="2"/>
  <c r="O9071" i="2"/>
  <c r="P9071" i="2"/>
  <c r="Q9071" i="2"/>
  <c r="R9071" i="2"/>
  <c r="H9072" i="2"/>
  <c r="L9072" i="2"/>
  <c r="N9072" i="2"/>
  <c r="P9072" i="2"/>
  <c r="Q9072" i="2"/>
  <c r="R9072" i="2"/>
  <c r="G9073" i="2"/>
  <c r="H9073" i="2"/>
  <c r="L9073" i="2"/>
  <c r="N9073" i="2"/>
  <c r="F9073" i="2" s="1"/>
  <c r="O9073" i="2"/>
  <c r="P9073" i="2"/>
  <c r="Q9073" i="2"/>
  <c r="R9073" i="2" s="1"/>
  <c r="H9074" i="2"/>
  <c r="L9074" i="2"/>
  <c r="N9074" i="2"/>
  <c r="O9074" i="2"/>
  <c r="P9074" i="2"/>
  <c r="Q9074" i="2"/>
  <c r="R9074" i="2" s="1"/>
  <c r="F9075" i="2"/>
  <c r="H9075" i="2"/>
  <c r="L9075" i="2"/>
  <c r="N9075" i="2"/>
  <c r="G9075" i="2" s="1"/>
  <c r="P9075" i="2"/>
  <c r="Q9075" i="2"/>
  <c r="R9075" i="2" s="1"/>
  <c r="F9076" i="2"/>
  <c r="G9076" i="2"/>
  <c r="H9076" i="2"/>
  <c r="L9076" i="2"/>
  <c r="N9076" i="2"/>
  <c r="I9076" i="2" s="1"/>
  <c r="P9076" i="2"/>
  <c r="Q9076" i="2"/>
  <c r="R9076" i="2" s="1"/>
  <c r="F9077" i="2"/>
  <c r="G9077" i="2"/>
  <c r="H9077" i="2"/>
  <c r="I9077" i="2"/>
  <c r="L9077" i="2"/>
  <c r="N9077" i="2"/>
  <c r="O9077" i="2"/>
  <c r="P9077" i="2"/>
  <c r="Q9077" i="2"/>
  <c r="R9077" i="2"/>
  <c r="H9078" i="2"/>
  <c r="L9078" i="2"/>
  <c r="N9078" i="2"/>
  <c r="O9078" i="2"/>
  <c r="P9078" i="2"/>
  <c r="Q9078" i="2"/>
  <c r="R9078" i="2" s="1"/>
  <c r="H9079" i="2"/>
  <c r="L9079" i="2"/>
  <c r="N9079" i="2"/>
  <c r="P9079" i="2"/>
  <c r="Q9079" i="2"/>
  <c r="R9079" i="2" s="1"/>
  <c r="F9080" i="2"/>
  <c r="G9080" i="2"/>
  <c r="H9080" i="2"/>
  <c r="L9080" i="2"/>
  <c r="N9080" i="2"/>
  <c r="I9080" i="2" s="1"/>
  <c r="P9080" i="2"/>
  <c r="Q9080" i="2"/>
  <c r="R9080" i="2"/>
  <c r="F9081" i="2"/>
  <c r="H9081" i="2"/>
  <c r="I9081" i="2"/>
  <c r="L9081" i="2"/>
  <c r="N9081" i="2"/>
  <c r="G9081" i="2" s="1"/>
  <c r="P9081" i="2"/>
  <c r="Q9081" i="2"/>
  <c r="R9081" i="2" s="1"/>
  <c r="F9082" i="2"/>
  <c r="G9082" i="2"/>
  <c r="H9082" i="2"/>
  <c r="L9082" i="2"/>
  <c r="N9082" i="2"/>
  <c r="I9082" i="2" s="1"/>
  <c r="O9082" i="2"/>
  <c r="P9082" i="2"/>
  <c r="Q9082" i="2"/>
  <c r="R9082" i="2" s="1"/>
  <c r="F9083" i="2"/>
  <c r="G9083" i="2"/>
  <c r="H9083" i="2"/>
  <c r="I9083" i="2"/>
  <c r="L9083" i="2"/>
  <c r="N9083" i="2"/>
  <c r="O9083" i="2"/>
  <c r="P9083" i="2"/>
  <c r="Q9083" i="2"/>
  <c r="R9083" i="2"/>
  <c r="H9084" i="2"/>
  <c r="L9084" i="2"/>
  <c r="N9084" i="2"/>
  <c r="P9084" i="2"/>
  <c r="Q9084" i="2"/>
  <c r="R9084" i="2"/>
  <c r="F9085" i="2"/>
  <c r="G9085" i="2"/>
  <c r="H9085" i="2"/>
  <c r="L9085" i="2"/>
  <c r="N9085" i="2"/>
  <c r="I9085" i="2" s="1"/>
  <c r="P9085" i="2"/>
  <c r="Q9085" i="2"/>
  <c r="R9085" i="2" s="1"/>
  <c r="F9086" i="2"/>
  <c r="G9086" i="2"/>
  <c r="H9086" i="2"/>
  <c r="I9086" i="2"/>
  <c r="L9086" i="2"/>
  <c r="N9086" i="2"/>
  <c r="O9086" i="2" s="1"/>
  <c r="P9086" i="2"/>
  <c r="Q9086" i="2"/>
  <c r="R9086" i="2" s="1"/>
  <c r="H9087" i="2"/>
  <c r="L9087" i="2"/>
  <c r="N9087" i="2"/>
  <c r="G9087" i="2" s="1"/>
  <c r="P9087" i="2"/>
  <c r="Q9087" i="2"/>
  <c r="R9087" i="2" s="1"/>
  <c r="H9088" i="2"/>
  <c r="L9088" i="2"/>
  <c r="N9088" i="2"/>
  <c r="P9088" i="2"/>
  <c r="Q9088" i="2"/>
  <c r="R9088" i="2" s="1"/>
  <c r="F9089" i="2"/>
  <c r="G9089" i="2"/>
  <c r="H9089" i="2"/>
  <c r="I9089" i="2"/>
  <c r="L9089" i="2"/>
  <c r="N9089" i="2"/>
  <c r="O9089" i="2"/>
  <c r="P9089" i="2"/>
  <c r="Q9089" i="2"/>
  <c r="R9089" i="2"/>
  <c r="F9090" i="2"/>
  <c r="G9090" i="2"/>
  <c r="H9090" i="2"/>
  <c r="I9090" i="2"/>
  <c r="L9090" i="2"/>
  <c r="N9090" i="2"/>
  <c r="O9090" i="2"/>
  <c r="P9090" i="2"/>
  <c r="Q9090" i="2"/>
  <c r="R9090" i="2" s="1"/>
  <c r="F9091" i="2"/>
  <c r="G9091" i="2"/>
  <c r="H9091" i="2"/>
  <c r="I9091" i="2"/>
  <c r="L9091" i="2"/>
  <c r="N9091" i="2"/>
  <c r="O9091" i="2" s="1"/>
  <c r="P9091" i="2"/>
  <c r="Q9091" i="2"/>
  <c r="R9091" i="2" s="1"/>
  <c r="G9092" i="2"/>
  <c r="H9092" i="2"/>
  <c r="I9092" i="2"/>
  <c r="L9092" i="2"/>
  <c r="N9092" i="2"/>
  <c r="F9092" i="2" s="1"/>
  <c r="O9092" i="2"/>
  <c r="P9092" i="2"/>
  <c r="Q9092" i="2"/>
  <c r="R9092" i="2" s="1"/>
  <c r="H9093" i="2"/>
  <c r="L9093" i="2"/>
  <c r="N9093" i="2"/>
  <c r="O9093" i="2"/>
  <c r="P9093" i="2"/>
  <c r="Q9093" i="2"/>
  <c r="R9093" i="2"/>
  <c r="F9094" i="2"/>
  <c r="G9094" i="2"/>
  <c r="H9094" i="2"/>
  <c r="L9094" i="2"/>
  <c r="N9094" i="2"/>
  <c r="I9094" i="2" s="1"/>
  <c r="P9094" i="2"/>
  <c r="Q9094" i="2"/>
  <c r="R9094" i="2" s="1"/>
  <c r="F9095" i="2"/>
  <c r="G9095" i="2"/>
  <c r="H9095" i="2"/>
  <c r="I9095" i="2"/>
  <c r="L9095" i="2"/>
  <c r="N9095" i="2"/>
  <c r="O9095" i="2"/>
  <c r="P9095" i="2"/>
  <c r="Q9095" i="2"/>
  <c r="R9095" i="2"/>
  <c r="H9096" i="2"/>
  <c r="I9096" i="2"/>
  <c r="L9096" i="2"/>
  <c r="N9096" i="2"/>
  <c r="P9096" i="2"/>
  <c r="Q9096" i="2"/>
  <c r="R9096" i="2"/>
  <c r="G9097" i="2"/>
  <c r="H9097" i="2"/>
  <c r="L9097" i="2"/>
  <c r="N9097" i="2"/>
  <c r="F9097" i="2" s="1"/>
  <c r="O9097" i="2"/>
  <c r="P9097" i="2"/>
  <c r="Q9097" i="2"/>
  <c r="R9097" i="2" s="1"/>
  <c r="H9098" i="2"/>
  <c r="L9098" i="2"/>
  <c r="N9098" i="2"/>
  <c r="O9098" i="2"/>
  <c r="P9098" i="2"/>
  <c r="Q9098" i="2"/>
  <c r="R9098" i="2" s="1"/>
  <c r="F9099" i="2"/>
  <c r="H9099" i="2"/>
  <c r="L9099" i="2"/>
  <c r="N9099" i="2"/>
  <c r="G9099" i="2" s="1"/>
  <c r="P9099" i="2"/>
  <c r="Q9099" i="2"/>
  <c r="R9099" i="2" s="1"/>
  <c r="F9100" i="2"/>
  <c r="G9100" i="2"/>
  <c r="H9100" i="2"/>
  <c r="L9100" i="2"/>
  <c r="N9100" i="2"/>
  <c r="I9100" i="2" s="1"/>
  <c r="P9100" i="2"/>
  <c r="Q9100" i="2"/>
  <c r="R9100" i="2" s="1"/>
  <c r="F9101" i="2"/>
  <c r="G9101" i="2"/>
  <c r="H9101" i="2"/>
  <c r="I9101" i="2"/>
  <c r="L9101" i="2"/>
  <c r="N9101" i="2"/>
  <c r="O9101" i="2"/>
  <c r="P9101" i="2"/>
  <c r="Q9101" i="2"/>
  <c r="R9101" i="2"/>
  <c r="H9110" i="2"/>
  <c r="L9110" i="2"/>
  <c r="N9110" i="2"/>
  <c r="I9110" i="2" s="1"/>
  <c r="P9110" i="2"/>
  <c r="Q9110" i="2"/>
  <c r="R9110" i="2" s="1"/>
  <c r="H9111" i="2"/>
  <c r="L9111" i="2"/>
  <c r="N9111" i="2"/>
  <c r="P9111" i="2"/>
  <c r="Q9111" i="2"/>
  <c r="R9111" i="2"/>
  <c r="F9112" i="2"/>
  <c r="G9112" i="2"/>
  <c r="H9112" i="2"/>
  <c r="I9112" i="2"/>
  <c r="L9112" i="2"/>
  <c r="N9112" i="2"/>
  <c r="O9112" i="2"/>
  <c r="P9112" i="2"/>
  <c r="Q9112" i="2"/>
  <c r="R9112" i="2" s="1"/>
  <c r="G9113" i="2"/>
  <c r="H9113" i="2"/>
  <c r="I9113" i="2"/>
  <c r="L9113" i="2"/>
  <c r="N9113" i="2"/>
  <c r="F9113" i="2" s="1"/>
  <c r="O9113" i="2"/>
  <c r="P9113" i="2"/>
  <c r="Q9113" i="2"/>
  <c r="R9113" i="2"/>
  <c r="H9114" i="2"/>
  <c r="L9114" i="2"/>
  <c r="N9114" i="2"/>
  <c r="P9114" i="2"/>
  <c r="Q9114" i="2"/>
  <c r="R9114" i="2"/>
  <c r="G9115" i="2"/>
  <c r="H9115" i="2"/>
  <c r="I9115" i="2"/>
  <c r="L9115" i="2"/>
  <c r="N9115" i="2"/>
  <c r="F9115" i="2" s="1"/>
  <c r="P9115" i="2"/>
  <c r="Q9115" i="2"/>
  <c r="R9115" i="2" s="1"/>
  <c r="H9116" i="2"/>
  <c r="I9116" i="2"/>
  <c r="L9116" i="2"/>
  <c r="N9116" i="2"/>
  <c r="P9116" i="2"/>
  <c r="Q9116" i="2"/>
  <c r="R9116" i="2"/>
  <c r="F9117" i="2"/>
  <c r="G9117" i="2"/>
  <c r="H9117" i="2"/>
  <c r="I9117" i="2"/>
  <c r="L9117" i="2"/>
  <c r="N9117" i="2"/>
  <c r="O9117" i="2"/>
  <c r="P9117" i="2"/>
  <c r="Q9117" i="2"/>
  <c r="R9117" i="2"/>
  <c r="F9118" i="2"/>
  <c r="G9118" i="2"/>
  <c r="H9118" i="2"/>
  <c r="I9118" i="2"/>
  <c r="L9118" i="2"/>
  <c r="N9118" i="2"/>
  <c r="O9118" i="2"/>
  <c r="P9118" i="2"/>
  <c r="Q9118" i="2"/>
  <c r="R9118" i="2" s="1"/>
  <c r="G9119" i="2"/>
  <c r="H9119" i="2"/>
  <c r="L9119" i="2"/>
  <c r="N9119" i="2"/>
  <c r="P9119" i="2"/>
  <c r="Q9119" i="2"/>
  <c r="R9119" i="2"/>
  <c r="H9120" i="2"/>
  <c r="L9120" i="2"/>
  <c r="N9120" i="2"/>
  <c r="I9120" i="2" s="1"/>
  <c r="P9120" i="2"/>
  <c r="Q9120" i="2"/>
  <c r="R9120" i="2" s="1"/>
  <c r="H9121" i="2"/>
  <c r="L9121" i="2"/>
  <c r="N9121" i="2"/>
  <c r="O9121" i="2" s="1"/>
  <c r="P9121" i="2"/>
  <c r="Q9121" i="2"/>
  <c r="R9121" i="2" s="1"/>
  <c r="H9122" i="2"/>
  <c r="L9122" i="2"/>
  <c r="N9122" i="2"/>
  <c r="P9122" i="2"/>
  <c r="Q9122" i="2"/>
  <c r="R9122" i="2" s="1"/>
  <c r="F9123" i="2"/>
  <c r="G9123" i="2"/>
  <c r="H9123" i="2"/>
  <c r="I9123" i="2"/>
  <c r="L9123" i="2"/>
  <c r="N9123" i="2"/>
  <c r="O9123" i="2"/>
  <c r="P9123" i="2"/>
  <c r="Q9123" i="2"/>
  <c r="R9123" i="2"/>
  <c r="F9124" i="2"/>
  <c r="G9124" i="2"/>
  <c r="H9124" i="2"/>
  <c r="I9124" i="2"/>
  <c r="L9124" i="2"/>
  <c r="N9124" i="2"/>
  <c r="O9124" i="2" s="1"/>
  <c r="P9124" i="2"/>
  <c r="Q9124" i="2"/>
  <c r="R9124" i="2" s="1"/>
  <c r="G9125" i="2"/>
  <c r="H9125" i="2"/>
  <c r="L9125" i="2"/>
  <c r="N9125" i="2"/>
  <c r="F9125" i="2" s="1"/>
  <c r="P9125" i="2"/>
  <c r="Q9125" i="2"/>
  <c r="R9125" i="2" s="1"/>
  <c r="H9126" i="2"/>
  <c r="L9126" i="2"/>
  <c r="N9126" i="2"/>
  <c r="O9126" i="2"/>
  <c r="P9126" i="2"/>
  <c r="Q9126" i="2"/>
  <c r="R9126" i="2"/>
  <c r="H9127" i="2"/>
  <c r="L9127" i="2"/>
  <c r="N9127" i="2"/>
  <c r="O9127" i="2"/>
  <c r="P9127" i="2"/>
  <c r="Q9127" i="2"/>
  <c r="R9127" i="2"/>
  <c r="F9128" i="2"/>
  <c r="G9128" i="2"/>
  <c r="H9128" i="2"/>
  <c r="L9128" i="2"/>
  <c r="N9128" i="2"/>
  <c r="O9128" i="2" s="1"/>
  <c r="P9128" i="2"/>
  <c r="Q9128" i="2"/>
  <c r="R9128" i="2" s="1"/>
  <c r="F9129" i="2"/>
  <c r="G9129" i="2"/>
  <c r="H9129" i="2"/>
  <c r="I9129" i="2"/>
  <c r="L9129" i="2"/>
  <c r="N9129" i="2"/>
  <c r="O9129" i="2" s="1"/>
  <c r="P9129" i="2"/>
  <c r="Q9129" i="2"/>
  <c r="R9129" i="2"/>
  <c r="H9130" i="2"/>
  <c r="L9130" i="2"/>
  <c r="N9130" i="2"/>
  <c r="P9130" i="2"/>
  <c r="Q9130" i="2"/>
  <c r="R9130" i="2"/>
  <c r="H9131" i="2"/>
  <c r="I9131" i="2"/>
  <c r="L9131" i="2"/>
  <c r="N9131" i="2"/>
  <c r="O9131" i="2" s="1"/>
  <c r="P9131" i="2"/>
  <c r="Q9131" i="2"/>
  <c r="R9131" i="2"/>
  <c r="H9140" i="2"/>
  <c r="L9140" i="2"/>
  <c r="N9140" i="2"/>
  <c r="O9140" i="2" s="1"/>
  <c r="P9140" i="2"/>
  <c r="Q9140" i="2"/>
  <c r="R9140" i="2"/>
  <c r="F9149" i="2"/>
  <c r="G9149" i="2"/>
  <c r="H9149" i="2"/>
  <c r="I9149" i="2"/>
  <c r="L9149" i="2"/>
  <c r="N9149" i="2"/>
  <c r="O9149" i="2"/>
  <c r="P9149" i="2"/>
  <c r="Q9149" i="2"/>
  <c r="R9149" i="2"/>
  <c r="F9150" i="2"/>
  <c r="G9150" i="2"/>
  <c r="H9150" i="2"/>
  <c r="I9150" i="2"/>
  <c r="L9150" i="2"/>
  <c r="N9150" i="2"/>
  <c r="O9150" i="2"/>
  <c r="P9150" i="2"/>
  <c r="Q9150" i="2"/>
  <c r="R9150" i="2"/>
  <c r="F9151" i="2"/>
  <c r="G9151" i="2"/>
  <c r="H9151" i="2"/>
  <c r="I9151" i="2"/>
  <c r="L9151" i="2"/>
  <c r="N9151" i="2"/>
  <c r="O9151" i="2" s="1"/>
  <c r="P9151" i="2"/>
  <c r="Q9151" i="2"/>
  <c r="R9151" i="2"/>
  <c r="G9152" i="2"/>
  <c r="H9152" i="2"/>
  <c r="I9152" i="2"/>
  <c r="L9152" i="2"/>
  <c r="N9152" i="2"/>
  <c r="F9152" i="2" s="1"/>
  <c r="P9152" i="2"/>
  <c r="Q9152" i="2"/>
  <c r="R9152" i="2"/>
  <c r="H9161" i="2"/>
  <c r="I9161" i="2"/>
  <c r="L9161" i="2"/>
  <c r="N9161" i="2"/>
  <c r="O9161" i="2"/>
  <c r="P9161" i="2"/>
  <c r="Q9161" i="2"/>
  <c r="R9161" i="2" s="1"/>
  <c r="H9162" i="2"/>
  <c r="L9162" i="2"/>
  <c r="N9162" i="2"/>
  <c r="O9162" i="2" s="1"/>
  <c r="P9162" i="2"/>
  <c r="Q9162" i="2"/>
  <c r="R9162" i="2"/>
  <c r="F9163" i="2"/>
  <c r="H9163" i="2"/>
  <c r="I9163" i="2"/>
  <c r="L9163" i="2"/>
  <c r="N9163" i="2"/>
  <c r="G9163" i="2" s="1"/>
  <c r="O9163" i="2"/>
  <c r="P9163" i="2"/>
  <c r="Q9163" i="2"/>
  <c r="R9163" i="2" s="1"/>
  <c r="H9164" i="2"/>
  <c r="L9164" i="2"/>
  <c r="N9164" i="2"/>
  <c r="P9164" i="2"/>
  <c r="Q9164" i="2"/>
  <c r="R9164" i="2"/>
  <c r="F9165" i="2"/>
  <c r="G9165" i="2"/>
  <c r="H9165" i="2"/>
  <c r="I9165" i="2"/>
  <c r="L9165" i="2"/>
  <c r="N9165" i="2"/>
  <c r="O9165" i="2"/>
  <c r="P9165" i="2"/>
  <c r="Q9165" i="2"/>
  <c r="R9165" i="2" s="1"/>
  <c r="H9166" i="2"/>
  <c r="I9166" i="2"/>
  <c r="L9166" i="2"/>
  <c r="N9166" i="2"/>
  <c r="O9166" i="2"/>
  <c r="P9166" i="2"/>
  <c r="Q9166" i="2"/>
  <c r="R9166" i="2"/>
  <c r="H9167" i="2"/>
  <c r="L9167" i="2"/>
  <c r="N9167" i="2"/>
  <c r="O9167" i="2"/>
  <c r="P9167" i="2"/>
  <c r="Q9167" i="2"/>
  <c r="R9167" i="2" s="1"/>
  <c r="F9168" i="2"/>
  <c r="G9168" i="2"/>
  <c r="H9168" i="2"/>
  <c r="I9168" i="2"/>
  <c r="L9168" i="2"/>
  <c r="N9168" i="2"/>
  <c r="O9168" i="2"/>
  <c r="P9168" i="2"/>
  <c r="Q9168" i="2"/>
  <c r="R9168" i="2"/>
  <c r="F9169" i="2"/>
  <c r="H9169" i="2"/>
  <c r="L9169" i="2"/>
  <c r="N9169" i="2"/>
  <c r="P9169" i="2"/>
  <c r="Q9169" i="2"/>
  <c r="R9169" i="2"/>
  <c r="H9170" i="2"/>
  <c r="L9170" i="2"/>
  <c r="N9170" i="2"/>
  <c r="O9170" i="2"/>
  <c r="P9170" i="2"/>
  <c r="Q9170" i="2"/>
  <c r="R9170" i="2" s="1"/>
  <c r="F9171" i="2"/>
  <c r="G9171" i="2"/>
  <c r="H9171" i="2"/>
  <c r="I9171" i="2"/>
  <c r="L9171" i="2"/>
  <c r="N9171" i="2"/>
  <c r="O9171" i="2"/>
  <c r="P9171" i="2"/>
  <c r="Q9171" i="2"/>
  <c r="R9171" i="2"/>
  <c r="O9072" i="2" l="1"/>
  <c r="F9072" i="2"/>
  <c r="G9072" i="2"/>
  <c r="F8682" i="2"/>
  <c r="G8682" i="2"/>
  <c r="F7458" i="2"/>
  <c r="G7458" i="2"/>
  <c r="O7458" i="2"/>
  <c r="F9161" i="2"/>
  <c r="G9161" i="2"/>
  <c r="G9172" i="2" s="1"/>
  <c r="O9096" i="2"/>
  <c r="G9096" i="2"/>
  <c r="F9096" i="2"/>
  <c r="G8916" i="2"/>
  <c r="O8916" i="2"/>
  <c r="F8916" i="2"/>
  <c r="F8913" i="2"/>
  <c r="I8913" i="2"/>
  <c r="G8913" i="2"/>
  <c r="G8863" i="2"/>
  <c r="F8863" i="2"/>
  <c r="F8833" i="2"/>
  <c r="O8833" i="2"/>
  <c r="O8799" i="2"/>
  <c r="I8799" i="2"/>
  <c r="F8799" i="2"/>
  <c r="G8799" i="2"/>
  <c r="I8525" i="2"/>
  <c r="O8525" i="2"/>
  <c r="F8525" i="2"/>
  <c r="G8525" i="2"/>
  <c r="F8254" i="2"/>
  <c r="G8254" i="2"/>
  <c r="G8272" i="2" s="1"/>
  <c r="I8254" i="2"/>
  <c r="O8254" i="2"/>
  <c r="F7903" i="2"/>
  <c r="G7903" i="2"/>
  <c r="I7903" i="2"/>
  <c r="O7903" i="2"/>
  <c r="F7858" i="2"/>
  <c r="G7858" i="2"/>
  <c r="O7858" i="2"/>
  <c r="F7844" i="2"/>
  <c r="G7844" i="2"/>
  <c r="I7844" i="2"/>
  <c r="O7562" i="2"/>
  <c r="F7562" i="2"/>
  <c r="I7562" i="2"/>
  <c r="G7562" i="2"/>
  <c r="G7320" i="2"/>
  <c r="F7320" i="2"/>
  <c r="I7320" i="2"/>
  <c r="F6891" i="2"/>
  <c r="O6891" i="2"/>
  <c r="I6891" i="2"/>
  <c r="F6684" i="2"/>
  <c r="I6684" i="2"/>
  <c r="G6684" i="2"/>
  <c r="O6684" i="2"/>
  <c r="G9130" i="2"/>
  <c r="I9130" i="2"/>
  <c r="F9130" i="2"/>
  <c r="O9114" i="2"/>
  <c r="G9114" i="2"/>
  <c r="I9114" i="2"/>
  <c r="F9114" i="2"/>
  <c r="G8986" i="2"/>
  <c r="G8991" i="2" s="1"/>
  <c r="F8986" i="2"/>
  <c r="I8986" i="2"/>
  <c r="O8986" i="2"/>
  <c r="G8849" i="2"/>
  <c r="F8849" i="2"/>
  <c r="F8643" i="2"/>
  <c r="I8643" i="2"/>
  <c r="G8643" i="2"/>
  <c r="O8643" i="2"/>
  <c r="I9072" i="2"/>
  <c r="O9044" i="2"/>
  <c r="G9044" i="2"/>
  <c r="F9044" i="2"/>
  <c r="F9010" i="2"/>
  <c r="G9010" i="2"/>
  <c r="I9010" i="2"/>
  <c r="O9008" i="2"/>
  <c r="F9008" i="2"/>
  <c r="G9008" i="2"/>
  <c r="I9008" i="2"/>
  <c r="I8849" i="2"/>
  <c r="I8814" i="2"/>
  <c r="F8814" i="2"/>
  <c r="G8814" i="2"/>
  <c r="G8753" i="2"/>
  <c r="I8682" i="2"/>
  <c r="O8674" i="2"/>
  <c r="F8674" i="2"/>
  <c r="G8674" i="2"/>
  <c r="I8674" i="2"/>
  <c r="F8075" i="2"/>
  <c r="G8075" i="2"/>
  <c r="I8075" i="2"/>
  <c r="F7901" i="2"/>
  <c r="G7901" i="2"/>
  <c r="I7901" i="2"/>
  <c r="O7855" i="2"/>
  <c r="F7855" i="2"/>
  <c r="G7855" i="2"/>
  <c r="I7458" i="2"/>
  <c r="F6828" i="2"/>
  <c r="O6828" i="2"/>
  <c r="G6828" i="2"/>
  <c r="I6828" i="2"/>
  <c r="F6412" i="2"/>
  <c r="I6412" i="2"/>
  <c r="O6412" i="2"/>
  <c r="F9120" i="2"/>
  <c r="G9120" i="2"/>
  <c r="G9069" i="2"/>
  <c r="F9069" i="2"/>
  <c r="I9069" i="2"/>
  <c r="O8746" i="2"/>
  <c r="F8746" i="2"/>
  <c r="G8746" i="2"/>
  <c r="I8746" i="2"/>
  <c r="O8428" i="2"/>
  <c r="F8428" i="2"/>
  <c r="G8428" i="2"/>
  <c r="O7947" i="2"/>
  <c r="I7947" i="2"/>
  <c r="F7947" i="2"/>
  <c r="G7947" i="2"/>
  <c r="F7525" i="2"/>
  <c r="G7525" i="2"/>
  <c r="I7525" i="2"/>
  <c r="F7325" i="2"/>
  <c r="G7325" i="2"/>
  <c r="I7325" i="2"/>
  <c r="O7325" i="2"/>
  <c r="O7180" i="2"/>
  <c r="F7180" i="2"/>
  <c r="G7180" i="2"/>
  <c r="F6407" i="2"/>
  <c r="I6407" i="2"/>
  <c r="O6407" i="2"/>
  <c r="I6344" i="2"/>
  <c r="O6344" i="2"/>
  <c r="F6344" i="2"/>
  <c r="G6344" i="2"/>
  <c r="F9050" i="2"/>
  <c r="O9050" i="2"/>
  <c r="F9046" i="2"/>
  <c r="G9046" i="2"/>
  <c r="I9046" i="2"/>
  <c r="G9014" i="2"/>
  <c r="F9014" i="2"/>
  <c r="I9014" i="2"/>
  <c r="O8990" i="2"/>
  <c r="F8973" i="2"/>
  <c r="G8973" i="2"/>
  <c r="I8973" i="2"/>
  <c r="I8916" i="2"/>
  <c r="I8863" i="2"/>
  <c r="I8833" i="2"/>
  <c r="F8828" i="2"/>
  <c r="G8828" i="2"/>
  <c r="I8828" i="2"/>
  <c r="F8750" i="2"/>
  <c r="G8750" i="2"/>
  <c r="O8694" i="2"/>
  <c r="F8649" i="2"/>
  <c r="I8649" i="2"/>
  <c r="O8649" i="2"/>
  <c r="G8580" i="2"/>
  <c r="I8580" i="2"/>
  <c r="F8580" i="2"/>
  <c r="G8538" i="2"/>
  <c r="G8581" i="2" s="1"/>
  <c r="F8538" i="2"/>
  <c r="F8305" i="2"/>
  <c r="G8305" i="2"/>
  <c r="F8243" i="2"/>
  <c r="G8243" i="2"/>
  <c r="I8243" i="2"/>
  <c r="O8131" i="2"/>
  <c r="I8003" i="2"/>
  <c r="F8003" i="2"/>
  <c r="G8003" i="2"/>
  <c r="O8003" i="2"/>
  <c r="O7907" i="2"/>
  <c r="F7710" i="2"/>
  <c r="G7710" i="2"/>
  <c r="I7710" i="2"/>
  <c r="F7692" i="2"/>
  <c r="I7692" i="2"/>
  <c r="G7692" i="2"/>
  <c r="I7689" i="2"/>
  <c r="O7689" i="2"/>
  <c r="F7689" i="2"/>
  <c r="G7689" i="2"/>
  <c r="F6841" i="2"/>
  <c r="G6841" i="2"/>
  <c r="I6841" i="2"/>
  <c r="O6841" i="2"/>
  <c r="G6407" i="2"/>
  <c r="F6378" i="2"/>
  <c r="G6378" i="2"/>
  <c r="I6378" i="2"/>
  <c r="F9031" i="2"/>
  <c r="G9031" i="2"/>
  <c r="I9031" i="2"/>
  <c r="G8715" i="2"/>
  <c r="O8715" i="2"/>
  <c r="O8686" i="2"/>
  <c r="F8686" i="2"/>
  <c r="G8686" i="2"/>
  <c r="I8686" i="2"/>
  <c r="F8661" i="2"/>
  <c r="I8661" i="2"/>
  <c r="O8661" i="2"/>
  <c r="F8207" i="2"/>
  <c r="G8207" i="2"/>
  <c r="O8207" i="2"/>
  <c r="O7131" i="2"/>
  <c r="F7131" i="2"/>
  <c r="G7131" i="2"/>
  <c r="I7131" i="2"/>
  <c r="F6594" i="2"/>
  <c r="G6594" i="2"/>
  <c r="I6594" i="2"/>
  <c r="O6594" i="2"/>
  <c r="O6570" i="2"/>
  <c r="F6570" i="2"/>
  <c r="G6570" i="2"/>
  <c r="I6570" i="2"/>
  <c r="F6560" i="2"/>
  <c r="G6560" i="2"/>
  <c r="I6560" i="2"/>
  <c r="O6560" i="2"/>
  <c r="O5874" i="2"/>
  <c r="I5874" i="2"/>
  <c r="F5874" i="2"/>
  <c r="G5874" i="2"/>
  <c r="F9126" i="2"/>
  <c r="G9126" i="2"/>
  <c r="I9088" i="2"/>
  <c r="F9088" i="2"/>
  <c r="G9088" i="2"/>
  <c r="O9088" i="2"/>
  <c r="F9034" i="2"/>
  <c r="G9034" i="2"/>
  <c r="F9004" i="2"/>
  <c r="G9004" i="2"/>
  <c r="F8834" i="2"/>
  <c r="G8834" i="2"/>
  <c r="I8834" i="2"/>
  <c r="G8778" i="2"/>
  <c r="F8778" i="2"/>
  <c r="G8787" i="2"/>
  <c r="I8718" i="2"/>
  <c r="O8718" i="2"/>
  <c r="F8647" i="2"/>
  <c r="I8647" i="2"/>
  <c r="G8647" i="2"/>
  <c r="F8406" i="2"/>
  <c r="G8406" i="2"/>
  <c r="F8270" i="2"/>
  <c r="G8270" i="2"/>
  <c r="I8270" i="2"/>
  <c r="F8042" i="2"/>
  <c r="G8042" i="2"/>
  <c r="I8042" i="2"/>
  <c r="F7885" i="2"/>
  <c r="G7885" i="2"/>
  <c r="I7885" i="2"/>
  <c r="O7720" i="2"/>
  <c r="F7720" i="2"/>
  <c r="G7720" i="2"/>
  <c r="I7720" i="2"/>
  <c r="F7406" i="2"/>
  <c r="G7406" i="2"/>
  <c r="O7406" i="2"/>
  <c r="F7100" i="2"/>
  <c r="G7100" i="2"/>
  <c r="I7100" i="2"/>
  <c r="O7100" i="2"/>
  <c r="F6549" i="2"/>
  <c r="I6549" i="2"/>
  <c r="G6549" i="2"/>
  <c r="O6549" i="2"/>
  <c r="F5983" i="2"/>
  <c r="G5983" i="2"/>
  <c r="I5983" i="2"/>
  <c r="I9025" i="2"/>
  <c r="F9025" i="2"/>
  <c r="G9025" i="2"/>
  <c r="I8378" i="2"/>
  <c r="O8378" i="2"/>
  <c r="F8378" i="2"/>
  <c r="G8131" i="2"/>
  <c r="F8131" i="2"/>
  <c r="F7907" i="2"/>
  <c r="G7907" i="2"/>
  <c r="F7818" i="2"/>
  <c r="G7818" i="2"/>
  <c r="I7818" i="2"/>
  <c r="I7096" i="2"/>
  <c r="F7096" i="2"/>
  <c r="G7096" i="2"/>
  <c r="O6889" i="2"/>
  <c r="F6889" i="2"/>
  <c r="G6889" i="2"/>
  <c r="I6889" i="2"/>
  <c r="I5058" i="2"/>
  <c r="O5058" i="2"/>
  <c r="G5058" i="2"/>
  <c r="F5058" i="2"/>
  <c r="G4092" i="2"/>
  <c r="I4092" i="2"/>
  <c r="F4092" i="2"/>
  <c r="O4092" i="2"/>
  <c r="I3523" i="2"/>
  <c r="F3523" i="2"/>
  <c r="G3523" i="2"/>
  <c r="O3523" i="2"/>
  <c r="G1679" i="2"/>
  <c r="G1688" i="2" s="1"/>
  <c r="F1679" i="2"/>
  <c r="I1679" i="2"/>
  <c r="O1679" i="2"/>
  <c r="I9164" i="2"/>
  <c r="O9164" i="2"/>
  <c r="G9164" i="2"/>
  <c r="F9164" i="2"/>
  <c r="O9110" i="2"/>
  <c r="F9110" i="2"/>
  <c r="G9110" i="2"/>
  <c r="F9078" i="2"/>
  <c r="G9078" i="2"/>
  <c r="I9078" i="2"/>
  <c r="F8366" i="2"/>
  <c r="G8366" i="2"/>
  <c r="G8368" i="2" s="1"/>
  <c r="I8366" i="2"/>
  <c r="G8157" i="2"/>
  <c r="F8157" i="2"/>
  <c r="I8157" i="2"/>
  <c r="F8015" i="2"/>
  <c r="G8015" i="2"/>
  <c r="F7737" i="2"/>
  <c r="G7737" i="2"/>
  <c r="G7738" i="2" s="1"/>
  <c r="O7737" i="2"/>
  <c r="F5248" i="2"/>
  <c r="G5248" i="2"/>
  <c r="I5248" i="2"/>
  <c r="O5248" i="2"/>
  <c r="F5151" i="2"/>
  <c r="G5151" i="2"/>
  <c r="I5151" i="2"/>
  <c r="O5151" i="2"/>
  <c r="O3934" i="2"/>
  <c r="F3934" i="2"/>
  <c r="G3934" i="2"/>
  <c r="I3934" i="2"/>
  <c r="I9126" i="2"/>
  <c r="O8944" i="2"/>
  <c r="G8944" i="2"/>
  <c r="F8944" i="2"/>
  <c r="F8927" i="2"/>
  <c r="G8927" i="2"/>
  <c r="I8927" i="2"/>
  <c r="G8727" i="2"/>
  <c r="F8727" i="2"/>
  <c r="O8727" i="2"/>
  <c r="I8715" i="2"/>
  <c r="F8631" i="2"/>
  <c r="I8631" i="2"/>
  <c r="G8631" i="2"/>
  <c r="O8619" i="2"/>
  <c r="F8619" i="2"/>
  <c r="I8619" i="2"/>
  <c r="G8619" i="2"/>
  <c r="G8550" i="2"/>
  <c r="F8550" i="2"/>
  <c r="I8550" i="2"/>
  <c r="I8480" i="2"/>
  <c r="F8480" i="2"/>
  <c r="G8480" i="2"/>
  <c r="O8480" i="2"/>
  <c r="F8472" i="2"/>
  <c r="I8472" i="2"/>
  <c r="G8472" i="2"/>
  <c r="I8329" i="2"/>
  <c r="F8329" i="2"/>
  <c r="G8329" i="2"/>
  <c r="I8207" i="2"/>
  <c r="F8040" i="2"/>
  <c r="G8040" i="2"/>
  <c r="I8040" i="2"/>
  <c r="F7883" i="2"/>
  <c r="G7883" i="2"/>
  <c r="I7883" i="2"/>
  <c r="O7620" i="2"/>
  <c r="F7620" i="2"/>
  <c r="G7620" i="2"/>
  <c r="I7620" i="2"/>
  <c r="I7590" i="2"/>
  <c r="O7590" i="2"/>
  <c r="F7590" i="2"/>
  <c r="G7590" i="2"/>
  <c r="F5876" i="2"/>
  <c r="G5876" i="2"/>
  <c r="I5876" i="2"/>
  <c r="O5876" i="2"/>
  <c r="F8990" i="2"/>
  <c r="G8990" i="2"/>
  <c r="F8694" i="2"/>
  <c r="G8694" i="2"/>
  <c r="F7982" i="2"/>
  <c r="G7982" i="2"/>
  <c r="I7982" i="2"/>
  <c r="F7716" i="2"/>
  <c r="G7716" i="2"/>
  <c r="I7716" i="2"/>
  <c r="F7574" i="2"/>
  <c r="G7574" i="2"/>
  <c r="I7574" i="2"/>
  <c r="O7574" i="2"/>
  <c r="I6942" i="2"/>
  <c r="F6942" i="2"/>
  <c r="G6942" i="2"/>
  <c r="O6942" i="2"/>
  <c r="F726" i="2"/>
  <c r="G726" i="2"/>
  <c r="O726" i="2"/>
  <c r="I726" i="2"/>
  <c r="G656" i="2"/>
  <c r="I9020" i="2"/>
  <c r="F9020" i="2"/>
  <c r="G9020" i="2"/>
  <c r="I8592" i="2"/>
  <c r="O8592" i="2"/>
  <c r="F8592" i="2"/>
  <c r="G8592" i="2"/>
  <c r="G8556" i="2"/>
  <c r="O8556" i="2"/>
  <c r="F8490" i="2"/>
  <c r="I8490" i="2"/>
  <c r="G8490" i="2"/>
  <c r="F8086" i="2"/>
  <c r="G8086" i="2"/>
  <c r="I8086" i="2"/>
  <c r="O7822" i="2"/>
  <c r="F7822" i="2"/>
  <c r="G7822" i="2"/>
  <c r="F7357" i="2"/>
  <c r="G7357" i="2"/>
  <c r="O7357" i="2"/>
  <c r="I7357" i="2"/>
  <c r="F7276" i="2"/>
  <c r="G7276" i="2"/>
  <c r="I7276" i="2"/>
  <c r="O7276" i="2"/>
  <c r="G7212" i="2"/>
  <c r="F7212" i="2"/>
  <c r="I7212" i="2"/>
  <c r="I5824" i="2"/>
  <c r="G5824" i="2"/>
  <c r="O5824" i="2"/>
  <c r="F5824" i="2"/>
  <c r="I3434" i="2"/>
  <c r="F3434" i="2"/>
  <c r="G3434" i="2"/>
  <c r="G3451" i="2" s="1"/>
  <c r="O3434" i="2"/>
  <c r="F9167" i="2"/>
  <c r="G9167" i="2"/>
  <c r="I9167" i="2"/>
  <c r="F9040" i="2"/>
  <c r="G9040" i="2"/>
  <c r="O9040" i="2"/>
  <c r="I9034" i="2"/>
  <c r="I9004" i="2"/>
  <c r="F8946" i="2"/>
  <c r="G8946" i="2"/>
  <c r="I8946" i="2"/>
  <c r="F8907" i="2"/>
  <c r="G8907" i="2"/>
  <c r="I8778" i="2"/>
  <c r="G8661" i="2"/>
  <c r="G8568" i="2"/>
  <c r="F8568" i="2"/>
  <c r="I8568" i="2"/>
  <c r="F8556" i="2"/>
  <c r="I8553" i="2"/>
  <c r="F8553" i="2"/>
  <c r="G8553" i="2"/>
  <c r="I8517" i="2"/>
  <c r="F8517" i="2"/>
  <c r="G8517" i="2"/>
  <c r="I8406" i="2"/>
  <c r="I8341" i="2"/>
  <c r="F8341" i="2"/>
  <c r="G8341" i="2"/>
  <c r="O8341" i="2"/>
  <c r="F8282" i="2"/>
  <c r="G8282" i="2"/>
  <c r="G8307" i="2" s="1"/>
  <c r="I8282" i="2"/>
  <c r="O7522" i="2"/>
  <c r="I7522" i="2"/>
  <c r="F7522" i="2"/>
  <c r="G7522" i="2"/>
  <c r="I7406" i="2"/>
  <c r="O7404" i="2"/>
  <c r="F7404" i="2"/>
  <c r="I7404" i="2"/>
  <c r="G7404" i="2"/>
  <c r="G6182" i="2"/>
  <c r="G6184" i="2" s="1"/>
  <c r="I6182" i="2"/>
  <c r="O6182" i="2"/>
  <c r="G9140" i="2"/>
  <c r="G9141" i="2" s="1"/>
  <c r="F9140" i="2"/>
  <c r="I9140" i="2"/>
  <c r="O9116" i="2"/>
  <c r="F9116" i="2"/>
  <c r="G9116" i="2"/>
  <c r="G8950" i="2"/>
  <c r="F8950" i="2"/>
  <c r="O8843" i="2"/>
  <c r="G8843" i="2"/>
  <c r="F8843" i="2"/>
  <c r="F8840" i="2"/>
  <c r="G8840" i="2"/>
  <c r="I8840" i="2"/>
  <c r="G8718" i="2"/>
  <c r="F8715" i="2"/>
  <c r="I8712" i="2"/>
  <c r="F8712" i="2"/>
  <c r="G8712" i="2"/>
  <c r="O8698" i="2"/>
  <c r="F8698" i="2"/>
  <c r="G8698" i="2"/>
  <c r="I8698" i="2"/>
  <c r="I8571" i="2"/>
  <c r="F8571" i="2"/>
  <c r="G8571" i="2"/>
  <c r="G8113" i="2"/>
  <c r="F8113" i="2"/>
  <c r="F8063" i="2"/>
  <c r="G8063" i="2"/>
  <c r="O8063" i="2"/>
  <c r="O8055" i="2"/>
  <c r="F8055" i="2"/>
  <c r="G8055" i="2"/>
  <c r="I8055" i="2"/>
  <c r="O7647" i="2"/>
  <c r="F7647" i="2"/>
  <c r="G7647" i="2"/>
  <c r="I7647" i="2"/>
  <c r="F7512" i="2"/>
  <c r="G7512" i="2"/>
  <c r="I7512" i="2"/>
  <c r="I9170" i="2"/>
  <c r="F9170" i="2"/>
  <c r="G9170" i="2"/>
  <c r="O9130" i="2"/>
  <c r="O9120" i="2"/>
  <c r="O9069" i="2"/>
  <c r="O8849" i="2"/>
  <c r="F8845" i="2"/>
  <c r="G8845" i="2"/>
  <c r="I8845" i="2"/>
  <c r="F8718" i="2"/>
  <c r="O8682" i="2"/>
  <c r="G8635" i="2"/>
  <c r="F8635" i="2"/>
  <c r="I8635" i="2"/>
  <c r="F8476" i="2"/>
  <c r="G8476" i="2"/>
  <c r="I8476" i="2"/>
  <c r="O8297" i="2"/>
  <c r="F8297" i="2"/>
  <c r="G8297" i="2"/>
  <c r="F8294" i="2"/>
  <c r="G8294" i="2"/>
  <c r="I8294" i="2"/>
  <c r="F7889" i="2"/>
  <c r="G7889" i="2"/>
  <c r="I7889" i="2"/>
  <c r="F7846" i="2"/>
  <c r="G7846" i="2"/>
  <c r="O7846" i="2"/>
  <c r="I7772" i="2"/>
  <c r="O7772" i="2"/>
  <c r="F7772" i="2"/>
  <c r="G7772" i="2"/>
  <c r="O7525" i="2"/>
  <c r="O7410" i="2"/>
  <c r="F7410" i="2"/>
  <c r="I7410" i="2"/>
  <c r="G7410" i="2"/>
  <c r="I7299" i="2"/>
  <c r="G7299" i="2"/>
  <c r="O7299" i="2"/>
  <c r="F7299" i="2"/>
  <c r="I7020" i="2"/>
  <c r="O7020" i="2"/>
  <c r="F7020" i="2"/>
  <c r="G7020" i="2"/>
  <c r="F6678" i="2"/>
  <c r="I6678" i="2"/>
  <c r="G6678" i="2"/>
  <c r="O6678" i="2"/>
  <c r="F6171" i="2"/>
  <c r="G6171" i="2"/>
  <c r="I6171" i="2"/>
  <c r="O6171" i="2"/>
  <c r="O9015" i="2"/>
  <c r="I9015" i="2"/>
  <c r="F9015" i="2"/>
  <c r="G9015" i="2"/>
  <c r="F8720" i="2"/>
  <c r="G8720" i="2"/>
  <c r="I8720" i="2"/>
  <c r="I8639" i="2"/>
  <c r="F8639" i="2"/>
  <c r="G8639" i="2"/>
  <c r="G8593" i="2"/>
  <c r="G8575" i="2"/>
  <c r="I8486" i="2"/>
  <c r="O8486" i="2"/>
  <c r="G8458" i="2"/>
  <c r="F8349" i="2"/>
  <c r="I8349" i="2"/>
  <c r="G8349" i="2"/>
  <c r="F8319" i="2"/>
  <c r="G8319" i="2"/>
  <c r="G8354" i="2" s="1"/>
  <c r="I8319" i="2"/>
  <c r="F8304" i="2"/>
  <c r="O8304" i="2"/>
  <c r="O8242" i="2"/>
  <c r="F8242" i="2"/>
  <c r="G8214" i="2"/>
  <c r="F8056" i="2"/>
  <c r="I8056" i="2"/>
  <c r="G8056" i="2"/>
  <c r="F7771" i="2"/>
  <c r="G7771" i="2"/>
  <c r="G7640" i="2"/>
  <c r="O7553" i="2"/>
  <c r="F7553" i="2"/>
  <c r="G7553" i="2"/>
  <c r="G7577" i="2" s="1"/>
  <c r="I7553" i="2"/>
  <c r="F7507" i="2"/>
  <c r="G7507" i="2"/>
  <c r="I7507" i="2"/>
  <c r="I7373" i="2"/>
  <c r="O7373" i="2"/>
  <c r="G7373" i="2"/>
  <c r="F7319" i="2"/>
  <c r="G7319" i="2"/>
  <c r="O7164" i="2"/>
  <c r="F7164" i="2"/>
  <c r="G7164" i="2"/>
  <c r="I7092" i="2"/>
  <c r="F7092" i="2"/>
  <c r="G7092" i="2"/>
  <c r="O7035" i="2"/>
  <c r="F7035" i="2"/>
  <c r="G7035" i="2"/>
  <c r="I7035" i="2"/>
  <c r="F6966" i="2"/>
  <c r="G6966" i="2"/>
  <c r="I6966" i="2"/>
  <c r="F6929" i="2"/>
  <c r="G6929" i="2"/>
  <c r="I6929" i="2"/>
  <c r="F6921" i="2"/>
  <c r="G6921" i="2"/>
  <c r="I6921" i="2"/>
  <c r="F6614" i="2"/>
  <c r="I6614" i="2"/>
  <c r="G6614" i="2"/>
  <c r="F6360" i="2"/>
  <c r="G6360" i="2"/>
  <c r="G6362" i="2" s="1"/>
  <c r="I6360" i="2"/>
  <c r="O6360" i="2"/>
  <c r="O6349" i="2"/>
  <c r="F6349" i="2"/>
  <c r="I6349" i="2"/>
  <c r="G6349" i="2"/>
  <c r="F6302" i="2"/>
  <c r="G6302" i="2"/>
  <c r="I6302" i="2"/>
  <c r="O6302" i="2"/>
  <c r="G6297" i="2"/>
  <c r="F4981" i="2"/>
  <c r="G4981" i="2"/>
  <c r="I4981" i="2"/>
  <c r="O4981" i="2"/>
  <c r="F4740" i="2"/>
  <c r="O4740" i="2"/>
  <c r="G4740" i="2"/>
  <c r="I4740" i="2"/>
  <c r="F3850" i="2"/>
  <c r="G3850" i="2"/>
  <c r="O3850" i="2"/>
  <c r="I3850" i="2"/>
  <c r="F3842" i="2"/>
  <c r="G3842" i="2"/>
  <c r="I3842" i="2"/>
  <c r="O3842" i="2"/>
  <c r="O3244" i="2"/>
  <c r="F3244" i="2"/>
  <c r="G3244" i="2"/>
  <c r="I3244" i="2"/>
  <c r="F156" i="2"/>
  <c r="G156" i="2"/>
  <c r="I156" i="2"/>
  <c r="O156" i="2"/>
  <c r="F9005" i="2"/>
  <c r="G9005" i="2"/>
  <c r="I9005" i="2"/>
  <c r="F9087" i="2"/>
  <c r="F9030" i="2"/>
  <c r="I9030" i="2"/>
  <c r="G9030" i="2"/>
  <c r="G9019" i="2"/>
  <c r="F9019" i="2"/>
  <c r="F8972" i="2"/>
  <c r="G8972" i="2"/>
  <c r="G8975" i="2" s="1"/>
  <c r="F8960" i="2"/>
  <c r="G8960" i="2"/>
  <c r="G8963" i="2" s="1"/>
  <c r="I8960" i="2"/>
  <c r="G8922" i="2"/>
  <c r="F8922" i="2"/>
  <c r="F8921" i="2"/>
  <c r="G8894" i="2"/>
  <c r="G8838" i="2"/>
  <c r="G8813" i="2"/>
  <c r="F8813" i="2"/>
  <c r="G8798" i="2"/>
  <c r="G8800" i="2" s="1"/>
  <c r="F8798" i="2"/>
  <c r="F8797" i="2"/>
  <c r="F8605" i="2"/>
  <c r="I8602" i="2"/>
  <c r="F8602" i="2"/>
  <c r="G8602" i="2"/>
  <c r="G8549" i="2"/>
  <c r="F8549" i="2"/>
  <c r="I8524" i="2"/>
  <c r="F8516" i="2"/>
  <c r="G8516" i="2"/>
  <c r="F8380" i="2"/>
  <c r="G8380" i="2"/>
  <c r="I8380" i="2"/>
  <c r="G8384" i="2"/>
  <c r="G8344" i="2"/>
  <c r="O8344" i="2"/>
  <c r="G8325" i="2"/>
  <c r="G8245" i="2"/>
  <c r="F8212" i="2"/>
  <c r="G8212" i="2"/>
  <c r="I8212" i="2"/>
  <c r="F8120" i="2"/>
  <c r="F8102" i="2"/>
  <c r="I8059" i="2"/>
  <c r="O8059" i="2"/>
  <c r="F8059" i="2"/>
  <c r="G8029" i="2"/>
  <c r="G8046" i="2" s="1"/>
  <c r="F8029" i="2"/>
  <c r="I8029" i="2"/>
  <c r="F7999" i="2"/>
  <c r="G7999" i="2"/>
  <c r="G8004" i="2" s="1"/>
  <c r="I7999" i="2"/>
  <c r="F7981" i="2"/>
  <c r="G7981" i="2"/>
  <c r="G7937" i="2"/>
  <c r="F7863" i="2"/>
  <c r="G7863" i="2"/>
  <c r="I7863" i="2"/>
  <c r="F7851" i="2"/>
  <c r="G7851" i="2"/>
  <c r="O7843" i="2"/>
  <c r="F7843" i="2"/>
  <c r="F7793" i="2"/>
  <c r="G7793" i="2"/>
  <c r="I7793" i="2"/>
  <c r="I7667" i="2"/>
  <c r="G7667" i="2"/>
  <c r="O7667" i="2"/>
  <c r="F7524" i="2"/>
  <c r="O7524" i="2"/>
  <c r="F7519" i="2"/>
  <c r="G7519" i="2"/>
  <c r="I7519" i="2"/>
  <c r="F7505" i="2"/>
  <c r="O7505" i="2"/>
  <c r="G7505" i="2"/>
  <c r="I7505" i="2"/>
  <c r="F7467" i="2"/>
  <c r="F7449" i="2"/>
  <c r="I7449" i="2"/>
  <c r="G7449" i="2"/>
  <c r="O7449" i="2"/>
  <c r="F7419" i="2"/>
  <c r="G7419" i="2"/>
  <c r="I7419" i="2"/>
  <c r="O7419" i="2"/>
  <c r="O7322" i="2"/>
  <c r="I7322" i="2"/>
  <c r="O7236" i="2"/>
  <c r="F7236" i="2"/>
  <c r="G7236" i="2"/>
  <c r="G7246" i="2" s="1"/>
  <c r="I7236" i="2"/>
  <c r="F7205" i="2"/>
  <c r="G7205" i="2"/>
  <c r="I7205" i="2"/>
  <c r="O7205" i="2"/>
  <c r="I7176" i="2"/>
  <c r="O7176" i="2"/>
  <c r="G7176" i="2"/>
  <c r="G7181" i="2" s="1"/>
  <c r="F7158" i="2"/>
  <c r="F7038" i="2"/>
  <c r="G7038" i="2"/>
  <c r="F6795" i="2"/>
  <c r="G6795" i="2"/>
  <c r="O6795" i="2"/>
  <c r="I6795" i="2"/>
  <c r="G5685" i="2"/>
  <c r="I5685" i="2"/>
  <c r="F5685" i="2"/>
  <c r="O5685" i="2"/>
  <c r="O3864" i="2"/>
  <c r="F3864" i="2"/>
  <c r="G3864" i="2"/>
  <c r="I3864" i="2"/>
  <c r="I3818" i="2"/>
  <c r="O3818" i="2"/>
  <c r="G3818" i="2"/>
  <c r="F3818" i="2"/>
  <c r="F9084" i="2"/>
  <c r="G9084" i="2"/>
  <c r="I9084" i="2"/>
  <c r="O9045" i="2"/>
  <c r="F9045" i="2"/>
  <c r="G9169" i="2"/>
  <c r="O9169" i="2"/>
  <c r="O9152" i="2"/>
  <c r="F9119" i="2"/>
  <c r="O9119" i="2"/>
  <c r="F9111" i="2"/>
  <c r="G9111" i="2"/>
  <c r="I9111" i="2"/>
  <c r="F9079" i="2"/>
  <c r="G9079" i="2"/>
  <c r="I9079" i="2"/>
  <c r="F9166" i="2"/>
  <c r="G9166" i="2"/>
  <c r="I9169" i="2"/>
  <c r="I9125" i="2"/>
  <c r="O9122" i="2"/>
  <c r="F9122" i="2"/>
  <c r="G9122" i="2"/>
  <c r="I9122" i="2"/>
  <c r="I9119" i="2"/>
  <c r="F9098" i="2"/>
  <c r="G9098" i="2"/>
  <c r="I9098" i="2"/>
  <c r="F9074" i="2"/>
  <c r="G9074" i="2"/>
  <c r="I9074" i="2"/>
  <c r="I9064" i="2"/>
  <c r="F9064" i="2"/>
  <c r="G9064" i="2"/>
  <c r="G9102" i="2" s="1"/>
  <c r="F9036" i="2"/>
  <c r="G9036" i="2"/>
  <c r="I9036" i="2"/>
  <c r="F8932" i="2"/>
  <c r="G8932" i="2"/>
  <c r="F8895" i="2"/>
  <c r="I8895" i="2"/>
  <c r="G8895" i="2"/>
  <c r="F8839" i="2"/>
  <c r="G8839" i="2"/>
  <c r="F8838" i="2"/>
  <c r="F8783" i="2"/>
  <c r="G8783" i="2"/>
  <c r="G8774" i="2"/>
  <c r="F8774" i="2"/>
  <c r="I8774" i="2"/>
  <c r="F8765" i="2"/>
  <c r="G8765" i="2"/>
  <c r="I8765" i="2"/>
  <c r="I8749" i="2"/>
  <c r="F8699" i="2"/>
  <c r="G8699" i="2"/>
  <c r="I8699" i="2"/>
  <c r="I8690" i="2"/>
  <c r="O8690" i="2"/>
  <c r="F8690" i="2"/>
  <c r="F8687" i="2"/>
  <c r="G8687" i="2"/>
  <c r="I8687" i="2"/>
  <c r="I8678" i="2"/>
  <c r="O8678" i="2"/>
  <c r="F8678" i="2"/>
  <c r="F8675" i="2"/>
  <c r="G8675" i="2"/>
  <c r="I8675" i="2"/>
  <c r="G8657" i="2"/>
  <c r="I8579" i="2"/>
  <c r="F8561" i="2"/>
  <c r="G8561" i="2"/>
  <c r="I8561" i="2"/>
  <c r="I8537" i="2"/>
  <c r="I8513" i="2"/>
  <c r="O8513" i="2"/>
  <c r="F8513" i="2"/>
  <c r="G8513" i="2"/>
  <c r="I8483" i="2"/>
  <c r="G8326" i="2"/>
  <c r="F8326" i="2"/>
  <c r="F8325" i="2"/>
  <c r="I8304" i="2"/>
  <c r="I8301" i="2"/>
  <c r="O8301" i="2"/>
  <c r="G8301" i="2"/>
  <c r="F8301" i="2"/>
  <c r="F8266" i="2"/>
  <c r="G8266" i="2"/>
  <c r="I8266" i="2"/>
  <c r="I8242" i="2"/>
  <c r="F8229" i="2"/>
  <c r="G8229" i="2"/>
  <c r="G8232" i="2" s="1"/>
  <c r="I8229" i="2"/>
  <c r="F8190" i="2"/>
  <c r="G8190" i="2"/>
  <c r="G8196" i="2" s="1"/>
  <c r="I8190" i="2"/>
  <c r="F8082" i="2"/>
  <c r="G8082" i="2"/>
  <c r="I7984" i="2"/>
  <c r="O7984" i="2"/>
  <c r="F7964" i="2"/>
  <c r="I7964" i="2"/>
  <c r="G7964" i="2"/>
  <c r="I7933" i="2"/>
  <c r="I7920" i="2"/>
  <c r="O7920" i="2"/>
  <c r="G7920" i="2"/>
  <c r="F7920" i="2"/>
  <c r="O7806" i="2"/>
  <c r="F7806" i="2"/>
  <c r="O7775" i="2"/>
  <c r="I7771" i="2"/>
  <c r="F7688" i="2"/>
  <c r="G7688" i="2"/>
  <c r="I7688" i="2"/>
  <c r="F7644" i="2"/>
  <c r="O7644" i="2"/>
  <c r="G7644" i="2"/>
  <c r="O7641" i="2"/>
  <c r="F7641" i="2"/>
  <c r="I7641" i="2"/>
  <c r="G7641" i="2"/>
  <c r="F7589" i="2"/>
  <c r="G7589" i="2"/>
  <c r="G7596" i="2" s="1"/>
  <c r="I7589" i="2"/>
  <c r="G7543" i="2"/>
  <c r="F7511" i="2"/>
  <c r="I7511" i="2"/>
  <c r="I7342" i="2"/>
  <c r="F7342" i="2"/>
  <c r="G7342" i="2"/>
  <c r="O7342" i="2"/>
  <c r="I7319" i="2"/>
  <c r="I7293" i="2"/>
  <c r="F7293" i="2"/>
  <c r="G7293" i="2"/>
  <c r="O7293" i="2"/>
  <c r="I7164" i="2"/>
  <c r="F7159" i="2"/>
  <c r="G7159" i="2"/>
  <c r="I7159" i="2"/>
  <c r="I7024" i="2"/>
  <c r="F7024" i="2"/>
  <c r="G7024" i="2"/>
  <c r="I7010" i="2"/>
  <c r="F7010" i="2"/>
  <c r="G7010" i="2"/>
  <c r="O7010" i="2"/>
  <c r="F6664" i="2"/>
  <c r="G6664" i="2"/>
  <c r="I6664" i="2"/>
  <c r="O6664" i="2"/>
  <c r="F6545" i="2"/>
  <c r="G6545" i="2"/>
  <c r="I6545" i="2"/>
  <c r="O6374" i="2"/>
  <c r="F6374" i="2"/>
  <c r="G6374" i="2"/>
  <c r="I6374" i="2"/>
  <c r="I6124" i="2"/>
  <c r="F6124" i="2"/>
  <c r="G6124" i="2"/>
  <c r="I5826" i="2"/>
  <c r="O5826" i="2"/>
  <c r="F5826" i="2"/>
  <c r="G5826" i="2"/>
  <c r="O5683" i="2"/>
  <c r="I5683" i="2"/>
  <c r="F5683" i="2"/>
  <c r="G5683" i="2"/>
  <c r="F8505" i="2"/>
  <c r="G8505" i="2"/>
  <c r="I8505" i="2"/>
  <c r="F8431" i="2"/>
  <c r="G8431" i="2"/>
  <c r="F8414" i="2"/>
  <c r="I8414" i="2"/>
  <c r="G8414" i="2"/>
  <c r="G8338" i="2"/>
  <c r="F8338" i="2"/>
  <c r="I8338" i="2"/>
  <c r="I8317" i="2"/>
  <c r="O8317" i="2"/>
  <c r="F8194" i="2"/>
  <c r="G8194" i="2"/>
  <c r="G8163" i="2"/>
  <c r="O8163" i="2"/>
  <c r="I8144" i="2"/>
  <c r="O8144" i="2"/>
  <c r="F8144" i="2"/>
  <c r="G8144" i="2"/>
  <c r="G8148" i="2" s="1"/>
  <c r="F8127" i="2"/>
  <c r="G8127" i="2"/>
  <c r="I8127" i="2"/>
  <c r="F8109" i="2"/>
  <c r="G8109" i="2"/>
  <c r="I8109" i="2"/>
  <c r="I8071" i="2"/>
  <c r="O8071" i="2"/>
  <c r="F8071" i="2"/>
  <c r="G8071" i="2"/>
  <c r="F7840" i="2"/>
  <c r="G7840" i="2"/>
  <c r="I7840" i="2"/>
  <c r="F7665" i="2"/>
  <c r="G7665" i="2"/>
  <c r="I7665" i="2"/>
  <c r="O7665" i="2"/>
  <c r="G7592" i="2"/>
  <c r="O7592" i="2"/>
  <c r="F7423" i="2"/>
  <c r="O7423" i="2"/>
  <c r="F7373" i="2"/>
  <c r="F7239" i="2"/>
  <c r="G7239" i="2"/>
  <c r="F6962" i="2"/>
  <c r="O6962" i="2"/>
  <c r="F6680" i="2"/>
  <c r="G6680" i="2"/>
  <c r="I6680" i="2"/>
  <c r="O6680" i="2"/>
  <c r="F6543" i="2"/>
  <c r="I6543" i="2"/>
  <c r="G6543" i="2"/>
  <c r="G6551" i="2" s="1"/>
  <c r="O6543" i="2"/>
  <c r="F6510" i="2"/>
  <c r="G6510" i="2"/>
  <c r="I6510" i="2"/>
  <c r="O6510" i="2"/>
  <c r="G6450" i="2"/>
  <c r="O6165" i="2"/>
  <c r="F6165" i="2"/>
  <c r="G6165" i="2"/>
  <c r="I6165" i="2"/>
  <c r="G5979" i="2"/>
  <c r="I5979" i="2"/>
  <c r="F5979" i="2"/>
  <c r="O5979" i="2"/>
  <c r="F5868" i="2"/>
  <c r="G5868" i="2"/>
  <c r="I5868" i="2"/>
  <c r="F5811" i="2"/>
  <c r="G5811" i="2"/>
  <c r="G5835" i="2" s="1"/>
  <c r="O5811" i="2"/>
  <c r="I5811" i="2"/>
  <c r="F5775" i="2"/>
  <c r="G5775" i="2"/>
  <c r="I5775" i="2"/>
  <c r="G9093" i="2"/>
  <c r="F9093" i="2"/>
  <c r="I9093" i="2"/>
  <c r="O9087" i="2"/>
  <c r="O9084" i="2"/>
  <c r="O9051" i="2"/>
  <c r="F9051" i="2"/>
  <c r="G9051" i="2"/>
  <c r="F9041" i="2"/>
  <c r="G9041" i="2"/>
  <c r="I9041" i="2"/>
  <c r="F9035" i="2"/>
  <c r="G9035" i="2"/>
  <c r="F9018" i="2"/>
  <c r="O9018" i="2"/>
  <c r="O9005" i="2"/>
  <c r="F8971" i="2"/>
  <c r="O8971" i="2"/>
  <c r="I8911" i="2"/>
  <c r="O8911" i="2"/>
  <c r="F8908" i="2"/>
  <c r="G8908" i="2"/>
  <c r="O8894" i="2"/>
  <c r="F8784" i="2"/>
  <c r="G8784" i="2"/>
  <c r="I8784" i="2"/>
  <c r="G8773" i="2"/>
  <c r="F8773" i="2"/>
  <c r="I8769" i="2"/>
  <c r="F8769" i="2"/>
  <c r="G8769" i="2"/>
  <c r="G8642" i="2"/>
  <c r="O8642" i="2"/>
  <c r="O8605" i="2"/>
  <c r="I8541" i="2"/>
  <c r="F8541" i="2"/>
  <c r="F8512" i="2"/>
  <c r="G8512" i="2"/>
  <c r="O8509" i="2"/>
  <c r="F8509" i="2"/>
  <c r="G8509" i="2"/>
  <c r="I8509" i="2"/>
  <c r="G8413" i="2"/>
  <c r="O8413" i="2"/>
  <c r="F8351" i="2"/>
  <c r="I8351" i="2"/>
  <c r="O8351" i="2"/>
  <c r="F8345" i="2"/>
  <c r="I8345" i="2"/>
  <c r="G8345" i="2"/>
  <c r="F8333" i="2"/>
  <c r="I8333" i="2"/>
  <c r="G8333" i="2"/>
  <c r="F8300" i="2"/>
  <c r="G8300" i="2"/>
  <c r="O8300" i="2"/>
  <c r="G8259" i="2"/>
  <c r="F8259" i="2"/>
  <c r="F8258" i="2"/>
  <c r="F8211" i="2"/>
  <c r="G8211" i="2"/>
  <c r="O8120" i="2"/>
  <c r="O8102" i="2"/>
  <c r="O8067" i="2"/>
  <c r="F8067" i="2"/>
  <c r="G8067" i="2"/>
  <c r="F7919" i="2"/>
  <c r="G7919" i="2"/>
  <c r="G7922" i="2" s="1"/>
  <c r="O7919" i="2"/>
  <c r="G7896" i="2"/>
  <c r="O7896" i="2"/>
  <c r="F7862" i="2"/>
  <c r="G7862" i="2"/>
  <c r="F7850" i="2"/>
  <c r="O7850" i="2"/>
  <c r="I7816" i="2"/>
  <c r="F7816" i="2"/>
  <c r="G7816" i="2"/>
  <c r="F7776" i="2"/>
  <c r="G7776" i="2"/>
  <c r="I7776" i="2"/>
  <c r="I7714" i="2"/>
  <c r="F7714" i="2"/>
  <c r="G7714" i="2"/>
  <c r="O7714" i="2"/>
  <c r="F7671" i="2"/>
  <c r="G7671" i="2"/>
  <c r="I7671" i="2"/>
  <c r="O7671" i="2"/>
  <c r="F7651" i="2"/>
  <c r="G7651" i="2"/>
  <c r="G7626" i="2"/>
  <c r="F7626" i="2"/>
  <c r="I7626" i="2"/>
  <c r="F7569" i="2"/>
  <c r="I7569" i="2"/>
  <c r="I7490" i="2"/>
  <c r="O7490" i="2"/>
  <c r="F7490" i="2"/>
  <c r="I7436" i="2"/>
  <c r="F7436" i="2"/>
  <c r="F7413" i="2"/>
  <c r="O7413" i="2"/>
  <c r="I7338" i="2"/>
  <c r="F7338" i="2"/>
  <c r="O7338" i="2"/>
  <c r="G7338" i="2"/>
  <c r="I7289" i="2"/>
  <c r="F7289" i="2"/>
  <c r="O7289" i="2"/>
  <c r="G7289" i="2"/>
  <c r="O6844" i="2"/>
  <c r="F6844" i="2"/>
  <c r="G6844" i="2"/>
  <c r="G6813" i="2"/>
  <c r="F6610" i="2"/>
  <c r="G6610" i="2"/>
  <c r="I6610" i="2"/>
  <c r="O6610" i="2"/>
  <c r="F6460" i="2"/>
  <c r="G6460" i="2"/>
  <c r="I6460" i="2"/>
  <c r="F6229" i="2"/>
  <c r="G6229" i="2"/>
  <c r="I6229" i="2"/>
  <c r="O6229" i="2"/>
  <c r="G6217" i="2"/>
  <c r="I5994" i="2"/>
  <c r="F5994" i="2"/>
  <c r="G5994" i="2"/>
  <c r="O5994" i="2"/>
  <c r="G9153" i="2"/>
  <c r="F8745" i="2"/>
  <c r="G8745" i="2"/>
  <c r="F8695" i="2"/>
  <c r="G8695" i="2"/>
  <c r="I8695" i="2"/>
  <c r="F8683" i="2"/>
  <c r="G8683" i="2"/>
  <c r="I8683" i="2"/>
  <c r="I8214" i="2"/>
  <c r="O8214" i="2"/>
  <c r="G7878" i="2"/>
  <c r="O7878" i="2"/>
  <c r="G7823" i="2"/>
  <c r="F7823" i="2"/>
  <c r="F7754" i="2"/>
  <c r="G7754" i="2"/>
  <c r="I7754" i="2"/>
  <c r="F7640" i="2"/>
  <c r="I7640" i="2"/>
  <c r="I7618" i="2"/>
  <c r="G7618" i="2"/>
  <c r="O7618" i="2"/>
  <c r="F7618" i="2"/>
  <c r="I7593" i="2"/>
  <c r="F7593" i="2"/>
  <c r="G7593" i="2"/>
  <c r="O7593" i="2"/>
  <c r="O7459" i="2"/>
  <c r="G7459" i="2"/>
  <c r="F7459" i="2"/>
  <c r="I7459" i="2"/>
  <c r="G7433" i="2"/>
  <c r="F7433" i="2"/>
  <c r="I7433" i="2"/>
  <c r="O7433" i="2"/>
  <c r="G7378" i="2"/>
  <c r="F7378" i="2"/>
  <c r="I7378" i="2"/>
  <c r="O7355" i="2"/>
  <c r="F7355" i="2"/>
  <c r="G7355" i="2"/>
  <c r="I7355" i="2"/>
  <c r="F7303" i="2"/>
  <c r="G7303" i="2"/>
  <c r="F7297" i="2"/>
  <c r="G7297" i="2"/>
  <c r="I7297" i="2"/>
  <c r="O7243" i="2"/>
  <c r="F7243" i="2"/>
  <c r="I7243" i="2"/>
  <c r="G7243" i="2"/>
  <c r="G7218" i="2"/>
  <c r="F7218" i="2"/>
  <c r="I7218" i="2"/>
  <c r="F7074" i="2"/>
  <c r="G7074" i="2"/>
  <c r="I7074" i="2"/>
  <c r="O6963" i="2"/>
  <c r="F6963" i="2"/>
  <c r="G6963" i="2"/>
  <c r="I6963" i="2"/>
  <c r="F6658" i="2"/>
  <c r="G6658" i="2"/>
  <c r="I6658" i="2"/>
  <c r="O6634" i="2"/>
  <c r="F6634" i="2"/>
  <c r="G6634" i="2"/>
  <c r="F6608" i="2"/>
  <c r="I6608" i="2"/>
  <c r="G6608" i="2"/>
  <c r="O6608" i="2"/>
  <c r="F6297" i="2"/>
  <c r="I6297" i="2"/>
  <c r="I6013" i="2"/>
  <c r="F6013" i="2"/>
  <c r="G6013" i="2"/>
  <c r="O6013" i="2"/>
  <c r="O6011" i="2"/>
  <c r="F6011" i="2"/>
  <c r="G6011" i="2"/>
  <c r="I6011" i="2"/>
  <c r="I5986" i="2"/>
  <c r="F5986" i="2"/>
  <c r="G5986" i="2"/>
  <c r="F9121" i="2"/>
  <c r="G9121" i="2"/>
  <c r="F8671" i="2"/>
  <c r="G8671" i="2"/>
  <c r="I8671" i="2"/>
  <c r="F8575" i="2"/>
  <c r="I8575" i="2"/>
  <c r="F8488" i="2"/>
  <c r="G8488" i="2"/>
  <c r="I8488" i="2"/>
  <c r="I8458" i="2"/>
  <c r="O8458" i="2"/>
  <c r="F9127" i="2"/>
  <c r="G9127" i="2"/>
  <c r="I9127" i="2"/>
  <c r="O9115" i="2"/>
  <c r="I9097" i="2"/>
  <c r="I9073" i="2"/>
  <c r="I9063" i="2"/>
  <c r="I9051" i="2"/>
  <c r="I9035" i="2"/>
  <c r="I9029" i="2"/>
  <c r="I9018" i="2"/>
  <c r="I8971" i="2"/>
  <c r="I8921" i="2"/>
  <c r="I8917" i="2"/>
  <c r="G8917" i="2"/>
  <c r="F8917" i="2"/>
  <c r="I8908" i="2"/>
  <c r="I8864" i="2"/>
  <c r="F8864" i="2"/>
  <c r="G8864" i="2"/>
  <c r="O8850" i="2"/>
  <c r="F8850" i="2"/>
  <c r="I8850" i="2"/>
  <c r="G8850" i="2"/>
  <c r="I8797" i="2"/>
  <c r="F8779" i="2"/>
  <c r="G8779" i="2"/>
  <c r="I8779" i="2"/>
  <c r="I8773" i="2"/>
  <c r="F8722" i="2"/>
  <c r="I8722" i="2"/>
  <c r="O8657" i="2"/>
  <c r="I8642" i="2"/>
  <c r="F8563" i="2"/>
  <c r="I8563" i="2"/>
  <c r="O8563" i="2"/>
  <c r="F8557" i="2"/>
  <c r="I8557" i="2"/>
  <c r="G8557" i="2"/>
  <c r="I8512" i="2"/>
  <c r="F8504" i="2"/>
  <c r="G8504" i="2"/>
  <c r="G8446" i="2"/>
  <c r="F8446" i="2"/>
  <c r="I8413" i="2"/>
  <c r="G8407" i="2"/>
  <c r="F8407" i="2"/>
  <c r="I8407" i="2"/>
  <c r="G8337" i="2"/>
  <c r="F8337" i="2"/>
  <c r="F8321" i="2"/>
  <c r="I8321" i="2"/>
  <c r="I8300" i="2"/>
  <c r="I8289" i="2"/>
  <c r="O8289" i="2"/>
  <c r="F8286" i="2"/>
  <c r="G8286" i="2"/>
  <c r="I8259" i="2"/>
  <c r="I8211" i="2"/>
  <c r="I8208" i="2"/>
  <c r="O8208" i="2"/>
  <c r="F8208" i="2"/>
  <c r="G8208" i="2"/>
  <c r="F8173" i="2"/>
  <c r="I8173" i="2"/>
  <c r="G8173" i="2"/>
  <c r="G8132" i="2"/>
  <c r="F8132" i="2"/>
  <c r="I8132" i="2"/>
  <c r="G8114" i="2"/>
  <c r="F8114" i="2"/>
  <c r="I8114" i="2"/>
  <c r="F8070" i="2"/>
  <c r="G8070" i="2"/>
  <c r="I8067" i="2"/>
  <c r="G8035" i="2"/>
  <c r="O8035" i="2"/>
  <c r="I8019" i="2"/>
  <c r="I8016" i="2"/>
  <c r="O8016" i="2"/>
  <c r="F8016" i="2"/>
  <c r="G8016" i="2"/>
  <c r="O7986" i="2"/>
  <c r="F7986" i="2"/>
  <c r="G7986" i="2"/>
  <c r="G7987" i="2" s="1"/>
  <c r="I7986" i="2"/>
  <c r="I7919" i="2"/>
  <c r="G7908" i="2"/>
  <c r="F7908" i="2"/>
  <c r="I7908" i="2"/>
  <c r="I7896" i="2"/>
  <c r="I7862" i="2"/>
  <c r="I7859" i="2"/>
  <c r="O7859" i="2"/>
  <c r="F7859" i="2"/>
  <c r="G7859" i="2"/>
  <c r="I7850" i="2"/>
  <c r="I7847" i="2"/>
  <c r="O7847" i="2"/>
  <c r="G7847" i="2"/>
  <c r="F7847" i="2"/>
  <c r="O7768" i="2"/>
  <c r="G7768" i="2"/>
  <c r="F7768" i="2"/>
  <c r="I7651" i="2"/>
  <c r="O7573" i="2"/>
  <c r="F7573" i="2"/>
  <c r="I7573" i="2"/>
  <c r="F7488" i="2"/>
  <c r="G7488" i="2"/>
  <c r="I7488" i="2"/>
  <c r="I7467" i="2"/>
  <c r="F7462" i="2"/>
  <c r="O7462" i="2"/>
  <c r="G7462" i="2"/>
  <c r="I7462" i="2"/>
  <c r="I7413" i="2"/>
  <c r="I7387" i="2"/>
  <c r="G7387" i="2"/>
  <c r="O7361" i="2"/>
  <c r="F7361" i="2"/>
  <c r="I7361" i="2"/>
  <c r="F7190" i="2"/>
  <c r="G7190" i="2"/>
  <c r="I7190" i="2"/>
  <c r="O7190" i="2"/>
  <c r="I7158" i="2"/>
  <c r="O7115" i="2"/>
  <c r="F7115" i="2"/>
  <c r="G7115" i="2"/>
  <c r="I7115" i="2"/>
  <c r="F6847" i="2"/>
  <c r="G6847" i="2"/>
  <c r="I6844" i="2"/>
  <c r="G6784" i="2"/>
  <c r="F6504" i="2"/>
  <c r="G6504" i="2"/>
  <c r="I6504" i="2"/>
  <c r="O6504" i="2"/>
  <c r="G6318" i="2"/>
  <c r="I6318" i="2"/>
  <c r="O6318" i="2"/>
  <c r="F6318" i="2"/>
  <c r="F6050" i="2"/>
  <c r="G6050" i="2"/>
  <c r="I6050" i="2"/>
  <c r="O6050" i="2"/>
  <c r="F8999" i="2"/>
  <c r="G8999" i="2"/>
  <c r="O8945" i="2"/>
  <c r="F8945" i="2"/>
  <c r="G8945" i="2"/>
  <c r="G8951" i="2" s="1"/>
  <c r="O8844" i="2"/>
  <c r="F8844" i="2"/>
  <c r="G8844" i="2"/>
  <c r="F9162" i="2"/>
  <c r="G9162" i="2"/>
  <c r="I9162" i="2"/>
  <c r="F9131" i="2"/>
  <c r="G9131" i="2"/>
  <c r="O9125" i="2"/>
  <c r="I9121" i="2"/>
  <c r="O9111" i="2"/>
  <c r="I9087" i="2"/>
  <c r="O9079" i="2"/>
  <c r="I9045" i="2"/>
  <c r="F9024" i="2"/>
  <c r="G9024" i="2"/>
  <c r="O9009" i="2"/>
  <c r="G9009" i="2"/>
  <c r="F9009" i="2"/>
  <c r="I8999" i="2"/>
  <c r="I8945" i="2"/>
  <c r="G8911" i="2"/>
  <c r="I8894" i="2"/>
  <c r="I8844" i="2"/>
  <c r="I8838" i="2"/>
  <c r="F8829" i="2"/>
  <c r="G8829" i="2"/>
  <c r="I8829" i="2"/>
  <c r="O8749" i="2"/>
  <c r="I8745" i="2"/>
  <c r="O8720" i="2"/>
  <c r="G8654" i="2"/>
  <c r="F8654" i="2"/>
  <c r="O8639" i="2"/>
  <c r="G8636" i="2"/>
  <c r="F8636" i="2"/>
  <c r="I8636" i="2"/>
  <c r="G8620" i="2"/>
  <c r="I8605" i="2"/>
  <c r="O8579" i="2"/>
  <c r="F8545" i="2"/>
  <c r="I8545" i="2"/>
  <c r="G8545" i="2"/>
  <c r="G8541" i="2"/>
  <c r="F8524" i="2"/>
  <c r="G8524" i="2"/>
  <c r="O8521" i="2"/>
  <c r="F8521" i="2"/>
  <c r="G8521" i="2"/>
  <c r="I8521" i="2"/>
  <c r="O8483" i="2"/>
  <c r="G8432" i="2"/>
  <c r="I8410" i="2"/>
  <c r="F8410" i="2"/>
  <c r="G8410" i="2"/>
  <c r="F8382" i="2"/>
  <c r="I8382" i="2"/>
  <c r="G8351" i="2"/>
  <c r="O8349" i="2"/>
  <c r="I8325" i="2"/>
  <c r="O8319" i="2"/>
  <c r="F8298" i="2"/>
  <c r="G8298" i="2"/>
  <c r="I8298" i="2"/>
  <c r="I8120" i="2"/>
  <c r="I8102" i="2"/>
  <c r="O8079" i="2"/>
  <c r="F8079" i="2"/>
  <c r="G8079" i="2"/>
  <c r="I8079" i="2"/>
  <c r="O8056" i="2"/>
  <c r="F7966" i="2"/>
  <c r="G7966" i="2"/>
  <c r="I7966" i="2"/>
  <c r="F7960" i="2"/>
  <c r="G7960" i="2"/>
  <c r="I7960" i="2"/>
  <c r="O7933" i="2"/>
  <c r="G7890" i="2"/>
  <c r="I7890" i="2"/>
  <c r="F7890" i="2"/>
  <c r="I7878" i="2"/>
  <c r="I7823" i="2"/>
  <c r="O7771" i="2"/>
  <c r="F7693" i="2"/>
  <c r="I7693" i="2"/>
  <c r="G7693" i="2"/>
  <c r="O7693" i="2"/>
  <c r="O7685" i="2"/>
  <c r="G7685" i="2"/>
  <c r="F7685" i="2"/>
  <c r="G7569" i="2"/>
  <c r="F7563" i="2"/>
  <c r="G7563" i="2"/>
  <c r="I7563" i="2"/>
  <c r="F7558" i="2"/>
  <c r="O7558" i="2"/>
  <c r="O7555" i="2"/>
  <c r="F7555" i="2"/>
  <c r="G7555" i="2"/>
  <c r="I7555" i="2"/>
  <c r="F7521" i="2"/>
  <c r="G7521" i="2"/>
  <c r="I7521" i="2"/>
  <c r="O7507" i="2"/>
  <c r="G7490" i="2"/>
  <c r="G7436" i="2"/>
  <c r="O7319" i="2"/>
  <c r="I7303" i="2"/>
  <c r="I7207" i="2"/>
  <c r="O7207" i="2"/>
  <c r="O7092" i="2"/>
  <c r="F7069" i="2"/>
  <c r="G7069" i="2"/>
  <c r="G7075" i="2" s="1"/>
  <c r="I7069" i="2"/>
  <c r="F7043" i="2"/>
  <c r="G7043" i="2"/>
  <c r="I7043" i="2"/>
  <c r="O7043" i="2"/>
  <c r="O6966" i="2"/>
  <c r="O6929" i="2"/>
  <c r="O6921" i="2"/>
  <c r="F6721" i="2"/>
  <c r="G6721" i="2"/>
  <c r="G6755" i="2" s="1"/>
  <c r="I6721" i="2"/>
  <c r="O6721" i="2"/>
  <c r="I6634" i="2"/>
  <c r="F6624" i="2"/>
  <c r="G6624" i="2"/>
  <c r="I6624" i="2"/>
  <c r="O6624" i="2"/>
  <c r="O6614" i="2"/>
  <c r="F6121" i="2"/>
  <c r="G6121" i="2"/>
  <c r="I6121" i="2"/>
  <c r="O6121" i="2"/>
  <c r="I7628" i="2"/>
  <c r="O7628" i="2"/>
  <c r="F7622" i="2"/>
  <c r="G7622" i="2"/>
  <c r="I7622" i="2"/>
  <c r="O7559" i="2"/>
  <c r="F7559" i="2"/>
  <c r="F7474" i="2"/>
  <c r="I7474" i="2"/>
  <c r="O7474" i="2"/>
  <c r="F7464" i="2"/>
  <c r="G7464" i="2"/>
  <c r="I7464" i="2"/>
  <c r="F7455" i="2"/>
  <c r="G7455" i="2"/>
  <c r="I7455" i="2"/>
  <c r="F7417" i="2"/>
  <c r="O7417" i="2"/>
  <c r="O7414" i="2"/>
  <c r="G7414" i="2"/>
  <c r="F7245" i="2"/>
  <c r="G7245" i="2"/>
  <c r="I7245" i="2"/>
  <c r="I7221" i="2"/>
  <c r="F7221" i="2"/>
  <c r="F7155" i="2"/>
  <c r="G7155" i="2"/>
  <c r="I7155" i="2"/>
  <c r="I7139" i="2"/>
  <c r="O7139" i="2"/>
  <c r="I7014" i="2"/>
  <c r="F7014" i="2"/>
  <c r="G7014" i="2"/>
  <c r="I6948" i="2"/>
  <c r="O6948" i="2"/>
  <c r="G6893" i="2"/>
  <c r="O6850" i="2"/>
  <c r="F6850" i="2"/>
  <c r="F6834" i="2"/>
  <c r="O6834" i="2"/>
  <c r="G6834" i="2"/>
  <c r="F6674" i="2"/>
  <c r="G6674" i="2"/>
  <c r="I6674" i="2"/>
  <c r="O6502" i="2"/>
  <c r="F6502" i="2"/>
  <c r="G6502" i="2"/>
  <c r="I6502" i="2"/>
  <c r="F6383" i="2"/>
  <c r="G6383" i="2"/>
  <c r="O6372" i="2"/>
  <c r="F6372" i="2"/>
  <c r="G6372" i="2"/>
  <c r="G6386" i="2" s="1"/>
  <c r="I6372" i="2"/>
  <c r="F6316" i="2"/>
  <c r="G6316" i="2"/>
  <c r="I6316" i="2"/>
  <c r="O6295" i="2"/>
  <c r="F6295" i="2"/>
  <c r="G6295" i="2"/>
  <c r="I6295" i="2"/>
  <c r="I5871" i="2"/>
  <c r="F5871" i="2"/>
  <c r="F5822" i="2"/>
  <c r="O5822" i="2"/>
  <c r="I5822" i="2"/>
  <c r="G5822" i="2"/>
  <c r="F5817" i="2"/>
  <c r="G5817" i="2"/>
  <c r="I5817" i="2"/>
  <c r="O5817" i="2"/>
  <c r="F8484" i="2"/>
  <c r="I8484" i="2"/>
  <c r="I8083" i="2"/>
  <c r="O8083" i="2"/>
  <c r="G7628" i="2"/>
  <c r="I7307" i="2"/>
  <c r="F7307" i="2"/>
  <c r="G7307" i="2"/>
  <c r="F7153" i="2"/>
  <c r="O7153" i="2"/>
  <c r="G7139" i="2"/>
  <c r="F6993" i="2"/>
  <c r="G6993" i="2"/>
  <c r="I6993" i="2"/>
  <c r="G6948" i="2"/>
  <c r="F6892" i="2"/>
  <c r="O6892" i="2"/>
  <c r="G6892" i="2"/>
  <c r="G6877" i="2"/>
  <c r="F6853" i="2"/>
  <c r="G6853" i="2"/>
  <c r="F6840" i="2"/>
  <c r="O6840" i="2"/>
  <c r="I6798" i="2"/>
  <c r="O6798" i="2"/>
  <c r="O6763" i="2"/>
  <c r="F6763" i="2"/>
  <c r="G6763" i="2"/>
  <c r="G6764" i="2" s="1"/>
  <c r="I6763" i="2"/>
  <c r="F6715" i="2"/>
  <c r="G6715" i="2"/>
  <c r="I6715" i="2"/>
  <c r="F6659" i="2"/>
  <c r="G6659" i="2"/>
  <c r="I6659" i="2"/>
  <c r="O6659" i="2"/>
  <c r="F6595" i="2"/>
  <c r="G6595" i="2"/>
  <c r="I6595" i="2"/>
  <c r="O6595" i="2"/>
  <c r="F6566" i="2"/>
  <c r="G6566" i="2"/>
  <c r="I6566" i="2"/>
  <c r="O6566" i="2"/>
  <c r="F6483" i="2"/>
  <c r="G6483" i="2"/>
  <c r="I6483" i="2"/>
  <c r="F6466" i="2"/>
  <c r="G6466" i="2"/>
  <c r="F6350" i="2"/>
  <c r="G6350" i="2"/>
  <c r="I6350" i="2"/>
  <c r="O6350" i="2"/>
  <c r="G6089" i="2"/>
  <c r="F6089" i="2"/>
  <c r="I6089" i="2"/>
  <c r="O6089" i="2"/>
  <c r="F5880" i="2"/>
  <c r="G5880" i="2"/>
  <c r="O5880" i="2"/>
  <c r="I5880" i="2"/>
  <c r="G5871" i="2"/>
  <c r="F5428" i="2"/>
  <c r="I5428" i="2"/>
  <c r="O5428" i="2"/>
  <c r="G5428" i="2"/>
  <c r="G5429" i="2" s="1"/>
  <c r="G7949" i="2"/>
  <c r="G7474" i="2"/>
  <c r="F7411" i="2"/>
  <c r="I7411" i="2"/>
  <c r="O7411" i="2"/>
  <c r="O9099" i="2"/>
  <c r="O9094" i="2"/>
  <c r="O9085" i="2"/>
  <c r="O9080" i="2"/>
  <c r="O9075" i="2"/>
  <c r="O9070" i="2"/>
  <c r="O9042" i="2"/>
  <c r="O9037" i="2"/>
  <c r="O9032" i="2"/>
  <c r="O9006" i="2"/>
  <c r="O9001" i="2"/>
  <c r="O8983" i="2"/>
  <c r="O8942" i="2"/>
  <c r="O8861" i="2"/>
  <c r="O8841" i="2"/>
  <c r="O8836" i="2"/>
  <c r="O8831" i="2"/>
  <c r="O8811" i="2"/>
  <c r="O8785" i="2"/>
  <c r="O8780" i="2"/>
  <c r="O8775" i="2"/>
  <c r="O8721" i="2"/>
  <c r="F8655" i="2"/>
  <c r="I8655" i="2"/>
  <c r="O8577" i="2"/>
  <c r="F8569" i="2"/>
  <c r="I8569" i="2"/>
  <c r="O8522" i="2"/>
  <c r="O8510" i="2"/>
  <c r="O8489" i="2"/>
  <c r="O8470" i="2"/>
  <c r="F8447" i="2"/>
  <c r="I8447" i="2"/>
  <c r="O8381" i="2"/>
  <c r="F8367" i="2"/>
  <c r="G8367" i="2"/>
  <c r="O8320" i="2"/>
  <c r="F8306" i="2"/>
  <c r="G8306" i="2"/>
  <c r="O8299" i="2"/>
  <c r="O8264" i="2"/>
  <c r="O8244" i="2"/>
  <c r="F8121" i="2"/>
  <c r="G8121" i="2"/>
  <c r="I8121" i="2"/>
  <c r="F8103" i="2"/>
  <c r="G8103" i="2"/>
  <c r="I8103" i="2"/>
  <c r="O8080" i="2"/>
  <c r="O8041" i="2"/>
  <c r="O7997" i="2"/>
  <c r="O7948" i="2"/>
  <c r="F7934" i="2"/>
  <c r="G7934" i="2"/>
  <c r="I7934" i="2"/>
  <c r="O7918" i="2"/>
  <c r="O7902" i="2"/>
  <c r="O7884" i="2"/>
  <c r="F7852" i="2"/>
  <c r="G7852" i="2"/>
  <c r="O7845" i="2"/>
  <c r="O7828" i="2"/>
  <c r="O7726" i="2"/>
  <c r="F7721" i="2"/>
  <c r="O7708" i="2"/>
  <c r="F7628" i="2"/>
  <c r="G7623" i="2"/>
  <c r="I7623" i="2"/>
  <c r="O7623" i="2"/>
  <c r="G7616" i="2"/>
  <c r="G7559" i="2"/>
  <c r="O7554" i="2"/>
  <c r="G7539" i="2"/>
  <c r="G7515" i="2"/>
  <c r="O7506" i="2"/>
  <c r="O7469" i="2"/>
  <c r="F7469" i="2"/>
  <c r="G7469" i="2"/>
  <c r="G7468" i="2"/>
  <c r="F7456" i="2"/>
  <c r="I7456" i="2"/>
  <c r="O7456" i="2"/>
  <c r="G7417" i="2"/>
  <c r="F7414" i="2"/>
  <c r="O7405" i="2"/>
  <c r="G7400" i="2"/>
  <c r="O7398" i="2"/>
  <c r="I7398" i="2"/>
  <c r="O7356" i="2"/>
  <c r="I7340" i="2"/>
  <c r="O7340" i="2"/>
  <c r="O7298" i="2"/>
  <c r="I7291" i="2"/>
  <c r="O7291" i="2"/>
  <c r="F7261" i="2"/>
  <c r="I7258" i="2"/>
  <c r="F7258" i="2"/>
  <c r="G7258" i="2"/>
  <c r="G7264" i="2" s="1"/>
  <c r="G7234" i="2"/>
  <c r="I7203" i="2"/>
  <c r="O7203" i="2"/>
  <c r="O7163" i="2"/>
  <c r="F7139" i="2"/>
  <c r="O7119" i="2"/>
  <c r="F7119" i="2"/>
  <c r="G7119" i="2"/>
  <c r="G7118" i="2"/>
  <c r="I7084" i="2"/>
  <c r="F7084" i="2"/>
  <c r="G7084" i="2"/>
  <c r="F7057" i="2"/>
  <c r="G7057" i="2"/>
  <c r="G7059" i="2" s="1"/>
  <c r="I7057" i="2"/>
  <c r="F7042" i="2"/>
  <c r="G7042" i="2"/>
  <c r="O7039" i="2"/>
  <c r="F7039" i="2"/>
  <c r="G7039" i="2"/>
  <c r="I7039" i="2"/>
  <c r="I7018" i="2"/>
  <c r="F7018" i="2"/>
  <c r="G7018" i="2"/>
  <c r="F6948" i="2"/>
  <c r="G6924" i="2"/>
  <c r="G6869" i="2"/>
  <c r="I6869" i="2"/>
  <c r="O6869" i="2"/>
  <c r="G6850" i="2"/>
  <c r="F6731" i="2"/>
  <c r="I6731" i="2"/>
  <c r="O6731" i="2"/>
  <c r="F6725" i="2"/>
  <c r="I6725" i="2"/>
  <c r="F6719" i="2"/>
  <c r="I6719" i="2"/>
  <c r="F6709" i="2"/>
  <c r="G6709" i="2"/>
  <c r="I6709" i="2"/>
  <c r="O6564" i="2"/>
  <c r="F6564" i="2"/>
  <c r="G6564" i="2"/>
  <c r="O6508" i="2"/>
  <c r="F6508" i="2"/>
  <c r="G6508" i="2"/>
  <c r="I6508" i="2"/>
  <c r="F6498" i="2"/>
  <c r="G6498" i="2"/>
  <c r="I6498" i="2"/>
  <c r="O6498" i="2"/>
  <c r="O6331" i="2"/>
  <c r="F6331" i="2"/>
  <c r="G6331" i="2"/>
  <c r="G6335" i="2" s="1"/>
  <c r="F6257" i="2"/>
  <c r="G6257" i="2"/>
  <c r="I6257" i="2"/>
  <c r="F6243" i="2"/>
  <c r="G6243" i="2"/>
  <c r="I6243" i="2"/>
  <c r="O6243" i="2"/>
  <c r="F6045" i="2"/>
  <c r="O6045" i="2"/>
  <c r="G6045" i="2"/>
  <c r="F5458" i="2"/>
  <c r="G5458" i="2"/>
  <c r="I5458" i="2"/>
  <c r="O5458" i="2"/>
  <c r="F5401" i="2"/>
  <c r="G5401" i="2"/>
  <c r="I5401" i="2"/>
  <c r="O5401" i="2"/>
  <c r="O5399" i="2"/>
  <c r="F5399" i="2"/>
  <c r="G5399" i="2"/>
  <c r="I5399" i="2"/>
  <c r="I8393" i="2"/>
  <c r="O8393" i="2"/>
  <c r="F7897" i="2"/>
  <c r="G7897" i="2"/>
  <c r="I7897" i="2"/>
  <c r="I9000" i="2"/>
  <c r="I8974" i="2"/>
  <c r="I8933" i="2"/>
  <c r="I8928" i="2"/>
  <c r="I8914" i="2"/>
  <c r="I8909" i="2"/>
  <c r="I8904" i="2"/>
  <c r="I8860" i="2"/>
  <c r="I8835" i="2"/>
  <c r="I8830" i="2"/>
  <c r="I8810" i="2"/>
  <c r="I8751" i="2"/>
  <c r="I8732" i="2"/>
  <c r="I8696" i="2"/>
  <c r="O8696" i="2"/>
  <c r="I8684" i="2"/>
  <c r="O8684" i="2"/>
  <c r="I8672" i="2"/>
  <c r="O8672" i="2"/>
  <c r="I8659" i="2"/>
  <c r="I8573" i="2"/>
  <c r="F8539" i="2"/>
  <c r="I8539" i="2"/>
  <c r="F8518" i="2"/>
  <c r="G8518" i="2"/>
  <c r="F8506" i="2"/>
  <c r="G8506" i="2"/>
  <c r="I8477" i="2"/>
  <c r="F8327" i="2"/>
  <c r="I8327" i="2"/>
  <c r="I8295" i="2"/>
  <c r="O8295" i="2"/>
  <c r="I8291" i="2"/>
  <c r="I8287" i="2"/>
  <c r="I8195" i="2"/>
  <c r="F8174" i="2"/>
  <c r="G8174" i="2"/>
  <c r="I8125" i="2"/>
  <c r="I8107" i="2"/>
  <c r="I8087" i="2"/>
  <c r="F8076" i="2"/>
  <c r="G8076" i="2"/>
  <c r="I8068" i="2"/>
  <c r="I8013" i="2"/>
  <c r="I7841" i="2"/>
  <c r="O7841" i="2"/>
  <c r="I7804" i="2"/>
  <c r="O7804" i="2"/>
  <c r="I7791" i="2"/>
  <c r="F7777" i="2"/>
  <c r="G7777" i="2"/>
  <c r="I7769" i="2"/>
  <c r="F7748" i="2"/>
  <c r="G7748" i="2"/>
  <c r="G7758" i="2" s="1"/>
  <c r="I7748" i="2"/>
  <c r="I7686" i="2"/>
  <c r="I7669" i="2"/>
  <c r="I7645" i="2"/>
  <c r="G7617" i="2"/>
  <c r="F7617" i="2"/>
  <c r="I7617" i="2"/>
  <c r="G7540" i="2"/>
  <c r="F7540" i="2"/>
  <c r="I7540" i="2"/>
  <c r="F7523" i="2"/>
  <c r="O7523" i="2"/>
  <c r="O7520" i="2"/>
  <c r="G7520" i="2"/>
  <c r="I7486" i="2"/>
  <c r="O7486" i="2"/>
  <c r="O7463" i="2"/>
  <c r="F7463" i="2"/>
  <c r="F7415" i="2"/>
  <c r="G7415" i="2"/>
  <c r="F7401" i="2"/>
  <c r="G7401" i="2"/>
  <c r="I7401" i="2"/>
  <c r="I7375" i="2"/>
  <c r="F7375" i="2"/>
  <c r="G7375" i="2"/>
  <c r="I7324" i="2"/>
  <c r="I7275" i="2"/>
  <c r="O7244" i="2"/>
  <c r="F7244" i="2"/>
  <c r="F7235" i="2"/>
  <c r="G7235" i="2"/>
  <c r="F7234" i="2"/>
  <c r="F7191" i="2"/>
  <c r="G7191" i="2"/>
  <c r="I7153" i="2"/>
  <c r="F7088" i="2"/>
  <c r="G7088" i="2"/>
  <c r="O7073" i="2"/>
  <c r="I6946" i="2"/>
  <c r="F6946" i="2"/>
  <c r="G6946" i="2"/>
  <c r="G6949" i="2" s="1"/>
  <c r="F6924" i="2"/>
  <c r="I6892" i="2"/>
  <c r="I6873" i="2"/>
  <c r="O6873" i="2"/>
  <c r="I6853" i="2"/>
  <c r="I6840" i="2"/>
  <c r="O6827" i="2"/>
  <c r="F6713" i="2"/>
  <c r="I6713" i="2"/>
  <c r="F6481" i="2"/>
  <c r="I6481" i="2"/>
  <c r="G6481" i="2"/>
  <c r="G6489" i="2" s="1"/>
  <c r="I6466" i="2"/>
  <c r="F6291" i="2"/>
  <c r="G6291" i="2"/>
  <c r="I6291" i="2"/>
  <c r="O6291" i="2"/>
  <c r="O6151" i="2"/>
  <c r="F6151" i="2"/>
  <c r="G6151" i="2"/>
  <c r="O6063" i="2"/>
  <c r="F6063" i="2"/>
  <c r="I6063" i="2"/>
  <c r="G6063" i="2"/>
  <c r="G6065" i="2" s="1"/>
  <c r="F5631" i="2"/>
  <c r="G5631" i="2"/>
  <c r="I5631" i="2"/>
  <c r="O5631" i="2"/>
  <c r="F5595" i="2"/>
  <c r="G5595" i="2"/>
  <c r="O5595" i="2"/>
  <c r="I5595" i="2"/>
  <c r="F8716" i="2"/>
  <c r="I8716" i="2"/>
  <c r="F8606" i="2"/>
  <c r="I8606" i="2"/>
  <c r="F8064" i="2"/>
  <c r="G8064" i="2"/>
  <c r="F8036" i="2"/>
  <c r="G8036" i="2"/>
  <c r="I8036" i="2"/>
  <c r="O7516" i="2"/>
  <c r="F7516" i="2"/>
  <c r="F7472" i="2"/>
  <c r="G7472" i="2"/>
  <c r="F7362" i="2"/>
  <c r="I7362" i="2"/>
  <c r="O7362" i="2"/>
  <c r="F7240" i="2"/>
  <c r="G7240" i="2"/>
  <c r="G7221" i="2"/>
  <c r="F7137" i="2"/>
  <c r="G7137" i="2"/>
  <c r="I7137" i="2"/>
  <c r="I9026" i="2"/>
  <c r="I9021" i="2"/>
  <c r="G8923" i="2"/>
  <c r="G8716" i="2"/>
  <c r="G8651" i="2"/>
  <c r="G8606" i="2"/>
  <c r="G8565" i="2"/>
  <c r="G8484" i="2"/>
  <c r="G8443" i="2"/>
  <c r="G8448" i="2" s="1"/>
  <c r="G8393" i="2"/>
  <c r="G8396" i="2" s="1"/>
  <c r="G8353" i="2"/>
  <c r="G8283" i="2"/>
  <c r="F8260" i="2"/>
  <c r="G8260" i="2"/>
  <c r="I8260" i="2"/>
  <c r="F8213" i="2"/>
  <c r="G8213" i="2"/>
  <c r="G8216" i="2" s="1"/>
  <c r="G8083" i="2"/>
  <c r="I8065" i="2"/>
  <c r="O8065" i="2"/>
  <c r="F7983" i="2"/>
  <c r="G7983" i="2"/>
  <c r="F7824" i="2"/>
  <c r="G7824" i="2"/>
  <c r="I7824" i="2"/>
  <c r="F7722" i="2"/>
  <c r="G7722" i="2"/>
  <c r="I7722" i="2"/>
  <c r="F7704" i="2"/>
  <c r="G7704" i="2"/>
  <c r="G7728" i="2" s="1"/>
  <c r="I7704" i="2"/>
  <c r="G7666" i="2"/>
  <c r="G7675" i="2" s="1"/>
  <c r="F7666" i="2"/>
  <c r="I7666" i="2"/>
  <c r="F7575" i="2"/>
  <c r="G7575" i="2"/>
  <c r="I7492" i="2"/>
  <c r="F7492" i="2"/>
  <c r="G7489" i="2"/>
  <c r="I7489" i="2"/>
  <c r="O7489" i="2"/>
  <c r="I7438" i="2"/>
  <c r="O7438" i="2"/>
  <c r="G7411" i="2"/>
  <c r="G7362" i="2"/>
  <c r="I7262" i="2"/>
  <c r="F7262" i="2"/>
  <c r="G7262" i="2"/>
  <c r="I7209" i="2"/>
  <c r="F7209" i="2"/>
  <c r="G7209" i="2"/>
  <c r="I7135" i="2"/>
  <c r="O7135" i="2"/>
  <c r="G7101" i="2"/>
  <c r="F7101" i="2"/>
  <c r="I7101" i="2"/>
  <c r="O7070" i="2"/>
  <c r="F7070" i="2"/>
  <c r="G7070" i="2"/>
  <c r="F7034" i="2"/>
  <c r="G7034" i="2"/>
  <c r="I7006" i="2"/>
  <c r="F7006" i="2"/>
  <c r="G7006" i="2"/>
  <c r="O6967" i="2"/>
  <c r="F6967" i="2"/>
  <c r="G6967" i="2"/>
  <c r="F6925" i="2"/>
  <c r="G6925" i="2"/>
  <c r="I6925" i="2"/>
  <c r="F6851" i="2"/>
  <c r="G6851" i="2"/>
  <c r="I6851" i="2"/>
  <c r="G6798" i="2"/>
  <c r="F6707" i="2"/>
  <c r="I6707" i="2"/>
  <c r="G6707" i="2"/>
  <c r="F6630" i="2"/>
  <c r="G6630" i="2"/>
  <c r="I6630" i="2"/>
  <c r="O6630" i="2"/>
  <c r="O6628" i="2"/>
  <c r="F6628" i="2"/>
  <c r="G6628" i="2"/>
  <c r="F6487" i="2"/>
  <c r="I6487" i="2"/>
  <c r="G6487" i="2"/>
  <c r="G6248" i="2"/>
  <c r="F6154" i="2"/>
  <c r="O6154" i="2"/>
  <c r="F6116" i="2"/>
  <c r="I6116" i="2"/>
  <c r="G6084" i="2"/>
  <c r="F6084" i="2"/>
  <c r="O6084" i="2"/>
  <c r="F5942" i="2"/>
  <c r="G5942" i="2"/>
  <c r="G5943" i="2" s="1"/>
  <c r="O5942" i="2"/>
  <c r="O5914" i="2"/>
  <c r="F5914" i="2"/>
  <c r="G5914" i="2"/>
  <c r="I5914" i="2"/>
  <c r="F5720" i="2"/>
  <c r="G5720" i="2"/>
  <c r="I5720" i="2"/>
  <c r="O5720" i="2"/>
  <c r="F7879" i="2"/>
  <c r="G7879" i="2"/>
  <c r="I7879" i="2"/>
  <c r="F7652" i="2"/>
  <c r="G7652" i="2"/>
  <c r="I9128" i="2"/>
  <c r="O9100" i="2"/>
  <c r="I9099" i="2"/>
  <c r="O9081" i="2"/>
  <c r="O9076" i="2"/>
  <c r="I9075" i="2"/>
  <c r="I9042" i="2"/>
  <c r="I9027" i="2"/>
  <c r="G9026" i="2"/>
  <c r="G9021" i="2"/>
  <c r="I9006" i="2"/>
  <c r="G9000" i="2"/>
  <c r="G8987" i="2"/>
  <c r="G8974" i="2"/>
  <c r="I8942" i="2"/>
  <c r="G8933" i="2"/>
  <c r="F8928" i="2"/>
  <c r="F8923" i="2"/>
  <c r="G8914" i="2"/>
  <c r="G8909" i="2"/>
  <c r="F8904" i="2"/>
  <c r="G8860" i="2"/>
  <c r="G8867" i="2" s="1"/>
  <c r="I8841" i="2"/>
  <c r="G8835" i="2"/>
  <c r="G8830" i="2"/>
  <c r="G8810" i="2"/>
  <c r="G8818" i="2" s="1"/>
  <c r="O8786" i="2"/>
  <c r="O8781" i="2"/>
  <c r="I8780" i="2"/>
  <c r="O8767" i="2"/>
  <c r="O8763" i="2"/>
  <c r="I8752" i="2"/>
  <c r="G8751" i="2"/>
  <c r="G8732" i="2"/>
  <c r="G8728" i="2"/>
  <c r="G8724" i="2"/>
  <c r="I8721" i="2"/>
  <c r="O8693" i="2"/>
  <c r="O8681" i="2"/>
  <c r="G8659" i="2"/>
  <c r="G8655" i="2"/>
  <c r="F8651" i="2"/>
  <c r="O8645" i="2"/>
  <c r="F8637" i="2"/>
  <c r="I8637" i="2"/>
  <c r="G8573" i="2"/>
  <c r="F8565" i="2"/>
  <c r="O8559" i="2"/>
  <c r="F8551" i="2"/>
  <c r="I8551" i="2"/>
  <c r="I8522" i="2"/>
  <c r="I8518" i="2"/>
  <c r="I8510" i="2"/>
  <c r="I8506" i="2"/>
  <c r="I8489" i="2"/>
  <c r="F8477" i="2"/>
  <c r="O8471" i="2"/>
  <c r="F8457" i="2"/>
  <c r="G8457" i="2"/>
  <c r="G8460" i="2" s="1"/>
  <c r="F8443" i="2"/>
  <c r="I8426" i="2"/>
  <c r="O8426" i="2"/>
  <c r="F8408" i="2"/>
  <c r="I8408" i="2"/>
  <c r="F8393" i="2"/>
  <c r="I8381" i="2"/>
  <c r="F8353" i="2"/>
  <c r="O8347" i="2"/>
  <c r="F8339" i="2"/>
  <c r="I8339" i="2"/>
  <c r="I8320" i="2"/>
  <c r="I8303" i="2"/>
  <c r="I8299" i="2"/>
  <c r="G8291" i="2"/>
  <c r="F8288" i="2"/>
  <c r="G8288" i="2"/>
  <c r="G8287" i="2"/>
  <c r="O8281" i="2"/>
  <c r="O8265" i="2"/>
  <c r="I8244" i="2"/>
  <c r="F8195" i="2"/>
  <c r="I8174" i="2"/>
  <c r="F8158" i="2"/>
  <c r="G8158" i="2"/>
  <c r="I8158" i="2"/>
  <c r="G8125" i="2"/>
  <c r="G8107" i="2"/>
  <c r="G8087" i="2"/>
  <c r="F8083" i="2"/>
  <c r="O8081" i="2"/>
  <c r="I8080" i="2"/>
  <c r="I8076" i="2"/>
  <c r="G8068" i="2"/>
  <c r="O8062" i="2"/>
  <c r="I8041" i="2"/>
  <c r="F8030" i="2"/>
  <c r="G8030" i="2"/>
  <c r="I8030" i="2"/>
  <c r="G8013" i="2"/>
  <c r="G8020" i="2" s="1"/>
  <c r="O7998" i="2"/>
  <c r="O7959" i="2"/>
  <c r="I7948" i="2"/>
  <c r="I7918" i="2"/>
  <c r="I7902" i="2"/>
  <c r="F7891" i="2"/>
  <c r="G7891" i="2"/>
  <c r="I7891" i="2"/>
  <c r="I7884" i="2"/>
  <c r="F7873" i="2"/>
  <c r="G7873" i="2"/>
  <c r="G7909" i="2" s="1"/>
  <c r="I7873" i="2"/>
  <c r="I7853" i="2"/>
  <c r="O7853" i="2"/>
  <c r="I7849" i="2"/>
  <c r="I7845" i="2"/>
  <c r="G7791" i="2"/>
  <c r="G7795" i="2" s="1"/>
  <c r="I7777" i="2"/>
  <c r="G7769" i="2"/>
  <c r="O7727" i="2"/>
  <c r="O7709" i="2"/>
  <c r="G7686" i="2"/>
  <c r="G7669" i="2"/>
  <c r="O7650" i="2"/>
  <c r="G7645" i="2"/>
  <c r="F7564" i="2"/>
  <c r="G7564" i="2"/>
  <c r="I7564" i="2"/>
  <c r="I7554" i="2"/>
  <c r="I7523" i="2"/>
  <c r="I7520" i="2"/>
  <c r="G7516" i="2"/>
  <c r="I7506" i="2"/>
  <c r="I7463" i="2"/>
  <c r="F7454" i="2"/>
  <c r="G7454" i="2"/>
  <c r="I7422" i="2"/>
  <c r="I7415" i="2"/>
  <c r="I7405" i="2"/>
  <c r="O7383" i="2"/>
  <c r="I7356" i="2"/>
  <c r="I7328" i="2"/>
  <c r="G7324" i="2"/>
  <c r="F7321" i="2"/>
  <c r="G7321" i="2"/>
  <c r="I7298" i="2"/>
  <c r="I7279" i="2"/>
  <c r="G7275" i="2"/>
  <c r="G7280" i="2" s="1"/>
  <c r="I7244" i="2"/>
  <c r="I7235" i="2"/>
  <c r="I7191" i="2"/>
  <c r="I7163" i="2"/>
  <c r="F7160" i="2"/>
  <c r="G7160" i="2"/>
  <c r="I7160" i="2"/>
  <c r="G7153" i="2"/>
  <c r="G7132" i="2"/>
  <c r="F7132" i="2"/>
  <c r="G7095" i="2"/>
  <c r="O7095" i="2"/>
  <c r="I7088" i="2"/>
  <c r="O7055" i="2"/>
  <c r="I7016" i="2"/>
  <c r="O7016" i="2"/>
  <c r="I6867" i="2"/>
  <c r="F6867" i="2"/>
  <c r="G6840" i="2"/>
  <c r="F6833" i="2"/>
  <c r="O6833" i="2"/>
  <c r="I6830" i="2"/>
  <c r="O6830" i="2"/>
  <c r="I6824" i="2"/>
  <c r="O6824" i="2"/>
  <c r="F6824" i="2"/>
  <c r="F6798" i="2"/>
  <c r="F6796" i="2"/>
  <c r="I6796" i="2"/>
  <c r="O6796" i="2"/>
  <c r="G6796" i="2"/>
  <c r="G6731" i="2"/>
  <c r="G6725" i="2"/>
  <c r="G6650" i="2"/>
  <c r="F6286" i="2"/>
  <c r="G6286" i="2"/>
  <c r="I6151" i="2"/>
  <c r="F6093" i="2"/>
  <c r="G6093" i="2"/>
  <c r="I6093" i="2"/>
  <c r="F5917" i="2"/>
  <c r="I5917" i="2"/>
  <c r="G5917" i="2"/>
  <c r="F5791" i="2"/>
  <c r="G5791" i="2"/>
  <c r="I5791" i="2"/>
  <c r="O5791" i="2"/>
  <c r="I5705" i="2"/>
  <c r="O5705" i="2"/>
  <c r="G5705" i="2"/>
  <c r="I5634" i="2"/>
  <c r="O5634" i="2"/>
  <c r="G5634" i="2"/>
  <c r="F5260" i="2"/>
  <c r="G5260" i="2"/>
  <c r="I5260" i="2"/>
  <c r="I8283" i="2"/>
  <c r="O8283" i="2"/>
  <c r="G9070" i="2"/>
  <c r="F9021" i="2"/>
  <c r="F8974" i="2"/>
  <c r="G8775" i="2"/>
  <c r="F8710" i="2"/>
  <c r="I8710" i="2"/>
  <c r="G8696" i="2"/>
  <c r="F8689" i="2"/>
  <c r="G8689" i="2"/>
  <c r="G8684" i="2"/>
  <c r="F8677" i="2"/>
  <c r="G8677" i="2"/>
  <c r="G8672" i="2"/>
  <c r="I8617" i="2"/>
  <c r="O8617" i="2"/>
  <c r="F8591" i="2"/>
  <c r="G8591" i="2"/>
  <c r="G8577" i="2"/>
  <c r="G8539" i="2"/>
  <c r="I8519" i="2"/>
  <c r="O8519" i="2"/>
  <c r="I8507" i="2"/>
  <c r="O8507" i="2"/>
  <c r="F8478" i="2"/>
  <c r="I8478" i="2"/>
  <c r="I8364" i="2"/>
  <c r="G8327" i="2"/>
  <c r="G8295" i="2"/>
  <c r="F8291" i="2"/>
  <c r="I8213" i="2"/>
  <c r="I8175" i="2"/>
  <c r="O8175" i="2"/>
  <c r="I8146" i="2"/>
  <c r="F8133" i="2"/>
  <c r="G8133" i="2"/>
  <c r="I8133" i="2"/>
  <c r="I8126" i="2"/>
  <c r="F8115" i="2"/>
  <c r="G8115" i="2"/>
  <c r="I8115" i="2"/>
  <c r="I8108" i="2"/>
  <c r="F8097" i="2"/>
  <c r="G8097" i="2"/>
  <c r="I8097" i="2"/>
  <c r="I8077" i="2"/>
  <c r="O8077" i="2"/>
  <c r="I8073" i="2"/>
  <c r="I8069" i="2"/>
  <c r="F8058" i="2"/>
  <c r="G8058" i="2"/>
  <c r="I8018" i="2"/>
  <c r="I8014" i="2"/>
  <c r="I7983" i="2"/>
  <c r="G7841" i="2"/>
  <c r="G7864" i="2" s="1"/>
  <c r="G7804" i="2"/>
  <c r="G7807" i="2" s="1"/>
  <c r="I7792" i="2"/>
  <c r="I7774" i="2"/>
  <c r="I7770" i="2"/>
  <c r="I7691" i="2"/>
  <c r="I7687" i="2"/>
  <c r="F7669" i="2"/>
  <c r="F7627" i="2"/>
  <c r="G7627" i="2"/>
  <c r="I7627" i="2"/>
  <c r="F7517" i="2"/>
  <c r="I7517" i="2"/>
  <c r="O7517" i="2"/>
  <c r="I7510" i="2"/>
  <c r="G7486" i="2"/>
  <c r="G7495" i="2" s="1"/>
  <c r="F7473" i="2"/>
  <c r="G7473" i="2"/>
  <c r="I7473" i="2"/>
  <c r="O7451" i="2"/>
  <c r="F7451" i="2"/>
  <c r="G7451" i="2"/>
  <c r="O7416" i="2"/>
  <c r="I7416" i="2"/>
  <c r="F7399" i="2"/>
  <c r="O7399" i="2"/>
  <c r="I7379" i="2"/>
  <c r="F7379" i="2"/>
  <c r="G7379" i="2"/>
  <c r="I7344" i="2"/>
  <c r="G7344" i="2"/>
  <c r="O7344" i="2"/>
  <c r="F7324" i="2"/>
  <c r="I7295" i="2"/>
  <c r="G7295" i="2"/>
  <c r="O7295" i="2"/>
  <c r="F7275" i="2"/>
  <c r="I7256" i="2"/>
  <c r="O7256" i="2"/>
  <c r="F7217" i="2"/>
  <c r="G7217" i="2"/>
  <c r="G7224" i="2" s="1"/>
  <c r="I7213" i="2"/>
  <c r="F7213" i="2"/>
  <c r="G7213" i="2"/>
  <c r="I7141" i="2"/>
  <c r="F7141" i="2"/>
  <c r="G7141" i="2"/>
  <c r="F7114" i="2"/>
  <c r="G7114" i="2"/>
  <c r="I6979" i="2"/>
  <c r="F6979" i="2"/>
  <c r="O6959" i="2"/>
  <c r="F6959" i="2"/>
  <c r="G6959" i="2"/>
  <c r="G6968" i="2" s="1"/>
  <c r="I6910" i="2"/>
  <c r="F6910" i="2"/>
  <c r="I6854" i="2"/>
  <c r="O6854" i="2"/>
  <c r="F6854" i="2"/>
  <c r="G6854" i="2"/>
  <c r="O6838" i="2"/>
  <c r="F6838" i="2"/>
  <c r="G6838" i="2"/>
  <c r="I6838" i="2"/>
  <c r="F6377" i="2"/>
  <c r="O6377" i="2"/>
  <c r="F6263" i="2"/>
  <c r="O6263" i="2"/>
  <c r="G6263" i="2"/>
  <c r="I6208" i="2"/>
  <c r="O6208" i="2"/>
  <c r="I5968" i="2"/>
  <c r="F5968" i="2"/>
  <c r="G5968" i="2"/>
  <c r="O5968" i="2"/>
  <c r="I5640" i="2"/>
  <c r="O5640" i="2"/>
  <c r="F5640" i="2"/>
  <c r="F5464" i="2"/>
  <c r="G5464" i="2"/>
  <c r="I5464" i="2"/>
  <c r="O5464" i="2"/>
  <c r="F5719" i="2"/>
  <c r="I5719" i="2"/>
  <c r="O5719" i="2"/>
  <c r="G5719" i="2"/>
  <c r="F5289" i="2"/>
  <c r="G5289" i="2"/>
  <c r="I5289" i="2"/>
  <c r="O5289" i="2"/>
  <c r="O5062" i="2"/>
  <c r="I5062" i="2"/>
  <c r="G4982" i="2"/>
  <c r="F4982" i="2"/>
  <c r="I4982" i="2"/>
  <c r="O7255" i="2"/>
  <c r="O7237" i="2"/>
  <c r="O7223" i="2"/>
  <c r="O7206" i="2"/>
  <c r="O7138" i="2"/>
  <c r="O7044" i="2"/>
  <c r="O6977" i="2"/>
  <c r="O6964" i="2"/>
  <c r="O6960" i="2"/>
  <c r="O6908" i="2"/>
  <c r="I6848" i="2"/>
  <c r="O6848" i="2"/>
  <c r="O6845" i="2"/>
  <c r="F6751" i="2"/>
  <c r="G6751" i="2"/>
  <c r="I6751" i="2"/>
  <c r="F6665" i="2"/>
  <c r="G6665" i="2"/>
  <c r="I6665" i="2"/>
  <c r="O6665" i="2"/>
  <c r="F6645" i="2"/>
  <c r="G6645" i="2"/>
  <c r="I6645" i="2"/>
  <c r="F6623" i="2"/>
  <c r="G6623" i="2"/>
  <c r="F6461" i="2"/>
  <c r="G6461" i="2"/>
  <c r="G6472" i="2" s="1"/>
  <c r="I6461" i="2"/>
  <c r="O6461" i="2"/>
  <c r="O6261" i="2"/>
  <c r="F6261" i="2"/>
  <c r="G6261" i="2"/>
  <c r="I6261" i="2"/>
  <c r="I6119" i="2"/>
  <c r="O6119" i="2"/>
  <c r="G6119" i="2"/>
  <c r="I6099" i="2"/>
  <c r="O6099" i="2"/>
  <c r="G6099" i="2"/>
  <c r="G5997" i="2"/>
  <c r="F5997" i="2"/>
  <c r="I5820" i="2"/>
  <c r="O5820" i="2"/>
  <c r="F5820" i="2"/>
  <c r="G5820" i="2"/>
  <c r="O5114" i="2"/>
  <c r="I5114" i="2"/>
  <c r="F5087" i="2"/>
  <c r="G5087" i="2"/>
  <c r="I5087" i="2"/>
  <c r="O5050" i="2"/>
  <c r="F5050" i="2"/>
  <c r="G5050" i="2"/>
  <c r="I5050" i="2"/>
  <c r="F4734" i="2"/>
  <c r="I4734" i="2"/>
  <c r="G4734" i="2"/>
  <c r="O4734" i="2"/>
  <c r="G6904" i="2"/>
  <c r="G6911" i="2" s="1"/>
  <c r="I6904" i="2"/>
  <c r="F6835" i="2"/>
  <c r="G6835" i="2"/>
  <c r="G6799" i="2"/>
  <c r="F6781" i="2"/>
  <c r="G6781" i="2"/>
  <c r="I6781" i="2"/>
  <c r="F6745" i="2"/>
  <c r="G6745" i="2"/>
  <c r="I6745" i="2"/>
  <c r="F6649" i="2"/>
  <c r="I6649" i="2"/>
  <c r="F6629" i="2"/>
  <c r="G6629" i="2"/>
  <c r="F6581" i="2"/>
  <c r="G6581" i="2"/>
  <c r="G6584" i="2" s="1"/>
  <c r="I6581" i="2"/>
  <c r="F6467" i="2"/>
  <c r="G6467" i="2"/>
  <c r="I6467" i="2"/>
  <c r="O6467" i="2"/>
  <c r="F6408" i="2"/>
  <c r="G6408" i="2"/>
  <c r="I6408" i="2"/>
  <c r="O6408" i="2"/>
  <c r="O6315" i="2"/>
  <c r="F6315" i="2"/>
  <c r="G6315" i="2"/>
  <c r="G6319" i="2" s="1"/>
  <c r="O6293" i="2"/>
  <c r="G6293" i="2"/>
  <c r="F6242" i="2"/>
  <c r="I6242" i="2"/>
  <c r="G6230" i="2"/>
  <c r="F6230" i="2"/>
  <c r="I6230" i="2"/>
  <c r="G6034" i="2"/>
  <c r="I6034" i="2"/>
  <c r="F6034" i="2"/>
  <c r="I5900" i="2"/>
  <c r="F5900" i="2"/>
  <c r="G5900" i="2"/>
  <c r="F5666" i="2"/>
  <c r="G5666" i="2"/>
  <c r="G5686" i="2" s="1"/>
  <c r="I5666" i="2"/>
  <c r="O5666" i="2"/>
  <c r="I5652" i="2"/>
  <c r="O5652" i="2"/>
  <c r="F5652" i="2"/>
  <c r="G5652" i="2"/>
  <c r="F5577" i="2"/>
  <c r="I5577" i="2"/>
  <c r="F5509" i="2"/>
  <c r="G5509" i="2"/>
  <c r="G5514" i="2" s="1"/>
  <c r="I5509" i="2"/>
  <c r="O5509" i="2"/>
  <c r="F5470" i="2"/>
  <c r="G5470" i="2"/>
  <c r="I5470" i="2"/>
  <c r="O5470" i="2"/>
  <c r="O5468" i="2"/>
  <c r="F5468" i="2"/>
  <c r="G5468" i="2"/>
  <c r="I5468" i="2"/>
  <c r="G4718" i="2"/>
  <c r="F4718" i="2"/>
  <c r="O4718" i="2"/>
  <c r="I4718" i="2"/>
  <c r="F4273" i="2"/>
  <c r="G4273" i="2"/>
  <c r="O4273" i="2"/>
  <c r="I4273" i="2"/>
  <c r="I7192" i="2"/>
  <c r="I7174" i="2"/>
  <c r="I7156" i="2"/>
  <c r="I7089" i="2"/>
  <c r="I7071" i="2"/>
  <c r="I6994" i="2"/>
  <c r="I6990" i="2"/>
  <c r="I6930" i="2"/>
  <c r="I6926" i="2"/>
  <c r="I6922" i="2"/>
  <c r="G6875" i="2"/>
  <c r="I6875" i="2"/>
  <c r="F6852" i="2"/>
  <c r="O6852" i="2"/>
  <c r="I6842" i="2"/>
  <c r="O6842" i="2"/>
  <c r="F6812" i="2"/>
  <c r="G6812" i="2"/>
  <c r="I6812" i="2"/>
  <c r="I6794" i="2"/>
  <c r="F6775" i="2"/>
  <c r="G6775" i="2"/>
  <c r="I6775" i="2"/>
  <c r="F6749" i="2"/>
  <c r="I6749" i="2"/>
  <c r="F6739" i="2"/>
  <c r="G6739" i="2"/>
  <c r="I6739" i="2"/>
  <c r="F6643" i="2"/>
  <c r="I6643" i="2"/>
  <c r="I6623" i="2"/>
  <c r="F6565" i="2"/>
  <c r="G6565" i="2"/>
  <c r="F6384" i="2"/>
  <c r="G6384" i="2"/>
  <c r="I6384" i="2"/>
  <c r="O6384" i="2"/>
  <c r="G6298" i="2"/>
  <c r="F6298" i="2"/>
  <c r="I6298" i="2"/>
  <c r="O6298" i="2"/>
  <c r="F6117" i="2"/>
  <c r="G6117" i="2"/>
  <c r="G6126" i="2" s="1"/>
  <c r="I6117" i="2"/>
  <c r="F6017" i="2"/>
  <c r="G6017" i="2"/>
  <c r="I6017" i="2"/>
  <c r="O6017" i="2"/>
  <c r="I5997" i="2"/>
  <c r="F5828" i="2"/>
  <c r="I5828" i="2"/>
  <c r="I5717" i="2"/>
  <c r="O5717" i="2"/>
  <c r="F5717" i="2"/>
  <c r="G5717" i="2"/>
  <c r="F5678" i="2"/>
  <c r="G5678" i="2"/>
  <c r="I5678" i="2"/>
  <c r="F5525" i="2"/>
  <c r="G5525" i="2"/>
  <c r="I5525" i="2"/>
  <c r="O5525" i="2"/>
  <c r="F5378" i="2"/>
  <c r="G5378" i="2"/>
  <c r="I5378" i="2"/>
  <c r="O5378" i="2"/>
  <c r="O5293" i="2"/>
  <c r="I5293" i="2"/>
  <c r="F5293" i="2"/>
  <c r="G5293" i="2"/>
  <c r="O5191" i="2"/>
  <c r="I5191" i="2"/>
  <c r="G5191" i="2"/>
  <c r="G5202" i="2" s="1"/>
  <c r="O5179" i="2"/>
  <c r="F5179" i="2"/>
  <c r="G5179" i="2"/>
  <c r="I5179" i="2"/>
  <c r="G5062" i="2"/>
  <c r="F4852" i="2"/>
  <c r="G4852" i="2"/>
  <c r="O4852" i="2"/>
  <c r="I4852" i="2"/>
  <c r="I7273" i="2"/>
  <c r="I7255" i="2"/>
  <c r="I7206" i="2"/>
  <c r="G7178" i="2"/>
  <c r="I7138" i="2"/>
  <c r="G7133" i="2"/>
  <c r="G7129" i="2"/>
  <c r="I7044" i="2"/>
  <c r="G7022" i="2"/>
  <c r="I6964" i="2"/>
  <c r="I6960" i="2"/>
  <c r="I6890" i="2"/>
  <c r="G6848" i="2"/>
  <c r="I6845" i="2"/>
  <c r="I6835" i="2"/>
  <c r="I6832" i="2"/>
  <c r="F6829" i="2"/>
  <c r="G6829" i="2"/>
  <c r="F6779" i="2"/>
  <c r="I6779" i="2"/>
  <c r="F6743" i="2"/>
  <c r="I6743" i="2"/>
  <c r="F6733" i="2"/>
  <c r="G6733" i="2"/>
  <c r="I6733" i="2"/>
  <c r="I6629" i="2"/>
  <c r="I6593" i="2"/>
  <c r="F6579" i="2"/>
  <c r="I6579" i="2"/>
  <c r="F6520" i="2"/>
  <c r="G6520" i="2"/>
  <c r="G6524" i="2" s="1"/>
  <c r="I6520" i="2"/>
  <c r="F6503" i="2"/>
  <c r="G6503" i="2"/>
  <c r="F6447" i="2"/>
  <c r="G6447" i="2"/>
  <c r="I6447" i="2"/>
  <c r="F6373" i="2"/>
  <c r="G6373" i="2"/>
  <c r="F6332" i="2"/>
  <c r="G6332" i="2"/>
  <c r="I6332" i="2"/>
  <c r="O6332" i="2"/>
  <c r="I6315" i="2"/>
  <c r="I6293" i="2"/>
  <c r="I6158" i="2"/>
  <c r="F6158" i="2"/>
  <c r="F6119" i="2"/>
  <c r="F6099" i="2"/>
  <c r="G5956" i="2"/>
  <c r="G5957" i="2" s="1"/>
  <c r="F5956" i="2"/>
  <c r="I5956" i="2"/>
  <c r="O5956" i="2"/>
  <c r="F5834" i="2"/>
  <c r="O5834" i="2"/>
  <c r="G5114" i="2"/>
  <c r="F5062" i="2"/>
  <c r="I4938" i="2"/>
  <c r="O4938" i="2"/>
  <c r="G4938" i="2"/>
  <c r="F4938" i="2"/>
  <c r="O4905" i="2"/>
  <c r="F4905" i="2"/>
  <c r="G4905" i="2"/>
  <c r="I4905" i="2"/>
  <c r="O4903" i="2"/>
  <c r="I4903" i="2"/>
  <c r="I4875" i="2"/>
  <c r="F4875" i="2"/>
  <c r="G4875" i="2"/>
  <c r="O4875" i="2"/>
  <c r="I7576" i="2"/>
  <c r="G7570" i="2"/>
  <c r="I7561" i="2"/>
  <c r="I7556" i="2"/>
  <c r="I7513" i="2"/>
  <c r="G7508" i="2"/>
  <c r="G7465" i="2"/>
  <c r="G7460" i="2"/>
  <c r="G7420" i="2"/>
  <c r="I7407" i="2"/>
  <c r="G7402" i="2"/>
  <c r="G7424" i="2" s="1"/>
  <c r="F7384" i="2"/>
  <c r="I7358" i="2"/>
  <c r="I7304" i="2"/>
  <c r="I7242" i="2"/>
  <c r="G7241" i="2"/>
  <c r="I7193" i="2"/>
  <c r="G7192" i="2"/>
  <c r="F7178" i="2"/>
  <c r="I7161" i="2"/>
  <c r="G7156" i="2"/>
  <c r="F7133" i="2"/>
  <c r="F7129" i="2"/>
  <c r="I7116" i="2"/>
  <c r="F7089" i="2"/>
  <c r="I7072" i="2"/>
  <c r="I7058" i="2"/>
  <c r="I7040" i="2"/>
  <c r="I7036" i="2"/>
  <c r="F7022" i="2"/>
  <c r="G6994" i="2"/>
  <c r="G6990" i="2"/>
  <c r="G6996" i="2" s="1"/>
  <c r="G6977" i="2"/>
  <c r="G6981" i="2" s="1"/>
  <c r="G6930" i="2"/>
  <c r="G6926" i="2"/>
  <c r="G6922" i="2"/>
  <c r="G6908" i="2"/>
  <c r="F6904" i="2"/>
  <c r="I6852" i="2"/>
  <c r="F6848" i="2"/>
  <c r="F6846" i="2"/>
  <c r="O6846" i="2"/>
  <c r="I6836" i="2"/>
  <c r="O6836" i="2"/>
  <c r="F6810" i="2"/>
  <c r="I6810" i="2"/>
  <c r="G6794" i="2"/>
  <c r="F6773" i="2"/>
  <c r="I6773" i="2"/>
  <c r="F6737" i="2"/>
  <c r="I6737" i="2"/>
  <c r="F6727" i="2"/>
  <c r="G6727" i="2"/>
  <c r="I6727" i="2"/>
  <c r="F6686" i="2"/>
  <c r="G6686" i="2"/>
  <c r="I6686" i="2"/>
  <c r="I6663" i="2"/>
  <c r="G6649" i="2"/>
  <c r="I6599" i="2"/>
  <c r="I6565" i="2"/>
  <c r="F6509" i="2"/>
  <c r="G6509" i="2"/>
  <c r="I6459" i="2"/>
  <c r="F6423" i="2"/>
  <c r="G6423" i="2"/>
  <c r="G6425" i="2" s="1"/>
  <c r="I6423" i="2"/>
  <c r="F6379" i="2"/>
  <c r="G6379" i="2"/>
  <c r="I6379" i="2"/>
  <c r="O6379" i="2"/>
  <c r="F6301" i="2"/>
  <c r="I6301" i="2"/>
  <c r="I6285" i="2"/>
  <c r="F6259" i="2"/>
  <c r="I6259" i="2"/>
  <c r="O6259" i="2"/>
  <c r="G6259" i="2"/>
  <c r="G6242" i="2"/>
  <c r="F6205" i="2"/>
  <c r="G6205" i="2"/>
  <c r="F6001" i="2"/>
  <c r="I6001" i="2"/>
  <c r="G5910" i="2"/>
  <c r="I5910" i="2"/>
  <c r="O5910" i="2"/>
  <c r="F5910" i="2"/>
  <c r="G5764" i="2"/>
  <c r="I5764" i="2"/>
  <c r="F5764" i="2"/>
  <c r="O5764" i="2"/>
  <c r="F5601" i="2"/>
  <c r="G5601" i="2"/>
  <c r="I5601" i="2"/>
  <c r="O5601" i="2"/>
  <c r="G5577" i="2"/>
  <c r="F5114" i="2"/>
  <c r="G4771" i="2"/>
  <c r="F5077" i="2"/>
  <c r="G5077" i="2"/>
  <c r="G5096" i="2" s="1"/>
  <c r="O5077" i="2"/>
  <c r="I5077" i="2"/>
  <c r="I5046" i="2"/>
  <c r="F5046" i="2"/>
  <c r="G5046" i="2"/>
  <c r="F4961" i="2"/>
  <c r="O4961" i="2"/>
  <c r="G4961" i="2"/>
  <c r="F4936" i="2"/>
  <c r="G4936" i="2"/>
  <c r="I4936" i="2"/>
  <c r="F3930" i="2"/>
  <c r="I3930" i="2"/>
  <c r="G3930" i="2"/>
  <c r="O3930" i="2"/>
  <c r="O3876" i="2"/>
  <c r="F3876" i="2"/>
  <c r="I3876" i="2"/>
  <c r="F6849" i="2"/>
  <c r="F6843" i="2"/>
  <c r="F6837" i="2"/>
  <c r="F6831" i="2"/>
  <c r="F6825" i="2"/>
  <c r="F6793" i="2"/>
  <c r="F6662" i="2"/>
  <c r="F6633" i="2"/>
  <c r="F6627" i="2"/>
  <c r="F6598" i="2"/>
  <c r="F6592" i="2"/>
  <c r="F6569" i="2"/>
  <c r="F6563" i="2"/>
  <c r="F6507" i="2"/>
  <c r="F6501" i="2"/>
  <c r="F6470" i="2"/>
  <c r="F6464" i="2"/>
  <c r="F6411" i="2"/>
  <c r="F6300" i="2"/>
  <c r="F6273" i="2"/>
  <c r="G6273" i="2"/>
  <c r="G6274" i="2" s="1"/>
  <c r="F6204" i="2"/>
  <c r="F6162" i="2"/>
  <c r="G6162" i="2"/>
  <c r="F6115" i="2"/>
  <c r="I6103" i="2"/>
  <c r="F6103" i="2"/>
  <c r="G6103" i="2"/>
  <c r="G6096" i="2"/>
  <c r="I6096" i="2"/>
  <c r="O6046" i="2"/>
  <c r="G6046" i="2"/>
  <c r="F6000" i="2"/>
  <c r="F5996" i="2"/>
  <c r="F5787" i="2"/>
  <c r="G5787" i="2"/>
  <c r="I5787" i="2"/>
  <c r="F5781" i="2"/>
  <c r="G5781" i="2"/>
  <c r="O5781" i="2"/>
  <c r="I5781" i="2"/>
  <c r="F5779" i="2"/>
  <c r="O5779" i="2"/>
  <c r="F5714" i="2"/>
  <c r="G5714" i="2"/>
  <c r="I5714" i="2"/>
  <c r="F5672" i="2"/>
  <c r="G5672" i="2"/>
  <c r="O5672" i="2"/>
  <c r="I5672" i="2"/>
  <c r="F5643" i="2"/>
  <c r="G5643" i="2"/>
  <c r="O5643" i="2"/>
  <c r="I5643" i="2"/>
  <c r="F5384" i="2"/>
  <c r="G5384" i="2"/>
  <c r="I5384" i="2"/>
  <c r="O5384" i="2"/>
  <c r="F5347" i="2"/>
  <c r="G5347" i="2"/>
  <c r="I5347" i="2"/>
  <c r="F5254" i="2"/>
  <c r="G5254" i="2"/>
  <c r="I5254" i="2"/>
  <c r="F5091" i="2"/>
  <c r="G5091" i="2"/>
  <c r="I5091" i="2"/>
  <c r="O5091" i="2"/>
  <c r="F4993" i="2"/>
  <c r="G4993" i="2"/>
  <c r="O4993" i="2"/>
  <c r="F4963" i="2"/>
  <c r="G4963" i="2"/>
  <c r="I4963" i="2"/>
  <c r="F4908" i="2"/>
  <c r="G4908" i="2"/>
  <c r="I4908" i="2"/>
  <c r="I4616" i="2"/>
  <c r="F4616" i="2"/>
  <c r="G4616" i="2"/>
  <c r="O4616" i="2"/>
  <c r="F4575" i="2"/>
  <c r="G4575" i="2"/>
  <c r="O4575" i="2"/>
  <c r="I4575" i="2"/>
  <c r="I4559" i="2"/>
  <c r="F4559" i="2"/>
  <c r="G4559" i="2"/>
  <c r="O4559" i="2"/>
  <c r="F4031" i="2"/>
  <c r="I4031" i="2"/>
  <c r="G4031" i="2"/>
  <c r="O4031" i="2"/>
  <c r="O6287" i="2"/>
  <c r="F6287" i="2"/>
  <c r="O6163" i="2"/>
  <c r="I6163" i="2"/>
  <c r="I6097" i="2"/>
  <c r="O6097" i="2"/>
  <c r="I5998" i="2"/>
  <c r="G5998" i="2"/>
  <c r="F5905" i="2"/>
  <c r="G5905" i="2"/>
  <c r="I5905" i="2"/>
  <c r="F5875" i="2"/>
  <c r="O5875" i="2"/>
  <c r="F5846" i="2"/>
  <c r="G5846" i="2"/>
  <c r="G5847" i="2" s="1"/>
  <c r="I5846" i="2"/>
  <c r="F5829" i="2"/>
  <c r="G5829" i="2"/>
  <c r="O5829" i="2"/>
  <c r="I5829" i="2"/>
  <c r="F5823" i="2"/>
  <c r="G5823" i="2"/>
  <c r="O5823" i="2"/>
  <c r="F5703" i="2"/>
  <c r="I5703" i="2"/>
  <c r="G5703" i="2"/>
  <c r="I5575" i="2"/>
  <c r="O5575" i="2"/>
  <c r="F5575" i="2"/>
  <c r="F5549" i="2"/>
  <c r="G5549" i="2"/>
  <c r="I5549" i="2"/>
  <c r="O5549" i="2"/>
  <c r="F5451" i="2"/>
  <c r="G5451" i="2"/>
  <c r="I5451" i="2"/>
  <c r="F5413" i="2"/>
  <c r="G5413" i="2"/>
  <c r="I5413" i="2"/>
  <c r="O5413" i="2"/>
  <c r="O5411" i="2"/>
  <c r="I5411" i="2"/>
  <c r="F5359" i="2"/>
  <c r="G5359" i="2"/>
  <c r="I5359" i="2"/>
  <c r="O5281" i="2"/>
  <c r="F5281" i="2"/>
  <c r="F5213" i="2"/>
  <c r="I5213" i="2"/>
  <c r="F4851" i="2"/>
  <c r="I4851" i="2"/>
  <c r="O4851" i="2"/>
  <c r="G4851" i="2"/>
  <c r="I4630" i="2"/>
  <c r="F4630" i="2"/>
  <c r="G4630" i="2"/>
  <c r="O4630" i="2"/>
  <c r="F4478" i="2"/>
  <c r="G4478" i="2"/>
  <c r="I4478" i="2"/>
  <c r="O4478" i="2"/>
  <c r="O4426" i="2"/>
  <c r="I4426" i="2"/>
  <c r="F4426" i="2"/>
  <c r="G4426" i="2"/>
  <c r="I4423" i="2"/>
  <c r="F4423" i="2"/>
  <c r="G4423" i="2"/>
  <c r="F4421" i="2"/>
  <c r="O4421" i="2"/>
  <c r="I4421" i="2"/>
  <c r="G4421" i="2"/>
  <c r="F3776" i="2"/>
  <c r="G3776" i="2"/>
  <c r="I3776" i="2"/>
  <c r="O3776" i="2"/>
  <c r="O3718" i="2"/>
  <c r="F3718" i="2"/>
  <c r="G3718" i="2"/>
  <c r="I3718" i="2"/>
  <c r="F3467" i="2"/>
  <c r="O3467" i="2"/>
  <c r="G3467" i="2"/>
  <c r="I3467" i="2"/>
  <c r="O6696" i="2"/>
  <c r="O6661" i="2"/>
  <c r="O6632" i="2"/>
  <c r="O6626" i="2"/>
  <c r="O6597" i="2"/>
  <c r="O6568" i="2"/>
  <c r="O6562" i="2"/>
  <c r="O6506" i="2"/>
  <c r="O6500" i="2"/>
  <c r="O6469" i="2"/>
  <c r="O6463" i="2"/>
  <c r="O6448" i="2"/>
  <c r="O6424" i="2"/>
  <c r="O6410" i="2"/>
  <c r="O6361" i="2"/>
  <c r="F6328" i="2"/>
  <c r="O6303" i="2"/>
  <c r="O6299" i="2"/>
  <c r="I6299" i="2"/>
  <c r="G6290" i="2"/>
  <c r="O6258" i="2"/>
  <c r="F6216" i="2"/>
  <c r="F6167" i="2"/>
  <c r="G6167" i="2"/>
  <c r="G6166" i="2"/>
  <c r="O6160" i="2"/>
  <c r="F6138" i="2"/>
  <c r="O6136" i="2"/>
  <c r="O6118" i="2"/>
  <c r="O6094" i="2"/>
  <c r="O6087" i="2"/>
  <c r="F6046" i="2"/>
  <c r="O6015" i="2"/>
  <c r="I6015" i="2"/>
  <c r="F5965" i="2"/>
  <c r="G5965" i="2"/>
  <c r="O5915" i="2"/>
  <c r="O5896" i="2"/>
  <c r="F5896" i="2"/>
  <c r="G5896" i="2"/>
  <c r="G5919" i="2" s="1"/>
  <c r="F5797" i="2"/>
  <c r="G5794" i="2"/>
  <c r="I5794" i="2"/>
  <c r="F5794" i="2"/>
  <c r="G5779" i="2"/>
  <c r="I5750" i="2"/>
  <c r="O5750" i="2"/>
  <c r="O5677" i="2"/>
  <c r="I5677" i="2"/>
  <c r="F5555" i="2"/>
  <c r="G5555" i="2"/>
  <c r="I5555" i="2"/>
  <c r="O5555" i="2"/>
  <c r="F5325" i="2"/>
  <c r="G5325" i="2"/>
  <c r="I5325" i="2"/>
  <c r="F5319" i="2"/>
  <c r="G5319" i="2"/>
  <c r="I5319" i="2"/>
  <c r="F5266" i="2"/>
  <c r="G5266" i="2"/>
  <c r="I5266" i="2"/>
  <c r="I5195" i="2"/>
  <c r="F5195" i="2"/>
  <c r="G5195" i="2"/>
  <c r="O5154" i="2"/>
  <c r="F5154" i="2"/>
  <c r="G5154" i="2"/>
  <c r="I5154" i="2"/>
  <c r="F5086" i="2"/>
  <c r="G5086" i="2"/>
  <c r="O5086" i="2"/>
  <c r="I5086" i="2"/>
  <c r="F5017" i="2"/>
  <c r="G5017" i="2"/>
  <c r="I5017" i="2"/>
  <c r="F4793" i="2"/>
  <c r="I4793" i="2"/>
  <c r="G4793" i="2"/>
  <c r="G4712" i="2"/>
  <c r="I4712" i="2"/>
  <c r="F4712" i="2"/>
  <c r="O4712" i="2"/>
  <c r="F4674" i="2"/>
  <c r="G4674" i="2"/>
  <c r="I4674" i="2"/>
  <c r="F3929" i="2"/>
  <c r="G3929" i="2"/>
  <c r="O3929" i="2"/>
  <c r="I3929" i="2"/>
  <c r="F6333" i="2"/>
  <c r="I6333" i="2"/>
  <c r="G6244" i="2"/>
  <c r="F6244" i="2"/>
  <c r="O6231" i="2"/>
  <c r="I6231" i="2"/>
  <c r="I6213" i="2"/>
  <c r="F6210" i="2"/>
  <c r="G6210" i="2"/>
  <c r="I6156" i="2"/>
  <c r="I6152" i="2"/>
  <c r="I6035" i="2"/>
  <c r="O6035" i="2"/>
  <c r="F6018" i="2"/>
  <c r="I6018" i="2"/>
  <c r="I5991" i="2"/>
  <c r="F5988" i="2"/>
  <c r="G5988" i="2"/>
  <c r="F5909" i="2"/>
  <c r="G5909" i="2"/>
  <c r="I5875" i="2"/>
  <c r="I5823" i="2"/>
  <c r="O5792" i="2"/>
  <c r="I5792" i="2"/>
  <c r="O5786" i="2"/>
  <c r="I5786" i="2"/>
  <c r="G5782" i="2"/>
  <c r="I5782" i="2"/>
  <c r="O5782" i="2"/>
  <c r="O5780" i="2"/>
  <c r="F5780" i="2"/>
  <c r="G5780" i="2"/>
  <c r="F5747" i="2"/>
  <c r="G5747" i="2"/>
  <c r="F5715" i="2"/>
  <c r="I5715" i="2"/>
  <c r="F5709" i="2"/>
  <c r="I5709" i="2"/>
  <c r="O5709" i="2"/>
  <c r="G5673" i="2"/>
  <c r="I5673" i="2"/>
  <c r="O5673" i="2"/>
  <c r="O5671" i="2"/>
  <c r="F5671" i="2"/>
  <c r="G5671" i="2"/>
  <c r="F5638" i="2"/>
  <c r="I5638" i="2"/>
  <c r="G5638" i="2"/>
  <c r="O5638" i="2"/>
  <c r="F5561" i="2"/>
  <c r="G5561" i="2"/>
  <c r="I5561" i="2"/>
  <c r="O5561" i="2"/>
  <c r="F5530" i="2"/>
  <c r="G5530" i="2"/>
  <c r="O5530" i="2"/>
  <c r="F5342" i="2"/>
  <c r="G5342" i="2"/>
  <c r="I5342" i="2"/>
  <c r="O5342" i="2"/>
  <c r="O5340" i="2"/>
  <c r="I5340" i="2"/>
  <c r="I5281" i="2"/>
  <c r="F5264" i="2"/>
  <c r="I5264" i="2"/>
  <c r="G5264" i="2"/>
  <c r="O5264" i="2"/>
  <c r="I5130" i="2"/>
  <c r="O5130" i="2"/>
  <c r="G5130" i="2"/>
  <c r="I5118" i="2"/>
  <c r="F5118" i="2"/>
  <c r="G5118" i="2"/>
  <c r="O5078" i="2"/>
  <c r="F5078" i="2"/>
  <c r="G5078" i="2"/>
  <c r="I5078" i="2"/>
  <c r="F4909" i="2"/>
  <c r="G4909" i="2"/>
  <c r="I4909" i="2"/>
  <c r="O4909" i="2"/>
  <c r="I4810" i="2"/>
  <c r="O4810" i="2"/>
  <c r="G4810" i="2"/>
  <c r="F4810" i="2"/>
  <c r="G4481" i="2"/>
  <c r="I4481" i="2"/>
  <c r="F4481" i="2"/>
  <c r="F4295" i="2"/>
  <c r="G4295" i="2"/>
  <c r="I4295" i="2"/>
  <c r="O4295" i="2"/>
  <c r="F4290" i="2"/>
  <c r="G4290" i="2"/>
  <c r="O4290" i="2"/>
  <c r="I4290" i="2"/>
  <c r="G4161" i="2"/>
  <c r="I4161" i="2"/>
  <c r="F4161" i="2"/>
  <c r="O6371" i="2"/>
  <c r="O6288" i="2"/>
  <c r="G6283" i="2"/>
  <c r="O6228" i="2"/>
  <c r="O6214" i="2"/>
  <c r="G6206" i="2"/>
  <c r="O6168" i="2"/>
  <c r="G6163" i="2"/>
  <c r="G6102" i="2"/>
  <c r="O6102" i="2"/>
  <c r="G6101" i="2"/>
  <c r="G6097" i="2"/>
  <c r="O6032" i="2"/>
  <c r="F6012" i="2"/>
  <c r="G6012" i="2"/>
  <c r="F5998" i="2"/>
  <c r="O5992" i="2"/>
  <c r="G5984" i="2"/>
  <c r="O5966" i="2"/>
  <c r="I5930" i="2"/>
  <c r="F5930" i="2"/>
  <c r="O5903" i="2"/>
  <c r="G5882" i="2"/>
  <c r="O5882" i="2"/>
  <c r="I5882" i="2"/>
  <c r="I5818" i="2"/>
  <c r="O5818" i="2"/>
  <c r="G5818" i="2"/>
  <c r="I5812" i="2"/>
  <c r="O5812" i="2"/>
  <c r="I5744" i="2"/>
  <c r="O5744" i="2"/>
  <c r="F5744" i="2"/>
  <c r="G5744" i="2"/>
  <c r="G5753" i="2" s="1"/>
  <c r="F5713" i="2"/>
  <c r="O5713" i="2"/>
  <c r="F5644" i="2"/>
  <c r="I5644" i="2"/>
  <c r="O5612" i="2"/>
  <c r="F5612" i="2"/>
  <c r="G5575" i="2"/>
  <c r="F5567" i="2"/>
  <c r="G5567" i="2"/>
  <c r="I5567" i="2"/>
  <c r="O5567" i="2"/>
  <c r="F5463" i="2"/>
  <c r="G5463" i="2"/>
  <c r="I5463" i="2"/>
  <c r="G5411" i="2"/>
  <c r="F5354" i="2"/>
  <c r="G5354" i="2"/>
  <c r="I5354" i="2"/>
  <c r="O5354" i="2"/>
  <c r="F5300" i="2"/>
  <c r="G5300" i="2"/>
  <c r="O5300" i="2"/>
  <c r="G5213" i="2"/>
  <c r="G5216" i="2" s="1"/>
  <c r="I5187" i="2"/>
  <c r="O5187" i="2"/>
  <c r="G5187" i="2"/>
  <c r="O5147" i="2"/>
  <c r="F5147" i="2"/>
  <c r="G5147" i="2"/>
  <c r="I5147" i="2"/>
  <c r="O5090" i="2"/>
  <c r="I5090" i="2"/>
  <c r="F5081" i="2"/>
  <c r="I5081" i="2"/>
  <c r="G5081" i="2"/>
  <c r="I5042" i="2"/>
  <c r="F5042" i="2"/>
  <c r="G5042" i="2"/>
  <c r="G5065" i="2" s="1"/>
  <c r="O5042" i="2"/>
  <c r="F4924" i="2"/>
  <c r="G4924" i="2"/>
  <c r="I4924" i="2"/>
  <c r="O4924" i="2"/>
  <c r="F4571" i="2"/>
  <c r="G4571" i="2"/>
  <c r="I4571" i="2"/>
  <c r="O4571" i="2"/>
  <c r="G4404" i="2"/>
  <c r="I4404" i="2"/>
  <c r="O4404" i="2"/>
  <c r="F4404" i="2"/>
  <c r="I4193" i="2"/>
  <c r="O4193" i="2"/>
  <c r="F4193" i="2"/>
  <c r="G4193" i="2"/>
  <c r="I4141" i="2"/>
  <c r="O4141" i="2"/>
  <c r="F4141" i="2"/>
  <c r="G4141" i="2"/>
  <c r="G6823" i="2"/>
  <c r="G6797" i="2"/>
  <c r="G6695" i="2"/>
  <c r="G6697" i="2" s="1"/>
  <c r="G6660" i="2"/>
  <c r="G6631" i="2"/>
  <c r="G6625" i="2"/>
  <c r="G6596" i="2"/>
  <c r="G6600" i="2" s="1"/>
  <c r="G6567" i="2"/>
  <c r="G6561" i="2"/>
  <c r="G6505" i="2"/>
  <c r="G6499" i="2"/>
  <c r="G6468" i="2"/>
  <c r="G6462" i="2"/>
  <c r="I6424" i="2"/>
  <c r="G6409" i="2"/>
  <c r="G6385" i="2"/>
  <c r="G6380" i="2"/>
  <c r="I6330" i="2"/>
  <c r="I6303" i="2"/>
  <c r="G6287" i="2"/>
  <c r="F6283" i="2"/>
  <c r="I6258" i="2"/>
  <c r="I6244" i="2"/>
  <c r="G6227" i="2"/>
  <c r="G6232" i="2" s="1"/>
  <c r="F6213" i="2"/>
  <c r="I6210" i="2"/>
  <c r="F6206" i="2"/>
  <c r="G6193" i="2"/>
  <c r="G6194" i="2" s="1"/>
  <c r="F6163" i="2"/>
  <c r="I6160" i="2"/>
  <c r="O6157" i="2"/>
  <c r="F6157" i="2"/>
  <c r="G6157" i="2"/>
  <c r="G6156" i="2"/>
  <c r="F6152" i="2"/>
  <c r="G6142" i="2"/>
  <c r="I6118" i="2"/>
  <c r="F6101" i="2"/>
  <c r="F6097" i="2"/>
  <c r="I6094" i="2"/>
  <c r="I6048" i="2"/>
  <c r="F5991" i="2"/>
  <c r="I5988" i="2"/>
  <c r="F5984" i="2"/>
  <c r="I5909" i="2"/>
  <c r="G5875" i="2"/>
  <c r="I5861" i="2"/>
  <c r="O5861" i="2"/>
  <c r="G5861" i="2"/>
  <c r="F5816" i="2"/>
  <c r="O5816" i="2"/>
  <c r="F5707" i="2"/>
  <c r="G5707" i="2"/>
  <c r="I5707" i="2"/>
  <c r="F5642" i="2"/>
  <c r="I5642" i="2"/>
  <c r="G5602" i="2"/>
  <c r="I5602" i="2"/>
  <c r="O5602" i="2"/>
  <c r="F5602" i="2"/>
  <c r="O5594" i="2"/>
  <c r="F5594" i="2"/>
  <c r="G5594" i="2"/>
  <c r="G5618" i="2" s="1"/>
  <c r="F5411" i="2"/>
  <c r="G5281" i="2"/>
  <c r="F5242" i="2"/>
  <c r="G5242" i="2"/>
  <c r="I5242" i="2"/>
  <c r="O5242" i="2"/>
  <c r="I5110" i="2"/>
  <c r="O5110" i="2"/>
  <c r="G5110" i="2"/>
  <c r="F4957" i="2"/>
  <c r="I4957" i="2"/>
  <c r="G4694" i="2"/>
  <c r="F4694" i="2"/>
  <c r="O4694" i="2"/>
  <c r="I4694" i="2"/>
  <c r="O4656" i="2"/>
  <c r="I4656" i="2"/>
  <c r="G4656" i="2"/>
  <c r="F4656" i="2"/>
  <c r="F4432" i="2"/>
  <c r="G4432" i="2"/>
  <c r="O4432" i="2"/>
  <c r="I4432" i="2"/>
  <c r="F4391" i="2"/>
  <c r="G4391" i="2"/>
  <c r="I4391" i="2"/>
  <c r="O4219" i="2"/>
  <c r="F4219" i="2"/>
  <c r="G4219" i="2"/>
  <c r="I4219" i="2"/>
  <c r="I4199" i="2"/>
  <c r="O4199" i="2"/>
  <c r="G4199" i="2"/>
  <c r="F4199" i="2"/>
  <c r="F6380" i="2"/>
  <c r="G6346" i="2"/>
  <c r="G6333" i="2"/>
  <c r="I6317" i="2"/>
  <c r="F6299" i="2"/>
  <c r="I6296" i="2"/>
  <c r="I6292" i="2"/>
  <c r="G6262" i="2"/>
  <c r="G6231" i="2"/>
  <c r="F6227" i="2"/>
  <c r="F6193" i="2"/>
  <c r="I6181" i="2"/>
  <c r="F6123" i="2"/>
  <c r="G6123" i="2"/>
  <c r="I6102" i="2"/>
  <c r="I6074" i="2"/>
  <c r="F6051" i="2"/>
  <c r="G6035" i="2"/>
  <c r="G6031" i="2"/>
  <c r="G6036" i="2" s="1"/>
  <c r="G6018" i="2"/>
  <c r="F6015" i="2"/>
  <c r="I6012" i="2"/>
  <c r="F5970" i="2"/>
  <c r="G5970" i="2"/>
  <c r="G5915" i="2"/>
  <c r="F5864" i="2"/>
  <c r="G5864" i="2"/>
  <c r="I5864" i="2"/>
  <c r="I5830" i="2"/>
  <c r="O5830" i="2"/>
  <c r="F5810" i="2"/>
  <c r="I5810" i="2"/>
  <c r="G5792" i="2"/>
  <c r="G5786" i="2"/>
  <c r="F5782" i="2"/>
  <c r="O5768" i="2"/>
  <c r="F5768" i="2"/>
  <c r="F5750" i="2"/>
  <c r="G5715" i="2"/>
  <c r="I5713" i="2"/>
  <c r="G5709" i="2"/>
  <c r="F5677" i="2"/>
  <c r="F5673" i="2"/>
  <c r="F5648" i="2"/>
  <c r="G5648" i="2"/>
  <c r="I5612" i="2"/>
  <c r="G5596" i="2"/>
  <c r="I5596" i="2"/>
  <c r="O5596" i="2"/>
  <c r="F5596" i="2"/>
  <c r="F5446" i="2"/>
  <c r="G5446" i="2"/>
  <c r="I5446" i="2"/>
  <c r="O5446" i="2"/>
  <c r="O5444" i="2"/>
  <c r="I5444" i="2"/>
  <c r="G5385" i="2"/>
  <c r="F5360" i="2"/>
  <c r="G5360" i="2"/>
  <c r="I5360" i="2"/>
  <c r="O5360" i="2"/>
  <c r="G5340" i="2"/>
  <c r="I5300" i="2"/>
  <c r="F5294" i="2"/>
  <c r="G5294" i="2"/>
  <c r="F5288" i="2"/>
  <c r="G5288" i="2"/>
  <c r="I5288" i="2"/>
  <c r="O5288" i="2"/>
  <c r="F5150" i="2"/>
  <c r="G5150" i="2"/>
  <c r="I5150" i="2"/>
  <c r="F5130" i="2"/>
  <c r="I4922" i="2"/>
  <c r="O4922" i="2"/>
  <c r="G4922" i="2"/>
  <c r="F4922" i="2"/>
  <c r="I4889" i="2"/>
  <c r="F4889" i="2"/>
  <c r="O4889" i="2"/>
  <c r="G4889" i="2"/>
  <c r="F4741" i="2"/>
  <c r="G4741" i="2"/>
  <c r="O4741" i="2"/>
  <c r="I4741" i="2"/>
  <c r="O4448" i="2"/>
  <c r="F4448" i="2"/>
  <c r="G4448" i="2"/>
  <c r="I4448" i="2"/>
  <c r="O4383" i="2"/>
  <c r="F4383" i="2"/>
  <c r="G4383" i="2"/>
  <c r="I4383" i="2"/>
  <c r="F5897" i="2"/>
  <c r="F5873" i="2"/>
  <c r="F5870" i="2"/>
  <c r="G5870" i="2"/>
  <c r="F5793" i="2"/>
  <c r="G5793" i="2"/>
  <c r="G5770" i="2"/>
  <c r="I5770" i="2"/>
  <c r="F5742" i="2"/>
  <c r="I5742" i="2"/>
  <c r="F5702" i="2"/>
  <c r="G5702" i="2"/>
  <c r="F5684" i="2"/>
  <c r="G5684" i="2"/>
  <c r="F5650" i="2"/>
  <c r="I5650" i="2"/>
  <c r="G5614" i="2"/>
  <c r="I5614" i="2"/>
  <c r="F5606" i="2"/>
  <c r="F5571" i="2"/>
  <c r="I5571" i="2"/>
  <c r="F5565" i="2"/>
  <c r="I5565" i="2"/>
  <c r="F5559" i="2"/>
  <c r="I5559" i="2"/>
  <c r="F5553" i="2"/>
  <c r="I5553" i="2"/>
  <c r="F5547" i="2"/>
  <c r="I5547" i="2"/>
  <c r="F5456" i="2"/>
  <c r="F5440" i="2"/>
  <c r="G5440" i="2"/>
  <c r="I5440" i="2"/>
  <c r="O5440" i="2"/>
  <c r="F5407" i="2"/>
  <c r="G5407" i="2"/>
  <c r="I5407" i="2"/>
  <c r="O5407" i="2"/>
  <c r="F5352" i="2"/>
  <c r="I4926" i="2"/>
  <c r="O4926" i="2"/>
  <c r="G4926" i="2"/>
  <c r="O4849" i="2"/>
  <c r="F4849" i="2"/>
  <c r="G4849" i="2"/>
  <c r="I4849" i="2"/>
  <c r="F4841" i="2"/>
  <c r="I4841" i="2"/>
  <c r="O4841" i="2"/>
  <c r="G4841" i="2"/>
  <c r="F4787" i="2"/>
  <c r="G4787" i="2"/>
  <c r="F4531" i="2"/>
  <c r="G4531" i="2"/>
  <c r="G4560" i="2" s="1"/>
  <c r="I4531" i="2"/>
  <c r="O4531" i="2"/>
  <c r="O4266" i="2"/>
  <c r="I4266" i="2"/>
  <c r="F4266" i="2"/>
  <c r="G4266" i="2"/>
  <c r="O4143" i="2"/>
  <c r="F4143" i="2"/>
  <c r="I4143" i="2"/>
  <c r="G4143" i="2"/>
  <c r="F3396" i="2"/>
  <c r="G3396" i="2"/>
  <c r="I3396" i="2"/>
  <c r="F5899" i="2"/>
  <c r="G5899" i="2"/>
  <c r="F5763" i="2"/>
  <c r="G5763" i="2"/>
  <c r="I5699" i="2"/>
  <c r="O5699" i="2"/>
  <c r="F5637" i="2"/>
  <c r="G5637" i="2"/>
  <c r="G5653" i="2" s="1"/>
  <c r="F5607" i="2"/>
  <c r="G5607" i="2"/>
  <c r="F5513" i="2"/>
  <c r="I5513" i="2"/>
  <c r="F5457" i="2"/>
  <c r="G5457" i="2"/>
  <c r="F5353" i="2"/>
  <c r="G5353" i="2"/>
  <c r="F5323" i="2"/>
  <c r="I5323" i="2"/>
  <c r="F5317" i="2"/>
  <c r="I5317" i="2"/>
  <c r="F5283" i="2"/>
  <c r="G5283" i="2"/>
  <c r="I5283" i="2"/>
  <c r="O5283" i="2"/>
  <c r="O5159" i="2"/>
  <c r="F5159" i="2"/>
  <c r="I5159" i="2"/>
  <c r="F5011" i="2"/>
  <c r="I5011" i="2"/>
  <c r="F4966" i="2"/>
  <c r="I4966" i="2"/>
  <c r="O4750" i="2"/>
  <c r="F4750" i="2"/>
  <c r="G4750" i="2"/>
  <c r="F4627" i="2"/>
  <c r="G4627" i="2"/>
  <c r="O4627" i="2"/>
  <c r="F4385" i="2"/>
  <c r="O4385" i="2"/>
  <c r="I4385" i="2"/>
  <c r="O4377" i="2"/>
  <c r="I4377" i="2"/>
  <c r="F4377" i="2"/>
  <c r="F4374" i="2"/>
  <c r="G4374" i="2"/>
  <c r="I4374" i="2"/>
  <c r="O4374" i="2"/>
  <c r="F4271" i="2"/>
  <c r="G4271" i="2"/>
  <c r="I4271" i="2"/>
  <c r="O4271" i="2"/>
  <c r="F4126" i="2"/>
  <c r="G4126" i="2"/>
  <c r="I4126" i="2"/>
  <c r="O4126" i="2"/>
  <c r="I3845" i="2"/>
  <c r="O3845" i="2"/>
  <c r="F3845" i="2"/>
  <c r="G3845" i="2"/>
  <c r="F3418" i="2"/>
  <c r="G3418" i="2"/>
  <c r="I3418" i="2"/>
  <c r="O3418" i="2"/>
  <c r="O3405" i="2"/>
  <c r="F3405" i="2"/>
  <c r="G3405" i="2"/>
  <c r="I3405" i="2"/>
  <c r="G5608" i="2"/>
  <c r="I5608" i="2"/>
  <c r="F5524" i="2"/>
  <c r="G5524" i="2"/>
  <c r="F5499" i="2"/>
  <c r="G5499" i="2"/>
  <c r="G5500" i="2" s="1"/>
  <c r="I5499" i="2"/>
  <c r="O5499" i="2"/>
  <c r="F5445" i="2"/>
  <c r="G5445" i="2"/>
  <c r="F5412" i="2"/>
  <c r="G5412" i="2"/>
  <c r="F5341" i="2"/>
  <c r="G5341" i="2"/>
  <c r="O5165" i="2"/>
  <c r="F5165" i="2"/>
  <c r="G5165" i="2"/>
  <c r="I5165" i="2"/>
  <c r="F5085" i="2"/>
  <c r="O5085" i="2"/>
  <c r="F5020" i="2"/>
  <c r="I5020" i="2"/>
  <c r="G4706" i="2"/>
  <c r="O4706" i="2"/>
  <c r="F4706" i="2"/>
  <c r="I4706" i="2"/>
  <c r="I4636" i="2"/>
  <c r="F4636" i="2"/>
  <c r="G4636" i="2"/>
  <c r="O4636" i="2"/>
  <c r="F4622" i="2"/>
  <c r="G4622" i="2"/>
  <c r="O4622" i="2"/>
  <c r="I4622" i="2"/>
  <c r="I4446" i="2"/>
  <c r="F4446" i="2"/>
  <c r="G4446" i="2"/>
  <c r="O4446" i="2"/>
  <c r="F4414" i="2"/>
  <c r="G4414" i="2"/>
  <c r="O4414" i="2"/>
  <c r="I4414" i="2"/>
  <c r="G4277" i="2"/>
  <c r="G4013" i="2"/>
  <c r="I4013" i="2"/>
  <c r="F4013" i="2"/>
  <c r="O4013" i="2"/>
  <c r="F3977" i="2"/>
  <c r="G3977" i="2"/>
  <c r="O3977" i="2"/>
  <c r="I3977" i="2"/>
  <c r="G3740" i="2"/>
  <c r="F3740" i="2"/>
  <c r="I3740" i="2"/>
  <c r="O3740" i="2"/>
  <c r="F3478" i="2"/>
  <c r="G3478" i="2"/>
  <c r="I3478" i="2"/>
  <c r="O3478" i="2"/>
  <c r="F5258" i="2"/>
  <c r="I5258" i="2"/>
  <c r="F5252" i="2"/>
  <c r="I5252" i="2"/>
  <c r="F5246" i="2"/>
  <c r="I5246" i="2"/>
  <c r="F5012" i="2"/>
  <c r="G5012" i="2"/>
  <c r="G5022" i="2" s="1"/>
  <c r="I5012" i="2"/>
  <c r="O5012" i="2"/>
  <c r="F4967" i="2"/>
  <c r="G4967" i="2"/>
  <c r="I4967" i="2"/>
  <c r="O4967" i="2"/>
  <c r="I4934" i="2"/>
  <c r="O4934" i="2"/>
  <c r="G4934" i="2"/>
  <c r="I4871" i="2"/>
  <c r="O4871" i="2"/>
  <c r="F4871" i="2"/>
  <c r="F4845" i="2"/>
  <c r="G4845" i="2"/>
  <c r="I4816" i="2"/>
  <c r="O4816" i="2"/>
  <c r="G4816" i="2"/>
  <c r="O4791" i="2"/>
  <c r="F4791" i="2"/>
  <c r="G4791" i="2"/>
  <c r="I4791" i="2"/>
  <c r="F4783" i="2"/>
  <c r="I4783" i="2"/>
  <c r="O4783" i="2"/>
  <c r="G4783" i="2"/>
  <c r="O4596" i="2"/>
  <c r="F4596" i="2"/>
  <c r="G4596" i="2"/>
  <c r="F4586" i="2"/>
  <c r="G4586" i="2"/>
  <c r="I4586" i="2"/>
  <c r="O3822" i="2"/>
  <c r="F3822" i="2"/>
  <c r="G3822" i="2"/>
  <c r="I3822" i="2"/>
  <c r="I5832" i="2"/>
  <c r="O5832" i="2"/>
  <c r="I5814" i="2"/>
  <c r="O5814" i="2"/>
  <c r="G5776" i="2"/>
  <c r="I5776" i="2"/>
  <c r="I5711" i="2"/>
  <c r="O5711" i="2"/>
  <c r="G5667" i="2"/>
  <c r="I5667" i="2"/>
  <c r="F5649" i="2"/>
  <c r="G5649" i="2"/>
  <c r="F5531" i="2"/>
  <c r="G5531" i="2"/>
  <c r="I5531" i="2"/>
  <c r="O5531" i="2"/>
  <c r="I5524" i="2"/>
  <c r="F5475" i="2"/>
  <c r="G5475" i="2"/>
  <c r="I5462" i="2"/>
  <c r="I5445" i="2"/>
  <c r="F5439" i="2"/>
  <c r="G5439" i="2"/>
  <c r="I5412" i="2"/>
  <c r="F5406" i="2"/>
  <c r="G5406" i="2"/>
  <c r="I5358" i="2"/>
  <c r="I5341" i="2"/>
  <c r="F5301" i="2"/>
  <c r="G5301" i="2"/>
  <c r="I5301" i="2"/>
  <c r="O5301" i="2"/>
  <c r="I5163" i="2"/>
  <c r="F5160" i="2"/>
  <c r="G5160" i="2"/>
  <c r="I5160" i="2"/>
  <c r="O5160" i="2"/>
  <c r="I5126" i="2"/>
  <c r="I5085" i="2"/>
  <c r="G4994" i="2"/>
  <c r="F4994" i="2"/>
  <c r="I4994" i="2"/>
  <c r="G4931" i="2"/>
  <c r="F4931" i="2"/>
  <c r="F4886" i="2"/>
  <c r="G4886" i="2"/>
  <c r="I4886" i="2"/>
  <c r="O4886" i="2"/>
  <c r="F4874" i="2"/>
  <c r="G4874" i="2"/>
  <c r="O4874" i="2"/>
  <c r="O4751" i="2"/>
  <c r="F4751" i="2"/>
  <c r="G4751" i="2"/>
  <c r="I4751" i="2"/>
  <c r="F4735" i="2"/>
  <c r="G4735" i="2"/>
  <c r="O4735" i="2"/>
  <c r="I4735" i="2"/>
  <c r="F4668" i="2"/>
  <c r="G4668" i="2"/>
  <c r="O4668" i="2"/>
  <c r="I4668" i="2"/>
  <c r="F4599" i="2"/>
  <c r="O4599" i="2"/>
  <c r="I4599" i="2"/>
  <c r="G4599" i="2"/>
  <c r="F4591" i="2"/>
  <c r="G4591" i="2"/>
  <c r="I4591" i="2"/>
  <c r="O4591" i="2"/>
  <c r="O4589" i="2"/>
  <c r="I4589" i="2"/>
  <c r="F4589" i="2"/>
  <c r="G4589" i="2"/>
  <c r="F4499" i="2"/>
  <c r="G4499" i="2"/>
  <c r="I4499" i="2"/>
  <c r="O4499" i="2"/>
  <c r="O4497" i="2"/>
  <c r="I4497" i="2"/>
  <c r="G4497" i="2"/>
  <c r="I4298" i="2"/>
  <c r="F4298" i="2"/>
  <c r="G4298" i="2"/>
  <c r="O4298" i="2"/>
  <c r="I4211" i="2"/>
  <c r="O4211" i="2"/>
  <c r="F4211" i="2"/>
  <c r="G4211" i="2"/>
  <c r="I4039" i="2"/>
  <c r="O4039" i="2"/>
  <c r="F4039" i="2"/>
  <c r="G4039" i="2"/>
  <c r="O6284" i="2"/>
  <c r="O6207" i="2"/>
  <c r="O6183" i="2"/>
  <c r="O5985" i="2"/>
  <c r="O5980" i="2"/>
  <c r="O5877" i="2"/>
  <c r="O5865" i="2"/>
  <c r="F5769" i="2"/>
  <c r="G5769" i="2"/>
  <c r="O5752" i="2"/>
  <c r="G5731" i="2"/>
  <c r="G5732" i="2" s="1"/>
  <c r="I5731" i="2"/>
  <c r="F5697" i="2"/>
  <c r="I5697" i="2"/>
  <c r="I5646" i="2"/>
  <c r="O5646" i="2"/>
  <c r="O5636" i="2"/>
  <c r="F5613" i="2"/>
  <c r="G5613" i="2"/>
  <c r="F5608" i="2"/>
  <c r="F5579" i="2"/>
  <c r="I5579" i="2"/>
  <c r="F5452" i="2"/>
  <c r="G5452" i="2"/>
  <c r="I5452" i="2"/>
  <c r="O5452" i="2"/>
  <c r="F5382" i="2"/>
  <c r="I5382" i="2"/>
  <c r="F5376" i="2"/>
  <c r="I5376" i="2"/>
  <c r="F5348" i="2"/>
  <c r="G5348" i="2"/>
  <c r="I5348" i="2"/>
  <c r="O5348" i="2"/>
  <c r="G5329" i="2"/>
  <c r="F5282" i="2"/>
  <c r="G5282" i="2"/>
  <c r="G5304" i="2" s="1"/>
  <c r="G5199" i="2"/>
  <c r="O5155" i="2"/>
  <c r="F5155" i="2"/>
  <c r="G5155" i="2"/>
  <c r="G5122" i="2"/>
  <c r="F5095" i="2"/>
  <c r="G5095" i="2"/>
  <c r="G5020" i="2"/>
  <c r="O4962" i="2"/>
  <c r="F4962" i="2"/>
  <c r="G4962" i="2"/>
  <c r="I4881" i="2"/>
  <c r="O4881" i="2"/>
  <c r="G4881" i="2"/>
  <c r="F4879" i="2"/>
  <c r="G4879" i="2"/>
  <c r="I4879" i="2"/>
  <c r="O4879" i="2"/>
  <c r="I4845" i="2"/>
  <c r="I4822" i="2"/>
  <c r="O4822" i="2"/>
  <c r="G4822" i="2"/>
  <c r="O4738" i="2"/>
  <c r="F4738" i="2"/>
  <c r="G4738" i="2"/>
  <c r="I4738" i="2"/>
  <c r="G4709" i="2"/>
  <c r="I4709" i="2"/>
  <c r="F4709" i="2"/>
  <c r="O4709" i="2"/>
  <c r="F4663" i="2"/>
  <c r="G4663" i="2"/>
  <c r="O4663" i="2"/>
  <c r="I4663" i="2"/>
  <c r="I4596" i="2"/>
  <c r="F4350" i="2"/>
  <c r="G4350" i="2"/>
  <c r="O4350" i="2"/>
  <c r="I4217" i="2"/>
  <c r="O4217" i="2"/>
  <c r="G4217" i="2"/>
  <c r="F4217" i="2"/>
  <c r="F4178" i="2"/>
  <c r="G4178" i="2"/>
  <c r="O4178" i="2"/>
  <c r="I4178" i="2"/>
  <c r="I3573" i="2"/>
  <c r="O3573" i="2"/>
  <c r="F3573" i="2"/>
  <c r="G3573" i="2"/>
  <c r="F5911" i="2"/>
  <c r="G5911" i="2"/>
  <c r="I5881" i="2"/>
  <c r="I5873" i="2"/>
  <c r="F5858" i="2"/>
  <c r="G5858" i="2"/>
  <c r="G5788" i="2"/>
  <c r="I5788" i="2"/>
  <c r="F5748" i="2"/>
  <c r="I5748" i="2"/>
  <c r="F5708" i="2"/>
  <c r="G5708" i="2"/>
  <c r="G5721" i="2" s="1"/>
  <c r="G5679" i="2"/>
  <c r="I5679" i="2"/>
  <c r="I5649" i="2"/>
  <c r="F5632" i="2"/>
  <c r="I5632" i="2"/>
  <c r="I5606" i="2"/>
  <c r="F5573" i="2"/>
  <c r="I5573" i="2"/>
  <c r="I5475" i="2"/>
  <c r="F5469" i="2"/>
  <c r="G5469" i="2"/>
  <c r="G5462" i="2"/>
  <c r="I5456" i="2"/>
  <c r="I5439" i="2"/>
  <c r="I5406" i="2"/>
  <c r="F5400" i="2"/>
  <c r="G5400" i="2"/>
  <c r="G5418" i="2" s="1"/>
  <c r="G5358" i="2"/>
  <c r="I5352" i="2"/>
  <c r="F5295" i="2"/>
  <c r="G5295" i="2"/>
  <c r="I5295" i="2"/>
  <c r="O5295" i="2"/>
  <c r="G5258" i="2"/>
  <c r="G5252" i="2"/>
  <c r="G5246" i="2"/>
  <c r="O5241" i="2"/>
  <c r="F5241" i="2"/>
  <c r="I5241" i="2"/>
  <c r="F5199" i="2"/>
  <c r="G5163" i="2"/>
  <c r="G5126" i="2"/>
  <c r="F5122" i="2"/>
  <c r="G5085" i="2"/>
  <c r="G4971" i="2"/>
  <c r="G4943" i="2"/>
  <c r="F4943" i="2"/>
  <c r="F4934" i="2"/>
  <c r="I4931" i="2"/>
  <c r="I4874" i="2"/>
  <c r="G4871" i="2"/>
  <c r="F4816" i="2"/>
  <c r="I4717" i="2"/>
  <c r="O4717" i="2"/>
  <c r="G4717" i="2"/>
  <c r="I4574" i="2"/>
  <c r="O4574" i="2"/>
  <c r="G4574" i="2"/>
  <c r="F4514" i="2"/>
  <c r="G4514" i="2"/>
  <c r="O4514" i="2"/>
  <c r="I4101" i="2"/>
  <c r="O4101" i="2"/>
  <c r="G4101" i="2"/>
  <c r="F4101" i="2"/>
  <c r="G3785" i="2"/>
  <c r="O3785" i="2"/>
  <c r="F3785" i="2"/>
  <c r="I3785" i="2"/>
  <c r="F3093" i="2"/>
  <c r="G3093" i="2"/>
  <c r="O3093" i="2"/>
  <c r="I3093" i="2"/>
  <c r="F4868" i="2"/>
  <c r="G4868" i="2"/>
  <c r="F4747" i="2"/>
  <c r="G4747" i="2"/>
  <c r="O4747" i="2"/>
  <c r="O4744" i="2"/>
  <c r="F4744" i="2"/>
  <c r="G4688" i="2"/>
  <c r="I4688" i="2"/>
  <c r="O4602" i="2"/>
  <c r="F4602" i="2"/>
  <c r="G4602" i="2"/>
  <c r="I4602" i="2"/>
  <c r="O4594" i="2"/>
  <c r="I4594" i="2"/>
  <c r="F4550" i="2"/>
  <c r="G4550" i="2"/>
  <c r="I4550" i="2"/>
  <c r="I4535" i="2"/>
  <c r="F4535" i="2"/>
  <c r="G4535" i="2"/>
  <c r="F4509" i="2"/>
  <c r="G4509" i="2"/>
  <c r="O4509" i="2"/>
  <c r="I4113" i="2"/>
  <c r="F4113" i="2"/>
  <c r="G4113" i="2"/>
  <c r="G4104" i="2"/>
  <c r="I4104" i="2"/>
  <c r="O4104" i="2"/>
  <c r="F4104" i="2"/>
  <c r="I4051" i="2"/>
  <c r="O4051" i="2"/>
  <c r="G4051" i="2"/>
  <c r="F4042" i="2"/>
  <c r="G4042" i="2"/>
  <c r="I4042" i="2"/>
  <c r="F3917" i="2"/>
  <c r="G3917" i="2"/>
  <c r="O3917" i="2"/>
  <c r="O3826" i="2"/>
  <c r="F3826" i="2"/>
  <c r="G3826" i="2"/>
  <c r="I3826" i="2"/>
  <c r="F3815" i="2"/>
  <c r="G3815" i="2"/>
  <c r="O3815" i="2"/>
  <c r="I3815" i="2"/>
  <c r="F3782" i="2"/>
  <c r="G3782" i="2"/>
  <c r="I3782" i="2"/>
  <c r="O3707" i="2"/>
  <c r="G3707" i="2"/>
  <c r="I3707" i="2"/>
  <c r="F3707" i="2"/>
  <c r="F2606" i="2"/>
  <c r="G2606" i="2"/>
  <c r="I2606" i="2"/>
  <c r="O2606" i="2"/>
  <c r="F2353" i="2"/>
  <c r="I2353" i="2"/>
  <c r="O2353" i="2"/>
  <c r="G2353" i="2"/>
  <c r="G2351" i="2"/>
  <c r="O2351" i="2"/>
  <c r="F2351" i="2"/>
  <c r="I2351" i="2"/>
  <c r="F2303" i="2"/>
  <c r="G2303" i="2"/>
  <c r="I2303" i="2"/>
  <c r="O2248" i="2"/>
  <c r="I2248" i="2"/>
  <c r="F2248" i="2"/>
  <c r="G2248" i="2"/>
  <c r="I2209" i="2"/>
  <c r="O2209" i="2"/>
  <c r="F2209" i="2"/>
  <c r="G2209" i="2"/>
  <c r="G4997" i="2"/>
  <c r="G4989" i="2"/>
  <c r="G4985" i="2"/>
  <c r="I4883" i="2"/>
  <c r="O4883" i="2"/>
  <c r="F4846" i="2"/>
  <c r="G4846" i="2"/>
  <c r="O4846" i="2"/>
  <c r="O4843" i="2"/>
  <c r="F4843" i="2"/>
  <c r="F4788" i="2"/>
  <c r="G4788" i="2"/>
  <c r="O4788" i="2"/>
  <c r="O4785" i="2"/>
  <c r="F4785" i="2"/>
  <c r="F4688" i="2"/>
  <c r="G4594" i="2"/>
  <c r="O4584" i="2"/>
  <c r="I4584" i="2"/>
  <c r="F4545" i="2"/>
  <c r="G4545" i="2"/>
  <c r="I4545" i="2"/>
  <c r="F4515" i="2"/>
  <c r="G4515" i="2"/>
  <c r="I4515" i="2"/>
  <c r="I4452" i="2"/>
  <c r="F4452" i="2"/>
  <c r="G4452" i="2"/>
  <c r="O4306" i="2"/>
  <c r="I4306" i="2"/>
  <c r="O4260" i="2"/>
  <c r="F4260" i="2"/>
  <c r="G4260" i="2"/>
  <c r="I4260" i="2"/>
  <c r="F4051" i="2"/>
  <c r="O4029" i="2"/>
  <c r="F4029" i="2"/>
  <c r="G4029" i="2"/>
  <c r="I4029" i="2"/>
  <c r="F4012" i="2"/>
  <c r="G4012" i="2"/>
  <c r="O4012" i="2"/>
  <c r="I4012" i="2"/>
  <c r="G3721" i="2"/>
  <c r="I3721" i="2"/>
  <c r="F3721" i="2"/>
  <c r="I3446" i="2"/>
  <c r="F3446" i="2"/>
  <c r="G3446" i="2"/>
  <c r="G5578" i="2"/>
  <c r="G5572" i="2"/>
  <c r="G5566" i="2"/>
  <c r="G5560" i="2"/>
  <c r="G5554" i="2"/>
  <c r="G5548" i="2"/>
  <c r="G5487" i="2"/>
  <c r="G5488" i="2" s="1"/>
  <c r="O5472" i="2"/>
  <c r="O5466" i="2"/>
  <c r="O5460" i="2"/>
  <c r="O5454" i="2"/>
  <c r="O5448" i="2"/>
  <c r="O5442" i="2"/>
  <c r="O5415" i="2"/>
  <c r="O5409" i="2"/>
  <c r="O5403" i="2"/>
  <c r="O5397" i="2"/>
  <c r="G5383" i="2"/>
  <c r="G5377" i="2"/>
  <c r="O5356" i="2"/>
  <c r="O5350" i="2"/>
  <c r="O5344" i="2"/>
  <c r="G5324" i="2"/>
  <c r="G5318" i="2"/>
  <c r="O5303" i="2"/>
  <c r="O5297" i="2"/>
  <c r="O5291" i="2"/>
  <c r="O5285" i="2"/>
  <c r="O5279" i="2"/>
  <c r="G5265" i="2"/>
  <c r="G5259" i="2"/>
  <c r="G5253" i="2"/>
  <c r="G5247" i="2"/>
  <c r="O5227" i="2"/>
  <c r="G5214" i="2"/>
  <c r="O5211" i="2"/>
  <c r="F5192" i="2"/>
  <c r="F5180" i="2"/>
  <c r="O5166" i="2"/>
  <c r="G5164" i="2"/>
  <c r="O5157" i="2"/>
  <c r="O5148" i="2"/>
  <c r="G5146" i="2"/>
  <c r="F5127" i="2"/>
  <c r="F5115" i="2"/>
  <c r="G5082" i="2"/>
  <c r="O5079" i="2"/>
  <c r="F5063" i="2"/>
  <c r="F5051" i="2"/>
  <c r="F5039" i="2"/>
  <c r="G5021" i="2"/>
  <c r="O5018" i="2"/>
  <c r="G5016" i="2"/>
  <c r="O4999" i="2"/>
  <c r="F4997" i="2"/>
  <c r="F4989" i="2"/>
  <c r="O4987" i="2"/>
  <c r="F4985" i="2"/>
  <c r="G4958" i="2"/>
  <c r="O4937" i="2"/>
  <c r="O4925" i="2"/>
  <c r="O4906" i="2"/>
  <c r="G4904" i="2"/>
  <c r="G4912" i="2" s="1"/>
  <c r="O4887" i="2"/>
  <c r="O4873" i="2"/>
  <c r="G4855" i="2"/>
  <c r="F4840" i="2"/>
  <c r="G4840" i="2"/>
  <c r="O4840" i="2"/>
  <c r="G4839" i="2"/>
  <c r="O4837" i="2"/>
  <c r="F4837" i="2"/>
  <c r="G4858" i="2"/>
  <c r="F4782" i="2"/>
  <c r="G4782" i="2"/>
  <c r="O4782" i="2"/>
  <c r="G4744" i="2"/>
  <c r="O4716" i="2"/>
  <c r="F4716" i="2"/>
  <c r="O4707" i="2"/>
  <c r="F4704" i="2"/>
  <c r="G4704" i="2"/>
  <c r="O4704" i="2"/>
  <c r="G4703" i="2"/>
  <c r="F4669" i="2"/>
  <c r="G4669" i="2"/>
  <c r="I4669" i="2"/>
  <c r="F4594" i="2"/>
  <c r="O4543" i="2"/>
  <c r="I4543" i="2"/>
  <c r="O4513" i="2"/>
  <c r="I4513" i="2"/>
  <c r="O4476" i="2"/>
  <c r="F4473" i="2"/>
  <c r="G4473" i="2"/>
  <c r="O4473" i="2"/>
  <c r="F4386" i="2"/>
  <c r="G4386" i="2"/>
  <c r="O4386" i="2"/>
  <c r="F4378" i="2"/>
  <c r="G4378" i="2"/>
  <c r="O4378" i="2"/>
  <c r="F4331" i="2"/>
  <c r="G4331" i="2"/>
  <c r="I4331" i="2"/>
  <c r="F4255" i="2"/>
  <c r="G4255" i="2"/>
  <c r="O4255" i="2"/>
  <c r="I4229" i="2"/>
  <c r="O4229" i="2"/>
  <c r="F4229" i="2"/>
  <c r="G4229" i="2"/>
  <c r="F4144" i="2"/>
  <c r="G4144" i="2"/>
  <c r="I4144" i="2"/>
  <c r="I3992" i="2"/>
  <c r="O3992" i="2"/>
  <c r="F3992" i="2"/>
  <c r="G3992" i="2"/>
  <c r="G3993" i="2" s="1"/>
  <c r="F3941" i="2"/>
  <c r="G3941" i="2"/>
  <c r="I3941" i="2"/>
  <c r="F3877" i="2"/>
  <c r="G3877" i="2"/>
  <c r="I3877" i="2"/>
  <c r="O3719" i="2"/>
  <c r="F3719" i="2"/>
  <c r="G3719" i="2"/>
  <c r="I3719" i="2"/>
  <c r="F3292" i="2"/>
  <c r="G3292" i="2"/>
  <c r="O3292" i="2"/>
  <c r="I3292" i="2"/>
  <c r="O5569" i="2"/>
  <c r="O5563" i="2"/>
  <c r="O5557" i="2"/>
  <c r="O5551" i="2"/>
  <c r="O5545" i="2"/>
  <c r="O5511" i="2"/>
  <c r="O5380" i="2"/>
  <c r="O5374" i="2"/>
  <c r="O5327" i="2"/>
  <c r="O5321" i="2"/>
  <c r="O5315" i="2"/>
  <c r="O5262" i="2"/>
  <c r="O5256" i="2"/>
  <c r="O5250" i="2"/>
  <c r="O5244" i="2"/>
  <c r="O5239" i="2"/>
  <c r="O5198" i="2"/>
  <c r="O5186" i="2"/>
  <c r="O5133" i="2"/>
  <c r="O5121" i="2"/>
  <c r="O5109" i="2"/>
  <c r="O5093" i="2"/>
  <c r="F5082" i="2"/>
  <c r="O5075" i="2"/>
  <c r="O5057" i="2"/>
  <c r="O5045" i="2"/>
  <c r="O5033" i="2"/>
  <c r="F5021" i="2"/>
  <c r="O5014" i="2"/>
  <c r="O4995" i="2"/>
  <c r="O4991" i="2"/>
  <c r="O4983" i="2"/>
  <c r="O4969" i="2"/>
  <c r="O4960" i="2"/>
  <c r="F4958" i="2"/>
  <c r="F4880" i="2"/>
  <c r="G4880" i="2"/>
  <c r="G4869" i="2"/>
  <c r="I4869" i="2"/>
  <c r="F4855" i="2"/>
  <c r="G4765" i="2"/>
  <c r="I4765" i="2"/>
  <c r="F4748" i="2"/>
  <c r="I4748" i="2"/>
  <c r="O4667" i="2"/>
  <c r="I4667" i="2"/>
  <c r="F4581" i="2"/>
  <c r="G4581" i="2"/>
  <c r="I4581" i="2"/>
  <c r="F4504" i="2"/>
  <c r="G4504" i="2"/>
  <c r="I4504" i="2"/>
  <c r="F4427" i="2"/>
  <c r="G4427" i="2"/>
  <c r="O4427" i="2"/>
  <c r="F4326" i="2"/>
  <c r="G4326" i="2"/>
  <c r="O4326" i="2"/>
  <c r="O4312" i="2"/>
  <c r="F4312" i="2"/>
  <c r="G4312" i="2"/>
  <c r="I4312" i="2"/>
  <c r="F4303" i="2"/>
  <c r="G4303" i="2"/>
  <c r="I4303" i="2"/>
  <c r="G4274" i="2"/>
  <c r="I4274" i="2"/>
  <c r="F4274" i="2"/>
  <c r="O4274" i="2"/>
  <c r="I4133" i="2"/>
  <c r="F4133" i="2"/>
  <c r="G4133" i="2"/>
  <c r="I3851" i="2"/>
  <c r="F3851" i="2"/>
  <c r="G3851" i="2"/>
  <c r="I3747" i="2"/>
  <c r="G3747" i="2"/>
  <c r="F3747" i="2"/>
  <c r="G3667" i="2"/>
  <c r="F3667" i="2"/>
  <c r="O3667" i="2"/>
  <c r="I3667" i="2"/>
  <c r="F3473" i="2"/>
  <c r="G3473" i="2"/>
  <c r="I3473" i="2"/>
  <c r="O3473" i="2"/>
  <c r="G2626" i="2"/>
  <c r="O2626" i="2"/>
  <c r="F2626" i="2"/>
  <c r="I2626" i="2"/>
  <c r="F4742" i="2"/>
  <c r="I4742" i="2"/>
  <c r="I4689" i="2"/>
  <c r="F4689" i="2"/>
  <c r="G4689" i="2"/>
  <c r="O4689" i="2"/>
  <c r="F4658" i="2"/>
  <c r="G4658" i="2"/>
  <c r="I4658" i="2"/>
  <c r="G4617" i="2"/>
  <c r="F4617" i="2"/>
  <c r="O4617" i="2"/>
  <c r="F4601" i="2"/>
  <c r="G4601" i="2"/>
  <c r="O4601" i="2"/>
  <c r="F4555" i="2"/>
  <c r="G4555" i="2"/>
  <c r="I4555" i="2"/>
  <c r="G4540" i="2"/>
  <c r="F4540" i="2"/>
  <c r="I4540" i="2"/>
  <c r="F4419" i="2"/>
  <c r="G4419" i="2"/>
  <c r="I4419" i="2"/>
  <c r="F4343" i="2"/>
  <c r="G4343" i="2"/>
  <c r="I4343" i="2"/>
  <c r="O4201" i="2"/>
  <c r="F4201" i="2"/>
  <c r="G4201" i="2"/>
  <c r="I4201" i="2"/>
  <c r="O4041" i="2"/>
  <c r="F4041" i="2"/>
  <c r="I4041" i="2"/>
  <c r="O3482" i="2"/>
  <c r="F3482" i="2"/>
  <c r="G3482" i="2"/>
  <c r="F3414" i="2"/>
  <c r="G3414" i="2"/>
  <c r="O3414" i="2"/>
  <c r="I3414" i="2"/>
  <c r="I2756" i="2"/>
  <c r="F2756" i="2"/>
  <c r="G2756" i="2"/>
  <c r="O2756" i="2"/>
  <c r="I5227" i="2"/>
  <c r="I5084" i="2"/>
  <c r="I5079" i="2"/>
  <c r="I5018" i="2"/>
  <c r="I4937" i="2"/>
  <c r="I4925" i="2"/>
  <c r="I4880" i="2"/>
  <c r="I4877" i="2"/>
  <c r="O4877" i="2"/>
  <c r="F4853" i="2"/>
  <c r="I4853" i="2"/>
  <c r="I4850" i="2"/>
  <c r="G4824" i="2"/>
  <c r="I4824" i="2"/>
  <c r="G4818" i="2"/>
  <c r="I4818" i="2"/>
  <c r="G4812" i="2"/>
  <c r="I4812" i="2"/>
  <c r="G4806" i="2"/>
  <c r="I4806" i="2"/>
  <c r="I4792" i="2"/>
  <c r="F4736" i="2"/>
  <c r="I4736" i="2"/>
  <c r="I4733" i="2"/>
  <c r="G4730" i="2"/>
  <c r="I4730" i="2"/>
  <c r="I4713" i="2"/>
  <c r="F4713" i="2"/>
  <c r="G4713" i="2"/>
  <c r="O4713" i="2"/>
  <c r="G4635" i="2"/>
  <c r="I4635" i="2"/>
  <c r="F4632" i="2"/>
  <c r="G4632" i="2"/>
  <c r="I4632" i="2"/>
  <c r="I4427" i="2"/>
  <c r="F4338" i="2"/>
  <c r="G4338" i="2"/>
  <c r="O4338" i="2"/>
  <c r="I4326" i="2"/>
  <c r="O4137" i="2"/>
  <c r="F4137" i="2"/>
  <c r="G4137" i="2"/>
  <c r="F4109" i="2"/>
  <c r="G4109" i="2"/>
  <c r="I4109" i="2"/>
  <c r="G4066" i="2"/>
  <c r="G4067" i="2" s="1"/>
  <c r="I4066" i="2"/>
  <c r="F4066" i="2"/>
  <c r="O4066" i="2"/>
  <c r="I4027" i="2"/>
  <c r="O4027" i="2"/>
  <c r="G4027" i="2"/>
  <c r="F3905" i="2"/>
  <c r="G3905" i="2"/>
  <c r="O3905" i="2"/>
  <c r="I3905" i="2"/>
  <c r="G3627" i="2"/>
  <c r="F3627" i="2"/>
  <c r="I3627" i="2"/>
  <c r="I3515" i="2"/>
  <c r="F3515" i="2"/>
  <c r="G3515" i="2"/>
  <c r="O3515" i="2"/>
  <c r="I5244" i="2"/>
  <c r="I5198" i="2"/>
  <c r="I5186" i="2"/>
  <c r="I5153" i="2"/>
  <c r="I5133" i="2"/>
  <c r="I5121" i="2"/>
  <c r="I5109" i="2"/>
  <c r="I5093" i="2"/>
  <c r="I5075" i="2"/>
  <c r="I5057" i="2"/>
  <c r="I5045" i="2"/>
  <c r="I5033" i="2"/>
  <c r="I4911" i="2"/>
  <c r="G4887" i="2"/>
  <c r="F4869" i="2"/>
  <c r="F4847" i="2"/>
  <c r="I4847" i="2"/>
  <c r="I4844" i="2"/>
  <c r="F4789" i="2"/>
  <c r="I4789" i="2"/>
  <c r="I4786" i="2"/>
  <c r="F4765" i="2"/>
  <c r="G4748" i="2"/>
  <c r="O4711" i="2"/>
  <c r="F4711" i="2"/>
  <c r="G4707" i="2"/>
  <c r="F4699" i="2"/>
  <c r="G4699" i="2"/>
  <c r="O4699" i="2"/>
  <c r="G4667" i="2"/>
  <c r="G4641" i="2"/>
  <c r="F4641" i="2"/>
  <c r="O4641" i="2"/>
  <c r="I4617" i="2"/>
  <c r="I4601" i="2"/>
  <c r="F4576" i="2"/>
  <c r="G4576" i="2"/>
  <c r="I4576" i="2"/>
  <c r="O4502" i="2"/>
  <c r="I4502" i="2"/>
  <c r="I4482" i="2"/>
  <c r="F4482" i="2"/>
  <c r="G4482" i="2"/>
  <c r="O4482" i="2"/>
  <c r="G4476" i="2"/>
  <c r="F4468" i="2"/>
  <c r="G4468" i="2"/>
  <c r="O4468" i="2"/>
  <c r="F4355" i="2"/>
  <c r="G4355" i="2"/>
  <c r="I4355" i="2"/>
  <c r="F4307" i="2"/>
  <c r="G4307" i="2"/>
  <c r="O4307" i="2"/>
  <c r="F4267" i="2"/>
  <c r="G4267" i="2"/>
  <c r="I4267" i="2"/>
  <c r="I4158" i="2"/>
  <c r="F4158" i="2"/>
  <c r="G4158" i="2"/>
  <c r="O4053" i="2"/>
  <c r="F4053" i="2"/>
  <c r="G4053" i="2"/>
  <c r="I4053" i="2"/>
  <c r="G3960" i="2"/>
  <c r="I3960" i="2"/>
  <c r="F3960" i="2"/>
  <c r="F3855" i="2"/>
  <c r="G3855" i="2"/>
  <c r="I3855" i="2"/>
  <c r="F3819" i="2"/>
  <c r="O3819" i="2"/>
  <c r="G3819" i="2"/>
  <c r="I3819" i="2"/>
  <c r="I3786" i="2"/>
  <c r="F3786" i="2"/>
  <c r="G3786" i="2"/>
  <c r="O3786" i="2"/>
  <c r="I3482" i="2"/>
  <c r="F3047" i="2"/>
  <c r="I3047" i="2"/>
  <c r="G3047" i="2"/>
  <c r="O3047" i="2"/>
  <c r="F2970" i="2"/>
  <c r="G2970" i="2"/>
  <c r="I2970" i="2"/>
  <c r="O2970" i="2"/>
  <c r="O2968" i="2"/>
  <c r="F2968" i="2"/>
  <c r="G2968" i="2"/>
  <c r="I2968" i="2"/>
  <c r="F4297" i="2"/>
  <c r="G4297" i="2"/>
  <c r="G4250" i="2"/>
  <c r="I4250" i="2"/>
  <c r="F4160" i="2"/>
  <c r="G4160" i="2"/>
  <c r="F4132" i="2"/>
  <c r="G4132" i="2"/>
  <c r="F4081" i="2"/>
  <c r="G4081" i="2"/>
  <c r="G4082" i="2" s="1"/>
  <c r="F4037" i="2"/>
  <c r="I4037" i="2"/>
  <c r="F3959" i="2"/>
  <c r="G3959" i="2"/>
  <c r="O3940" i="2"/>
  <c r="F3940" i="2"/>
  <c r="F3872" i="2"/>
  <c r="G3872" i="2"/>
  <c r="I3872" i="2"/>
  <c r="F3831" i="2"/>
  <c r="G3831" i="2"/>
  <c r="F3827" i="2"/>
  <c r="G3827" i="2"/>
  <c r="I3827" i="2"/>
  <c r="I3686" i="2"/>
  <c r="F3686" i="2"/>
  <c r="G3686" i="2"/>
  <c r="I3674" i="2"/>
  <c r="O3674" i="2"/>
  <c r="I3616" i="2"/>
  <c r="F3616" i="2"/>
  <c r="G3616" i="2"/>
  <c r="O3597" i="2"/>
  <c r="F3597" i="2"/>
  <c r="G3597" i="2"/>
  <c r="G3437" i="2"/>
  <c r="O3437" i="2"/>
  <c r="F3345" i="2"/>
  <c r="O3345" i="2"/>
  <c r="F2946" i="2"/>
  <c r="O2946" i="2"/>
  <c r="G2946" i="2"/>
  <c r="I2946" i="2"/>
  <c r="F2941" i="2"/>
  <c r="G2941" i="2"/>
  <c r="I2941" i="2"/>
  <c r="O2941" i="2"/>
  <c r="O2685" i="2"/>
  <c r="F2685" i="2"/>
  <c r="G2685" i="2"/>
  <c r="I2685" i="2"/>
  <c r="F2528" i="2"/>
  <c r="G2528" i="2"/>
  <c r="O2528" i="2"/>
  <c r="I2528" i="2"/>
  <c r="F4451" i="2"/>
  <c r="G4451" i="2"/>
  <c r="G4357" i="2"/>
  <c r="I4357" i="2"/>
  <c r="G4345" i="2"/>
  <c r="I4345" i="2"/>
  <c r="G4333" i="2"/>
  <c r="I4333" i="2"/>
  <c r="O4225" i="2"/>
  <c r="F4225" i="2"/>
  <c r="O4207" i="2"/>
  <c r="F4207" i="2"/>
  <c r="G4167" i="2"/>
  <c r="I4167" i="2"/>
  <c r="I4147" i="2"/>
  <c r="O4147" i="2"/>
  <c r="I4129" i="2"/>
  <c r="O4129" i="2"/>
  <c r="F4115" i="2"/>
  <c r="G4115" i="2"/>
  <c r="I4078" i="2"/>
  <c r="O4078" i="2"/>
  <c r="F4048" i="2"/>
  <c r="G4048" i="2"/>
  <c r="G3966" i="2"/>
  <c r="I3966" i="2"/>
  <c r="F3936" i="2"/>
  <c r="I3936" i="2"/>
  <c r="F3923" i="2"/>
  <c r="G3923" i="2"/>
  <c r="F3899" i="2"/>
  <c r="G3899" i="2"/>
  <c r="O3870" i="2"/>
  <c r="F3870" i="2"/>
  <c r="O3847" i="2"/>
  <c r="F3847" i="2"/>
  <c r="G3847" i="2"/>
  <c r="I3847" i="2"/>
  <c r="F3790" i="2"/>
  <c r="G3790" i="2"/>
  <c r="I3790" i="2"/>
  <c r="F3620" i="2"/>
  <c r="G3620" i="2"/>
  <c r="I3440" i="2"/>
  <c r="O3440" i="2"/>
  <c r="F3342" i="2"/>
  <c r="G3342" i="2"/>
  <c r="I3342" i="2"/>
  <c r="O3262" i="2"/>
  <c r="F3262" i="2"/>
  <c r="F2816" i="2"/>
  <c r="G2816" i="2"/>
  <c r="I2816" i="2"/>
  <c r="O2564" i="2"/>
  <c r="I2564" i="2"/>
  <c r="F2564" i="2"/>
  <c r="G2564" i="2"/>
  <c r="F4692" i="2"/>
  <c r="F4639" i="2"/>
  <c r="F4634" i="2"/>
  <c r="F4615" i="2"/>
  <c r="F4588" i="2"/>
  <c r="F4583" i="2"/>
  <c r="F4578" i="2"/>
  <c r="F4485" i="2"/>
  <c r="F4480" i="2"/>
  <c r="F4450" i="2"/>
  <c r="F4425" i="2"/>
  <c r="F4409" i="2"/>
  <c r="G4409" i="2"/>
  <c r="F4408" i="2"/>
  <c r="I4297" i="2"/>
  <c r="F4288" i="2"/>
  <c r="G4262" i="2"/>
  <c r="I4262" i="2"/>
  <c r="F4232" i="2"/>
  <c r="G4232" i="2"/>
  <c r="F4214" i="2"/>
  <c r="G4214" i="2"/>
  <c r="F4196" i="2"/>
  <c r="G4196" i="2"/>
  <c r="I4160" i="2"/>
  <c r="I4132" i="2"/>
  <c r="G4098" i="2"/>
  <c r="I4098" i="2"/>
  <c r="I4081" i="2"/>
  <c r="I4045" i="2"/>
  <c r="O4045" i="2"/>
  <c r="O4035" i="2"/>
  <c r="F4035" i="2"/>
  <c r="F4006" i="2"/>
  <c r="G4006" i="2"/>
  <c r="I3959" i="2"/>
  <c r="I3940" i="2"/>
  <c r="F3883" i="2"/>
  <c r="G3883" i="2"/>
  <c r="F3866" i="2"/>
  <c r="G3866" i="2"/>
  <c r="I3866" i="2"/>
  <c r="F3860" i="2"/>
  <c r="G3860" i="2"/>
  <c r="I3860" i="2"/>
  <c r="I3831" i="2"/>
  <c r="I3778" i="2"/>
  <c r="O3778" i="2"/>
  <c r="F3690" i="2"/>
  <c r="G3690" i="2"/>
  <c r="I3690" i="2"/>
  <c r="I3597" i="2"/>
  <c r="F3507" i="2"/>
  <c r="G3507" i="2"/>
  <c r="I3507" i="2"/>
  <c r="I3437" i="2"/>
  <c r="I3345" i="2"/>
  <c r="F3320" i="2"/>
  <c r="G3320" i="2"/>
  <c r="I3320" i="2"/>
  <c r="O3320" i="2"/>
  <c r="F3117" i="2"/>
  <c r="G3117" i="2"/>
  <c r="I3117" i="2"/>
  <c r="O3117" i="2"/>
  <c r="F2964" i="2"/>
  <c r="G2964" i="2"/>
  <c r="I2964" i="2"/>
  <c r="O2964" i="2"/>
  <c r="F2913" i="2"/>
  <c r="G2913" i="2"/>
  <c r="I2913" i="2"/>
  <c r="O2913" i="2"/>
  <c r="O2911" i="2"/>
  <c r="F2911" i="2"/>
  <c r="G2911" i="2"/>
  <c r="F2250" i="2"/>
  <c r="G2250" i="2"/>
  <c r="O2250" i="2"/>
  <c r="G4823" i="2"/>
  <c r="G4817" i="2"/>
  <c r="G4811" i="2"/>
  <c r="G4805" i="2"/>
  <c r="G4826" i="2" s="1"/>
  <c r="G4770" i="2"/>
  <c r="G4764" i="2"/>
  <c r="G4673" i="2"/>
  <c r="F4590" i="2"/>
  <c r="O4587" i="2"/>
  <c r="G4585" i="2"/>
  <c r="G4580" i="2"/>
  <c r="G4549" i="2"/>
  <c r="O4546" i="2"/>
  <c r="O4541" i="2"/>
  <c r="G4498" i="2"/>
  <c r="O4433" i="2"/>
  <c r="F4422" i="2"/>
  <c r="O4415" i="2"/>
  <c r="G4410" i="2"/>
  <c r="I4410" i="2"/>
  <c r="G4354" i="2"/>
  <c r="G4342" i="2"/>
  <c r="G4330" i="2"/>
  <c r="G4294" i="2"/>
  <c r="G4314" i="2" s="1"/>
  <c r="G4259" i="2"/>
  <c r="G4248" i="2"/>
  <c r="F4226" i="2"/>
  <c r="G4226" i="2"/>
  <c r="F4221" i="2"/>
  <c r="F4208" i="2"/>
  <c r="G4208" i="2"/>
  <c r="F4203" i="2"/>
  <c r="O4176" i="2"/>
  <c r="F4172" i="2"/>
  <c r="G4172" i="2"/>
  <c r="F4049" i="2"/>
  <c r="I4049" i="2"/>
  <c r="F4045" i="2"/>
  <c r="G4035" i="2"/>
  <c r="G4007" i="2"/>
  <c r="I4007" i="2"/>
  <c r="F3971" i="2"/>
  <c r="G3971" i="2"/>
  <c r="I3938" i="2"/>
  <c r="O3938" i="2"/>
  <c r="O3928" i="2"/>
  <c r="F3928" i="2"/>
  <c r="F3900" i="2"/>
  <c r="G3900" i="2"/>
  <c r="I3900" i="2"/>
  <c r="F3871" i="2"/>
  <c r="G3871" i="2"/>
  <c r="G3797" i="2"/>
  <c r="I3797" i="2"/>
  <c r="F3797" i="2"/>
  <c r="O3794" i="2"/>
  <c r="F3794" i="2"/>
  <c r="G3794" i="2"/>
  <c r="I3794" i="2"/>
  <c r="F3778" i="2"/>
  <c r="F3639" i="2"/>
  <c r="G3639" i="2"/>
  <c r="I3639" i="2"/>
  <c r="G3570" i="2"/>
  <c r="G3575" i="2" s="1"/>
  <c r="F3570" i="2"/>
  <c r="I3365" i="2"/>
  <c r="F3365" i="2"/>
  <c r="O3365" i="2"/>
  <c r="G3365" i="2"/>
  <c r="F3351" i="2"/>
  <c r="G3351" i="2"/>
  <c r="I3351" i="2"/>
  <c r="F3213" i="2"/>
  <c r="I3213" i="2"/>
  <c r="O4820" i="2"/>
  <c r="O4814" i="2"/>
  <c r="O4808" i="2"/>
  <c r="O4767" i="2"/>
  <c r="F4673" i="2"/>
  <c r="O4670" i="2"/>
  <c r="O4665" i="2"/>
  <c r="O4660" i="2"/>
  <c r="O4598" i="2"/>
  <c r="O4537" i="2"/>
  <c r="O4516" i="2"/>
  <c r="O4511" i="2"/>
  <c r="O4506" i="2"/>
  <c r="O4384" i="2"/>
  <c r="O4375" i="2"/>
  <c r="G4351" i="2"/>
  <c r="I4351" i="2"/>
  <c r="O4348" i="2"/>
  <c r="G4339" i="2"/>
  <c r="I4339" i="2"/>
  <c r="O4336" i="2"/>
  <c r="G4327" i="2"/>
  <c r="I4327" i="2"/>
  <c r="O4313" i="2"/>
  <c r="O4304" i="2"/>
  <c r="O4296" i="2"/>
  <c r="F4294" i="2"/>
  <c r="F4291" i="2"/>
  <c r="G4291" i="2"/>
  <c r="G4256" i="2"/>
  <c r="I4256" i="2"/>
  <c r="F4248" i="2"/>
  <c r="I4223" i="2"/>
  <c r="O4223" i="2"/>
  <c r="I4205" i="2"/>
  <c r="O4205" i="2"/>
  <c r="G4179" i="2"/>
  <c r="I4179" i="2"/>
  <c r="O4131" i="2"/>
  <c r="F4131" i="2"/>
  <c r="F4103" i="2"/>
  <c r="G4103" i="2"/>
  <c r="O4080" i="2"/>
  <c r="F4080" i="2"/>
  <c r="F4036" i="2"/>
  <c r="G4036" i="2"/>
  <c r="G3978" i="2"/>
  <c r="I3978" i="2"/>
  <c r="F3924" i="2"/>
  <c r="G3924" i="2"/>
  <c r="I3924" i="2"/>
  <c r="F3751" i="2"/>
  <c r="G3751" i="2"/>
  <c r="I3751" i="2"/>
  <c r="F3714" i="2"/>
  <c r="G3714" i="2"/>
  <c r="O3646" i="2"/>
  <c r="F3646" i="2"/>
  <c r="I3444" i="2"/>
  <c r="O3444" i="2"/>
  <c r="F3444" i="2"/>
  <c r="G3444" i="2"/>
  <c r="F3408" i="2"/>
  <c r="O3408" i="2"/>
  <c r="G3408" i="2"/>
  <c r="G3333" i="2"/>
  <c r="F3333" i="2"/>
  <c r="I3333" i="2"/>
  <c r="O3333" i="2"/>
  <c r="F3316" i="2"/>
  <c r="I3316" i="2"/>
  <c r="O3316" i="2"/>
  <c r="G3316" i="2"/>
  <c r="G3352" i="2" s="1"/>
  <c r="F3207" i="2"/>
  <c r="I3207" i="2"/>
  <c r="G3207" i="2"/>
  <c r="O3207" i="2"/>
  <c r="G3147" i="2"/>
  <c r="I3147" i="2"/>
  <c r="O3147" i="2"/>
  <c r="F3147" i="2"/>
  <c r="O3145" i="2"/>
  <c r="F3145" i="2"/>
  <c r="G3145" i="2"/>
  <c r="I3145" i="2"/>
  <c r="I3096" i="2"/>
  <c r="O3096" i="2"/>
  <c r="G3096" i="2"/>
  <c r="O3080" i="2"/>
  <c r="F3080" i="2"/>
  <c r="G3080" i="2"/>
  <c r="I3080" i="2"/>
  <c r="G2453" i="2"/>
  <c r="I2453" i="2"/>
  <c r="F2453" i="2"/>
  <c r="O4701" i="2"/>
  <c r="O4629" i="2"/>
  <c r="O4624" i="2"/>
  <c r="O4593" i="2"/>
  <c r="O4475" i="2"/>
  <c r="O4470" i="2"/>
  <c r="O4429" i="2"/>
  <c r="F4403" i="2"/>
  <c r="G4403" i="2"/>
  <c r="F4249" i="2"/>
  <c r="G4249" i="2"/>
  <c r="F4138" i="2"/>
  <c r="G4138" i="2"/>
  <c r="G4110" i="2"/>
  <c r="I4110" i="2"/>
  <c r="F4076" i="2"/>
  <c r="I4076" i="2"/>
  <c r="O4047" i="2"/>
  <c r="F4047" i="2"/>
  <c r="I4033" i="2"/>
  <c r="O4033" i="2"/>
  <c r="F3935" i="2"/>
  <c r="G3935" i="2"/>
  <c r="O3922" i="2"/>
  <c r="F3922" i="2"/>
  <c r="F3894" i="2"/>
  <c r="G3894" i="2"/>
  <c r="I3894" i="2"/>
  <c r="F3865" i="2"/>
  <c r="G3865" i="2"/>
  <c r="O3859" i="2"/>
  <c r="F3859" i="2"/>
  <c r="O3764" i="2"/>
  <c r="F3764" i="2"/>
  <c r="O3711" i="2"/>
  <c r="F3711" i="2"/>
  <c r="G3711" i="2"/>
  <c r="I3711" i="2"/>
  <c r="I3682" i="2"/>
  <c r="F3682" i="2"/>
  <c r="G3682" i="2"/>
  <c r="G3679" i="2"/>
  <c r="F3679" i="2"/>
  <c r="I3679" i="2"/>
  <c r="F3593" i="2"/>
  <c r="G3593" i="2"/>
  <c r="O3593" i="2"/>
  <c r="O3486" i="2"/>
  <c r="F3486" i="2"/>
  <c r="G3486" i="2"/>
  <c r="I3486" i="2"/>
  <c r="I3450" i="2"/>
  <c r="F3450" i="2"/>
  <c r="G3450" i="2"/>
  <c r="F3336" i="2"/>
  <c r="G3336" i="2"/>
  <c r="I3336" i="2"/>
  <c r="F2676" i="2"/>
  <c r="G2676" i="2"/>
  <c r="I2676" i="2"/>
  <c r="G2488" i="2"/>
  <c r="F2488" i="2"/>
  <c r="O2488" i="2"/>
  <c r="I2488" i="2"/>
  <c r="F4356" i="2"/>
  <c r="G4356" i="2"/>
  <c r="F4344" i="2"/>
  <c r="G4344" i="2"/>
  <c r="F4332" i="2"/>
  <c r="G4332" i="2"/>
  <c r="G4268" i="2"/>
  <c r="I4268" i="2"/>
  <c r="O4231" i="2"/>
  <c r="F4231" i="2"/>
  <c r="O4213" i="2"/>
  <c r="F4213" i="2"/>
  <c r="O4195" i="2"/>
  <c r="F4195" i="2"/>
  <c r="F4166" i="2"/>
  <c r="G4166" i="2"/>
  <c r="I4135" i="2"/>
  <c r="O4135" i="2"/>
  <c r="F4043" i="2"/>
  <c r="I4043" i="2"/>
  <c r="F3965" i="2"/>
  <c r="G3965" i="2"/>
  <c r="I3932" i="2"/>
  <c r="O3932" i="2"/>
  <c r="F3918" i="2"/>
  <c r="G3918" i="2"/>
  <c r="I3918" i="2"/>
  <c r="O3882" i="2"/>
  <c r="F3882" i="2"/>
  <c r="F3643" i="2"/>
  <c r="G3643" i="2"/>
  <c r="I3643" i="2"/>
  <c r="O3068" i="2"/>
  <c r="F3068" i="2"/>
  <c r="G3068" i="2"/>
  <c r="I3068" i="2"/>
  <c r="F2935" i="2"/>
  <c r="G2935" i="2"/>
  <c r="I2935" i="2"/>
  <c r="G2491" i="2"/>
  <c r="O2491" i="2"/>
  <c r="F2491" i="2"/>
  <c r="I4732" i="2"/>
  <c r="F4700" i="2"/>
  <c r="F4695" i="2"/>
  <c r="I4670" i="2"/>
  <c r="G4664" i="2"/>
  <c r="F4642" i="2"/>
  <c r="F4623" i="2"/>
  <c r="F4618" i="2"/>
  <c r="G4541" i="2"/>
  <c r="I4516" i="2"/>
  <c r="G4510" i="2"/>
  <c r="I4501" i="2"/>
  <c r="F4469" i="2"/>
  <c r="I4454" i="2"/>
  <c r="F4428" i="2"/>
  <c r="I4403" i="2"/>
  <c r="F4387" i="2"/>
  <c r="F4380" i="2"/>
  <c r="G4380" i="2"/>
  <c r="G4379" i="2"/>
  <c r="G4392" i="2" s="1"/>
  <c r="F4351" i="2"/>
  <c r="F4339" i="2"/>
  <c r="F4327" i="2"/>
  <c r="F4309" i="2"/>
  <c r="G4309" i="2"/>
  <c r="G4308" i="2"/>
  <c r="I4296" i="2"/>
  <c r="F4261" i="2"/>
  <c r="G4261" i="2"/>
  <c r="F4256" i="2"/>
  <c r="I4249" i="2"/>
  <c r="F4233" i="2"/>
  <c r="G4223" i="2"/>
  <c r="F4220" i="2"/>
  <c r="G4220" i="2"/>
  <c r="F4215" i="2"/>
  <c r="G4205" i="2"/>
  <c r="F4202" i="2"/>
  <c r="G4202" i="2"/>
  <c r="F4197" i="2"/>
  <c r="F4179" i="2"/>
  <c r="G4176" i="2"/>
  <c r="G4173" i="2"/>
  <c r="I4173" i="2"/>
  <c r="I4138" i="2"/>
  <c r="F4097" i="2"/>
  <c r="G4097" i="2"/>
  <c r="F4054" i="2"/>
  <c r="G4054" i="2"/>
  <c r="I4047" i="2"/>
  <c r="F4030" i="2"/>
  <c r="G4030" i="2"/>
  <c r="F3978" i="2"/>
  <c r="G3972" i="2"/>
  <c r="I3972" i="2"/>
  <c r="F3942" i="2"/>
  <c r="I3942" i="2"/>
  <c r="F3938" i="2"/>
  <c r="I3935" i="2"/>
  <c r="G3928" i="2"/>
  <c r="I3922" i="2"/>
  <c r="F3878" i="2"/>
  <c r="G3878" i="2"/>
  <c r="I3878" i="2"/>
  <c r="I3865" i="2"/>
  <c r="I3859" i="2"/>
  <c r="F3811" i="2"/>
  <c r="G3811" i="2"/>
  <c r="G3832" i="2" s="1"/>
  <c r="I3811" i="2"/>
  <c r="I3764" i="2"/>
  <c r="G3746" i="2"/>
  <c r="F3746" i="2"/>
  <c r="O3746" i="2"/>
  <c r="I3593" i="2"/>
  <c r="I3511" i="2"/>
  <c r="F3511" i="2"/>
  <c r="G3511" i="2"/>
  <c r="O3511" i="2"/>
  <c r="I3503" i="2"/>
  <c r="F3503" i="2"/>
  <c r="G3503" i="2"/>
  <c r="F3469" i="2"/>
  <c r="G3469" i="2"/>
  <c r="I3469" i="2"/>
  <c r="O3464" i="2"/>
  <c r="F3464" i="2"/>
  <c r="G3464" i="2"/>
  <c r="I3464" i="2"/>
  <c r="I3369" i="2"/>
  <c r="F3369" i="2"/>
  <c r="G3369" i="2"/>
  <c r="F3096" i="2"/>
  <c r="O2521" i="2"/>
  <c r="I2521" i="2"/>
  <c r="F2521" i="2"/>
  <c r="G2521" i="2"/>
  <c r="G2536" i="2" s="1"/>
  <c r="F3269" i="2"/>
  <c r="G3269" i="2"/>
  <c r="F3247" i="2"/>
  <c r="I3247" i="2"/>
  <c r="G3247" i="2"/>
  <c r="O3204" i="2"/>
  <c r="F3204" i="2"/>
  <c r="G3204" i="2"/>
  <c r="I3204" i="2"/>
  <c r="O3192" i="2"/>
  <c r="F3192" i="2"/>
  <c r="G3192" i="2"/>
  <c r="G3216" i="2" s="1"/>
  <c r="F3134" i="2"/>
  <c r="G3134" i="2"/>
  <c r="F2907" i="2"/>
  <c r="G2907" i="2"/>
  <c r="I2907" i="2"/>
  <c r="O2905" i="2"/>
  <c r="F2905" i="2"/>
  <c r="G2905" i="2"/>
  <c r="F2901" i="2"/>
  <c r="G2901" i="2"/>
  <c r="I2901" i="2"/>
  <c r="F2853" i="2"/>
  <c r="G2853" i="2"/>
  <c r="G2855" i="2" s="1"/>
  <c r="F2731" i="2"/>
  <c r="G2731" i="2"/>
  <c r="I2553" i="2"/>
  <c r="O2553" i="2"/>
  <c r="F2553" i="2"/>
  <c r="G2553" i="2"/>
  <c r="F2524" i="2"/>
  <c r="G2524" i="2"/>
  <c r="I2524" i="2"/>
  <c r="O2494" i="2"/>
  <c r="F2494" i="2"/>
  <c r="F3856" i="2"/>
  <c r="G3856" i="2"/>
  <c r="F3737" i="2"/>
  <c r="G3737" i="2"/>
  <c r="G3754" i="2" s="1"/>
  <c r="F3715" i="2"/>
  <c r="G3715" i="2"/>
  <c r="F3519" i="2"/>
  <c r="G3519" i="2"/>
  <c r="I3373" i="2"/>
  <c r="I3349" i="2"/>
  <c r="F3346" i="2"/>
  <c r="G3346" i="2"/>
  <c r="I3346" i="2"/>
  <c r="I3340" i="2"/>
  <c r="O3337" i="2"/>
  <c r="F3337" i="2"/>
  <c r="G3337" i="2"/>
  <c r="F3303" i="2"/>
  <c r="G3303" i="2"/>
  <c r="G3304" i="2" s="1"/>
  <c r="I3303" i="2"/>
  <c r="I3269" i="2"/>
  <c r="I3266" i="2"/>
  <c r="O3266" i="2"/>
  <c r="F3266" i="2"/>
  <c r="F3195" i="2"/>
  <c r="I3195" i="2"/>
  <c r="G3195" i="2"/>
  <c r="I3192" i="2"/>
  <c r="F3169" i="2"/>
  <c r="G3169" i="2"/>
  <c r="I3134" i="2"/>
  <c r="G3064" i="2"/>
  <c r="I3064" i="2"/>
  <c r="I3015" i="2"/>
  <c r="F2994" i="2"/>
  <c r="G2994" i="2"/>
  <c r="I2994" i="2"/>
  <c r="I2905" i="2"/>
  <c r="I2853" i="2"/>
  <c r="I2731" i="2"/>
  <c r="I2707" i="2"/>
  <c r="G2707" i="2"/>
  <c r="F2707" i="2"/>
  <c r="O2707" i="2"/>
  <c r="F2647" i="2"/>
  <c r="O2647" i="2"/>
  <c r="F2567" i="2"/>
  <c r="O2567" i="2"/>
  <c r="G2567" i="2"/>
  <c r="I2567" i="2"/>
  <c r="I2494" i="2"/>
  <c r="G2377" i="2"/>
  <c r="F2377" i="2"/>
  <c r="F2004" i="2"/>
  <c r="G2004" i="2"/>
  <c r="O2004" i="2"/>
  <c r="I2001" i="2"/>
  <c r="O2001" i="2"/>
  <c r="F2001" i="2"/>
  <c r="G2001" i="2"/>
  <c r="I1954" i="2"/>
  <c r="O1954" i="2"/>
  <c r="F1954" i="2"/>
  <c r="G1954" i="2"/>
  <c r="F3647" i="2"/>
  <c r="G3647" i="2"/>
  <c r="I3624" i="2"/>
  <c r="F3624" i="2"/>
  <c r="G3624" i="2"/>
  <c r="F3594" i="2"/>
  <c r="G3594" i="2"/>
  <c r="I3594" i="2"/>
  <c r="O3468" i="2"/>
  <c r="F3468" i="2"/>
  <c r="I3438" i="2"/>
  <c r="F3438" i="2"/>
  <c r="G3438" i="2"/>
  <c r="F3263" i="2"/>
  <c r="G3263" i="2"/>
  <c r="G3273" i="2" s="1"/>
  <c r="I3263" i="2"/>
  <c r="F3211" i="2"/>
  <c r="G3211" i="2"/>
  <c r="I3211" i="2"/>
  <c r="F3199" i="2"/>
  <c r="G3199" i="2"/>
  <c r="F3140" i="2"/>
  <c r="G3140" i="2"/>
  <c r="F3100" i="2"/>
  <c r="I3100" i="2"/>
  <c r="G3100" i="2"/>
  <c r="F3022" i="2"/>
  <c r="G3022" i="2"/>
  <c r="F3000" i="2"/>
  <c r="I3000" i="2"/>
  <c r="G3000" i="2"/>
  <c r="F2947" i="2"/>
  <c r="G2947" i="2"/>
  <c r="G2755" i="2"/>
  <c r="O2755" i="2"/>
  <c r="O2740" i="2"/>
  <c r="F2740" i="2"/>
  <c r="O2644" i="2"/>
  <c r="G2644" i="2"/>
  <c r="F2644" i="2"/>
  <c r="F2639" i="2"/>
  <c r="G2639" i="2"/>
  <c r="G2649" i="2" s="1"/>
  <c r="I2639" i="2"/>
  <c r="F2573" i="2"/>
  <c r="G2573" i="2"/>
  <c r="O2573" i="2"/>
  <c r="I2573" i="2"/>
  <c r="I2007" i="2"/>
  <c r="O2007" i="2"/>
  <c r="F2007" i="2"/>
  <c r="O3926" i="2"/>
  <c r="O3920" i="2"/>
  <c r="O3880" i="2"/>
  <c r="O3874" i="2"/>
  <c r="O3868" i="2"/>
  <c r="O3862" i="2"/>
  <c r="O3857" i="2"/>
  <c r="I3856" i="2"/>
  <c r="I3816" i="2"/>
  <c r="O3777" i="2"/>
  <c r="G3752" i="2"/>
  <c r="I3752" i="2"/>
  <c r="O3738" i="2"/>
  <c r="I3737" i="2"/>
  <c r="I3715" i="2"/>
  <c r="O3662" i="2"/>
  <c r="F3598" i="2"/>
  <c r="G3598" i="2"/>
  <c r="I3598" i="2"/>
  <c r="O3592" i="2"/>
  <c r="I3519" i="2"/>
  <c r="O3490" i="2"/>
  <c r="O3481" i="2"/>
  <c r="F3477" i="2"/>
  <c r="G3477" i="2"/>
  <c r="F3415" i="2"/>
  <c r="G3415" i="2"/>
  <c r="I3415" i="2"/>
  <c r="I3409" i="2"/>
  <c r="F3406" i="2"/>
  <c r="G3406" i="2"/>
  <c r="I3406" i="2"/>
  <c r="O3404" i="2"/>
  <c r="I3377" i="2"/>
  <c r="F3377" i="2"/>
  <c r="G3373" i="2"/>
  <c r="G3349" i="2"/>
  <c r="G3340" i="2"/>
  <c r="I3337" i="2"/>
  <c r="I3169" i="2"/>
  <c r="F3112" i="2"/>
  <c r="I3112" i="2"/>
  <c r="F3106" i="2"/>
  <c r="I3106" i="2"/>
  <c r="F3075" i="2"/>
  <c r="G3075" i="2"/>
  <c r="F3051" i="2"/>
  <c r="G3051" i="2"/>
  <c r="I3051" i="2"/>
  <c r="G3015" i="2"/>
  <c r="G3026" i="2" s="1"/>
  <c r="F2963" i="2"/>
  <c r="G2963" i="2"/>
  <c r="F2930" i="2"/>
  <c r="G2930" i="2"/>
  <c r="I2930" i="2"/>
  <c r="F2878" i="2"/>
  <c r="G2878" i="2"/>
  <c r="F2784" i="2"/>
  <c r="G2784" i="2"/>
  <c r="G2788" i="2" s="1"/>
  <c r="I2784" i="2"/>
  <c r="O2711" i="2"/>
  <c r="F2698" i="2"/>
  <c r="G2698" i="2"/>
  <c r="G2719" i="2" s="1"/>
  <c r="O2680" i="2"/>
  <c r="F2680" i="2"/>
  <c r="G2680" i="2"/>
  <c r="I2680" i="2"/>
  <c r="F2671" i="2"/>
  <c r="G2671" i="2"/>
  <c r="O2671" i="2"/>
  <c r="I2647" i="2"/>
  <c r="G2494" i="2"/>
  <c r="I2377" i="2"/>
  <c r="F2015" i="2"/>
  <c r="G2015" i="2"/>
  <c r="O2015" i="2"/>
  <c r="I2004" i="2"/>
  <c r="F1999" i="2"/>
  <c r="I1999" i="2"/>
  <c r="O1999" i="2"/>
  <c r="G1999" i="2"/>
  <c r="F1968" i="2"/>
  <c r="O1968" i="2"/>
  <c r="G1968" i="2"/>
  <c r="I1968" i="2"/>
  <c r="I3741" i="2"/>
  <c r="F3741" i="2"/>
  <c r="G3691" i="2"/>
  <c r="F3691" i="2"/>
  <c r="F3638" i="2"/>
  <c r="G3638" i="2"/>
  <c r="G3514" i="2"/>
  <c r="O3514" i="2"/>
  <c r="O3419" i="2"/>
  <c r="F3419" i="2"/>
  <c r="G3419" i="2"/>
  <c r="G3374" i="2"/>
  <c r="F3374" i="2"/>
  <c r="I3374" i="2"/>
  <c r="F3349" i="2"/>
  <c r="F3344" i="2"/>
  <c r="O3344" i="2"/>
  <c r="O3341" i="2"/>
  <c r="F3341" i="2"/>
  <c r="G3341" i="2"/>
  <c r="G3321" i="2"/>
  <c r="F3321" i="2"/>
  <c r="F3138" i="2"/>
  <c r="G3138" i="2"/>
  <c r="I3138" i="2"/>
  <c r="F3015" i="2"/>
  <c r="F2936" i="2"/>
  <c r="G2936" i="2"/>
  <c r="I2936" i="2"/>
  <c r="O2936" i="2"/>
  <c r="F2928" i="2"/>
  <c r="G2928" i="2"/>
  <c r="F2815" i="2"/>
  <c r="G2815" i="2"/>
  <c r="O2815" i="2"/>
  <c r="F2809" i="2"/>
  <c r="G2809" i="2"/>
  <c r="G2817" i="2" s="1"/>
  <c r="F2752" i="2"/>
  <c r="G2752" i="2"/>
  <c r="G2757" i="2" s="1"/>
  <c r="I2752" i="2"/>
  <c r="O2735" i="2"/>
  <c r="F2735" i="2"/>
  <c r="G2735" i="2"/>
  <c r="I2735" i="2"/>
  <c r="G2588" i="2"/>
  <c r="F2588" i="2"/>
  <c r="I2588" i="2"/>
  <c r="I2531" i="2"/>
  <c r="F2531" i="2"/>
  <c r="G2531" i="2"/>
  <c r="I2422" i="2"/>
  <c r="F2422" i="2"/>
  <c r="G2422" i="2"/>
  <c r="F3844" i="2"/>
  <c r="G3844" i="2"/>
  <c r="F3716" i="2"/>
  <c r="I3716" i="2"/>
  <c r="O3585" i="2"/>
  <c r="F3585" i="2"/>
  <c r="G3585" i="2"/>
  <c r="I3585" i="2"/>
  <c r="O3474" i="2"/>
  <c r="F3474" i="2"/>
  <c r="G3474" i="2"/>
  <c r="I3474" i="2"/>
  <c r="F3442" i="2"/>
  <c r="G3442" i="2"/>
  <c r="I3442" i="2"/>
  <c r="F3397" i="2"/>
  <c r="G3397" i="2"/>
  <c r="I3397" i="2"/>
  <c r="I3381" i="2"/>
  <c r="F3381" i="2"/>
  <c r="F3350" i="2"/>
  <c r="G3350" i="2"/>
  <c r="F3328" i="2"/>
  <c r="I3328" i="2"/>
  <c r="O3325" i="2"/>
  <c r="F3325" i="2"/>
  <c r="G3325" i="2"/>
  <c r="F3318" i="2"/>
  <c r="G3318" i="2"/>
  <c r="I3318" i="2"/>
  <c r="I3270" i="2"/>
  <c r="F3270" i="2"/>
  <c r="G3270" i="2"/>
  <c r="G3246" i="2"/>
  <c r="O3246" i="2"/>
  <c r="F3176" i="2"/>
  <c r="G3176" i="2"/>
  <c r="F3104" i="2"/>
  <c r="G3104" i="2"/>
  <c r="I3104" i="2"/>
  <c r="F3046" i="2"/>
  <c r="G3046" i="2"/>
  <c r="O3046" i="2"/>
  <c r="F2900" i="2"/>
  <c r="G2900" i="2"/>
  <c r="O2900" i="2"/>
  <c r="F2894" i="2"/>
  <c r="G2894" i="2"/>
  <c r="F2737" i="2"/>
  <c r="G2737" i="2"/>
  <c r="I2737" i="2"/>
  <c r="F2717" i="2"/>
  <c r="G2717" i="2"/>
  <c r="I2717" i="2"/>
  <c r="O2717" i="2"/>
  <c r="I2550" i="2"/>
  <c r="O2550" i="2"/>
  <c r="F2029" i="2"/>
  <c r="G2029" i="2"/>
  <c r="I2029" i="2"/>
  <c r="I3862" i="2"/>
  <c r="I3853" i="2"/>
  <c r="I3777" i="2"/>
  <c r="I3749" i="2"/>
  <c r="F3720" i="2"/>
  <c r="G3720" i="2"/>
  <c r="O3710" i="2"/>
  <c r="F3706" i="2"/>
  <c r="G3706" i="2"/>
  <c r="G3724" i="2" s="1"/>
  <c r="I3691" i="2"/>
  <c r="I3638" i="2"/>
  <c r="I3612" i="2"/>
  <c r="F3612" i="2"/>
  <c r="G3612" i="2"/>
  <c r="G3628" i="2" s="1"/>
  <c r="I3592" i="2"/>
  <c r="O3589" i="2"/>
  <c r="F3589" i="2"/>
  <c r="G3589" i="2"/>
  <c r="I3514" i="2"/>
  <c r="G3508" i="2"/>
  <c r="F3508" i="2"/>
  <c r="I3508" i="2"/>
  <c r="F3487" i="2"/>
  <c r="G3487" i="2"/>
  <c r="I3487" i="2"/>
  <c r="I3419" i="2"/>
  <c r="I3413" i="2"/>
  <c r="F3410" i="2"/>
  <c r="G3410" i="2"/>
  <c r="I3410" i="2"/>
  <c r="I3404" i="2"/>
  <c r="O3401" i="2"/>
  <c r="F3401" i="2"/>
  <c r="G3401" i="2"/>
  <c r="I3344" i="2"/>
  <c r="I3341" i="2"/>
  <c r="I3321" i="2"/>
  <c r="F3288" i="2"/>
  <c r="I3288" i="2"/>
  <c r="O3285" i="2"/>
  <c r="F3285" i="2"/>
  <c r="G3285" i="2"/>
  <c r="G3293" i="2"/>
  <c r="F3215" i="2"/>
  <c r="G3215" i="2"/>
  <c r="I3215" i="2"/>
  <c r="O3206" i="2"/>
  <c r="F3203" i="2"/>
  <c r="G3203" i="2"/>
  <c r="O3191" i="2"/>
  <c r="O3116" i="2"/>
  <c r="F3110" i="2"/>
  <c r="G3110" i="2"/>
  <c r="I3043" i="2"/>
  <c r="O3043" i="2"/>
  <c r="F3040" i="2"/>
  <c r="G3040" i="2"/>
  <c r="G3053" i="2" s="1"/>
  <c r="I3037" i="2"/>
  <c r="O3037" i="2"/>
  <c r="F3037" i="2"/>
  <c r="F2993" i="2"/>
  <c r="G2993" i="2"/>
  <c r="O2993" i="2"/>
  <c r="O2940" i="2"/>
  <c r="I2928" i="2"/>
  <c r="I2815" i="2"/>
  <c r="I2809" i="2"/>
  <c r="I2711" i="2"/>
  <c r="F2609" i="2"/>
  <c r="G2609" i="2"/>
  <c r="I2547" i="2"/>
  <c r="F2547" i="2"/>
  <c r="G2547" i="2"/>
  <c r="F2202" i="2"/>
  <c r="G2202" i="2"/>
  <c r="I2202" i="2"/>
  <c r="O2202" i="2"/>
  <c r="F2068" i="2"/>
  <c r="G2068" i="2"/>
  <c r="O2068" i="2"/>
  <c r="I2068" i="2"/>
  <c r="G3857" i="2"/>
  <c r="I3844" i="2"/>
  <c r="I3817" i="2"/>
  <c r="I3792" i="2"/>
  <c r="G3792" i="2"/>
  <c r="G3741" i="2"/>
  <c r="G3738" i="2"/>
  <c r="G3685" i="2"/>
  <c r="O3685" i="2"/>
  <c r="G3662" i="2"/>
  <c r="O3648" i="2"/>
  <c r="F3648" i="2"/>
  <c r="G3648" i="2"/>
  <c r="I3648" i="2"/>
  <c r="I3642" i="2"/>
  <c r="G3520" i="2"/>
  <c r="F3520" i="2"/>
  <c r="I3520" i="2"/>
  <c r="F3485" i="2"/>
  <c r="O3485" i="2"/>
  <c r="F3332" i="2"/>
  <c r="G3332" i="2"/>
  <c r="G3240" i="2"/>
  <c r="G3250" i="2" s="1"/>
  <c r="F3240" i="2"/>
  <c r="I3240" i="2"/>
  <c r="G3194" i="2"/>
  <c r="O3194" i="2"/>
  <c r="I3173" i="2"/>
  <c r="O3173" i="2"/>
  <c r="F3173" i="2"/>
  <c r="G3173" i="2"/>
  <c r="G3141" i="2"/>
  <c r="I3141" i="2"/>
  <c r="F3141" i="2"/>
  <c r="F3099" i="2"/>
  <c r="G3099" i="2"/>
  <c r="O3099" i="2"/>
  <c r="F2987" i="2"/>
  <c r="G2987" i="2"/>
  <c r="I2934" i="2"/>
  <c r="I2900" i="2"/>
  <c r="I2894" i="2"/>
  <c r="F2770" i="2"/>
  <c r="G2770" i="2"/>
  <c r="O2770" i="2"/>
  <c r="F2614" i="2"/>
  <c r="G2614" i="2"/>
  <c r="I2614" i="2"/>
  <c r="O2614" i="2"/>
  <c r="O2534" i="2"/>
  <c r="F2534" i="2"/>
  <c r="G2534" i="2"/>
  <c r="I2534" i="2"/>
  <c r="I2427" i="2"/>
  <c r="O2427" i="2"/>
  <c r="F2427" i="2"/>
  <c r="G2427" i="2"/>
  <c r="F3170" i="2"/>
  <c r="G3170" i="2"/>
  <c r="F3152" i="2"/>
  <c r="G3152" i="2"/>
  <c r="I3114" i="2"/>
  <c r="O3114" i="2"/>
  <c r="F3094" i="2"/>
  <c r="I3094" i="2"/>
  <c r="G3076" i="2"/>
  <c r="I3076" i="2"/>
  <c r="F3069" i="2"/>
  <c r="G3069" i="2"/>
  <c r="F3041" i="2"/>
  <c r="I3041" i="2"/>
  <c r="G3023" i="2"/>
  <c r="I3023" i="2"/>
  <c r="F3016" i="2"/>
  <c r="G3016" i="2"/>
  <c r="F2988" i="2"/>
  <c r="G2988" i="2"/>
  <c r="I2988" i="2"/>
  <c r="F2929" i="2"/>
  <c r="G2929" i="2"/>
  <c r="F2912" i="2"/>
  <c r="G2912" i="2"/>
  <c r="F2771" i="2"/>
  <c r="G2771" i="2"/>
  <c r="I2771" i="2"/>
  <c r="G2712" i="2"/>
  <c r="F2712" i="2"/>
  <c r="I2712" i="2"/>
  <c r="O2613" i="2"/>
  <c r="G2613" i="2"/>
  <c r="O2529" i="2"/>
  <c r="F2529" i="2"/>
  <c r="G2529" i="2"/>
  <c r="I2529" i="2"/>
  <c r="G2497" i="2"/>
  <c r="I2497" i="2"/>
  <c r="O2495" i="2"/>
  <c r="F2495" i="2"/>
  <c r="G2495" i="2"/>
  <c r="F2469" i="2"/>
  <c r="G2469" i="2"/>
  <c r="I2469" i="2"/>
  <c r="I2466" i="2"/>
  <c r="O2466" i="2"/>
  <c r="F2466" i="2"/>
  <c r="G2466" i="2"/>
  <c r="F2393" i="2"/>
  <c r="G2393" i="2"/>
  <c r="G2398" i="2" s="1"/>
  <c r="I2393" i="2"/>
  <c r="I2317" i="2"/>
  <c r="G2317" i="2"/>
  <c r="O2317" i="2"/>
  <c r="F2317" i="2"/>
  <c r="G2298" i="2"/>
  <c r="F2298" i="2"/>
  <c r="I2298" i="2"/>
  <c r="O2298" i="2"/>
  <c r="F1475" i="2"/>
  <c r="G1475" i="2"/>
  <c r="O1475" i="2"/>
  <c r="I1475" i="2"/>
  <c r="F1359" i="2"/>
  <c r="G1359" i="2"/>
  <c r="I1359" i="2"/>
  <c r="F815" i="2"/>
  <c r="G815" i="2"/>
  <c r="G816" i="2" s="1"/>
  <c r="O815" i="2"/>
  <c r="I815" i="2"/>
  <c r="I371" i="2"/>
  <c r="F371" i="2"/>
  <c r="O371" i="2"/>
  <c r="G371" i="2"/>
  <c r="O3798" i="2"/>
  <c r="O3779" i="2"/>
  <c r="O3753" i="2"/>
  <c r="F3322" i="2"/>
  <c r="I3322" i="2"/>
  <c r="I3167" i="2"/>
  <c r="O3167" i="2"/>
  <c r="G3135" i="2"/>
  <c r="I3135" i="2"/>
  <c r="F3111" i="2"/>
  <c r="G3111" i="2"/>
  <c r="F2982" i="2"/>
  <c r="G2982" i="2"/>
  <c r="I2982" i="2"/>
  <c r="G2883" i="2"/>
  <c r="F2741" i="2"/>
  <c r="G2741" i="2"/>
  <c r="F2648" i="2"/>
  <c r="G2648" i="2"/>
  <c r="F2610" i="2"/>
  <c r="G2610" i="2"/>
  <c r="I2610" i="2"/>
  <c r="O2592" i="2"/>
  <c r="F2592" i="2"/>
  <c r="G2592" i="2"/>
  <c r="I2592" i="2"/>
  <c r="F2484" i="2"/>
  <c r="I2484" i="2"/>
  <c r="O2484" i="2"/>
  <c r="I2425" i="2"/>
  <c r="G2425" i="2"/>
  <c r="O2425" i="2"/>
  <c r="F2425" i="2"/>
  <c r="O2350" i="2"/>
  <c r="I2350" i="2"/>
  <c r="I2013" i="2"/>
  <c r="O2013" i="2"/>
  <c r="F2013" i="2"/>
  <c r="G2013" i="2"/>
  <c r="F1702" i="2"/>
  <c r="G1702" i="2"/>
  <c r="I1702" i="2"/>
  <c r="O3673" i="2"/>
  <c r="O3645" i="2"/>
  <c r="I3621" i="2"/>
  <c r="I3609" i="2"/>
  <c r="O3521" i="2"/>
  <c r="O3517" i="2"/>
  <c r="O3509" i="2"/>
  <c r="O3505" i="2"/>
  <c r="I3488" i="2"/>
  <c r="I3483" i="2"/>
  <c r="I3470" i="2"/>
  <c r="I3465" i="2"/>
  <c r="I3411" i="2"/>
  <c r="I3393" i="2"/>
  <c r="I3347" i="2"/>
  <c r="F3241" i="2"/>
  <c r="I3241" i="2"/>
  <c r="I3200" i="2"/>
  <c r="I3170" i="2"/>
  <c r="I3152" i="2"/>
  <c r="I3139" i="2"/>
  <c r="I3108" i="2"/>
  <c r="O3108" i="2"/>
  <c r="O3092" i="2"/>
  <c r="I3069" i="2"/>
  <c r="O3039" i="2"/>
  <c r="I3016" i="2"/>
  <c r="I2998" i="2"/>
  <c r="I2962" i="2"/>
  <c r="I2929" i="2"/>
  <c r="I2912" i="2"/>
  <c r="I2899" i="2"/>
  <c r="F2895" i="2"/>
  <c r="G2895" i="2"/>
  <c r="I2895" i="2"/>
  <c r="I2814" i="2"/>
  <c r="F2810" i="2"/>
  <c r="G2810" i="2"/>
  <c r="I2810" i="2"/>
  <c r="I2769" i="2"/>
  <c r="F2732" i="2"/>
  <c r="G2732" i="2"/>
  <c r="G2742" i="2" s="1"/>
  <c r="I2732" i="2"/>
  <c r="I2716" i="2"/>
  <c r="I2703" i="2"/>
  <c r="F2703" i="2"/>
  <c r="G2703" i="2"/>
  <c r="O2684" i="2"/>
  <c r="I2625" i="2"/>
  <c r="O2625" i="2"/>
  <c r="I2613" i="2"/>
  <c r="G2551" i="2"/>
  <c r="O2551" i="2"/>
  <c r="F2551" i="2"/>
  <c r="I2551" i="2"/>
  <c r="I2495" i="2"/>
  <c r="O2418" i="2"/>
  <c r="I2185" i="2"/>
  <c r="F2185" i="2"/>
  <c r="G2185" i="2"/>
  <c r="O2185" i="2"/>
  <c r="F1767" i="2"/>
  <c r="G1767" i="2"/>
  <c r="I1767" i="2"/>
  <c r="F1755" i="2"/>
  <c r="G1755" i="2"/>
  <c r="I1755" i="2"/>
  <c r="G1727" i="2"/>
  <c r="G3177" i="2"/>
  <c r="F3146" i="2"/>
  <c r="G3146" i="2"/>
  <c r="G3114" i="2"/>
  <c r="F3105" i="2"/>
  <c r="G3105" i="2"/>
  <c r="G3094" i="2"/>
  <c r="G3118" i="2" s="1"/>
  <c r="F3076" i="2"/>
  <c r="F3052" i="2"/>
  <c r="G3052" i="2"/>
  <c r="G3041" i="2"/>
  <c r="F3023" i="2"/>
  <c r="F2969" i="2"/>
  <c r="G2969" i="2"/>
  <c r="F2948" i="2"/>
  <c r="G2948" i="2"/>
  <c r="I2948" i="2"/>
  <c r="F2906" i="2"/>
  <c r="G2906" i="2"/>
  <c r="F2879" i="2"/>
  <c r="G2879" i="2"/>
  <c r="I2879" i="2"/>
  <c r="F2854" i="2"/>
  <c r="G2854" i="2"/>
  <c r="I2854" i="2"/>
  <c r="F2677" i="2"/>
  <c r="G2677" i="2"/>
  <c r="I2677" i="2"/>
  <c r="I2504" i="2"/>
  <c r="O2504" i="2"/>
  <c r="F2497" i="2"/>
  <c r="I2433" i="2"/>
  <c r="O2433" i="2"/>
  <c r="F2433" i="2"/>
  <c r="G2433" i="2"/>
  <c r="I2329" i="2"/>
  <c r="G2329" i="2"/>
  <c r="F2329" i="2"/>
  <c r="F2152" i="2"/>
  <c r="I2152" i="2"/>
  <c r="G2152" i="2"/>
  <c r="O2074" i="2"/>
  <c r="F2074" i="2"/>
  <c r="G2074" i="2"/>
  <c r="I2066" i="2"/>
  <c r="O2066" i="2"/>
  <c r="F2066" i="2"/>
  <c r="G2066" i="2"/>
  <c r="I1874" i="2"/>
  <c r="F1874" i="2"/>
  <c r="G1874" i="2"/>
  <c r="O1874" i="2"/>
  <c r="F1724" i="2"/>
  <c r="G1724" i="2"/>
  <c r="I1724" i="2"/>
  <c r="O1724" i="2"/>
  <c r="G3488" i="2"/>
  <c r="G3483" i="2"/>
  <c r="G3470" i="2"/>
  <c r="G3465" i="2"/>
  <c r="G3491" i="2" s="1"/>
  <c r="G3411" i="2"/>
  <c r="G3393" i="2"/>
  <c r="G3347" i="2"/>
  <c r="I3272" i="2"/>
  <c r="O3272" i="2"/>
  <c r="F3201" i="2"/>
  <c r="I3201" i="2"/>
  <c r="F3200" i="2"/>
  <c r="F3177" i="2"/>
  <c r="G3153" i="2"/>
  <c r="I3153" i="2"/>
  <c r="G3139" i="2"/>
  <c r="G3129" i="2"/>
  <c r="I3129" i="2"/>
  <c r="F3114" i="2"/>
  <c r="I3102" i="2"/>
  <c r="O3102" i="2"/>
  <c r="G3070" i="2"/>
  <c r="I3070" i="2"/>
  <c r="I3049" i="2"/>
  <c r="O3049" i="2"/>
  <c r="G3017" i="2"/>
  <c r="I3017" i="2"/>
  <c r="F2999" i="2"/>
  <c r="G2999" i="2"/>
  <c r="G2998" i="2"/>
  <c r="G2962" i="2"/>
  <c r="G2971" i="2" s="1"/>
  <c r="F2942" i="2"/>
  <c r="G2942" i="2"/>
  <c r="I2942" i="2"/>
  <c r="G2899" i="2"/>
  <c r="O2877" i="2"/>
  <c r="O2852" i="2"/>
  <c r="F2827" i="2"/>
  <c r="G2827" i="2"/>
  <c r="G2830" i="2" s="1"/>
  <c r="I2827" i="2"/>
  <c r="G2814" i="2"/>
  <c r="O2798" i="2"/>
  <c r="G2769" i="2"/>
  <c r="F2766" i="2"/>
  <c r="G2766" i="2"/>
  <c r="I2766" i="2"/>
  <c r="O2736" i="2"/>
  <c r="F2736" i="2"/>
  <c r="G2736" i="2"/>
  <c r="G2716" i="2"/>
  <c r="O2681" i="2"/>
  <c r="F2681" i="2"/>
  <c r="G2681" i="2"/>
  <c r="F2640" i="2"/>
  <c r="G2640" i="2"/>
  <c r="I2640" i="2"/>
  <c r="F2613" i="2"/>
  <c r="I2574" i="2"/>
  <c r="F2574" i="2"/>
  <c r="G2574" i="2"/>
  <c r="G2525" i="2"/>
  <c r="F2525" i="2"/>
  <c r="I2525" i="2"/>
  <c r="G2501" i="2"/>
  <c r="F2501" i="2"/>
  <c r="F2452" i="2"/>
  <c r="O2452" i="2"/>
  <c r="I2415" i="2"/>
  <c r="F2415" i="2"/>
  <c r="G2412" i="2"/>
  <c r="I2412" i="2"/>
  <c r="F2412" i="2"/>
  <c r="O2396" i="2"/>
  <c r="F2396" i="2"/>
  <c r="G2396" i="2"/>
  <c r="I2396" i="2"/>
  <c r="F2156" i="2"/>
  <c r="G2156" i="2"/>
  <c r="F2076" i="2"/>
  <c r="I2076" i="2"/>
  <c r="O2076" i="2"/>
  <c r="G2076" i="2"/>
  <c r="F1945" i="2"/>
  <c r="G1945" i="2"/>
  <c r="I1945" i="2"/>
  <c r="O1945" i="2"/>
  <c r="O1858" i="2"/>
  <c r="I1858" i="2"/>
  <c r="F1858" i="2"/>
  <c r="G1858" i="2"/>
  <c r="G2799" i="2"/>
  <c r="F2785" i="2"/>
  <c r="G2785" i="2"/>
  <c r="I2785" i="2"/>
  <c r="G2627" i="2"/>
  <c r="F2605" i="2"/>
  <c r="G2605" i="2"/>
  <c r="O2566" i="2"/>
  <c r="G2535" i="2"/>
  <c r="F2535" i="2"/>
  <c r="I2535" i="2"/>
  <c r="F2498" i="2"/>
  <c r="I2498" i="2"/>
  <c r="G2498" i="2"/>
  <c r="I2482" i="2"/>
  <c r="F2482" i="2"/>
  <c r="G2482" i="2"/>
  <c r="I2372" i="2"/>
  <c r="F2372" i="2"/>
  <c r="G2372" i="2"/>
  <c r="G2380" i="2" s="1"/>
  <c r="O2372" i="2"/>
  <c r="F1934" i="2"/>
  <c r="G1934" i="2"/>
  <c r="I1934" i="2"/>
  <c r="F1932" i="2"/>
  <c r="I1932" i="2"/>
  <c r="G1932" i="2"/>
  <c r="F1880" i="2"/>
  <c r="G1880" i="2"/>
  <c r="O1880" i="2"/>
  <c r="I1880" i="2"/>
  <c r="F1801" i="2"/>
  <c r="O1801" i="2"/>
  <c r="G1801" i="2"/>
  <c r="I1801" i="2"/>
  <c r="I2439" i="2"/>
  <c r="O2439" i="2"/>
  <c r="G2439" i="2"/>
  <c r="F2439" i="2"/>
  <c r="F2424" i="2"/>
  <c r="G2424" i="2"/>
  <c r="I2424" i="2"/>
  <c r="O2424" i="2"/>
  <c r="I2156" i="2"/>
  <c r="F2100" i="2"/>
  <c r="G2100" i="2"/>
  <c r="I2100" i="2"/>
  <c r="I2658" i="2"/>
  <c r="F2658" i="2"/>
  <c r="O2489" i="2"/>
  <c r="I2489" i="2"/>
  <c r="F2098" i="2"/>
  <c r="I2098" i="2"/>
  <c r="O2098" i="2"/>
  <c r="G2093" i="2"/>
  <c r="G2104" i="2" s="1"/>
  <c r="F2093" i="2"/>
  <c r="F1952" i="2"/>
  <c r="G1952" i="2"/>
  <c r="I1952" i="2"/>
  <c r="O1952" i="2"/>
  <c r="G1792" i="2"/>
  <c r="I1792" i="2"/>
  <c r="O1792" i="2"/>
  <c r="F1706" i="2"/>
  <c r="O1706" i="2"/>
  <c r="G1706" i="2"/>
  <c r="I1706" i="2"/>
  <c r="G1436" i="2"/>
  <c r="O1436" i="2"/>
  <c r="F1436" i="2"/>
  <c r="F1338" i="2"/>
  <c r="G1338" i="2"/>
  <c r="I1338" i="2"/>
  <c r="O1331" i="2"/>
  <c r="G1331" i="2"/>
  <c r="F1331" i="2"/>
  <c r="I1331" i="2"/>
  <c r="O2733" i="2"/>
  <c r="O2678" i="2"/>
  <c r="O2568" i="2"/>
  <c r="O2552" i="2"/>
  <c r="O2526" i="2"/>
  <c r="O2519" i="2"/>
  <c r="I2419" i="2"/>
  <c r="F2419" i="2"/>
  <c r="G2419" i="2"/>
  <c r="G2410" i="2"/>
  <c r="I2410" i="2"/>
  <c r="I2313" i="2"/>
  <c r="F2313" i="2"/>
  <c r="G2313" i="2"/>
  <c r="G2310" i="2"/>
  <c r="F2310" i="2"/>
  <c r="I2310" i="2"/>
  <c r="F2293" i="2"/>
  <c r="I2293" i="2"/>
  <c r="G2293" i="2"/>
  <c r="F2033" i="2"/>
  <c r="I2033" i="2"/>
  <c r="G2033" i="2"/>
  <c r="F1998" i="2"/>
  <c r="G1998" i="2"/>
  <c r="I1998" i="2"/>
  <c r="O1998" i="2"/>
  <c r="I1820" i="2"/>
  <c r="F1820" i="2"/>
  <c r="G1820" i="2"/>
  <c r="I3154" i="2"/>
  <c r="I3148" i="2"/>
  <c r="I3142" i="2"/>
  <c r="I3136" i="2"/>
  <c r="I3130" i="2"/>
  <c r="O2996" i="2"/>
  <c r="O2990" i="2"/>
  <c r="O2984" i="2"/>
  <c r="O2944" i="2"/>
  <c r="O2938" i="2"/>
  <c r="O2932" i="2"/>
  <c r="O2926" i="2"/>
  <c r="O2881" i="2"/>
  <c r="O2875" i="2"/>
  <c r="O2829" i="2"/>
  <c r="O2642" i="2"/>
  <c r="G2615" i="2"/>
  <c r="O2615" i="2"/>
  <c r="O2603" i="2"/>
  <c r="O2549" i="2"/>
  <c r="O2533" i="2"/>
  <c r="I2533" i="2"/>
  <c r="O2523" i="2"/>
  <c r="F2492" i="2"/>
  <c r="I2492" i="2"/>
  <c r="G2492" i="2"/>
  <c r="O2468" i="2"/>
  <c r="I2431" i="2"/>
  <c r="F2431" i="2"/>
  <c r="G2431" i="2"/>
  <c r="F2206" i="2"/>
  <c r="I2206" i="2"/>
  <c r="G2206" i="2"/>
  <c r="G2217" i="2" s="1"/>
  <c r="G2115" i="2"/>
  <c r="G2119" i="2" s="1"/>
  <c r="I2115" i="2"/>
  <c r="F2115" i="2"/>
  <c r="F2039" i="2"/>
  <c r="G2039" i="2"/>
  <c r="F1993" i="2"/>
  <c r="I1993" i="2"/>
  <c r="O1993" i="2"/>
  <c r="F1773" i="2"/>
  <c r="O1773" i="2"/>
  <c r="I1773" i="2"/>
  <c r="G1773" i="2"/>
  <c r="G2565" i="2"/>
  <c r="O2565" i="2"/>
  <c r="F2530" i="2"/>
  <c r="G2530" i="2"/>
  <c r="F2496" i="2"/>
  <c r="G2496" i="2"/>
  <c r="F2454" i="2"/>
  <c r="I2454" i="2"/>
  <c r="G2454" i="2"/>
  <c r="O2454" i="2"/>
  <c r="F2357" i="2"/>
  <c r="G2357" i="2"/>
  <c r="I2357" i="2"/>
  <c r="O2357" i="2"/>
  <c r="G2316" i="2"/>
  <c r="I2316" i="2"/>
  <c r="O2316" i="2"/>
  <c r="F2316" i="2"/>
  <c r="O2297" i="2"/>
  <c r="F2297" i="2"/>
  <c r="G2297" i="2"/>
  <c r="F1976" i="2"/>
  <c r="G1976" i="2"/>
  <c r="I1976" i="2"/>
  <c r="F1974" i="2"/>
  <c r="I1974" i="2"/>
  <c r="O1974" i="2"/>
  <c r="G1974" i="2"/>
  <c r="O1886" i="2"/>
  <c r="F1886" i="2"/>
  <c r="G1886" i="2"/>
  <c r="F1799" i="2"/>
  <c r="G1799" i="2"/>
  <c r="I1799" i="2"/>
  <c r="F1790" i="2"/>
  <c r="G1790" i="2"/>
  <c r="I1790" i="2"/>
  <c r="F1663" i="2"/>
  <c r="G1663" i="2"/>
  <c r="O1663" i="2"/>
  <c r="F1584" i="2"/>
  <c r="G1584" i="2"/>
  <c r="I1584" i="2"/>
  <c r="O1584" i="2"/>
  <c r="F1540" i="2"/>
  <c r="G1540" i="2"/>
  <c r="O1540" i="2"/>
  <c r="I1540" i="2"/>
  <c r="G2503" i="2"/>
  <c r="I2503" i="2"/>
  <c r="O2397" i="2"/>
  <c r="F2397" i="2"/>
  <c r="G2397" i="2"/>
  <c r="I2039" i="2"/>
  <c r="F1928" i="2"/>
  <c r="G1928" i="2"/>
  <c r="I1928" i="2"/>
  <c r="O1660" i="2"/>
  <c r="G1660" i="2"/>
  <c r="F1660" i="2"/>
  <c r="I1660" i="2"/>
  <c r="F1545" i="2"/>
  <c r="G1545" i="2"/>
  <c r="I1545" i="2"/>
  <c r="O1545" i="2"/>
  <c r="F2786" i="2"/>
  <c r="F2781" i="2"/>
  <c r="G2767" i="2"/>
  <c r="F2718" i="2"/>
  <c r="F2713" i="2"/>
  <c r="G2709" i="2"/>
  <c r="F2700" i="2"/>
  <c r="I2669" i="2"/>
  <c r="G2641" i="2"/>
  <c r="I2612" i="2"/>
  <c r="G2602" i="2"/>
  <c r="I2590" i="2"/>
  <c r="G2590" i="2"/>
  <c r="F2589" i="2"/>
  <c r="I2565" i="2"/>
  <c r="I2549" i="2"/>
  <c r="G2546" i="2"/>
  <c r="G2555" i="2" s="1"/>
  <c r="F2546" i="2"/>
  <c r="O2546" i="2"/>
  <c r="F2545" i="2"/>
  <c r="G2533" i="2"/>
  <c r="I2530" i="2"/>
  <c r="G2526" i="2"/>
  <c r="F2522" i="2"/>
  <c r="F2506" i="2"/>
  <c r="I2496" i="2"/>
  <c r="G2451" i="2"/>
  <c r="F2437" i="2"/>
  <c r="F2435" i="2"/>
  <c r="G2435" i="2"/>
  <c r="F2423" i="2"/>
  <c r="F2394" i="2"/>
  <c r="I2394" i="2"/>
  <c r="G2394" i="2"/>
  <c r="O2394" i="2"/>
  <c r="F2355" i="2"/>
  <c r="G2355" i="2"/>
  <c r="F2352" i="2"/>
  <c r="G2352" i="2"/>
  <c r="G2360" i="2" s="1"/>
  <c r="I2352" i="2"/>
  <c r="G2335" i="2"/>
  <c r="I2335" i="2"/>
  <c r="O2335" i="2"/>
  <c r="G2322" i="2"/>
  <c r="F2322" i="2"/>
  <c r="I2305" i="2"/>
  <c r="O2305" i="2"/>
  <c r="I2297" i="2"/>
  <c r="G1993" i="2"/>
  <c r="F1991" i="2"/>
  <c r="G1991" i="2"/>
  <c r="G2017" i="2" s="1"/>
  <c r="I1991" i="2"/>
  <c r="I1886" i="2"/>
  <c r="G1837" i="2"/>
  <c r="G1840" i="2" s="1"/>
  <c r="F1837" i="2"/>
  <c r="I1837" i="2"/>
  <c r="I1663" i="2"/>
  <c r="O2532" i="2"/>
  <c r="O2485" i="2"/>
  <c r="F2436" i="2"/>
  <c r="G2436" i="2"/>
  <c r="O2429" i="2"/>
  <c r="O2417" i="2"/>
  <c r="O2413" i="2"/>
  <c r="O2371" i="2"/>
  <c r="O2356" i="2"/>
  <c r="F2356" i="2"/>
  <c r="G2356" i="2"/>
  <c r="O2301" i="2"/>
  <c r="F2267" i="2"/>
  <c r="I2267" i="2"/>
  <c r="F2230" i="2"/>
  <c r="G2230" i="2"/>
  <c r="G2236" i="2" s="1"/>
  <c r="F2214" i="2"/>
  <c r="G2214" i="2"/>
  <c r="I2214" i="2"/>
  <c r="G2099" i="2"/>
  <c r="O2099" i="2"/>
  <c r="I2080" i="2"/>
  <c r="O2080" i="2"/>
  <c r="G2040" i="2"/>
  <c r="I2040" i="2"/>
  <c r="G1969" i="2"/>
  <c r="F1969" i="2"/>
  <c r="O1944" i="2"/>
  <c r="F1940" i="2"/>
  <c r="G1940" i="2"/>
  <c r="I1940" i="2"/>
  <c r="F1893" i="2"/>
  <c r="G1893" i="2"/>
  <c r="F1855" i="2"/>
  <c r="G1855" i="2"/>
  <c r="I1855" i="2"/>
  <c r="G1861" i="2"/>
  <c r="F1802" i="2"/>
  <c r="I1802" i="2"/>
  <c r="F1700" i="2"/>
  <c r="G1700" i="2"/>
  <c r="I1700" i="2"/>
  <c r="O1224" i="2"/>
  <c r="G1224" i="2"/>
  <c r="I1224" i="2"/>
  <c r="F1224" i="2"/>
  <c r="F1086" i="2"/>
  <c r="G1086" i="2"/>
  <c r="I1086" i="2"/>
  <c r="F1039" i="2"/>
  <c r="G1039" i="2"/>
  <c r="I1039" i="2"/>
  <c r="O1039" i="2"/>
  <c r="F1023" i="2"/>
  <c r="G1023" i="2"/>
  <c r="I1023" i="2"/>
  <c r="I1021" i="2"/>
  <c r="F1021" i="2"/>
  <c r="G1021" i="2"/>
  <c r="I2472" i="2"/>
  <c r="O2472" i="2"/>
  <c r="F2327" i="2"/>
  <c r="G2327" i="2"/>
  <c r="I2327" i="2"/>
  <c r="G2304" i="2"/>
  <c r="I2304" i="2"/>
  <c r="O2304" i="2"/>
  <c r="O2249" i="2"/>
  <c r="F2169" i="2"/>
  <c r="G2169" i="2"/>
  <c r="G2170" i="2" s="1"/>
  <c r="F2133" i="2"/>
  <c r="G2133" i="2"/>
  <c r="G2046" i="2"/>
  <c r="F2046" i="2"/>
  <c r="I1551" i="2"/>
  <c r="F1551" i="2"/>
  <c r="O1365" i="2"/>
  <c r="G1365" i="2"/>
  <c r="F1365" i="2"/>
  <c r="I1365" i="2"/>
  <c r="F1084" i="2"/>
  <c r="G1084" i="2"/>
  <c r="O1084" i="2"/>
  <c r="O2097" i="2"/>
  <c r="G2097" i="2"/>
  <c r="I2097" i="2"/>
  <c r="F2075" i="2"/>
  <c r="G2075" i="2"/>
  <c r="I2075" i="2"/>
  <c r="O2038" i="2"/>
  <c r="I2038" i="2"/>
  <c r="F1938" i="2"/>
  <c r="G1938" i="2"/>
  <c r="F1887" i="2"/>
  <c r="G1887" i="2"/>
  <c r="I1887" i="2"/>
  <c r="F1859" i="2"/>
  <c r="G1859" i="2"/>
  <c r="F1853" i="2"/>
  <c r="G1853" i="2"/>
  <c r="G1284" i="2"/>
  <c r="I1284" i="2"/>
  <c r="F1284" i="2"/>
  <c r="O1284" i="2"/>
  <c r="F1125" i="2"/>
  <c r="G1125" i="2"/>
  <c r="I1125" i="2"/>
  <c r="G2151" i="2"/>
  <c r="I2151" i="2"/>
  <c r="O2151" i="2"/>
  <c r="I2130" i="2"/>
  <c r="O2130" i="2"/>
  <c r="G2130" i="2"/>
  <c r="F2011" i="2"/>
  <c r="I2011" i="2"/>
  <c r="G2011" i="2"/>
  <c r="G1975" i="2"/>
  <c r="O1975" i="2"/>
  <c r="I1956" i="2"/>
  <c r="O1956" i="2"/>
  <c r="F1794" i="2"/>
  <c r="O1794" i="2"/>
  <c r="G1794" i="2"/>
  <c r="I1794" i="2"/>
  <c r="F1763" i="2"/>
  <c r="G1763" i="2"/>
  <c r="I1763" i="2"/>
  <c r="O1763" i="2"/>
  <c r="O1740" i="2"/>
  <c r="F1740" i="2"/>
  <c r="G1740" i="2"/>
  <c r="G1743" i="2"/>
  <c r="G1548" i="2"/>
  <c r="I1548" i="2"/>
  <c r="F1548" i="2"/>
  <c r="F1306" i="2"/>
  <c r="G1306" i="2"/>
  <c r="I1306" i="2"/>
  <c r="O1306" i="2"/>
  <c r="I1149" i="2"/>
  <c r="O1149" i="2"/>
  <c r="G1149" i="2"/>
  <c r="F1149" i="2"/>
  <c r="G858" i="2"/>
  <c r="F858" i="2"/>
  <c r="I858" i="2"/>
  <c r="O858" i="2"/>
  <c r="I2249" i="2"/>
  <c r="O2103" i="2"/>
  <c r="F2103" i="2"/>
  <c r="F2092" i="2"/>
  <c r="O2092" i="2"/>
  <c r="F2070" i="2"/>
  <c r="I2070" i="2"/>
  <c r="O2070" i="2"/>
  <c r="O2050" i="2"/>
  <c r="F2050" i="2"/>
  <c r="G2050" i="2"/>
  <c r="I2003" i="2"/>
  <c r="O2003" i="2"/>
  <c r="F1951" i="2"/>
  <c r="G1951" i="2"/>
  <c r="I1938" i="2"/>
  <c r="F1933" i="2"/>
  <c r="G1933" i="2"/>
  <c r="I1933" i="2"/>
  <c r="O1933" i="2"/>
  <c r="F1876" i="2"/>
  <c r="G1876" i="2"/>
  <c r="I1876" i="2"/>
  <c r="I1859" i="2"/>
  <c r="I1853" i="2"/>
  <c r="F1769" i="2"/>
  <c r="O1769" i="2"/>
  <c r="G1629" i="2"/>
  <c r="F1585" i="2"/>
  <c r="G1585" i="2"/>
  <c r="I1585" i="2"/>
  <c r="O1585" i="2"/>
  <c r="F1287" i="2"/>
  <c r="G1287" i="2"/>
  <c r="O1287" i="2"/>
  <c r="I1287" i="2"/>
  <c r="F2570" i="2"/>
  <c r="G2527" i="2"/>
  <c r="F2486" i="2"/>
  <c r="I2486" i="2"/>
  <c r="F2485" i="2"/>
  <c r="F2472" i="2"/>
  <c r="F2430" i="2"/>
  <c r="G2430" i="2"/>
  <c r="F2413" i="2"/>
  <c r="F2371" i="2"/>
  <c r="G2328" i="2"/>
  <c r="I2328" i="2"/>
  <c r="O2328" i="2"/>
  <c r="G2321" i="2"/>
  <c r="F2315" i="2"/>
  <c r="G2315" i="2"/>
  <c r="I2315" i="2"/>
  <c r="F2301" i="2"/>
  <c r="I2281" i="2"/>
  <c r="O2281" i="2"/>
  <c r="I2234" i="2"/>
  <c r="G2234" i="2"/>
  <c r="G2231" i="2"/>
  <c r="F2231" i="2"/>
  <c r="I2231" i="2"/>
  <c r="G2182" i="2"/>
  <c r="G2186" i="2" s="1"/>
  <c r="I2182" i="2"/>
  <c r="G2134" i="2"/>
  <c r="I2134" i="2"/>
  <c r="F2117" i="2"/>
  <c r="I2117" i="2"/>
  <c r="O2117" i="2"/>
  <c r="F2097" i="2"/>
  <c r="I2078" i="2"/>
  <c r="O2078" i="2"/>
  <c r="F2078" i="2"/>
  <c r="G2078" i="2"/>
  <c r="F2053" i="2"/>
  <c r="G2053" i="2"/>
  <c r="I2053" i="2"/>
  <c r="G2038" i="2"/>
  <c r="F2035" i="2"/>
  <c r="G2035" i="2"/>
  <c r="I2035" i="2"/>
  <c r="I2032" i="2"/>
  <c r="F1997" i="2"/>
  <c r="I1975" i="2"/>
  <c r="O1973" i="2"/>
  <c r="G1973" i="2"/>
  <c r="I1973" i="2"/>
  <c r="G1944" i="2"/>
  <c r="F1910" i="2"/>
  <c r="G1910" i="2"/>
  <c r="F1882" i="2"/>
  <c r="G1882" i="2"/>
  <c r="I1882" i="2"/>
  <c r="O1882" i="2"/>
  <c r="G1758" i="2"/>
  <c r="F1758" i="2"/>
  <c r="I1740" i="2"/>
  <c r="F1707" i="2"/>
  <c r="G1707" i="2"/>
  <c r="I1707" i="2"/>
  <c r="O1506" i="2"/>
  <c r="F1506" i="2"/>
  <c r="G1506" i="2"/>
  <c r="G1511" i="2" s="1"/>
  <c r="I1506" i="2"/>
  <c r="I2072" i="2"/>
  <c r="O2072" i="2"/>
  <c r="G2081" i="2"/>
  <c r="F2005" i="2"/>
  <c r="I2005" i="2"/>
  <c r="I1995" i="2"/>
  <c r="O1995" i="2"/>
  <c r="F1881" i="2"/>
  <c r="G1881" i="2"/>
  <c r="G1683" i="2"/>
  <c r="F1683" i="2"/>
  <c r="G1680" i="2"/>
  <c r="I1680" i="2"/>
  <c r="O1680" i="2"/>
  <c r="F1680" i="2"/>
  <c r="F1656" i="2"/>
  <c r="G1656" i="2"/>
  <c r="I1656" i="2"/>
  <c r="G1204" i="2"/>
  <c r="I1204" i="2"/>
  <c r="O1204" i="2"/>
  <c r="F1186" i="2"/>
  <c r="G1186" i="2"/>
  <c r="G1192" i="2" s="1"/>
  <c r="I1186" i="2"/>
  <c r="O1186" i="2"/>
  <c r="F1151" i="2"/>
  <c r="G1151" i="2"/>
  <c r="I1151" i="2"/>
  <c r="O1151" i="2"/>
  <c r="F855" i="2"/>
  <c r="G855" i="2"/>
  <c r="I855" i="2"/>
  <c r="O855" i="2"/>
  <c r="G792" i="2"/>
  <c r="F792" i="2"/>
  <c r="O792" i="2"/>
  <c r="I792" i="2"/>
  <c r="F629" i="2"/>
  <c r="G629" i="2"/>
  <c r="I629" i="2"/>
  <c r="O629" i="2"/>
  <c r="F624" i="2"/>
  <c r="G624" i="2"/>
  <c r="O624" i="2"/>
  <c r="I624" i="2"/>
  <c r="F2251" i="2"/>
  <c r="G2251" i="2"/>
  <c r="F2069" i="2"/>
  <c r="G2069" i="2"/>
  <c r="F2047" i="2"/>
  <c r="G2047" i="2"/>
  <c r="I2047" i="2"/>
  <c r="F2016" i="2"/>
  <c r="G2016" i="2"/>
  <c r="F1992" i="2"/>
  <c r="G1992" i="2"/>
  <c r="F1939" i="2"/>
  <c r="G1939" i="2"/>
  <c r="F1860" i="2"/>
  <c r="G1860" i="2"/>
  <c r="I1860" i="2"/>
  <c r="F1854" i="2"/>
  <c r="G1854" i="2"/>
  <c r="F1526" i="2"/>
  <c r="G1526" i="2"/>
  <c r="O1526" i="2"/>
  <c r="F1492" i="2"/>
  <c r="G1492" i="2"/>
  <c r="I1492" i="2"/>
  <c r="O1492" i="2"/>
  <c r="G1245" i="2"/>
  <c r="I1245" i="2"/>
  <c r="F1245" i="2"/>
  <c r="O1245" i="2"/>
  <c r="O1189" i="2"/>
  <c r="G1189" i="2"/>
  <c r="F1189" i="2"/>
  <c r="F1103" i="2"/>
  <c r="G1103" i="2"/>
  <c r="I1103" i="2"/>
  <c r="F1005" i="2"/>
  <c r="I1005" i="2"/>
  <c r="O1005" i="2"/>
  <c r="G1005" i="2"/>
  <c r="G1008" i="2" s="1"/>
  <c r="F940" i="2"/>
  <c r="I940" i="2"/>
  <c r="G940" i="2"/>
  <c r="O687" i="2"/>
  <c r="F687" i="2"/>
  <c r="G687" i="2"/>
  <c r="I687" i="2"/>
  <c r="I401" i="2"/>
  <c r="O401" i="2"/>
  <c r="G401" i="2"/>
  <c r="F401" i="2"/>
  <c r="I2215" i="2"/>
  <c r="O2215" i="2"/>
  <c r="I2203" i="2"/>
  <c r="O2203" i="2"/>
  <c r="I2150" i="2"/>
  <c r="F2135" i="2"/>
  <c r="G2135" i="2"/>
  <c r="F2094" i="2"/>
  <c r="G2094" i="2"/>
  <c r="I2094" i="2"/>
  <c r="I2044" i="2"/>
  <c r="I2009" i="2"/>
  <c r="F1970" i="2"/>
  <c r="G1970" i="2"/>
  <c r="I1970" i="2"/>
  <c r="F1911" i="2"/>
  <c r="G1911" i="2"/>
  <c r="I1911" i="2"/>
  <c r="I1908" i="2"/>
  <c r="F1894" i="2"/>
  <c r="G1894" i="2"/>
  <c r="I1894" i="2"/>
  <c r="I1881" i="2"/>
  <c r="F1875" i="2"/>
  <c r="G1875" i="2"/>
  <c r="G1819" i="2"/>
  <c r="G1821" i="2" s="1"/>
  <c r="F1819" i="2"/>
  <c r="I1759" i="2"/>
  <c r="G1759" i="2"/>
  <c r="F1759" i="2"/>
  <c r="I1683" i="2"/>
  <c r="I1659" i="2"/>
  <c r="I1601" i="2"/>
  <c r="G1508" i="2"/>
  <c r="O1508" i="2"/>
  <c r="F1490" i="2"/>
  <c r="G1490" i="2"/>
  <c r="G1494" i="2" s="1"/>
  <c r="I1490" i="2"/>
  <c r="F1377" i="2"/>
  <c r="G1377" i="2"/>
  <c r="G1381" i="2" s="1"/>
  <c r="I1377" i="2"/>
  <c r="G1362" i="2"/>
  <c r="I1362" i="2"/>
  <c r="F1362" i="2"/>
  <c r="I1131" i="2"/>
  <c r="F1131" i="2"/>
  <c r="G1131" i="2"/>
  <c r="F977" i="2"/>
  <c r="G977" i="2"/>
  <c r="O977" i="2"/>
  <c r="I2252" i="2"/>
  <c r="O2252" i="2"/>
  <c r="F2183" i="2"/>
  <c r="I2183" i="2"/>
  <c r="G2150" i="2"/>
  <c r="G2157" i="2" s="1"/>
  <c r="F2072" i="2"/>
  <c r="G2044" i="2"/>
  <c r="F2041" i="2"/>
  <c r="G2041" i="2"/>
  <c r="I2041" i="2"/>
  <c r="F2010" i="2"/>
  <c r="G2010" i="2"/>
  <c r="G2009" i="2"/>
  <c r="F1995" i="2"/>
  <c r="G1908" i="2"/>
  <c r="G1912" i="2" s="1"/>
  <c r="F1888" i="2"/>
  <c r="G1888" i="2"/>
  <c r="I1888" i="2"/>
  <c r="G1686" i="2"/>
  <c r="I1686" i="2"/>
  <c r="F1686" i="2"/>
  <c r="G1659" i="2"/>
  <c r="G1601" i="2"/>
  <c r="I1043" i="2"/>
  <c r="F1043" i="2"/>
  <c r="G1043" i="2"/>
  <c r="O1043" i="2"/>
  <c r="I956" i="2"/>
  <c r="F956" i="2"/>
  <c r="G956" i="2"/>
  <c r="F2378" i="2"/>
  <c r="F2336" i="2"/>
  <c r="G2282" i="2"/>
  <c r="F2232" i="2"/>
  <c r="I2232" i="2"/>
  <c r="F2208" i="2"/>
  <c r="G2208" i="2"/>
  <c r="I2136" i="2"/>
  <c r="O2136" i="2"/>
  <c r="F2044" i="2"/>
  <c r="F1946" i="2"/>
  <c r="G1946" i="2"/>
  <c r="I1946" i="2"/>
  <c r="F1927" i="2"/>
  <c r="G1927" i="2"/>
  <c r="G1957" i="2" s="1"/>
  <c r="F1908" i="2"/>
  <c r="G1786" i="2"/>
  <c r="F1786" i="2"/>
  <c r="I1771" i="2"/>
  <c r="O1771" i="2"/>
  <c r="F1771" i="2"/>
  <c r="G1771" i="2"/>
  <c r="F1659" i="2"/>
  <c r="G1641" i="2"/>
  <c r="G1645" i="2" s="1"/>
  <c r="I1641" i="2"/>
  <c r="O1641" i="2"/>
  <c r="F1612" i="2"/>
  <c r="G1612" i="2"/>
  <c r="F1601" i="2"/>
  <c r="O1599" i="2"/>
  <c r="G1599" i="2"/>
  <c r="G1602" i="2" s="1"/>
  <c r="I1599" i="2"/>
  <c r="F1599" i="2"/>
  <c r="G1521" i="2"/>
  <c r="F1473" i="2"/>
  <c r="G1473" i="2"/>
  <c r="I1473" i="2"/>
  <c r="G1251" i="2"/>
  <c r="I1251" i="2"/>
  <c r="F1251" i="2"/>
  <c r="G1210" i="2"/>
  <c r="I1210" i="2"/>
  <c r="F1210" i="2"/>
  <c r="I1067" i="2"/>
  <c r="O1067" i="2"/>
  <c r="F972" i="2"/>
  <c r="G972" i="2"/>
  <c r="I972" i="2"/>
  <c r="F967" i="2"/>
  <c r="G967" i="2"/>
  <c r="O967" i="2"/>
  <c r="I967" i="2"/>
  <c r="F1069" i="2"/>
  <c r="G1069" i="2"/>
  <c r="I1069" i="2"/>
  <c r="O1069" i="2"/>
  <c r="O987" i="2"/>
  <c r="I987" i="2"/>
  <c r="F987" i="2"/>
  <c r="G987" i="2"/>
  <c r="O2101" i="2"/>
  <c r="O2095" i="2"/>
  <c r="O2048" i="2"/>
  <c r="O2042" i="2"/>
  <c r="O2036" i="2"/>
  <c r="O2030" i="2"/>
  <c r="O1977" i="2"/>
  <c r="O1971" i="2"/>
  <c r="O1906" i="2"/>
  <c r="O1856" i="2"/>
  <c r="O1834" i="2"/>
  <c r="O1795" i="2"/>
  <c r="O1791" i="2"/>
  <c r="F1791" i="2"/>
  <c r="G1787" i="2"/>
  <c r="I1787" i="2"/>
  <c r="O1768" i="2"/>
  <c r="O1725" i="2"/>
  <c r="O1701" i="2"/>
  <c r="O1684" i="2"/>
  <c r="F1657" i="2"/>
  <c r="I1657" i="2"/>
  <c r="O1657" i="2"/>
  <c r="F1570" i="2"/>
  <c r="G1570" i="2"/>
  <c r="I1570" i="2"/>
  <c r="O1565" i="2"/>
  <c r="O1522" i="2"/>
  <c r="G1522" i="2"/>
  <c r="F1522" i="2"/>
  <c r="O1270" i="2"/>
  <c r="F1270" i="2"/>
  <c r="G1270" i="2"/>
  <c r="I1270" i="2"/>
  <c r="F1244" i="2"/>
  <c r="G1244" i="2"/>
  <c r="I1244" i="2"/>
  <c r="F1174" i="2"/>
  <c r="G1174" i="2"/>
  <c r="I1174" i="2"/>
  <c r="G1087" i="2"/>
  <c r="I1087" i="2"/>
  <c r="O1087" i="2"/>
  <c r="F1087" i="2"/>
  <c r="O1948" i="2"/>
  <c r="O1942" i="2"/>
  <c r="O1936" i="2"/>
  <c r="O1930" i="2"/>
  <c r="O1924" i="2"/>
  <c r="O1890" i="2"/>
  <c r="O1884" i="2"/>
  <c r="O1878" i="2"/>
  <c r="O1800" i="2"/>
  <c r="O1668" i="2"/>
  <c r="G1613" i="2"/>
  <c r="F1613" i="2"/>
  <c r="G1366" i="2"/>
  <c r="F1172" i="2"/>
  <c r="G1172" i="2"/>
  <c r="O1172" i="2"/>
  <c r="F1167" i="2"/>
  <c r="O1167" i="2"/>
  <c r="G1167" i="2"/>
  <c r="G1175" i="2" s="1"/>
  <c r="F1006" i="2"/>
  <c r="G1006" i="2"/>
  <c r="I1006" i="2"/>
  <c r="O976" i="2"/>
  <c r="G976" i="2"/>
  <c r="F976" i="2"/>
  <c r="I976" i="2"/>
  <c r="F909" i="2"/>
  <c r="G909" i="2"/>
  <c r="G913" i="2" s="1"/>
  <c r="I909" i="2"/>
  <c r="O829" i="2"/>
  <c r="F829" i="2"/>
  <c r="G829" i="2"/>
  <c r="I829" i="2"/>
  <c r="F653" i="2"/>
  <c r="G653" i="2"/>
  <c r="O653" i="2"/>
  <c r="I653" i="2"/>
  <c r="G1587" i="2"/>
  <c r="G1588" i="2" s="1"/>
  <c r="I1587" i="2"/>
  <c r="I1568" i="2"/>
  <c r="O1568" i="2"/>
  <c r="F1568" i="2"/>
  <c r="I1562" i="2"/>
  <c r="F1562" i="2"/>
  <c r="G1562" i="2"/>
  <c r="O1562" i="2"/>
  <c r="G1541" i="2"/>
  <c r="O1541" i="2"/>
  <c r="F1541" i="2"/>
  <c r="I1541" i="2"/>
  <c r="G1422" i="2"/>
  <c r="I1422" i="2"/>
  <c r="F1422" i="2"/>
  <c r="O1422" i="2"/>
  <c r="F1150" i="2"/>
  <c r="G1150" i="2"/>
  <c r="I1150" i="2"/>
  <c r="I1090" i="2"/>
  <c r="F1090" i="2"/>
  <c r="G1090" i="2"/>
  <c r="F927" i="2"/>
  <c r="G927" i="2"/>
  <c r="I927" i="2"/>
  <c r="I778" i="2"/>
  <c r="O778" i="2"/>
  <c r="G778" i="2"/>
  <c r="G1838" i="2"/>
  <c r="F1788" i="2"/>
  <c r="O1788" i="2"/>
  <c r="F1787" i="2"/>
  <c r="I1725" i="2"/>
  <c r="I1705" i="2"/>
  <c r="I1701" i="2"/>
  <c r="I1684" i="2"/>
  <c r="G1657" i="2"/>
  <c r="G1669" i="2" s="1"/>
  <c r="O1627" i="2"/>
  <c r="F1627" i="2"/>
  <c r="I1613" i="2"/>
  <c r="O1304" i="2"/>
  <c r="F1266" i="2"/>
  <c r="G1266" i="2"/>
  <c r="G1271" i="2" s="1"/>
  <c r="O1266" i="2"/>
  <c r="I1172" i="2"/>
  <c r="I1167" i="2"/>
  <c r="F983" i="2"/>
  <c r="G983" i="2"/>
  <c r="I983" i="2"/>
  <c r="O983" i="2"/>
  <c r="G957" i="2"/>
  <c r="F957" i="2"/>
  <c r="I957" i="2"/>
  <c r="O957" i="2"/>
  <c r="F884" i="2"/>
  <c r="G884" i="2"/>
  <c r="G886" i="2" s="1"/>
  <c r="I884" i="2"/>
  <c r="O884" i="2"/>
  <c r="F1838" i="2"/>
  <c r="I1800" i="2"/>
  <c r="G1791" i="2"/>
  <c r="I1761" i="2"/>
  <c r="O1761" i="2"/>
  <c r="O1742" i="2"/>
  <c r="G1742" i="2"/>
  <c r="O1698" i="2"/>
  <c r="G1698" i="2"/>
  <c r="I1668" i="2"/>
  <c r="O1665" i="2"/>
  <c r="F1665" i="2"/>
  <c r="G1664" i="2"/>
  <c r="F1640" i="2"/>
  <c r="G1547" i="2"/>
  <c r="O1547" i="2"/>
  <c r="I1547" i="2"/>
  <c r="G1525" i="2"/>
  <c r="F1394" i="2"/>
  <c r="G1394" i="2"/>
  <c r="O1394" i="2"/>
  <c r="I1394" i="2"/>
  <c r="F1288" i="2"/>
  <c r="I1288" i="2"/>
  <c r="G1288" i="2"/>
  <c r="O1107" i="2"/>
  <c r="I1107" i="2"/>
  <c r="F1107" i="2"/>
  <c r="G1107" i="2"/>
  <c r="G1040" i="2"/>
  <c r="I1040" i="2"/>
  <c r="O1040" i="2"/>
  <c r="F1040" i="2"/>
  <c r="O981" i="2"/>
  <c r="F981" i="2"/>
  <c r="G981" i="2"/>
  <c r="I981" i="2"/>
  <c r="F799" i="2"/>
  <c r="I799" i="2"/>
  <c r="O799" i="2"/>
  <c r="G799" i="2"/>
  <c r="F768" i="2"/>
  <c r="G768" i="2"/>
  <c r="O768" i="2"/>
  <c r="G1539" i="2"/>
  <c r="G1552" i="2" s="1"/>
  <c r="G1449" i="2"/>
  <c r="I1449" i="2"/>
  <c r="O1449" i="2"/>
  <c r="G1409" i="2"/>
  <c r="G1410" i="2" s="1"/>
  <c r="O1342" i="2"/>
  <c r="I1342" i="2"/>
  <c r="O1336" i="2"/>
  <c r="G1336" i="2"/>
  <c r="G1290" i="2"/>
  <c r="I1290" i="2"/>
  <c r="O1290" i="2"/>
  <c r="F1242" i="2"/>
  <c r="G1242" i="2"/>
  <c r="F1207" i="2"/>
  <c r="F1127" i="2"/>
  <c r="G1127" i="2"/>
  <c r="G1133" i="2" s="1"/>
  <c r="I1127" i="2"/>
  <c r="F1062" i="2"/>
  <c r="G1062" i="2"/>
  <c r="O1062" i="2"/>
  <c r="F961" i="2"/>
  <c r="G961" i="2"/>
  <c r="F942" i="2"/>
  <c r="G942" i="2"/>
  <c r="I942" i="2"/>
  <c r="G912" i="2"/>
  <c r="O912" i="2"/>
  <c r="F912" i="2"/>
  <c r="F907" i="2"/>
  <c r="I907" i="2"/>
  <c r="O907" i="2"/>
  <c r="O1567" i="2"/>
  <c r="G1567" i="2"/>
  <c r="G1566" i="2"/>
  <c r="O1523" i="2"/>
  <c r="G1509" i="2"/>
  <c r="I1509" i="2"/>
  <c r="F1378" i="2"/>
  <c r="G1378" i="2"/>
  <c r="I1378" i="2"/>
  <c r="O1378" i="2"/>
  <c r="O1376" i="2"/>
  <c r="O1360" i="2"/>
  <c r="O1343" i="2"/>
  <c r="F1342" i="2"/>
  <c r="F1339" i="2"/>
  <c r="G1339" i="2"/>
  <c r="I1339" i="2"/>
  <c r="F1336" i="2"/>
  <c r="O1265" i="2"/>
  <c r="F1249" i="2"/>
  <c r="G1249" i="2"/>
  <c r="O1249" i="2"/>
  <c r="F1248" i="2"/>
  <c r="F1173" i="2"/>
  <c r="I1173" i="2"/>
  <c r="F1104" i="2"/>
  <c r="G1104" i="2"/>
  <c r="I1104" i="2"/>
  <c r="F1085" i="2"/>
  <c r="I1085" i="2"/>
  <c r="F1068" i="2"/>
  <c r="G1068" i="2"/>
  <c r="I1068" i="2"/>
  <c r="G1046" i="2"/>
  <c r="I1046" i="2"/>
  <c r="F1046" i="2"/>
  <c r="F1022" i="2"/>
  <c r="G1022" i="2"/>
  <c r="I1022" i="2"/>
  <c r="F928" i="2"/>
  <c r="G928" i="2"/>
  <c r="I928" i="2"/>
  <c r="O928" i="2"/>
  <c r="F869" i="2"/>
  <c r="G869" i="2"/>
  <c r="G874" i="2" s="1"/>
  <c r="O869" i="2"/>
  <c r="F814" i="2"/>
  <c r="O814" i="2"/>
  <c r="G814" i="2"/>
  <c r="F617" i="2"/>
  <c r="G617" i="2"/>
  <c r="I617" i="2"/>
  <c r="O617" i="2"/>
  <c r="I580" i="2"/>
  <c r="F580" i="2"/>
  <c r="G580" i="2"/>
  <c r="O580" i="2"/>
  <c r="F527" i="2"/>
  <c r="G527" i="2"/>
  <c r="O527" i="2"/>
  <c r="I527" i="2"/>
  <c r="F1474" i="2"/>
  <c r="G1474" i="2"/>
  <c r="I1474" i="2"/>
  <c r="O1435" i="2"/>
  <c r="I1435" i="2"/>
  <c r="G1438" i="2"/>
  <c r="F1305" i="2"/>
  <c r="G1305" i="2"/>
  <c r="G1309" i="2" s="1"/>
  <c r="I1305" i="2"/>
  <c r="F1203" i="2"/>
  <c r="G1203" i="2"/>
  <c r="I1203" i="2"/>
  <c r="G1128" i="2"/>
  <c r="I1128" i="2"/>
  <c r="F1128" i="2"/>
  <c r="O943" i="2"/>
  <c r="G943" i="2"/>
  <c r="I943" i="2"/>
  <c r="F943" i="2"/>
  <c r="G771" i="2"/>
  <c r="I771" i="2"/>
  <c r="F771" i="2"/>
  <c r="F700" i="2"/>
  <c r="G700" i="2"/>
  <c r="I700" i="2"/>
  <c r="O688" i="2"/>
  <c r="F688" i="2"/>
  <c r="G688" i="2"/>
  <c r="I688" i="2"/>
  <c r="O609" i="2"/>
  <c r="F609" i="2"/>
  <c r="G609" i="2"/>
  <c r="I609" i="2"/>
  <c r="O1685" i="2"/>
  <c r="G1586" i="2"/>
  <c r="O1586" i="2"/>
  <c r="O1564" i="2"/>
  <c r="O1281" i="2"/>
  <c r="F1132" i="2"/>
  <c r="G1132" i="2"/>
  <c r="O1132" i="2"/>
  <c r="O1066" i="2"/>
  <c r="F1066" i="2"/>
  <c r="G1066" i="2"/>
  <c r="F1050" i="2"/>
  <c r="O1050" i="2"/>
  <c r="G1050" i="2"/>
  <c r="O1026" i="2"/>
  <c r="I1026" i="2"/>
  <c r="O1020" i="2"/>
  <c r="F1020" i="2"/>
  <c r="G1020" i="2"/>
  <c r="G1029" i="2" s="1"/>
  <c r="F990" i="2"/>
  <c r="G990" i="2"/>
  <c r="I990" i="2"/>
  <c r="O982" i="2"/>
  <c r="F923" i="2"/>
  <c r="G923" i="2"/>
  <c r="O923" i="2"/>
  <c r="I869" i="2"/>
  <c r="I814" i="2"/>
  <c r="O796" i="2"/>
  <c r="F796" i="2"/>
  <c r="G796" i="2"/>
  <c r="G705" i="2"/>
  <c r="I705" i="2"/>
  <c r="O705" i="2"/>
  <c r="F705" i="2"/>
  <c r="F623" i="2"/>
  <c r="O623" i="2"/>
  <c r="I623" i="2"/>
  <c r="G623" i="2"/>
  <c r="F457" i="2"/>
  <c r="G457" i="2"/>
  <c r="G460" i="2" s="1"/>
  <c r="I457" i="2"/>
  <c r="G1614" i="2"/>
  <c r="I1614" i="2"/>
  <c r="F1507" i="2"/>
  <c r="I1507" i="2"/>
  <c r="F1448" i="2"/>
  <c r="G1448" i="2"/>
  <c r="G1450" i="2" s="1"/>
  <c r="I1360" i="2"/>
  <c r="I1343" i="2"/>
  <c r="F1332" i="2"/>
  <c r="G1332" i="2"/>
  <c r="O1332" i="2"/>
  <c r="F1289" i="2"/>
  <c r="G1289" i="2"/>
  <c r="O1207" i="2"/>
  <c r="F1168" i="2"/>
  <c r="G1168" i="2"/>
  <c r="O1168" i="2"/>
  <c r="F984" i="2"/>
  <c r="G984" i="2"/>
  <c r="I984" i="2"/>
  <c r="O911" i="2"/>
  <c r="I911" i="2"/>
  <c r="G669" i="2"/>
  <c r="F669" i="2"/>
  <c r="I669" i="2"/>
  <c r="G1542" i="2"/>
  <c r="I1542" i="2"/>
  <c r="F1491" i="2"/>
  <c r="G1491" i="2"/>
  <c r="I1491" i="2"/>
  <c r="F1393" i="2"/>
  <c r="O1393" i="2"/>
  <c r="G1393" i="2"/>
  <c r="G1398" i="2" s="1"/>
  <c r="F966" i="2"/>
  <c r="O966" i="2"/>
  <c r="G966" i="2"/>
  <c r="F873" i="2"/>
  <c r="G873" i="2"/>
  <c r="I873" i="2"/>
  <c r="F775" i="2"/>
  <c r="G775" i="2"/>
  <c r="I775" i="2"/>
  <c r="O667" i="2"/>
  <c r="F667" i="2"/>
  <c r="G667" i="2"/>
  <c r="I667" i="2"/>
  <c r="I607" i="2"/>
  <c r="F607" i="2"/>
  <c r="G607" i="2"/>
  <c r="O607" i="2"/>
  <c r="O1208" i="2"/>
  <c r="F1148" i="2"/>
  <c r="F1145" i="2"/>
  <c r="G1145" i="2"/>
  <c r="I1145" i="2"/>
  <c r="O1044" i="2"/>
  <c r="O970" i="2"/>
  <c r="I844" i="2"/>
  <c r="O844" i="2"/>
  <c r="F844" i="2"/>
  <c r="I811" i="2"/>
  <c r="O811" i="2"/>
  <c r="F811" i="2"/>
  <c r="F774" i="2"/>
  <c r="O649" i="2"/>
  <c r="F649" i="2"/>
  <c r="G649" i="2"/>
  <c r="I649" i="2"/>
  <c r="F612" i="2"/>
  <c r="G612" i="2"/>
  <c r="O612" i="2"/>
  <c r="F430" i="2"/>
  <c r="G430" i="2"/>
  <c r="I430" i="2"/>
  <c r="O430" i="2"/>
  <c r="G232" i="2"/>
  <c r="I232" i="2"/>
  <c r="O232" i="2"/>
  <c r="F232" i="2"/>
  <c r="F58" i="2"/>
  <c r="G58" i="2"/>
  <c r="I58" i="2"/>
  <c r="O58" i="2"/>
  <c r="G1476" i="2"/>
  <c r="G1477" i="2" s="1"/>
  <c r="I1476" i="2"/>
  <c r="F1421" i="2"/>
  <c r="G1421" i="2"/>
  <c r="G1424" i="2" s="1"/>
  <c r="F1345" i="2"/>
  <c r="G1345" i="2"/>
  <c r="I1345" i="2"/>
  <c r="F1283" i="2"/>
  <c r="G1283" i="2"/>
  <c r="G1291" i="2" s="1"/>
  <c r="F1226" i="2"/>
  <c r="G1226" i="2"/>
  <c r="G1230" i="2" s="1"/>
  <c r="F1109" i="2"/>
  <c r="G1109" i="2"/>
  <c r="G831" i="2"/>
  <c r="F831" i="2"/>
  <c r="I831" i="2"/>
  <c r="I631" i="2"/>
  <c r="O631" i="2"/>
  <c r="G631" i="2"/>
  <c r="O621" i="2"/>
  <c r="F621" i="2"/>
  <c r="G621" i="2"/>
  <c r="I621" i="2"/>
  <c r="I305" i="2"/>
  <c r="F305" i="2"/>
  <c r="G305" i="2"/>
  <c r="O305" i="2"/>
  <c r="I211" i="2"/>
  <c r="F211" i="2"/>
  <c r="O211" i="2"/>
  <c r="G211" i="2"/>
  <c r="G119" i="2"/>
  <c r="I119" i="2"/>
  <c r="F119" i="2"/>
  <c r="O119" i="2"/>
  <c r="I354" i="2"/>
  <c r="F354" i="2"/>
  <c r="G354" i="2"/>
  <c r="O354" i="2"/>
  <c r="F743" i="2"/>
  <c r="G743" i="2"/>
  <c r="O724" i="2"/>
  <c r="G724" i="2"/>
  <c r="I724" i="2"/>
  <c r="F689" i="2"/>
  <c r="G689" i="2"/>
  <c r="I689" i="2"/>
  <c r="F560" i="2"/>
  <c r="G560" i="2"/>
  <c r="O560" i="2"/>
  <c r="I560" i="2"/>
  <c r="O525" i="2"/>
  <c r="I525" i="2"/>
  <c r="F525" i="2"/>
  <c r="G525" i="2"/>
  <c r="G531" i="2" s="1"/>
  <c r="G298" i="2"/>
  <c r="G310" i="2" s="1"/>
  <c r="F298" i="2"/>
  <c r="O298" i="2"/>
  <c r="I298" i="2"/>
  <c r="F1437" i="2"/>
  <c r="G1437" i="2"/>
  <c r="F1408" i="2"/>
  <c r="G1395" i="2"/>
  <c r="I1395" i="2"/>
  <c r="F1227" i="2"/>
  <c r="G1227" i="2"/>
  <c r="I1227" i="2"/>
  <c r="F1209" i="2"/>
  <c r="G1209" i="2"/>
  <c r="F1191" i="2"/>
  <c r="G1191" i="2"/>
  <c r="G1169" i="2"/>
  <c r="I1169" i="2"/>
  <c r="F1110" i="2"/>
  <c r="G1110" i="2"/>
  <c r="I1110" i="2"/>
  <c r="G1081" i="2"/>
  <c r="G1091" i="2" s="1"/>
  <c r="I1081" i="2"/>
  <c r="F1045" i="2"/>
  <c r="G1045" i="2"/>
  <c r="F1028" i="2"/>
  <c r="G1028" i="2"/>
  <c r="F989" i="2"/>
  <c r="G989" i="2"/>
  <c r="F971" i="2"/>
  <c r="G971" i="2"/>
  <c r="F770" i="2"/>
  <c r="G770" i="2"/>
  <c r="O708" i="2"/>
  <c r="G702" i="2"/>
  <c r="O702" i="2"/>
  <c r="F648" i="2"/>
  <c r="G648" i="2"/>
  <c r="O648" i="2"/>
  <c r="I648" i="2"/>
  <c r="F579" i="2"/>
  <c r="G579" i="2"/>
  <c r="I579" i="2"/>
  <c r="F573" i="2"/>
  <c r="G573" i="2"/>
  <c r="I573" i="2"/>
  <c r="G514" i="2"/>
  <c r="F414" i="2"/>
  <c r="G414" i="2"/>
  <c r="I414" i="2"/>
  <c r="G304" i="2"/>
  <c r="O304" i="2"/>
  <c r="I304" i="2"/>
  <c r="F304" i="2"/>
  <c r="F231" i="2"/>
  <c r="G231" i="2"/>
  <c r="O231" i="2"/>
  <c r="I231" i="2"/>
  <c r="G226" i="2"/>
  <c r="I226" i="2"/>
  <c r="O226" i="2"/>
  <c r="F226" i="2"/>
  <c r="O200" i="2"/>
  <c r="I200" i="2"/>
  <c r="G200" i="2"/>
  <c r="F200" i="2"/>
  <c r="F1333" i="2"/>
  <c r="G1333" i="2"/>
  <c r="I1333" i="2"/>
  <c r="F1267" i="2"/>
  <c r="G1267" i="2"/>
  <c r="I1267" i="2"/>
  <c r="F1250" i="2"/>
  <c r="G1250" i="2"/>
  <c r="F1144" i="2"/>
  <c r="G1144" i="2"/>
  <c r="F1063" i="2"/>
  <c r="G1063" i="2"/>
  <c r="I1063" i="2"/>
  <c r="F978" i="2"/>
  <c r="G978" i="2"/>
  <c r="I978" i="2"/>
  <c r="G780" i="2"/>
  <c r="G782" i="2" s="1"/>
  <c r="I780" i="2"/>
  <c r="F577" i="2"/>
  <c r="G577" i="2"/>
  <c r="O577" i="2"/>
  <c r="I1437" i="2"/>
  <c r="F1361" i="2"/>
  <c r="G1361" i="2"/>
  <c r="F1344" i="2"/>
  <c r="G1344" i="2"/>
  <c r="G1321" i="2"/>
  <c r="I1264" i="2"/>
  <c r="I1243" i="2"/>
  <c r="I1209" i="2"/>
  <c r="I1191" i="2"/>
  <c r="I1126" i="2"/>
  <c r="I1045" i="2"/>
  <c r="I1028" i="2"/>
  <c r="G1007" i="2"/>
  <c r="I1007" i="2"/>
  <c r="I993" i="2"/>
  <c r="I989" i="2"/>
  <c r="I975" i="2"/>
  <c r="I971" i="2"/>
  <c r="F962" i="2"/>
  <c r="G962" i="2"/>
  <c r="I941" i="2"/>
  <c r="F830" i="2"/>
  <c r="G830" i="2"/>
  <c r="F826" i="2"/>
  <c r="I826" i="2"/>
  <c r="G826" i="2"/>
  <c r="F797" i="2"/>
  <c r="G797" i="2"/>
  <c r="F793" i="2"/>
  <c r="G793" i="2"/>
  <c r="I793" i="2"/>
  <c r="I770" i="2"/>
  <c r="F724" i="2"/>
  <c r="F721" i="2"/>
  <c r="G721" i="2"/>
  <c r="I721" i="2"/>
  <c r="I702" i="2"/>
  <c r="F684" i="2"/>
  <c r="G684" i="2"/>
  <c r="G690" i="2" s="1"/>
  <c r="I684" i="2"/>
  <c r="I542" i="2"/>
  <c r="F542" i="2"/>
  <c r="G542" i="2"/>
  <c r="G547" i="2" s="1"/>
  <c r="O542" i="2"/>
  <c r="F528" i="2"/>
  <c r="G528" i="2"/>
  <c r="I528" i="2"/>
  <c r="O471" i="2"/>
  <c r="I471" i="2"/>
  <c r="F471" i="2"/>
  <c r="G471" i="2"/>
  <c r="I577" i="2"/>
  <c r="O1504" i="2"/>
  <c r="O1471" i="2"/>
  <c r="O1396" i="2"/>
  <c r="O1363" i="2"/>
  <c r="O1357" i="2"/>
  <c r="O1285" i="2"/>
  <c r="O1252" i="2"/>
  <c r="O1246" i="2"/>
  <c r="O1205" i="2"/>
  <c r="O1170" i="2"/>
  <c r="F754" i="2"/>
  <c r="G754" i="2"/>
  <c r="G756" i="2" s="1"/>
  <c r="I754" i="2"/>
  <c r="F572" i="2"/>
  <c r="G572" i="2"/>
  <c r="O572" i="2"/>
  <c r="I572" i="2"/>
  <c r="O379" i="2"/>
  <c r="I379" i="2"/>
  <c r="F379" i="2"/>
  <c r="G379" i="2"/>
  <c r="G370" i="2"/>
  <c r="O370" i="2"/>
  <c r="I370" i="2"/>
  <c r="F370" i="2"/>
  <c r="I217" i="2"/>
  <c r="F217" i="2"/>
  <c r="O217" i="2"/>
  <c r="G217" i="2"/>
  <c r="F168" i="2"/>
  <c r="G168" i="2"/>
  <c r="I168" i="2"/>
  <c r="O168" i="2"/>
  <c r="G59" i="2"/>
  <c r="I59" i="2"/>
  <c r="F59" i="2"/>
  <c r="F727" i="2"/>
  <c r="G727" i="2"/>
  <c r="I727" i="2"/>
  <c r="F710" i="2"/>
  <c r="G710" i="2"/>
  <c r="F654" i="2"/>
  <c r="G654" i="2"/>
  <c r="I654" i="2"/>
  <c r="F646" i="2"/>
  <c r="O646" i="2"/>
  <c r="I646" i="2"/>
  <c r="O570" i="2"/>
  <c r="F570" i="2"/>
  <c r="G570" i="2"/>
  <c r="F561" i="2"/>
  <c r="G561" i="2"/>
  <c r="I561" i="2"/>
  <c r="O561" i="2"/>
  <c r="I268" i="2"/>
  <c r="F268" i="2"/>
  <c r="O268" i="2"/>
  <c r="O969" i="2"/>
  <c r="O964" i="2"/>
  <c r="I963" i="2"/>
  <c r="I924" i="2"/>
  <c r="I910" i="2"/>
  <c r="I870" i="2"/>
  <c r="I856" i="2"/>
  <c r="I798" i="2"/>
  <c r="O777" i="2"/>
  <c r="I776" i="2"/>
  <c r="I769" i="2"/>
  <c r="O633" i="2"/>
  <c r="F633" i="2"/>
  <c r="G633" i="2"/>
  <c r="F611" i="2"/>
  <c r="O611" i="2"/>
  <c r="I611" i="2"/>
  <c r="O576" i="2"/>
  <c r="I576" i="2"/>
  <c r="F511" i="2"/>
  <c r="G511" i="2"/>
  <c r="O511" i="2"/>
  <c r="O284" i="2"/>
  <c r="I284" i="2"/>
  <c r="G284" i="2"/>
  <c r="G958" i="2"/>
  <c r="I925" i="2"/>
  <c r="O925" i="2"/>
  <c r="I885" i="2"/>
  <c r="I871" i="2"/>
  <c r="O871" i="2"/>
  <c r="F832" i="2"/>
  <c r="I832" i="2"/>
  <c r="G741" i="2"/>
  <c r="G744" i="2" s="1"/>
  <c r="I710" i="2"/>
  <c r="F704" i="2"/>
  <c r="G704" i="2"/>
  <c r="I682" i="2"/>
  <c r="G619" i="2"/>
  <c r="F595" i="2"/>
  <c r="G595" i="2"/>
  <c r="G597" i="2" s="1"/>
  <c r="I595" i="2"/>
  <c r="I570" i="2"/>
  <c r="G559" i="2"/>
  <c r="G582" i="2" s="1"/>
  <c r="I178" i="2"/>
  <c r="O178" i="2"/>
  <c r="G178" i="2"/>
  <c r="F178" i="2"/>
  <c r="F473" i="2"/>
  <c r="G473" i="2"/>
  <c r="O473" i="2"/>
  <c r="G398" i="2"/>
  <c r="I398" i="2"/>
  <c r="F381" i="2"/>
  <c r="G381" i="2"/>
  <c r="O368" i="2"/>
  <c r="F368" i="2"/>
  <c r="G368" i="2"/>
  <c r="F309" i="2"/>
  <c r="G309" i="2"/>
  <c r="F297" i="2"/>
  <c r="I297" i="2"/>
  <c r="F281" i="2"/>
  <c r="G281" i="2"/>
  <c r="G287" i="2" s="1"/>
  <c r="I281" i="2"/>
  <c r="O281" i="2"/>
  <c r="F150" i="2"/>
  <c r="G150" i="2"/>
  <c r="O150" i="2"/>
  <c r="G125" i="2"/>
  <c r="I125" i="2"/>
  <c r="F125" i="2"/>
  <c r="F75" i="2"/>
  <c r="G75" i="2"/>
  <c r="G78" i="2" s="1"/>
  <c r="O75" i="2"/>
  <c r="I75" i="2"/>
  <c r="F40" i="2"/>
  <c r="G40" i="2"/>
  <c r="O40" i="2"/>
  <c r="I40" i="2"/>
  <c r="F566" i="2"/>
  <c r="G566" i="2"/>
  <c r="O566" i="2"/>
  <c r="G545" i="2"/>
  <c r="I545" i="2"/>
  <c r="F340" i="2"/>
  <c r="G340" i="2"/>
  <c r="O340" i="2"/>
  <c r="I229" i="2"/>
  <c r="F229" i="2"/>
  <c r="O229" i="2"/>
  <c r="F219" i="2"/>
  <c r="G219" i="2"/>
  <c r="O219" i="2"/>
  <c r="I219" i="2"/>
  <c r="G214" i="2"/>
  <c r="I214" i="2"/>
  <c r="O214" i="2"/>
  <c r="G181" i="2"/>
  <c r="I181" i="2"/>
  <c r="O181" i="2"/>
  <c r="F181" i="2"/>
  <c r="G94" i="2"/>
  <c r="I94" i="2"/>
  <c r="O94" i="2"/>
  <c r="F94" i="2"/>
  <c r="O444" i="2"/>
  <c r="I444" i="2"/>
  <c r="F413" i="2"/>
  <c r="G413" i="2"/>
  <c r="O413" i="2"/>
  <c r="O356" i="2"/>
  <c r="I356" i="2"/>
  <c r="G356" i="2"/>
  <c r="I338" i="2"/>
  <c r="F338" i="2"/>
  <c r="O338" i="2"/>
  <c r="G338" i="2"/>
  <c r="F264" i="2"/>
  <c r="I264" i="2"/>
  <c r="F248" i="2"/>
  <c r="G248" i="2"/>
  <c r="I248" i="2"/>
  <c r="O248" i="2"/>
  <c r="I172" i="2"/>
  <c r="O172" i="2"/>
  <c r="G172" i="2"/>
  <c r="F118" i="2"/>
  <c r="G118" i="2"/>
  <c r="I118" i="2"/>
  <c r="F28" i="2"/>
  <c r="G28" i="2"/>
  <c r="O28" i="2"/>
  <c r="O772" i="2"/>
  <c r="O766" i="2"/>
  <c r="O739" i="2"/>
  <c r="O706" i="2"/>
  <c r="O701" i="2"/>
  <c r="O670" i="2"/>
  <c r="O650" i="2"/>
  <c r="F578" i="2"/>
  <c r="O578" i="2"/>
  <c r="G512" i="2"/>
  <c r="I512" i="2"/>
  <c r="O509" i="2"/>
  <c r="F474" i="2"/>
  <c r="G474" i="2"/>
  <c r="I474" i="2"/>
  <c r="F326" i="2"/>
  <c r="G326" i="2"/>
  <c r="O326" i="2"/>
  <c r="F225" i="2"/>
  <c r="G225" i="2"/>
  <c r="O225" i="2"/>
  <c r="I225" i="2"/>
  <c r="G220" i="2"/>
  <c r="I220" i="2"/>
  <c r="O220" i="2"/>
  <c r="F76" i="2"/>
  <c r="G76" i="2"/>
  <c r="I76" i="2"/>
  <c r="I634" i="2"/>
  <c r="F630" i="2"/>
  <c r="G630" i="2"/>
  <c r="I571" i="2"/>
  <c r="F567" i="2"/>
  <c r="G567" i="2"/>
  <c r="I567" i="2"/>
  <c r="I564" i="2"/>
  <c r="I413" i="2"/>
  <c r="G376" i="2"/>
  <c r="G383" i="2" s="1"/>
  <c r="F376" i="2"/>
  <c r="O341" i="2"/>
  <c r="F341" i="2"/>
  <c r="G341" i="2"/>
  <c r="I341" i="2"/>
  <c r="O323" i="2"/>
  <c r="I323" i="2"/>
  <c r="F323" i="2"/>
  <c r="G323" i="2"/>
  <c r="F162" i="2"/>
  <c r="G162" i="2"/>
  <c r="I162" i="2"/>
  <c r="I28" i="2"/>
  <c r="G625" i="2"/>
  <c r="F618" i="2"/>
  <c r="G618" i="2"/>
  <c r="G613" i="2"/>
  <c r="G596" i="2"/>
  <c r="I596" i="2"/>
  <c r="G458" i="2"/>
  <c r="I458" i="2"/>
  <c r="G444" i="2"/>
  <c r="G446" i="2" s="1"/>
  <c r="G431" i="2"/>
  <c r="I431" i="2"/>
  <c r="F397" i="2"/>
  <c r="G397" i="2"/>
  <c r="G402" i="2" s="1"/>
  <c r="F356" i="2"/>
  <c r="G264" i="2"/>
  <c r="G269" i="2" s="1"/>
  <c r="I223" i="2"/>
  <c r="F223" i="2"/>
  <c r="O223" i="2"/>
  <c r="F213" i="2"/>
  <c r="G213" i="2"/>
  <c r="O213" i="2"/>
  <c r="I213" i="2"/>
  <c r="G175" i="2"/>
  <c r="I175" i="2"/>
  <c r="O175" i="2"/>
  <c r="F175" i="2"/>
  <c r="F172" i="2"/>
  <c r="F34" i="2"/>
  <c r="G34" i="2"/>
  <c r="O34" i="2"/>
  <c r="O26" i="2"/>
  <c r="I26" i="2"/>
  <c r="F26" i="2"/>
  <c r="G26" i="2"/>
  <c r="I630" i="2"/>
  <c r="F625" i="2"/>
  <c r="F613" i="2"/>
  <c r="G564" i="2"/>
  <c r="F544" i="2"/>
  <c r="G544" i="2"/>
  <c r="F512" i="2"/>
  <c r="G485" i="2"/>
  <c r="G487" i="2" s="1"/>
  <c r="I485" i="2"/>
  <c r="F444" i="2"/>
  <c r="I376" i="2"/>
  <c r="I321" i="2"/>
  <c r="O321" i="2"/>
  <c r="G321" i="2"/>
  <c r="G265" i="2"/>
  <c r="F265" i="2"/>
  <c r="O265" i="2"/>
  <c r="F220" i="2"/>
  <c r="F353" i="2"/>
  <c r="G353" i="2"/>
  <c r="G357" i="2" s="1"/>
  <c r="O251" i="2"/>
  <c r="I251" i="2"/>
  <c r="O245" i="2"/>
  <c r="I245" i="2"/>
  <c r="F197" i="2"/>
  <c r="G197" i="2"/>
  <c r="I197" i="2"/>
  <c r="F124" i="2"/>
  <c r="G124" i="2"/>
  <c r="G53" i="2"/>
  <c r="I53" i="2"/>
  <c r="F320" i="2"/>
  <c r="G320" i="2"/>
  <c r="F196" i="2"/>
  <c r="G196" i="2"/>
  <c r="G201" i="2" s="1"/>
  <c r="O196" i="2"/>
  <c r="F180" i="2"/>
  <c r="G180" i="2"/>
  <c r="F174" i="2"/>
  <c r="G174" i="2"/>
  <c r="G151" i="2"/>
  <c r="I151" i="2"/>
  <c r="F108" i="2"/>
  <c r="G108" i="2"/>
  <c r="G109" i="2" s="1"/>
  <c r="O108" i="2"/>
  <c r="F93" i="2"/>
  <c r="G93" i="2"/>
  <c r="O32" i="2"/>
  <c r="I32" i="2"/>
  <c r="I299" i="2"/>
  <c r="F299" i="2"/>
  <c r="G286" i="2"/>
  <c r="O286" i="2"/>
  <c r="I266" i="2"/>
  <c r="O266" i="2"/>
  <c r="F266" i="2"/>
  <c r="G157" i="2"/>
  <c r="I157" i="2"/>
  <c r="O38" i="2"/>
  <c r="I38" i="2"/>
  <c r="F23" i="2"/>
  <c r="G23" i="2"/>
  <c r="I23" i="2"/>
  <c r="I382" i="2"/>
  <c r="O342" i="2"/>
  <c r="I320" i="2"/>
  <c r="G280" i="2"/>
  <c r="O280" i="2"/>
  <c r="G247" i="2"/>
  <c r="G253" i="2" s="1"/>
  <c r="O247" i="2"/>
  <c r="I196" i="2"/>
  <c r="I180" i="2"/>
  <c r="I174" i="2"/>
  <c r="O166" i="2"/>
  <c r="G163" i="2"/>
  <c r="I163" i="2"/>
  <c r="I108" i="2"/>
  <c r="I93" i="2"/>
  <c r="F29" i="2"/>
  <c r="G29" i="2"/>
  <c r="I29" i="2"/>
  <c r="G377" i="2"/>
  <c r="I369" i="2"/>
  <c r="G327" i="2"/>
  <c r="I303" i="2"/>
  <c r="I286" i="2"/>
  <c r="O194" i="2"/>
  <c r="I194" i="2"/>
  <c r="G169" i="2"/>
  <c r="I169" i="2"/>
  <c r="F151" i="2"/>
  <c r="F52" i="2"/>
  <c r="G52" i="2"/>
  <c r="F35" i="2"/>
  <c r="G35" i="2"/>
  <c r="I35" i="2"/>
  <c r="G32" i="2"/>
  <c r="F227" i="2"/>
  <c r="F221" i="2"/>
  <c r="F215" i="2"/>
  <c r="F182" i="2"/>
  <c r="F176" i="2"/>
  <c r="F170" i="2"/>
  <c r="F164" i="2"/>
  <c r="F158" i="2"/>
  <c r="F152" i="2"/>
  <c r="F126" i="2"/>
  <c r="F120" i="2"/>
  <c r="F95" i="2"/>
  <c r="O92" i="2"/>
  <c r="F89" i="2"/>
  <c r="F60" i="2"/>
  <c r="O57" i="2"/>
  <c r="F54" i="2"/>
  <c r="G171" i="2"/>
  <c r="G165" i="2"/>
  <c r="G159" i="2"/>
  <c r="G153" i="2"/>
  <c r="G147" i="2"/>
  <c r="G183" i="2" s="1"/>
  <c r="G121" i="2"/>
  <c r="G96" i="2"/>
  <c r="G90" i="2"/>
  <c r="G98" i="2" s="1"/>
  <c r="G61" i="2"/>
  <c r="G55" i="2"/>
  <c r="O227" i="2"/>
  <c r="O221" i="2"/>
  <c r="O215" i="2"/>
  <c r="O182" i="2"/>
  <c r="O176" i="2"/>
  <c r="O170" i="2"/>
  <c r="O164" i="2"/>
  <c r="O158" i="2"/>
  <c r="O152" i="2"/>
  <c r="O126" i="2"/>
  <c r="O120" i="2"/>
  <c r="O95" i="2"/>
  <c r="O89" i="2"/>
  <c r="O60" i="2"/>
  <c r="O54" i="2"/>
  <c r="G1347" i="2" l="1"/>
  <c r="G2508" i="2"/>
  <c r="G4603" i="2"/>
  <c r="G6635" i="2"/>
  <c r="G7165" i="2"/>
  <c r="G7025" i="2"/>
  <c r="G6264" i="2"/>
  <c r="G7630" i="2"/>
  <c r="G7969" i="2"/>
  <c r="G6666" i="2"/>
  <c r="G7364" i="2"/>
  <c r="G7829" i="2"/>
  <c r="G7475" i="2"/>
  <c r="G4719" i="2"/>
  <c r="G1617" i="2"/>
  <c r="G2441" i="2"/>
  <c r="G3599" i="2"/>
  <c r="G4181" i="2"/>
  <c r="G4360" i="2"/>
  <c r="G4677" i="2"/>
  <c r="G328" i="2"/>
  <c r="G417" i="2"/>
  <c r="G1253" i="2"/>
  <c r="G1774" i="2"/>
  <c r="G1979" i="2"/>
  <c r="G4486" i="2"/>
  <c r="G4517" i="2"/>
  <c r="G5476" i="2"/>
  <c r="G8135" i="2"/>
  <c r="G7329" i="2"/>
  <c r="G7653" i="2"/>
  <c r="G8088" i="2"/>
  <c r="G8662" i="2"/>
  <c r="G5001" i="2"/>
  <c r="G63" i="2"/>
  <c r="G233" i="2"/>
  <c r="G672" i="2"/>
  <c r="G5268" i="2"/>
  <c r="G475" i="2"/>
  <c r="G711" i="2"/>
  <c r="G1711" i="2"/>
  <c r="G801" i="2"/>
  <c r="G2593" i="2"/>
  <c r="G3081" i="2"/>
  <c r="G3525" i="2"/>
  <c r="G4435" i="2"/>
  <c r="G3981" i="2"/>
  <c r="G4752" i="2"/>
  <c r="G7046" i="2"/>
  <c r="G6687" i="2"/>
  <c r="G7310" i="2"/>
  <c r="G7389" i="2"/>
  <c r="G8416" i="2"/>
  <c r="G6351" i="2"/>
  <c r="G2576" i="2"/>
  <c r="G833" i="2"/>
  <c r="G994" i="2"/>
  <c r="G2949" i="2"/>
  <c r="G2688" i="2"/>
  <c r="G3944" i="2"/>
  <c r="G5883" i="2"/>
  <c r="G6052" i="2"/>
  <c r="G8734" i="2"/>
  <c r="G9132" i="2"/>
  <c r="G4055" i="2"/>
  <c r="G343" i="2"/>
  <c r="G930" i="2"/>
  <c r="G1211" i="2"/>
  <c r="G1573" i="2"/>
  <c r="G1112" i="2"/>
  <c r="G2772" i="2"/>
  <c r="G3179" i="2"/>
  <c r="G3383" i="2"/>
  <c r="G5167" i="2"/>
  <c r="G2254" i="2"/>
  <c r="G4893" i="2"/>
  <c r="G4455" i="2"/>
  <c r="G5362" i="2"/>
  <c r="G6305" i="2"/>
  <c r="G3799" i="2"/>
  <c r="G6615" i="2"/>
  <c r="G7526" i="2"/>
  <c r="G127" i="2"/>
  <c r="G1154" i="2"/>
  <c r="G1527" i="2"/>
  <c r="G859" i="2"/>
  <c r="G2138" i="2"/>
  <c r="G3651" i="2"/>
  <c r="G5580" i="2"/>
  <c r="G6932" i="2"/>
  <c r="G6414" i="2"/>
  <c r="G8701" i="2"/>
  <c r="G7120" i="2"/>
  <c r="G6172" i="2"/>
  <c r="G729" i="2"/>
  <c r="G1070" i="2"/>
  <c r="G2456" i="2"/>
  <c r="G1896" i="2"/>
  <c r="G2473" i="2"/>
  <c r="G2916" i="2"/>
  <c r="G5971" i="2"/>
  <c r="G6106" i="2"/>
  <c r="G6511" i="2"/>
  <c r="G9054" i="2"/>
  <c r="G7778" i="2"/>
  <c r="G6020" i="2"/>
  <c r="G7346" i="2"/>
  <c r="G6002" i="2"/>
  <c r="G8896" i="2"/>
  <c r="G8934" i="2"/>
  <c r="G4016" i="2"/>
  <c r="G2339" i="2"/>
  <c r="G3002" i="2"/>
  <c r="G4234" i="2"/>
  <c r="G41" i="2"/>
  <c r="G434" i="2"/>
  <c r="G636" i="2"/>
  <c r="G3423" i="2"/>
  <c r="G2054" i="2"/>
  <c r="G4148" i="2"/>
  <c r="G4645" i="2"/>
  <c r="G7144" i="2"/>
  <c r="G7105" i="2"/>
  <c r="G8493" i="2"/>
  <c r="G4116" i="2"/>
  <c r="G1803" i="2"/>
  <c r="G2616" i="2"/>
  <c r="G3884" i="2"/>
  <c r="G5534" i="2"/>
  <c r="G4946" i="2"/>
  <c r="G946" i="2"/>
  <c r="G1051" i="2"/>
  <c r="G3155" i="2"/>
  <c r="G3695" i="2"/>
  <c r="G3906" i="2"/>
  <c r="G4794" i="2"/>
  <c r="G5799" i="2"/>
  <c r="G5135" i="2"/>
  <c r="G6855" i="2"/>
  <c r="G7694" i="2"/>
  <c r="G7194" i="2"/>
  <c r="G8176" i="2"/>
  <c r="G8527" i="2"/>
  <c r="G7440" i="2"/>
  <c r="G8608" i="2"/>
  <c r="G8164" i="2"/>
  <c r="G6571" i="2"/>
  <c r="G8851" i="2"/>
</calcChain>
</file>

<file path=xl/sharedStrings.xml><?xml version="1.0" encoding="utf-8"?>
<sst xmlns="http://schemas.openxmlformats.org/spreadsheetml/2006/main" count="26003" uniqueCount="2957">
  <si>
    <t xml:space="preserve">PROJECTE MODIFICAT NÚM 1. DEL PROJECTE CONSTRUCTIU DEL PERLLONGAMENT DE LA LÍNIA </t>
  </si>
  <si>
    <t>EXPORTSEGUIMENTTCQ</t>
  </si>
  <si>
    <t>LLOBREGAT-ANOIA D'FGC A BARCELONA. PLAÇA ESPANYA - GRÀCIA. INFRAESTRUCTURA</t>
  </si>
  <si>
    <t>LOT 2: ÀMBIT POU D'ATAC - GRÀCIA</t>
  </si>
  <si>
    <t>CLAU: TF-11225.F1.2-M1-L2</t>
  </si>
  <si>
    <t>RELACIÓN VALORADA DE LAS OBRAS</t>
  </si>
  <si>
    <t>TODOS LOS ELEMENTOS</t>
  </si>
  <si>
    <t>Fecha: 27/01/26</t>
  </si>
  <si>
    <t>Certificación Nº:</t>
  </si>
  <si>
    <t>Fecha certificación:15/01/26</t>
  </si>
  <si>
    <t>Inicio:16/12/25</t>
  </si>
  <si>
    <t>Cierre:15/01/26</t>
  </si>
  <si>
    <t>PRESUPUESTO</t>
  </si>
  <si>
    <t>MEDICIÓN</t>
  </si>
  <si>
    <t>CERTIFICACIÓN ANTERIOR</t>
  </si>
  <si>
    <t>CERTIFICACIÓN MES ACTUAL</t>
  </si>
  <si>
    <t>Precio</t>
  </si>
  <si>
    <t>Total</t>
  </si>
  <si>
    <t>Certificada</t>
  </si>
  <si>
    <t>%</t>
  </si>
  <si>
    <t>Pendiente</t>
  </si>
  <si>
    <t>Medición</t>
  </si>
  <si>
    <t>Precio Un.</t>
  </si>
  <si>
    <t>Obra</t>
  </si>
  <si>
    <t>01</t>
  </si>
  <si>
    <t>TF-11225.F1.2-M1-L2</t>
  </si>
  <si>
    <t>Subobra</t>
  </si>
  <si>
    <t>02</t>
  </si>
  <si>
    <t>LOT 2. POU D'ATAC - GRÀCIA</t>
  </si>
  <si>
    <t>Capítol</t>
  </si>
  <si>
    <t>TRAMIFICAT</t>
  </si>
  <si>
    <t>Subcapítol</t>
  </si>
  <si>
    <t>TÚNEL</t>
  </si>
  <si>
    <t>Apartat</t>
  </si>
  <si>
    <t>TÚNEL AMB TUNELADORA</t>
  </si>
  <si>
    <t>Subapartat</t>
  </si>
  <si>
    <t>Activitat</t>
  </si>
  <si>
    <t>Obra civil</t>
  </si>
  <si>
    <t>Subctivitat</t>
  </si>
  <si>
    <t>Excavació i revestiment</t>
  </si>
  <si>
    <t>TXXXV006</t>
  </si>
  <si>
    <t>u</t>
  </si>
  <si>
    <t>Muntatge de tuneladora dins del pou d'atac.</t>
  </si>
  <si>
    <t>G3K6V360</t>
  </si>
  <si>
    <t>m</t>
  </si>
  <si>
    <t>Avanç de tuneladora per estació o pou ja excavats, amb part proporcional de subministrament, muntatge i desmuntatge d'estructura metàl·lica per a reacció a l'inici de la perforació, incloses totes les operacions i mateerials necessàris</t>
  </si>
  <si>
    <t>G22CVG02</t>
  </si>
  <si>
    <t>Neteja i retirada d'elements auxiliars presents al túnel, com el desmuntatge i retirada de línies, canonades, pasarel·les i demés elements per deixar el tunel net d'elements. Inclòs càrrega, transport a l'exterior, elevació, transport i descàrrega a abocador o lloc d'emmagatzemqtge.</t>
  </si>
  <si>
    <t>TXXXN101</t>
  </si>
  <si>
    <t xml:space="preserve">El preu inclou el suministrament de la Doble Comporta per assegurar que no hi hagi possibilitat de pèrdua de pressió a la cambra de material a causa d'eventual falla crítica a la única comporta existent del vis sens fi. 
La Doble Comporta de descàrrega és composa de dues comportes tipus guillotina situades a la boca de descàrrega del vis sens fi de la TBM, una seguida de l’altra. S’inclou les seves guies i tot aquell element mecànic per assegurar-ne la seva fixació, així com el seu sistema de segellat que ha d’assegurar-ne l’estanqueïtat.  Cadascuna de les dues comportes suporten com a mínim 6,5 bar de pressió estructuralment, es mantenen funcionals en el seu tancament i apertura i són estanques a aquesta pressió de terres. Les comportes estan fabricades en  acer i aliatges d'alta resistència, d’alta durabilitat i resistència al desgast i a la corrosió. Les comportes poden obrir i tancar completament.
L’accionament és independent per cada comporta. L’accionament de les dues comportes està inclòs al preu i es tracta d’un accionament per 2 cilindres hidràulics a cada comporta. Els sistemes d’apertura i tancament de les comportes inclouen l’equipament  d’un mecanisme per cada comporta, de tancament automàtic de seguretat en cas d'interrupció de l'alimentació o d’una pèrdua descontrolada de material a través de la sortida del vis sens fi, que també permet tancar automàticament quan la pressió frontal cau per sota d'un valor preestablert, mitjançant uns acumuladors d’energia suficient que assegurin el tancament de les comportes en qualsevol condició.    
El preu inclou el muntatge i proves de tots els elements de Doble Comporta pel cargol sens fi d’extracció de terres de la cambra de la TBM i qualsevol adequació a la TBM existent.
El preu inclou la maquinaria, mitjans d'elevació i qualsevol equip auxiliar que faci falta per la seva instal·lació.
El preu inclou, la connexió de l’accionament de la Doble Comporta al sistema d’alimentació hidràulica i elèctrica i de greixatge de la tuneladora.
El preu inclou el sistema de mesura i control que consisteix en uns indicadors del grau d’apertura de cada comporta, amb els sensors i sistemes de control i adquisició de dades suficients que mostren a cabina a la pantalla de control de l’operador de la tuneladora en temps real les dades d’apertura de cadascuna de les comportes.  De la mateixa manera, el sistema inclòs, permet  a l’operador de la TBM actuar sobre el sistema d’apertura de manera gradual amb un grau de precisió mil·limètric a cadascuna de les comportes independentment, en temps real, mitjançant actuadors manuals, des de la cabina de la TBM. Tots els paràmetres de lectura i actuació queden registrats al PLC de la TBM i al registre del sistema d’adquisició de dades de la TBM.
Queden inclosos al preu, tots el treballs d’integració del sistema de Doble Comporta per guillotina als sistemes de control del PLC de la TBM. 
Queda inclosa al preu, l’actualització del manual d’operació de la TBM i tota la documentació susceptible de ser actualitzada de la TBM per incloure els plànols, manual d’operació, manual de manteniment de la Doble comporta pel cargol sens fi d’extracció de terres de la cambra de la TBM i llista de recanvis, fent especial menció a les mesures de seguretat i salut pels treballadors que derivin de la instal·lació del sistema i que quedaran integrades en la nova documentació de la TBM derivada de la integració d’aquest nou sistema.
</t>
  </si>
  <si>
    <t>TXXXN102</t>
  </si>
  <si>
    <t>Millores als equips d’acondicionament del terreny amb espuma, per un correcte treball EPB en qualsevol condició geològica canviant possible, en les unitats geològiques de Projecte.
El preu inclou un nou sistema d'espuma que garanteix la injecció d'espuma al front d'excavació i a la cambra d'excavació i al vis sens fi en les condicions del Projecte mitjançant els compressors de 10 bars instal·lats a la tuneladora. Pot garantir a 5 bars de pressió de treball EPB a eix de la tunelora una velocitat d'excavació de fins a 60mm/min amb un condicionament del terreny d'excavació amb les característiques de  FIR=120% i FIR=10
El nou sistema inclou nous generadors d'escuma d'alta capacitat que assoleixen una capacitat augmentada del +20% a totes les línies de condicionament respecte les definides al Projecte, son 8 unitats noves per a la roda de tall i 6 unitats noves per al cargol sens fi i la cambra d'excavació, així com el nou sistema de bombament d'aigua i tensoactiu per línia per assolir el cabdal augmentat.   Considerant un FIR=120% i FIR=10 i amb una pressió de terres de referencia al front d'excavació de 5bar, la capacitat que compleixen els nous equips es la següent:
Cabdal d'espuma per línia màxim (1-14)  Q(1-14) = 0.45 m3/min d'escuma
Cabdal d'espuma total màxim  Q(t) = 6.35 m3/min d'escuma
Cabdal de tensioactiu màxim = 510 l/min
Cabdal d'aigua màxim  = 10200 l/min
El preu inclou el muntatge i proves de tots els elements que inclouen el sistema d'espuma de la TBM.
El preu inclou la maquinaria, mitjans d'elevació i qualsevol equip auxiliar que faci falta per la seva instal·lació.
El preu inclou, la connexió del sistema d'espuma a l'’alimentació elèctrica de la tuneladora, així com la connexió als tancs i mànegues o tubs de fluïds existents.
El preu inclou l'adequació de les noves unitats al sistema de mesura, control i actuació des del panell de control de cabina, del sistema d'espuma de la tuneladora.  El sisema de mesura, control i actuació permet mitjançant actuadors manuals o digitals, des de la cabina de la TBM operar el sistema en temps real.  Tots els paràmetres de lectura i actuació queden registrats al PLC de la TBM i al registre del sistema d’adquisició de dades de la TBM.
Queden inclosos al preu, tots el treballs d’integració del sistema als sistemes de control del PLC de la TBM. 
El preu inclou, l’actualització del manual d’operació de la TBM i tota la documentació susceptible de ser actualitzada de la TBM per incloure els plànols, manual d’operació, manual de manteniment del sistema d'espuma i llista de peces de recanvi, fent especial menció a les mesures de seguretat i salut pels treballadors que derivin de la instal·lació del sistema i que quedaran integrades en la nova documentació de la TBM derivada de la integració d’aquest nou sistema.</t>
  </si>
  <si>
    <t>TXXXN103</t>
  </si>
  <si>
    <t>El preu inclou el sistema que permet la supervisió de paràmetres de la TBM a un nombre major d’usuaris dels diferents actors intervinents que necessiten dades equivalents i accés a reports únics elaborats amb un sistema únic, i gràfics online i descarregables de la TBM, així com la seva instal·lació i també la instal·lació del software que permetrà la visualització a tots els ordinadors, tablets o telèfons dels usuaris o el suport tècnic per la instal·lació.
El sistema proporciona, a més del 40 paràmetres que defineix Projecte a la oficina de DO, un accés remot als usuaris autoritzats a totes aquelles dades que es defineixin de la TBM &gt;100 paràmetres. 
El sistema que es demana permet en tota circumstancia disposar de les darreres dades que la TBM ha bolcat invariablement al servidor del fabricant, procés que es fa en continu en escassos segons (el que s’anomena temps-real). El sistema genera un raport complert invariable de tots els paràmetres rellevants al acabar l’excavació i muntatge de l’anell en curs i que es pot descarregar del servidor per part dels usuaris.  De la mateixa manera els usuaris poden fer gràfics, customitzables (però equivalents en dades) de totes les variables de la TBM en temps real.  En concret la definició tècnica del sistema és la següent:
TBM.CONNECTED correspon a una llicència específica per a un sistema de gestió de dades per visualització i anàlisi de dades rellevants de la TBM, de manera que són accessibles via web i permet accés als usuaris a les dades tant localment com a nivell global (web).
TBM.CONNECTED integra nombrosos mòduls de programari per a anàlisi de dades específiques de TBM visualització i funció de les diferents pantalles.
El sistema proporciona accés a 5 usuaris locals. Una connexió d'internet proporciona accés a 50 usuaris via accés web.
Mòduls de l'aplicació TBM.CONNECTED:
Adquisició de dades de TBM amb una freqüència de registre de dades d'un segon:
* Visualització - TBM
* Visualització - Navegació (VMT)
* Visualització - Errors
* Pantalles (KPI´s de funcionament, accionament, temps de producció)
* Gràfics - TBM
Els gràfics dels mòduls de la TBM contenen formats predefinits i inclouen la possibilitat de crear nous gràfics basats en una llista mestra de sensors.
* Reports
* Navegació - Història (VMT)
* Mapes - View servei de mapes Online (VMT)
* Exportació de dades
Operació:
* Accés Web i mòbil en cas d'accés a Internet.
* Mòduls basats en serveis en línia no disponibles localment (visualització de pantalles i mapes).</t>
  </si>
  <si>
    <t>TXXXN104</t>
  </si>
  <si>
    <t>Instrumentació pels discos de la TBM per conèixer l’estat de desgast i gir dels mateixos, en EPB i evitant entrar a inspeccionar submarinistes a la càmera mitjançant una intervenció hiperbàrica.
Amb el propòsit de tenir més informació sobre l'estat de les eines de tall del cap de tall de la tuneladora, i reduir el risc de produir danys al cap de tall, el preu inclou el subministrament,  la instal·lació i la posada en marxa d'un sistema d'instrumentació i monitorització als discos. En concret es monitoritzaran entre 10 i 13 discos.
El sistema consisteix en uns equips que s'afegeixen propers als disc de tall i que amb capacitat wireless de comunicació trasnmeten l'estat dels discos monitorejats i permet veure en pantalla de la cabina de control de la tuneladora, l’estat dels discos que es troben treballant en EPB dins la cambra d'excavació plena, sense necessitat d’entrar en hiperbàric a la cambra d’excavació.
El sistema mesura si els discos giren i el seu desgast en mm. El sistema fa coneixedor al sistema de supervisió de la TBM a cabina i a servidor, de l’estat dels discos. 
El sistema instal·lat a cada disc consisteix en una caixa incrustada que escaneja el tallador regularment durant la perforació.
Quan l'usuari vol controlar l'estat del capçal de tall el sistema dona:
- L'estat de rotació de cada disc: gir / lliscament / bloqueig.
- El mapa de contactes del disc al front.
- El desgast real del disc en [mm].
Amb aquesta informació (desgast/rotació) i coneixent l'últim estat de manteniment el sistema de software a cabina:
- Detecta talladors bloquejats,
- Fa seguiment del desgast dels talladors.
El sistema inclou entre 10 i 13 sistemes de mesura, un a cada disc,  i 6 antenes a l'interior de la cambra per rebre i transmetre informació i connectades, cadascuna a un quadre electric, inclosos i el seu muntatge i posada en marxa.
El sistema inclou el software de control i monitoratge tipus SCADA (Control de Supervisió i Adquisició de Dades) que mostra en temps real a la cabina del pilot i ofereix una síntesi de mesures passades i presents, corresponents a:
1. Adquisició de dades: configuració dels cicles de son/mesura de cada caixa, tipus de dades a calcular
2. Seguiment:  mostra les dades dels discs, seguiment de l'evolució, estat anormal (bloquejat, desgastat).
El preu inclou el muntatge i proves de tots els elements que inclouen el sistema de monitoratge i instrumentació dels discos de la TBM.
El preu inclou la connexió del sistema de monitoratge i instrumentació de discos i les antenes de transmisió de senyal a l'alimentació elèctrica de la tuneladora.
El preu inclou tots el treballs d’integració del sistema als sistemes de control del PLC de la TBM i  la integració de la pantalla de monitoratge a la cabina de la TBM per poder operar el sistema en temps real, tan en lectura com en actuació o configuració del sistema.
El preu inclou la integració de les dades en el registre de dades de la TBM per la seva monitorització online amb la resta de dades dels paràmetres de la TBM.
El preu inclou l'entrega del manual del sistema i el manual de manteniment i la llista de peces de recanvi.</t>
  </si>
  <si>
    <t>TXXXV005</t>
  </si>
  <si>
    <t>Estructura de reacció per a inici de la perforació; subministrament de l'estructura, peces d'estintolament, ancoratges i peces especials.</t>
  </si>
  <si>
    <t>TXXXN105</t>
  </si>
  <si>
    <t>Per evitar resultats o valors dispars en el mesurament obtingut dels sensors de pressió de terres, aquesta partida consisteix en la instal·lació d'un nou joc de sensors, tots ells exactament iguals, i de la mateixa sèrie de fabricació.
El preu inclou el subministament d'un joc complet de tots els sensors de terres de la tuneladora.
El preu inclou la seva instal·lació i connexió al sistema elèctric de la TBM
Queden inclosos al preu tots el treballs d’integració dels sensors als sistemes de control del PLC de la TBM i  la integració de la pantalla de monitoratge a la cabina de la TBM 
El preu inclou la integració de les dades en el registre de dades de la TBM per la seva monitorització online amb la resta de dades dels paràmetres de la TBM.</t>
  </si>
  <si>
    <t>TXXXN106</t>
  </si>
  <si>
    <t>La partida consisteix en el subministrament a magatzem de les Obres, situat al recinte de les Obres a Barcelona, d'una unitat de Pas giratori nou, equip original segons els plànols de la tuneladora compatible amb la tuneladora del Projecte, que consisteix en un conjunt complert per al pas de fluids desde la part interior de la tuneladora fins al cap de tall (Escumes/Aigua/Oli hidràulic per als sensors de terres), inclosos tots els seus elements mecànics, incloses totes les seves juntes interiors i elements auxiliars que permetin substituir-lo complert en cas de que l'existent en la tuneladora es danyés durant la construcció del túnel amb tuneladora.
En cas que no s'utilitzi el pas giratori de recanvi, es posarà a disposició d'Infrastructures.cat una vegada acabada l'excavació del túnel amb tuneladora.</t>
  </si>
  <si>
    <t>TXXXN107</t>
  </si>
  <si>
    <t>La partida consisteix en el subministrament i la instal·lació a les dovelles del túnel amb tuneladora dels connectors, per la junta longitudinal entre dovelles d'anells contigus, per assegurar estanqueïtat de la junta longitudinal entre anells. Els  connectors exerceixen la pressió adequada sobre la junta (gasket) gràcies a la pressió dels gats d’empenta i al tractar-se d'elements que tenen una espiga estriada en el seu contorn cilíndric impedeixen el retorn (no s’afluixen).  Alhora que una vegada instal·lats, ajuden a mantenir l’anell en la posició dins de les toleràncies geomètriques i de muntatge.
S'instal·len dos connectors per cadascuna de les 6 dovelles grans i un connector per la dovella clau, 
La definició del Connector es tipus SMARTBLOCK B 140-160/350-80 de FAMA o equivalent.
La partida inclou el subministrament i la instal·lació dins els motllos de les dovelles dels inserts corresponents als connectors triats, pel connector tipus SMARTBLOCK B 140-160/350-80 de FAMA o equivalent, que són la part embeguda que rep els Conectors a cada dovella una vegada aquesta estigui fabricada.
El preu inclou tota la mà d'obra d'instal·lació de tots els connectors a les dovelles del túnel en la construcció del túnel amb tuneladora, així com la instal·lació de tots els inserts de plàstic corresponents als connectors dins els motllos de les dovelles en el procés de fabricació de totes les dovelles.</t>
  </si>
  <si>
    <t>TXXXN108</t>
  </si>
  <si>
    <t>m3</t>
  </si>
  <si>
    <t>Per l’espessor de 350mm de l’anell de Projecte i definició de l’armat del Projecte i els càlculs de l'anell de dovelles presentats en el disseny de detall de l'anell per la tuneladora, la partida correspon al  suplement necessari per l’ús formigó de 50MPa de resistència característica en respecte el formigó de 40MPa originalment inclòs al Projecte.
La partida inclou el preu de formigó col·locat a l'interior dels motllos de dovelles, incloent tots els materials, la seva fabricació, col·locació, curat, fratassat, vibrat, desmotllat, acabat i marcat, assaigs de resistencia i tota la mà d'obra i elements auxilars que calguin per dur a terme les operacions indicades fins que el formigó col·locat a les dovelles adquireixi la seva resistència caracteristica seguint les prescripcions técniques i les dovelles restin llestes pel seu ús.</t>
  </si>
  <si>
    <t>TXXXN109</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</si>
  <si>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150KN.
S'instal·len quatre Bicons per cadascuna de les 6 dovelles grans i dos Bicons per la dovella clau, 
La definició del Bicon es tipus CENTERING PIN 150 230-95 de FAMA o similar per aquells de resistència 150kN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</si>
  <si>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TXXXN110</t>
  </si>
  <si>
    <t xml:space="preserve">La partida consisteix en el subministrament i la instal·lació a les dovelles del túnel amb tuneladora dels inserts per a la injecció secundària, per a totes les dovelles.
Aquest insert permet a les dovelles que tinguin un orifici (1 unitat per cada dovella) no passant, però fàcilment perforable,  per poder abordar les possibles injeccions secundàries que calguin per reomplir el gap entre extradós de l’anell de dovelles i el túnel excavat.
S'instal·la 1 insert per cadascuna de les 7 dovelles que conforma l'anell, per tots els anells del túnel.
L'insert és un element cilindric de plàstic de les mides definides a Projecte que disposa de rosca interior que permet acoplar-hi un element de connexió metàl·lic per connectar-hi les mànegues d'injecció.
La definició del Insert d'injecció és tipus Model:Lifting-Grouting Socket T142-006 o similar, de longitud entre 150mm i 200mm deixant un resgard no menor a 100mm d'espessor de formigó fins al trasdós de la dovella.
La partida inclou el subministrament i la instal·lació dins els motllos de les dovelles dels inserts de plàstic per a la injecció secundària.
El preu inclou tota la mà d'obra per a la instal·lació dels inserts de plàstic per a la injecció secundària dins els motllos de les dovelles en el procés de fabricació de totes les dovelles. </t>
  </si>
  <si>
    <t>T3KTV001</t>
  </si>
  <si>
    <t xml:space="preserve">´´Excavació de túnel amb tuneladora amb paràmetres de funcionament d'acord amb les característiques del terreny, de 9,20 m de diàmetre útil (el diàmetre d'excavació dependrà del disseny de la tuneladora),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</si>
  <si>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TXXXN111</t>
  </si>
  <si>
    <t xml:space="preserve">La partida consisteix en el subministrament i la instal·lació a les dovelles del túnel amb tuneladora de les barres de tir per arrencada i arribada de la tuneladora com dels seus inserts corresponents, per a totes les dovelles de les zones definides al Projecte.
El sistema permet que en zones singulars on els anells poden sofrir descompressió de les seves juntes longitudinals, es mantingui l’estanqueïtat de les juntes entre dovelles, mantenint la compressió de les juntes.
Les barres de tir consisteixen en barres d'acer roscat que unides a bicons roscats interiorment permeten mantenir una tensió. 
Els motlles de les dovelles definides a Projecte per aquest ús, disposen de tubs de PVC insertats de diàmetre 40mm per allotjar les barres i els inserts plàstics pels bicons que uneixen dovelles 
El sistema de barres passants es cargola amb un útil per mantenir les juntes comprimides. 
S'instal·len 2 barres per cadascuna de les 6 dovelles grans i una barra per la dovella clau, pels anells del túnel definits a Projecte a les arrencades i arribades dels anells del túnel a les estacions.
El preu inclou el subministrament i la instal·lació de totes les barres i bicons a les dovelles. 
El preu inclou el subministrament i la instal·lació de tots els tubs i inserts dels bicons als motllos de les dovelles. 
El preu inclou tota la mà d'obra d'instal·lació de totes les barres i els bicons a totes les dovelles definides pel Projecte, del túnel en la construcció del túnel amb tuneladora
El preu inclou tota la mà d'obra per a la instal·lació dels tubs de PVC i els inserts de plàstic dels bicons dins els motllos de les dovelles en el procés de fabricació de totes les dovelles quie incloguin el sistema, definides pel Projecte.
</t>
  </si>
  <si>
    <t>TXXXN117</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</si>
  <si>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375KN segons la definició de Projecte.
S'instal·len quatre Bicons per cadascuna de les 6 dovelles grans i dos Bicons per la dovella clau, 
La definició del Bicon es tipus CENTERING PIN 375 230-95 de FAMA o similar per aquells de resistència 375kN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</si>
  <si>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T3KTN001</t>
  </si>
  <si>
    <t xml:space="preserve">Excavació de túnel amb tuneladora amb paràmetres de funcionament d'acord amb les característiques del terreny, de 9,54 m de diàmetre útil,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</si>
  <si>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 xml:space="preserve">TOTAL SUBCTIVITAT 01.02.01.01.01.01.01.01 </t>
  </si>
  <si>
    <t>Elements interior túnel</t>
  </si>
  <si>
    <t>TDG5TA1K</t>
  </si>
  <si>
    <t>Tub corbable corrugat de polietilè, de doble capa, llisa la interior i corrugada l'exterior, de 40 mm de diàmetre nominal, aïllant i no propagador de la flama, resistència a l'impacte de 15 J, resistència a compressió de 450 N, muntat com a canalització soterrada</t>
  </si>
  <si>
    <t>TDG5TK1K</t>
  </si>
  <si>
    <t>Tub corbable corrugat de polietilè, de doble capa, llisa la interior i corrugada l'exterior, de 110 mm de diàmetre nominal, aïllant i no propagador de la flama, resistència a l'impacte de 28 J, resistència a compressió de 450 N, muntat com a canalització soterrada</t>
  </si>
  <si>
    <t>TDG5TQ1K</t>
  </si>
  <si>
    <t>Tub corbable corrugat de polietilè, de doble capa, llisa la interior i corrugada l'exterior, de 200 mm de diàmetre nominal, aïllant i no propagador de la flama, resistència a l'impacte de 40 J, resistència a compressió de 450 N, muntat com a canalització soterrada</t>
  </si>
  <si>
    <t>G450U040</t>
  </si>
  <si>
    <t>Formigó HM-20 per a fonaments i encepats, inclòs col·locació, vibrat i curat</t>
  </si>
  <si>
    <t>G450V011</t>
  </si>
  <si>
    <t>Formigó HM-10 per a fonaments i encepats, inclòs col·locació, vibrat i curat</t>
  </si>
  <si>
    <t>G4D0U015</t>
  </si>
  <si>
    <t>m2</t>
  </si>
  <si>
    <t>Encofrat i desencofrat pla en parament vist</t>
  </si>
  <si>
    <t>ED351630</t>
  </si>
  <si>
    <t>Pericó de pas de formigó prefabricat, de 60x60x65 cm de mides interiors i 5 cm de gruix, per a evacuació d'aigües residuals, inclosa tapa de formigó prefabricat, col·locat</t>
  </si>
  <si>
    <t>GFA1V150</t>
  </si>
  <si>
    <t>Tub de PVC de DN 500 mm, per a PN 6 bar, amb unions de junt elàstica, inclòs part proporcional d'accessoris i peces especials d'acer amb protecció contra la corrosió, col·locat al fons de la rasa i provat</t>
  </si>
  <si>
    <t>GD5HV910</t>
  </si>
  <si>
    <t>Canal prefabricada de formigó polímer, d'amplària interior 20 cm i entre 14 i 28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</si>
  <si>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GFA1U109</t>
  </si>
  <si>
    <t>Tub de PVC de DN 90 mm, per a PN 6 bar, amb unions de junt elàstica, inclòs part proporcional d'accessoris i peces especials d'acer amb protecció contra la corrosió, col·locat al fons de la rasa i provat</t>
  </si>
  <si>
    <t>GFA1U120</t>
  </si>
  <si>
    <t>Tub de PVC de DN 200 mm, per a PN 6 bar, amb unions de junt elàstica, inclòs part proporcional d'accessoris i peces especials d'acer amb protecció contra la corrosió, col·locat al fons de la rasa i provat</t>
  </si>
  <si>
    <t xml:space="preserve">TOTAL SUBCTIVITAT 01.02.01.01.01.01.01.02 </t>
  </si>
  <si>
    <t>03</t>
  </si>
  <si>
    <t>Daus de formigó</t>
  </si>
  <si>
    <t>G3Z1U030</t>
  </si>
  <si>
    <t>Formigó de 15 N/mm2 de resistència característica a la compressió per a regularització sota fonaments o rebliments, inclòs la preparació de la base d'assentament, col·locació i vibrat</t>
  </si>
  <si>
    <t>G4D0U010</t>
  </si>
  <si>
    <t>Encofrat i desencofrat pla en parament no vist</t>
  </si>
  <si>
    <t>G77NV001</t>
  </si>
  <si>
    <t xml:space="preserve">Impermeabilització de junt de construcció, vertical o horitzontal, exposada a pressió hidrostàtica, temporal o permanent, amb perfil hidroexpansiu de bentonita, d'expansió controlada en contacte amb aigua, de 20x10 mm, col·locada amb cavalcaments, fixat amb adhesiu i claus cada 30 cm.
Inclou: Neteja del suport. Replanteig. Aplicació de l'adhesiu. Col·locació del perfil. Fixació mecànica del perfil.
Criteri d'amidament de projecte: Longitud mesurada segons documentació gràfica de Projecte.
Criteri de mesura d'obra: Es mesurarà la longitud realment executada segons especificacions de Projecte.
</t>
  </si>
  <si>
    <t>G214U020</t>
  </si>
  <si>
    <t>Enderroc d'estructures de qualsevol tipus, de formigó en massa o armat, amb mitjans mecànics o manuals, inclòs tall d'armadures, càrrega, transport a l'abocador, cànon d'abocament i manteniment de l'abocador</t>
  </si>
  <si>
    <t xml:space="preserve">TOTAL SUBCTIVITAT 01.02.01.01.01.01.01.03 </t>
  </si>
  <si>
    <t>04</t>
  </si>
  <si>
    <t>Arrencada</t>
  </si>
  <si>
    <t>TXXXN115</t>
  </si>
  <si>
    <t>Subministrament i transport de sistema de segellat de la tuneladora i anell de fixat. Inclou tots els elements necessaris del sistema d'ancoratge de l'anell de fixat a l'estructura de regularització, a definir pel fabricant de l'anell. Inclou transport a peu d'obra.</t>
  </si>
  <si>
    <t>TXXXN112</t>
  </si>
  <si>
    <t>Muntatge de sistema de segellat de la tuneladora ancorat a l'estructura que permet la connexió amb el pou, inclou tots els mitjans auxiliars necessaris per a la introducció del sistema al pou i el correcte posicionat i fixat de l'anell, assegurant l'estanqueïtat.</t>
  </si>
  <si>
    <t>TXXXN113</t>
  </si>
  <si>
    <t>Desmuntatge de sistema de segellat de la tuneladora i retirada del pou, inclou tots els mitjans auxiliars necessaris per a desmuntar el sistema en les parts que es requereixin i realitzar l'extracció del pou, així com qualsevol acopi i reciclatge del sistema, segons s'escaigui.</t>
  </si>
  <si>
    <t>G450U090</t>
  </si>
  <si>
    <t>Formigó HA-40 per a alçats, piles i taulers, inclòs col·locació, vibrat i curat</t>
  </si>
  <si>
    <t>G4B0U020</t>
  </si>
  <si>
    <t>kg</t>
  </si>
  <si>
    <t>Acer B 500 S en barres corrugades de límit elàstic no menor de 500 N/mm2, col·locat</t>
  </si>
  <si>
    <t>G4BP0006</t>
  </si>
  <si>
    <t>Ancoratge amb barra d'acer corrugat de 25 mm de diàmetre, incloent perforació, col·locació amb injectat continu amb morter de ciment o resina, en estructura de formigó, segons plànols</t>
  </si>
  <si>
    <t>G341N001</t>
  </si>
  <si>
    <t>Paraigües de protecció de túnel, incloent tub d'acer de diàmetre interior 88.9 mm i 9 mm de gruix per un diàmetre de perforació de 100 mm, completament col·locat, perforació prèvia i injecció de beurada al seu interior (perforat des de la boca del túnel)</t>
  </si>
  <si>
    <t>G214U070</t>
  </si>
  <si>
    <t>Tall d'estructures de qualsevol tipus, de formigó en massa o armat, amb fil adiamantat o serra amb disc de diamant, proteccions necessaries de l'entorn, part propocional d'estintolament de l'estructura existent i elements a enderrocar, extracció i transport a lloc d'enderorc o esmicolat</t>
  </si>
  <si>
    <t xml:space="preserve">TOTAL SUBCTIVITAT 01.02.01.01.01.01.01.04 </t>
  </si>
  <si>
    <t>TRACTAMENTS DEL TERRENY</t>
  </si>
  <si>
    <t>PROTECCIONS TUNELADORA</t>
  </si>
  <si>
    <t>G341U150</t>
  </si>
  <si>
    <t>Biga de lligat de paraigües de protecció de túnel, de 60x40 cm, incloent-hi preparació del terreny, encofrat i desencofrat, formigonat i armadures, totalment acabada</t>
  </si>
  <si>
    <t>G3D1U020</t>
  </si>
  <si>
    <t>Execució de micropiló de diàmetre 200 mm en qualsevol tipus de terreny, incloent excavació a rotopercusió, llots tixotròpics, armadures, injecció de morter de ciment única, repetitiva o repetitiva selectiva, totalment acabat</t>
  </si>
  <si>
    <t xml:space="preserve">TOTAL SUBAPARTAT 01.02.01.01.04.01 </t>
  </si>
  <si>
    <t>TRACTAMENT TERRENY AMB JET-GROUTING</t>
  </si>
  <si>
    <t>G341V014</t>
  </si>
  <si>
    <t>Columna de consolidació de terreny, tipus jet-grouting, amb perforació prèvia horitzontal o vertical i injecció de beurada de ciment, amb un diàmetre d'injecció de 180 cm. Inclòs longitud de perforació estèril de qualsevol profunditat, registre continu i informatitzat de paràmetres de jet-grouting, control d'inclinació de perforacions, gestió de resurgència incloses p.p. de retirada i transport a abocador autoritzat.</t>
  </si>
  <si>
    <t>G3HZV010</t>
  </si>
  <si>
    <t>Transport d'equip de consolidació del terreny , emplaçament entre punts, posada en marxa amb personal especialitzat, implantació de planta de jet-grouting amb tots els elements auxiliars necessaris, camp de proves amb un mínim de 2 columnes de jet-grouting i sistema acústic de control de diàmetre de columna i retirada final d'equip de jet-grouting.</t>
  </si>
  <si>
    <t>G219U040</t>
  </si>
  <si>
    <t>Demolició de paviment de mescla bituminosa, incloses càrrega i transport a l'abocador, cànon d'abocament i manteniment de l'abocador</t>
  </si>
  <si>
    <t>G219U020</t>
  </si>
  <si>
    <t>Demolició de vorades amb rigola de qualsevol tipus, amb mitjans mecànics o manuals, inclosa la base de formigó, càrrega i transport a l'abocador, cànon d'abocament i manteniment de l'abocador</t>
  </si>
  <si>
    <t>G219U105</t>
  </si>
  <si>
    <t>Tall amb serra de disc de paviment de mescles bituminoses o formigó, fins a una fondària de 20 cm</t>
  </si>
  <si>
    <t>G222U200</t>
  </si>
  <si>
    <t>Excavació per a localització de serveis, en terreny no classificat, amb mitjans manuals i amb les terres deixades a la vora</t>
  </si>
  <si>
    <t>G222U102</t>
  </si>
  <si>
    <t>Excavació de terreny no classificat en rases, pous o fonaments, amb mitjans mecànics, incloses part proporcional en roca i tall prèvi en talussos, càrrega i transport a l'abocador, aplec o lloc d'ús, inclòs cànon d'abocament i manteniment de l'abocador</t>
  </si>
  <si>
    <t>G222U210</t>
  </si>
  <si>
    <t xml:space="preserve">Increment de preu d'excavació de terreny no classificat en rases, pous o fonament en presència de serveis afectats
</t>
  </si>
  <si>
    <t>G3E5V060</t>
  </si>
  <si>
    <t xml:space="preserve">Pou de bombament per esgotament de nivell freàtic amb bomba submergible per a treballs adicionals a la cua de maniobres, amb perforació de 300 mm de diàmetre o superior i instal·lació de canonada cega o de filtre de 200 mm de diàmetre, incloent transport i emplaçament d'equip de perforació, rebliment de l'espai interanular amb graveta seleccionada o bentonita en pellets, desenvopupament de pou amb sistema d'aire comprimit i tots els mitjans auxiliars necessaris per a la completa construcció del pou. Inclou bombament, cànons i permisos. </t>
  </si>
  <si>
    <t xml:space="preserve">TOTAL SUBAPARTAT 01.02.01.01.04.02 </t>
  </si>
  <si>
    <t>INJECCIONS DES DE TBM</t>
  </si>
  <si>
    <t>G341V010</t>
  </si>
  <si>
    <t>Columna de terreny consolidat amb injeccions de beurada de ciment a pressió, 300 kg / m de consum mig de ciment, realitzada amb la tècnica de l'tub-maneguet, mitjançant la perforació i col·locació en el terreny de tubs proveïts de vàlvules, a través de les quals s'injecta a pressió la beurada de ciment.</t>
  </si>
  <si>
    <t xml:space="preserve">TOTAL SUBAPARTAT 01.02.01.01.04.03 </t>
  </si>
  <si>
    <t>ESTACIONS</t>
  </si>
  <si>
    <t>HOSPITAL CLÍNIC</t>
  </si>
  <si>
    <t>POU ESTACIÓ</t>
  </si>
  <si>
    <t>Demolicions i desmuntatges</t>
  </si>
  <si>
    <t>G219U200</t>
  </si>
  <si>
    <t>Fresat per cm de gruix de paviment de mescles bituminoses, inclòs càrrega mecànica o manual, transport a l'abocador dels materials resultants, cànon d'abocament i manteniment de l'abocador, inclosa la neteja de la superfície</t>
  </si>
  <si>
    <t>G219U030</t>
  </si>
  <si>
    <t>Demolició de voreres amb base de formigó o paviment de formigó, amb un gruix de 20 cm de cota mitja, incloses càrrega i transport a l'abocador, cànon d'abocament i manteniment de l'abocador</t>
  </si>
  <si>
    <t>G219U005</t>
  </si>
  <si>
    <t>Demolició de rigola de qualsevol tipus, amb mitjans mecànics o manuals, inclosa la base de formigó, càrrega i transport a l'abocador, cànon d'abocament i manteniment de l'abocador</t>
  </si>
  <si>
    <t>G219U010</t>
  </si>
  <si>
    <t>Demolició de vorades sense rigola de qualsevol tipus, amb mitjans mecànics o manuals, inclosa la base de formigó, càrrega i transport a l'abocador, cànon d'abocament i manteniment de l'abocador</t>
  </si>
  <si>
    <t>F219V002</t>
  </si>
  <si>
    <t>Demolició de guals de vianants i vehicles de pedra granítica de 10 a 15 cm de gruix i 1,2 m d'amplaria com a màxim, inclòs capçals i base de formigó, amb compressor i càrrega sobre camió. S'inclouen tots els transports i càrregues internes necessàries per a l'execució de la partida</t>
  </si>
  <si>
    <t>G219U100</t>
  </si>
  <si>
    <t>Tall amb serra de disc de paviment de mescles bituminoses o formigó, de 20 cm a 30 cm de fondària</t>
  </si>
  <si>
    <t>G21B3002</t>
  </si>
  <si>
    <t>Desmuntatge, càrrega i transport a magatzem de senyal vertical de trànsit existent, de qualsevol tipus, inclòs suports i demolició de fonamentacions, càrrega i transport a l'abocador dels materials resultants</t>
  </si>
  <si>
    <t>F21BV001</t>
  </si>
  <si>
    <t>Retirada, aplec i reinstal·lació de separadors vials o pilones de carril bici de qualsevol tipus. Totalment acabat. Inclos parts proporcionals d'ancoratges.</t>
  </si>
  <si>
    <t>F21BVU28</t>
  </si>
  <si>
    <t>Retirada de columna de suport i semàfor de 2,40 m d'alçaria, com a màxim, amb mitjans manuals i mecànics, enderroc de daus de formigó i càrrega manual i mecànica de l'equipament sobre camió per a abocador o aplec</t>
  </si>
  <si>
    <t>F21BVU42</t>
  </si>
  <si>
    <t>Retirada de bàcul de suport i semàfor de 6,00 m d'alçaria, com a màxim, amb mitjans manuals i mecànics, enderroc de daus de formigó i càrrega manual i mecànica de l'equipament sobre camió per a abocador o aplec</t>
  </si>
  <si>
    <t>F21DV001</t>
  </si>
  <si>
    <t>Demolició d'embornal de 70x30x85 cm, de parets de 30 cm de maó, amb mitjans mecànics, càrrega sobre camió i trasllat a dipòsit controlat (inclou cànon). 
S'inclouen tots els transports i càrregues internes necessàries per a l'execució de la partida.</t>
  </si>
  <si>
    <t>F21H1C41</t>
  </si>
  <si>
    <t>Desmuntatge de llumenera, columna exterior, accessoris i elements de subjecció, de &lt; 12 m d'alçària, com a màxim, enderroc de fonament de formigó a mà i amb compressor, aplec per a posterior aprofitament i càrrega manual de runa sobre camió o contenidor</t>
  </si>
  <si>
    <t>F21Q1121</t>
  </si>
  <si>
    <t>Retirada de banc de fusta convencional de fins a 2,5 m de llargària, enderroc de daus de formigó, i càrrega manual i mecànica de l'equipament i la runa sobre camió o contenidor</t>
  </si>
  <si>
    <t>F21Q2501</t>
  </si>
  <si>
    <t>Retirada de paperera ancorada al terra, enderroc de daus de formigó, i càrrega manual i mecànica de l'equipament i la runa sobre camió o contenidor</t>
  </si>
  <si>
    <t>G219V091</t>
  </si>
  <si>
    <t>Desmuntatge i col·locació per situar a nova rasant de bastiment i tapa de pou de claveguera o altre servei, en obres de recobriment asfàltic</t>
  </si>
  <si>
    <t>G219V092</t>
  </si>
  <si>
    <t>Desmuntatge i col·locació per situar a nova rasant de bastiment i tapa de pou de claveguera o altre servei, en obres de repavimentació de vorera</t>
  </si>
  <si>
    <t>F21QUZ20</t>
  </si>
  <si>
    <t xml:space="preserve">Retirada de marquesina d'autobús, enderroc de daus de formigó i càrrega manual i mecànica de l'equipament i la runa sobre camió o contenidor
</t>
  </si>
  <si>
    <t>F21QV090</t>
  </si>
  <si>
    <t xml:space="preserve">DESMUNTATGE DE CAIXER DE COBRAMENT D'ESTACIONAMENT EN ZONA VERDA, INCLOSA LES LÍNIES D'INSTAL.LACIÓ I TRANSPORT AL PUNT DE RECOLLIDA.  </t>
  </si>
  <si>
    <t>F21QV091</t>
  </si>
  <si>
    <t>TRASLLAT DE BÚSTIA EXISTENT A NOVA UBICACIÓ SEGONS PLÀNOLS, TOTALMENT ACABAT, INCLÓS CÀRREGA, TRANSPORT I CÀNON A ABOCADOR DEL MATERIAL SOBRANT</t>
  </si>
  <si>
    <t>HB2CV090</t>
  </si>
  <si>
    <t>Desplaçament de barrera de formigó simple, prefabricada, col·locada i amb el desmuntatge inclòs</t>
  </si>
  <si>
    <t>F21QV092</t>
  </si>
  <si>
    <t>Desmuntatge de rètol publicitari (mupi) de qualsevol tipus,  i retirada a magatzem municipal, lloc d'acopi o dipòsit controlat (inclou cànon) que marqui la D.F.. Totalment acabat, inclòs càrrega, transport i cànon a abocador del material sobrant</t>
  </si>
  <si>
    <t>XPAUIMP1</t>
  </si>
  <si>
    <t>pa</t>
  </si>
  <si>
    <t xml:space="preserve">Partida d'alçada a justificar pera al desmuntatge, transport, emmagatzemament i muntatge de la tanca del recinte de la Diputació de Barcelona de l'Escola Industrial.
En detall: 1.Desmuntatge mecànic-manual de la filera de maó massís del coronament del mur i nateja dels elements ceràmics. Desmunatge de la porta i reixa per un serraller. 2.Numeració i marcatge dels elements petris a desmuntar. 3.Remuntatge del mur extret segons la documentació realitzada durant el procès d'extracció, mitjançant morters de calç hidràulica i sorra rentada, anàlegs als morters originals. Neteja general i integració cromàtica dels morters nous si s'escau mitjançant veladures amb pigments i aigua de calç. 4.Remuntatge de la porta i reixa per un serraller. </t>
  </si>
  <si>
    <t>F21QV096</t>
  </si>
  <si>
    <t>U</t>
  </si>
  <si>
    <t xml:space="preserve">Trasllat a nova ubicació d'estació d'aparcament de bicicletes tipo Bicing o Vadebike. </t>
  </si>
  <si>
    <t>G221U010</t>
  </si>
  <si>
    <t>Excavació de terra vegetal, inclosa càrrega, transport a l'abocador, aplec o lloc d'ús i manteniment fins la seva utilització, inclòs cànon d'abocament i manteniment de l'abocador</t>
  </si>
  <si>
    <t>F21BV090</t>
  </si>
  <si>
    <t>Retirada d'aparcament de bicicletes tubular en U, d'acer inoxidable de 950 mm d'alçària i 750 mm d'amplària, format per tub de 50 mm de diàmetre, amb capacitat per a 1 bicicleta, amb mitjans manuals i càrrega manual sobre camió o contenidor.</t>
  </si>
  <si>
    <t>F21HV095</t>
  </si>
  <si>
    <t>Desmuntatge d'armari elèctric existent. Enderroc de fonament de formigó a mà i amb martell trencador sobre retroexcavadora, aplec i càrrega manual i mecànica de runa sobre camió o contenidor. Inclou anul·lació d'escomesa. Tot inclòs, completament acabat.</t>
  </si>
  <si>
    <t>E618566T</t>
  </si>
  <si>
    <t>Paret de tancament de dues cares vistes de 20 cm de gruix de bloc foradat de morter ciment, de 400x200x200 mm, llis, gris , amb components hidrofugants, categoria I segons la norma UNE-EN 771-3 , col·locat amb morter mixt 1:2:10 de ciment pòrtland amb filler calcari</t>
  </si>
  <si>
    <t>E811B1M1</t>
  </si>
  <si>
    <t>Arrebossat projectat reglejat d'1 cm de gruix, sobre parament vertical interior, a 3,00 m d'alçària, com a màxim, amb morter de calç per a aïllament tèrmic (T), de designació CSI-W1-T1, segons UNE-EN 998-1, remolinat</t>
  </si>
  <si>
    <t>G228U075</t>
  </si>
  <si>
    <t>Rebliment de grava-ciment, amb el 4% en pes de ciment, al darrera d'alçats d'estreps de formigó, estesa i compactació segons condicions del Plec de Prescripcions Tècniques, mesurat sobre perfil teòric</t>
  </si>
  <si>
    <t>E21GV010</t>
  </si>
  <si>
    <t>Retirada d'instal.lacions existents i adaptació a la situació provisional del nou tancament.</t>
  </si>
  <si>
    <t>ZPN0015</t>
  </si>
  <si>
    <t>Treballs d'adequació del nou accés provisional a la DIBA consistents en desmuntatge mecànic-manual de la filera de maó massís del coronament del mur i neteja dels elements ceràmics amb numeració i marcatge dels elements petris a desmuntar i emmagatzematge temporal, excavació i compactació de caixa, protecció de canonada amb sorra i manta antiroca, execució de llosa de formigó armada amb vorada lateral i subministrament i instal·lació amb xapa metàl·lica tipus ´´Pegaso´´ o equivalent, d'alçada 2m, de porta d'obra metàl·lica de dues fulles i tancament part fixa. Aquest preu no inclou el manteniment del nou accés.</t>
  </si>
  <si>
    <t>ZPN0016</t>
  </si>
  <si>
    <t>Desmuntatge, empaquetat i transport a centre d'aplec en Montcada (2ut) i nova ubicació en Maternitat (1ut) d'escultures de la DIBA: Volta de rajola fina, Víctimes del terrorisme i Jove atleta. Inclou repicat fonamentació i desmuntatge de l'escultura a les Víctimes del terrorisme amb protecció de la part de vidre. Empaquetat per les dues, gàbia i palet de fusta, material d'embalatge, informe de condició de la peça i assegurança de transport. Inclou tots els mitjans necessaris per la completa execució de la unitat.</t>
  </si>
  <si>
    <t>ZPN0072</t>
  </si>
  <si>
    <t>Treballs d'adequació d'escomesa d'aigua de DIBA.</t>
  </si>
  <si>
    <t>ZPN0073</t>
  </si>
  <si>
    <t>Treballs adaptació col·lector DIBA per falta d'espai per a desviament i existència d'altres serveis</t>
  </si>
  <si>
    <t xml:space="preserve">TOTAL ACTIVITAT 01.02.01.02.01.01.01 </t>
  </si>
  <si>
    <t>Moviments de terres</t>
  </si>
  <si>
    <t>G225V002</t>
  </si>
  <si>
    <t>Excavació de terreny no classificat de buidat entre murs pantalles a cel obert, amb mitjans mecànics, incloses parts proporcionals de roca, càrrega i transport a abocador, aplec o lloc d'ús, inclòs cànon d'abocament i manteniment de l'abocador</t>
  </si>
  <si>
    <t>G225V102</t>
  </si>
  <si>
    <t>Excavació de terreny no classificat de buidat entre murs pantalles sota lloses i voltes, amb mitjans mecànics, incloses parts proporcionals de roca, càrrega i transport a abocador, aplec o lloc d'ús, inclòs cànon d'abocament i manteniment de l'abocador</t>
  </si>
  <si>
    <t>G226U030</t>
  </si>
  <si>
    <t>Terraplenat, pedraplenat o reblert tot-u amb sòl procedent de la pròpia obra, inclòs selecció, matxuqueix, garbellat, càrregues i transports intermedis, estesa i compactació segons condicions del Plec de Prescripcions Tècniques, mesurat sobre perfil teòric</t>
  </si>
  <si>
    <t>G228V001</t>
  </si>
  <si>
    <t xml:space="preserve">Rebliment amb argila expandida de granulometria 8 a 16 mm i densitat 300 kg/m3, preparats per a ser impulsats en sec sobre cobertes, estesa i compactació segons condicions del Plec de Prescripcions Tècniques, mesurat sobre perfil teòric
</t>
  </si>
  <si>
    <t>ZPN0007</t>
  </si>
  <si>
    <t>Suplement d'excavació de terreny no classificat en rases, pous o fonaments, amb mitjans mecànics, per dames en sentit longitudinal i vertical per control d'assentaments, incloses part proporcional en roca i tall previ en talussos, càrrega i transport a l'abocador, aplec o lloc d'ús, inclòs cànon d'abocament i manteniment de l'abocador, a les estacions de Francesc Macià i Hospital Clínic.</t>
  </si>
  <si>
    <t>G228U010</t>
  </si>
  <si>
    <t>Rebliment i compactació de rases, pous i fonaments, amb material procedent de la pròpia obra, inclòs selecció, garbellat, càrregues i transports intermedis, estesa i compactació segons condicions del Plec de Prescripcions Tècniques, mesurat sobre perfil teòric</t>
  </si>
  <si>
    <t>ZPN0012</t>
  </si>
  <si>
    <t>Excavació de rasa i pou de fins a 4 m de fondària, en terreny fluix (SPT &lt;20), realitzada amb mitjans manuals, segons indicacions de la DF.</t>
  </si>
  <si>
    <t xml:space="preserve">TOTAL ACTIVITAT 01.02.01.02.01.01.02 </t>
  </si>
  <si>
    <t>Pantalles</t>
  </si>
  <si>
    <t>G3G5V150</t>
  </si>
  <si>
    <t>Execució de pantalla de 150 cm de gruix, amb formigó HA-35 i fins a 85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</si>
  <si>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G3G5V060</t>
  </si>
  <si>
    <t>Execució de pantalla fins a 60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</si>
  <si>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G3G5V080</t>
  </si>
  <si>
    <t>Execució de pantalla de més de 60 cm fins a 80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</si>
  <si>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G3GZV001</t>
  </si>
  <si>
    <t>Doble muret guia per a execució de pantalles, de 50 cm de gruix i 75 cm d'alçària, amb formigó de 17,5 N/mm2 de resistència característica a la compressió i armat amb acer B 500 S, inclosa excavació, encofrat i desencofrat</t>
  </si>
  <si>
    <t>G3GZU020</t>
  </si>
  <si>
    <t>Repicat de paraments verticals de pantalles per a regularització de superfícies de formigó, amb mitjans mecànics o manuals, inclòs càrrega, transport a l'abocador, cànon d'abocament i manteniment de l'abocador</t>
  </si>
  <si>
    <t>G450U055</t>
  </si>
  <si>
    <t>Formigó HA-30 per a fonaments i enceps, inclòs col·locació, vibrat i curat</t>
  </si>
  <si>
    <t>G4ZBV001</t>
  </si>
  <si>
    <t>Capa de morter d'anivellament per recolzament de lloses de coberta, inclòs malla electrosoldada de barres corrugades d'acer ME 20x20 cm D:8-8 mm, segons plànols, col·locada</t>
  </si>
  <si>
    <t>G4D9VE01</t>
  </si>
  <si>
    <t>Encofrat perdut tipus malla metàl·lica nervada en làmines per separador de zones a enderrocar a caps de pantalla, totalment acabat</t>
  </si>
  <si>
    <t>G3E5VP45</t>
  </si>
  <si>
    <t>Execució de piló de diàmetre 45 cm, tipus CPI-6, d'extracció amb llots tixotròpics, incloent construcció de pou guia, excavació amb parts proporcionals de trepant, llots tixotròpics, tubs d'acer per assaig crosshole, formigó HA-35, col·locació d'armadures (sense subministrament, elaboració i muntatge d'acer), càrrega i transport a l'abocador, cànon d'abocament i manteniment de l'abocador</t>
  </si>
  <si>
    <t>G3EZU045</t>
  </si>
  <si>
    <t>Enderroc de cap de piló de diàmetre 45 cm, amb mitjans mecànics o manuals, inclòs càrrega, transport a l'abocador, cànon d'abocament i manteniment de l'abocador</t>
  </si>
  <si>
    <t>G4B0VASD</t>
  </si>
  <si>
    <t>Acer B 500 SD en barres corrugades de límit elàstic no menor de 500 N/mm2, col·locat</t>
  </si>
  <si>
    <t>G4B0V120</t>
  </si>
  <si>
    <t xml:space="preserve">Subministrament i muntatge de barra de fibra de vidre amb resina de poliester, col·locat com armadura de pantalles en zona de pas de tuneladora. </t>
  </si>
  <si>
    <t>G3GZVE09</t>
  </si>
  <si>
    <t>Enderroc de doble muret guia d'execució de pantalles, de formigó armat, amb mitjans mecànics o manuals, inclòs tall d'armadures, càrrega, transport a l'abocador, cànon d'abocament i manteniment de l'abocador</t>
  </si>
  <si>
    <t>G3G5N001</t>
  </si>
  <si>
    <t>Suplement de formigó per canvi de consistència fluida a líquida per pantalles de 150 cm de gruix.</t>
  </si>
  <si>
    <t>ZPN0028</t>
  </si>
  <si>
    <t>Subministrament i muntatge de tub d'acer roscat de 2´´ (60,3x2,3 mm) per assaig cross-hole en pantalles fins a 85 m de fondària.</t>
  </si>
  <si>
    <t>SE51S016</t>
  </si>
  <si>
    <t xml:space="preserve">Subministrament i instal·lació de tub corbable corrugat de polietilè, de doble capa, llisa la interior i corrugada l'exterior, de 160 mm de diàmetre nominal, aïllant i no propagador de la flama, resistència a l'impacte de 40 J, resistència a compressió de 450 N, per a canalitzacions subterrànies, inclosa part proporcional d'accessoris.
</t>
  </si>
  <si>
    <t>FD95V090</t>
  </si>
  <si>
    <t>M3</t>
  </si>
  <si>
    <t>REBLERT DE RASA AMB FORMIGÓ HM-20/P/20/I, ABOCAT DESDE CAMIÓ</t>
  </si>
  <si>
    <t>G3G5N004</t>
  </si>
  <si>
    <t>Suplement de formigó per canvi de consistència fluida a líquida per pantalles de 100 cm de gruix.</t>
  </si>
  <si>
    <t>G3GZN001</t>
  </si>
  <si>
    <t>Doble muret guia per a execució de pantalles, de 50 cm de gruix i 170 cm d'alçària, amb formigó de 17,5 N/mm2 de resistència característica a la compressió i armat amb acer B 500 S, inclosa excavació, encofrat i desencofrat</t>
  </si>
  <si>
    <t xml:space="preserve">TOTAL ACTIVITAT 01.02.01.02.01.01.03 </t>
  </si>
  <si>
    <t>Forjats i estampidors</t>
  </si>
  <si>
    <t>G450U060</t>
  </si>
  <si>
    <t>Formigó HA-25 per a alçats, piles i taulers, inclòs col·locació, vibrat i curat</t>
  </si>
  <si>
    <t>G4BP0005</t>
  </si>
  <si>
    <t>Ancoratge amb barra d'acer corrugat de 20 mm de diàmetre, incloent perforació, col·locació amb injectat continu amb morter de ciment o resina, en estructura de formigó, segons plànols</t>
  </si>
  <si>
    <t>G4DEU010</t>
  </si>
  <si>
    <t>Subministrament, muntatge i desmuntatge de cindri, inclosa la preparació de la base</t>
  </si>
  <si>
    <t>G4LVVP01</t>
  </si>
  <si>
    <t>Lloses alveolars de formigó pretesat de 30 cm d'alçària i 100 a 120 cm d'amplària, per a sostre de 30+ 10 cm, col·locades sobre estructura</t>
  </si>
  <si>
    <t xml:space="preserve">TOTAL ACTIVITAT 01.02.01.02.01.01.04 </t>
  </si>
  <si>
    <t>05</t>
  </si>
  <si>
    <t>Solera</t>
  </si>
  <si>
    <t>G7J5T4H2</t>
  </si>
  <si>
    <t>Segellat de junts amb perfil hidroexpansiu de cautxú de secció 2x2 cm, col·locat amb adhesiu</t>
  </si>
  <si>
    <t>G711V001</t>
  </si>
  <si>
    <t>Impermeabilització de solera en contacte amb el terreny amb làmina de polietilè</t>
  </si>
  <si>
    <t>G3Z1U010</t>
  </si>
  <si>
    <t>Formigó de 15 N/mm2 de resistència característica a la compressió per a capa de neteja de 10 cm de gruix, inclòs la preparació de la base d'assentament, estesa i esquerdejat.</t>
  </si>
  <si>
    <t xml:space="preserve">TOTAL ACTIVITAT 01.02.01.02.01.01.05 </t>
  </si>
  <si>
    <t>06</t>
  </si>
  <si>
    <t>Coberta</t>
  </si>
  <si>
    <t>G781U010</t>
  </si>
  <si>
    <t>Impermeabilització de paraments verticals i horitzontals de formigó, amb 1,8 kg/m2 emulsió bituminosa catiònica</t>
  </si>
  <si>
    <t>E5Z15N20</t>
  </si>
  <si>
    <t>Formació de pendents amb formigó cel·lular sense granulat, de densitat 300 kg/m3, de 10 cm de gruix mitjà</t>
  </si>
  <si>
    <t>G789VIM2</t>
  </si>
  <si>
    <t xml:space="preserve">Impermeabilització de coberta amb  membrana de poliurea 100% aplicada en calent amb gruix igual o superior a 1,50 mm i capa superior de protecció de morter de ciment 1:6 de gruix 5 cm acabat remolinat, inclòs remats perdues per retalls i encavalcaments, totalment acabada
</t>
  </si>
  <si>
    <t>GAX0V116</t>
  </si>
  <si>
    <t xml:space="preserve">Porta basculant d'acer galvanitzat tipus planxa amb relleu, de 6,80x2,30 m, accionada des de l'interior mitjançant sistema de contrapesos. Tot segons detall constructiu, totalment acabada i en funcionament
</t>
  </si>
  <si>
    <t xml:space="preserve">TOTAL ACTIVITAT 01.02.01.02.01.01.06 </t>
  </si>
  <si>
    <t>07</t>
  </si>
  <si>
    <t>Escales</t>
  </si>
  <si>
    <t>G450U070</t>
  </si>
  <si>
    <t>Formigó HA-30 per a alçats, piles i taulers, inclòs col·locació, vibrat i curat</t>
  </si>
  <si>
    <t>G4LHV200</t>
  </si>
  <si>
    <t>Suministrament i col.locació de llosa prefabricada de formigó tipus HA-50 gris calcari de 20cm de gruix</t>
  </si>
  <si>
    <t>G4LHV204</t>
  </si>
  <si>
    <t>Suministrament i col.locació d'escala prefabricada de formigó armat tipus HA-50 gris calcari. Acabat exterior llis i recolzada en element resistent, amb mides W=1,40, L.Total=4,78m, petjada=0,29m i contrapetjada=0,17m.</t>
  </si>
  <si>
    <t>G4LHV205</t>
  </si>
  <si>
    <t>Suministrament i col.locació d'escala prefabricada de formigó armat tipus HA-50 gris calcari. Acabat exterior llis i recolzada en element resistent, amb mides W=1,86, L.Total=4,76m, petjada=0,29m i contrapetjada=0,17m.</t>
  </si>
  <si>
    <t>G4LHV206</t>
  </si>
  <si>
    <t>Suministrament i col.locació d'escala prefabricada de formigó armat tipus HA-50 gris calcari. Acabat exterior llis i recolzada en element resistent, amb mides W=1,40, L.Total=4,87m, petjada=0,30m i contrapetjada=0,17m.</t>
  </si>
  <si>
    <t>G4LHV207</t>
  </si>
  <si>
    <t>Suministrament i col.locació d'escala prefabricada de formigó armat tipus HA-50 gris calcari. Acabat exterior llis i recolzada en element resistent, amb mides W=1,40, L.Total=4,45m, petjada=0,35m i contrapetjada=0,15m.</t>
  </si>
  <si>
    <t>G4P1VP30</t>
  </si>
  <si>
    <t>Pilar prefabricat de formigó armat de secció rectangular massissa de30x30 cm, de 10 m d'alçària lliure màxima, per anar vist, amb armadura de capacitat mecànica de 1150 a 1400 kN/m, amb una mènsula a una cara, per a cargolar a la base, col·locat amb grua</t>
  </si>
  <si>
    <t>G4L1VJ30</t>
  </si>
  <si>
    <t>Jàssera prefabricada de formigó amb armadures pretesades de secció 30 x 30 , de &lt;= 20 m de llum com a màxim, amb una secció entre 500 i 1000 cm2</t>
  </si>
  <si>
    <t>G4L1VJ80</t>
  </si>
  <si>
    <t>Jàssera prefabricada de formigó amb armadures pretesades de secció 30 x 80, fins a 20 m, 1000000 i 2000000 cm4 d'inèrcia i 2000 i 2500 cm2 de secció, col·locada amb grua</t>
  </si>
  <si>
    <t xml:space="preserve">TOTAL ACTIVITAT 01.02.01.02.01.01.07 </t>
  </si>
  <si>
    <t>08</t>
  </si>
  <si>
    <t>Drenatge</t>
  </si>
  <si>
    <t>TD5GV101</t>
  </si>
  <si>
    <t>Formació de canaleta de formigó en forma d'U, inclòs tapa d'entramat de PRFV, de 0,15x0,25 cm de secció i base mínima de 10 cm de formigó d'anivellament HM-15</t>
  </si>
  <si>
    <t>GFA1V010</t>
  </si>
  <si>
    <t>Tub de PVC de DN 90 mm, per a PN16 bar, amb unions elàstica amb anella elastomèrica d'estanquitat, inclòs part proporcional d'accessoris i peces especials segons UNE-EN 1452-2, col·locat al fons de la rasa i provat</t>
  </si>
  <si>
    <t>GFA1U131</t>
  </si>
  <si>
    <t>Tub de PVC de DN 315 mm, per a PN 6 bar, amb unions de junt elàstica, inclòs part proporcional d'accessoris i peces especials d'acer amb protecció contra la corrosió, col·locat al fons de la rasa i provat</t>
  </si>
  <si>
    <t>GD5HU212</t>
  </si>
  <si>
    <t>Canal prefabricada de formigó polímer, d'amplària interior 20 cm i entre 29 i 33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</si>
  <si>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GDD1U010</t>
  </si>
  <si>
    <t>Pou de registre de 80 cm de diàmetre i 1,60 m d'alçària, inclòs solera de formigó de 15 N/mm2 de resistència característica a la compressió, anell d'entroncament amb tubs, con superior, bastiment i tapa de fosa dúctil i graons, segons plànols</t>
  </si>
  <si>
    <t>GDD1V110</t>
  </si>
  <si>
    <t>Suplement per major alçària de 1,60 m de pou de registre de 80 cm de diàmetre, amb anells prefabricats de formigó amb 10% d'àrids reciclats, inclòs part proporcional de graons</t>
  </si>
  <si>
    <t>GDDZV011</t>
  </si>
  <si>
    <t>Formació de forat de diàmetre superior a 100 mm i inferior a 500 mm en estructura de formigó armat per connexió de claveguera i posterior segellat de la connexió. Totalment acabat</t>
  </si>
  <si>
    <t xml:space="preserve">TOTAL ACTIVITAT 01.02.01.02.01.01.08 </t>
  </si>
  <si>
    <t>09</t>
  </si>
  <si>
    <t>Pous de drenatge</t>
  </si>
  <si>
    <t xml:space="preserve">TOTAL ACTIVITAT 01.02.01.02.01.01.09 </t>
  </si>
  <si>
    <t>10</t>
  </si>
  <si>
    <t>Esgotament</t>
  </si>
  <si>
    <t>G261V995</t>
  </si>
  <si>
    <t>Pou de bombament per esgotament de nivell freàtic amb bomba submergible de cabal màxim de 20 m3/h i alçària manomètrica total fins a 81 m, amb perforació de 300 mm de diàmetre o superior i instal·lació de canonada cega o de filtre de 200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</si>
  <si>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G261V400</t>
  </si>
  <si>
    <t>mes</t>
  </si>
  <si>
    <t>Mes de funcionament de pou de bombament les 24h del dia per un cabal màxim de 20m3/h incloses operacions de manteniment i permisos</t>
  </si>
  <si>
    <t>ZPN0026</t>
  </si>
  <si>
    <t>Subministrament instal·lació, configuració i posada en marxa de piezòmetre de corda vibrant amb datalogger. Inclou cablejat fins a caixa d'adquisició en superfície.</t>
  </si>
  <si>
    <t>JVG7U010</t>
  </si>
  <si>
    <t>Extensòmetre de 3 barnilles de fins a 2, 6 i 10 m de fondària a cada barnilla, amb capsal de corda vibrant, instal·lat en perforació executada a l'efecte, inclòs inclòs execució de cala manual per a detecció de serveis, sondeigos i materials necessaris per a la seva instal·lació, estesa de cable i connexió fins a l'armari de presa de dades i d'enregistrament, arqueta de protecció de 40x40 cm amb marc i tapa de fosa dúctil classe B-125, segons UNE-EN 124, instal·lat, manteniment durant la campanya de lectures i posteriorment desinstal·lació a la fi de les lectures, amb enderroc d'arqueta, reposició de paviment amb base i panot, inclòs càrrega i transport de residus a l'abocador, segons condicions del Plec de Prescripcions Tècniques</t>
  </si>
  <si>
    <t xml:space="preserve">TOTAL ACTIVITAT 01.02.01.02.01.01.10 </t>
  </si>
  <si>
    <t>ESTACIÓ EN CAVERNA</t>
  </si>
  <si>
    <t>Galeries inferiors</t>
  </si>
  <si>
    <t>G3D1V002</t>
  </si>
  <si>
    <t>Micropilot de diàmetre 127/108 mm, en paraigües pesat continu per sosteniment de volta de túnel, separació entre micropilots de 20 cm, solapament entre paraigües consecutius de 3,0 m, amb la perforació de 220 mm prèvia i injecció de beurada al seu interior, fins a colmatar completament la perforació i el tub, incloent excavació a rotopercusió, llots tixotròpics, armadures, injecció de morter de ciment, totalment acabat</t>
  </si>
  <si>
    <t>G3L1UT24</t>
  </si>
  <si>
    <t>Pern d'ancoratge de d 32 mm, incloent perforació, col·locació per fricció o injectat continu amb morter de ciment o resina, bastimentada i part proporcional de volandera i femella, en sosteniment provisional del front d'avanç de túnel</t>
  </si>
  <si>
    <t>G341V151</t>
  </si>
  <si>
    <t>Biga de lligat de paraigües de protecció de túnel, de 60x50 cm, incloent-hi preparació del terreny, encofrat i desencofrat, formigonat i armadures, totalment acabada</t>
  </si>
  <si>
    <t>G22CU024</t>
  </si>
  <si>
    <t>Excavació de túnel en avanç, a mitja secció, amb fregadora, mitjans mecànics o explosius, amb longitud d'avanç sense sosteniment o per pega fins a un (1) metre definida per la Direcció d'Obra, incloent-hi l'extracció i transport dels productes resultants a l'abocador o lloc d'ús amb els aplecs intermitjos que calguin, inclòs cànon d'abocament i manteniment de l'abocador</t>
  </si>
  <si>
    <t>G23AV031</t>
  </si>
  <si>
    <t>Encavallada lliscant de perfil HEB-180, completament col·locada a perímetre de túnel, com a sosteniment, incloent part proporcional d'encavalcaments, peces d'unió, brides, tressillons i resta d'elements metàl·lics, mesurat sobre perímetre teòric</t>
  </si>
  <si>
    <t>G22CU034</t>
  </si>
  <si>
    <t>Excavació de túnel en destrossa, a mitja secció, amb fregadora, mitjans mecànics o explosius, amb llargària d'avanç sense sosteniment o per pega fins a un (1) metre definida per la Direcció d'Obra, incloent-hi l'extracció i transport dels productes resultants a l'abocador o lloc d'ús amb els aplecs intermitjos que calguin i cànon d'abocament i manteniment de l'abocador</t>
  </si>
  <si>
    <t>G3L5V316</t>
  </si>
  <si>
    <t>Formigó projectat de 15 cm de gruix mínim, de 35 N/mm2 de resistència, amb un 4% de microsílice, col·locat en túnel, en zones de sosteniment amb encavallades, inclòs sobregruix i rebot</t>
  </si>
  <si>
    <t>G3L5V321</t>
  </si>
  <si>
    <t>Formigó projectat de 20 cm de gruix mínim, de 35 N/mm2 de resistència, amb un 4% de microsílice, col·locat en túnel, en zones de sosteniment, inclòs sobregruix i rebot</t>
  </si>
  <si>
    <t>G3L5V012</t>
  </si>
  <si>
    <t>Formigó projectat de 10 cm de gruix mínim, de 35 N/mm2 de resistència, amb un 4% de microsílice, col·locat en túnel, en capa segellat de sosteniment, inclòs sobregruix i rebot</t>
  </si>
  <si>
    <t>G3L5V106</t>
  </si>
  <si>
    <t>Formigó projectat de 7 cm de gruix mínim, de 35 N/mm2 de resistència, amb un 4% de microsílice, col·locat en túnel, en capa de segellat de front, inclòs sobregruix i rebot</t>
  </si>
  <si>
    <t>G23AV032</t>
  </si>
  <si>
    <t>Encavallada lliscant de perfil HEB-240, completament col·locada a perímetre de túnel, com a sosteniment, incloent part proporcional d'encavalcaments, peces d'unió, brides, tressillons i resta d'elements metàl·lics, mesurat sobre perímetre teòric</t>
  </si>
  <si>
    <t>G3L5V326</t>
  </si>
  <si>
    <t>Formigó projectat de 25 cm de gruix mínim, de 35 N/mm2 de resistència, amb un 4% de microsílice, col·locat en túnel, en zones de sosteniment amb encavallades, inclòs sobregruix i rebot</t>
  </si>
  <si>
    <t>G3L1VT25</t>
  </si>
  <si>
    <t>Pern d'ancoratge de fibra de vidre de 25 mm, incloent perforació, col·locació per fricció o injectat continu amb morter de ciment o resina, bastimentada i part proporcional de volandera i femella, en sosteniment provisional del front de túnel</t>
  </si>
  <si>
    <t>G3L5V331</t>
  </si>
  <si>
    <t>Formigó projectat de 30 cm de gruix mínim, de 35 N/mm2 de resistència, amb un 4% de microsílice, col·locat en túnel, en zones de sosteniment amb encavallades, inclòs sobregruix i rebot</t>
  </si>
  <si>
    <t>G341V400</t>
  </si>
  <si>
    <t>Columna de terreny consolidat amb injeccions de beurada de ciment, amb un consum de ciment de 400 kg/m</t>
  </si>
  <si>
    <t>G3L1UT50</t>
  </si>
  <si>
    <t>Perforació de d 32 mm per a dren en el sosteniment de túnel</t>
  </si>
  <si>
    <t xml:space="preserve">TOTAL ACTIVITAT 01.02.01.02.01.02.01 </t>
  </si>
  <si>
    <t>Calota</t>
  </si>
  <si>
    <t xml:space="preserve">TOTAL ACTIVITAT 01.02.01.02.01.02.02 </t>
  </si>
  <si>
    <t>Destrossa</t>
  </si>
  <si>
    <t>G450U080</t>
  </si>
  <si>
    <t>Formigó HA-35 per a alçats, piles i taulers, inclòs col·locació, vibrat i curat</t>
  </si>
  <si>
    <t xml:space="preserve">TOTAL ACTIVITAT 01.02.01.02.01.02.03 </t>
  </si>
  <si>
    <t>Drenatge e impermeabilització</t>
  </si>
  <si>
    <t>G7B2V013</t>
  </si>
  <si>
    <t>m²</t>
  </si>
  <si>
    <t xml:space="preserve">Impermeabilització de llosa de fonamentació, mitjançant saturació de la xarxa capil·lar del formigó, sistema sandvitx, compost per una capa sota la llosa, abans de procedir al formigonat, de morter impermeabilitzant MasterSeal 501 ´BASF´ o similar, amb un rendiment de 1 kg/m², aplicat en pols, mitjançant empolvorament manual sobre el formigó de neteja, prèviament humitejat amb aigua i amb l'armadura de la llosa ja muntada; i dues capes sobre la llosa, una vegada formigonada, de morter impermeabilitzant MasterSeal 501 ´BASF´ o similar, amb un rendiment de 2 kg/m², aplicat en forma de beurada, mitjançant estesa amb raspall sobre el formigó ja endurit, prèvia preparació del suport segons instruccions del fabricant.
Inclou: Humectació de la capa de formigó de neteja. Espolsament manual del morter sec sobre la capa de formigó de neteja. Estès de la beurada sobre la llosa.
Criteri d'amidament de projecte: Superfície mesurada segons documentació gràfica de Projecte.
Criteri de mesura d'obra: Es mesurarà la superfície realment executada segons especificacions de Projecte, incloent els lliuraments i els solapes.
</t>
  </si>
  <si>
    <t>ED351430</t>
  </si>
  <si>
    <t>Pericó de pas de formigó prefabricat, de 40x40x45 cm de mides interiors i 4 cm de gruix, per a evacuació d'aigües residuals, inclosa tapa de formigó prefabricat, col·locat</t>
  </si>
  <si>
    <t>G773V120</t>
  </si>
  <si>
    <t>Impermeabilizació i protecció d'estructuras soterrades amb membranes impermeables, a base de PVC-p, amb capa de señalització per indicar danys, de 3,0 mm de espesor i 2,0 m d'ample, amb una elongació a trencament &gt; 300 % i resistència a l'impacte &gt; 450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</si>
  <si>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GFA1U140</t>
  </si>
  <si>
    <t>Tub de PVC de DN 400 mm, per a PN 6 bar, amb unions de junt elàstica, inclòs part proporcional d'accessoris i peces especials d'acer amb protecció contra la corrosió, col·locat al fons de la rasa i provat</t>
  </si>
  <si>
    <t>E7B111L0</t>
  </si>
  <si>
    <t>Geotèxtil format per feltre de polipropilè no teixit lligat mecànicament de 400 a 500 g/m2, col·locat sense adherir</t>
  </si>
  <si>
    <t xml:space="preserve">TOTAL ACTIVITAT 01.02.01.02.01.02.04 </t>
  </si>
  <si>
    <t>Reforç túnel</t>
  </si>
  <si>
    <t>G440U040</t>
  </si>
  <si>
    <t>Acer S275JR per a estructures i reforços en perfils laminats o planxa, galvanitzat en calent, col·locat a l'obra, inclòs elements de fixació i soldadures amb el tractament de protecció de les zones de soldadures</t>
  </si>
  <si>
    <t>G440V040</t>
  </si>
  <si>
    <t xml:space="preserve">Desmuntatge, re-instal·lació i retirada a magatzem o lloc d'acopi d'acer S275JR per a estructures i reforços en perfils laminats o planxa, galvanitzat en calent, col·locat a l'obra, re-aprofitant el material existent. Inclosa càrrega i trasllat a magatzem, lloc d'acopi o nova col·locació, o dipòsit controlat (inclou cànon) que marqui la D.F. </t>
  </si>
  <si>
    <t xml:space="preserve">TOTAL ACTIVITAT 01.02.01.02.01.02.05 </t>
  </si>
  <si>
    <t>Revestiment</t>
  </si>
  <si>
    <t xml:space="preserve">TOTAL ACTIVITAT 01.02.01.02.01.02.06 </t>
  </si>
  <si>
    <t>Plataforma emergència</t>
  </si>
  <si>
    <t>E4LV55H5</t>
  </si>
  <si>
    <t>Lloses alveolars de formigó pretesat de 20 cm d'alçària i 100 a 120 cm d'amplària, amb junt lateral obert superiorment, de 55,9 a 101,4 kNm per m d'amplària de moment flector últim, per a sostre de 20+ 5 cm, col·locades sobre estructura</t>
  </si>
  <si>
    <t>G450V065</t>
  </si>
  <si>
    <t>Formigó HP-25 per a alçats, piles i taulers, inclòs col·locació, vibrat i curat</t>
  </si>
  <si>
    <t>G440V020</t>
  </si>
  <si>
    <t>Acer S275JR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</si>
  <si>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ACTIVITAT 01.02.01.02.01.02.07 </t>
  </si>
  <si>
    <t>Pous drenatge estació</t>
  </si>
  <si>
    <t xml:space="preserve">TOTAL ACTIVITAT 01.02.01.02.01.02.08 </t>
  </si>
  <si>
    <t>Reconeixement del terreny</t>
  </si>
  <si>
    <t>G342V150</t>
  </si>
  <si>
    <t xml:space="preserve">Sondeig horitzontal a rotació amb bateria i extracció continua de testimoni, amb diàmetre entre 76
i 116 mm, en qualsevol tipus de terreny, incloent revestiments si es requerís.De 30 m màxim de llargada
</t>
  </si>
  <si>
    <t xml:space="preserve">TOTAL ACTIVITAT 01.02.01.02.01.02.09 </t>
  </si>
  <si>
    <t>Front final estació</t>
  </si>
  <si>
    <t>G9Z4UC20</t>
  </si>
  <si>
    <t>Malla electrosoldada en acer corrugat B 500 T, de 15x15 cm i 10 mm de diàmetre, pel control de la fissuració superficial en paviment o solera</t>
  </si>
  <si>
    <t xml:space="preserve">TOTAL ACTIVITAT 01.02.01.02.01.02.10 </t>
  </si>
  <si>
    <t>11</t>
  </si>
  <si>
    <t>Reforç caverna</t>
  </si>
  <si>
    <t xml:space="preserve">TOTAL ACTIVITAT 01.02.01.02.01.02.11 </t>
  </si>
  <si>
    <t>INSTAL·LACIONS</t>
  </si>
  <si>
    <t>XARXA DE TERRES</t>
  </si>
  <si>
    <t>GGD1322U</t>
  </si>
  <si>
    <t>Piqueta de connexió a terra d'acer, amb recobriment de coure 300 µm de gruix, de 2000 mm llargària de 14,6 mm de diàmetre, clavada a terra</t>
  </si>
  <si>
    <t>GGDZU110</t>
  </si>
  <si>
    <t>Caixa de seccionament de terra en envolvent de polyester reforçat amb fibra de vidre, per a embornament directe per a cable fins 150 mm2 de seccio incloent etiqueta identificativa de la caixa i pletina de coure i part proporcional d'accesoris, col·locada</t>
  </si>
  <si>
    <t>GG380DT7</t>
  </si>
  <si>
    <t>Conductor de coure nu, unipolar de secció 1x120 mm2, muntat en malla de connexió a terra</t>
  </si>
  <si>
    <t>GG38V000</t>
  </si>
  <si>
    <t>Conductor de coure nu de 35 mm2 de secció nominal per a conducció de posta a terra soterrada, inclòs petit material, excavació, farcit, part proporcional d'ajuts de ram de paleta i soldadures aluminotèrmiques</t>
  </si>
  <si>
    <t>GGDZV102</t>
  </si>
  <si>
    <t>Punt de connexió a terra amb terminal de posta a terra sobre armadura d'estructura.Completament connectat.</t>
  </si>
  <si>
    <t>GG381000</t>
  </si>
  <si>
    <t>Conductor de coure nu de 50 mm2 de secció nominal per a conducció de posta a terra soterrada, inclòs petit material, excavació, farcit, part proporcional d'ajuts de ram de paleta i soldadures aluminotèrmiques</t>
  </si>
  <si>
    <t xml:space="preserve">TOTAL ACTIVITAT 01.02.01.02.01.03.01 </t>
  </si>
  <si>
    <t>FRANCESC MACIÀ</t>
  </si>
  <si>
    <t>F21QV098</t>
  </si>
  <si>
    <t>Trasllat a nova ubicació de quiosc ONCE.</t>
  </si>
  <si>
    <t>FB12VAPZ</t>
  </si>
  <si>
    <t>Porta d'accés en barana de tancament perimetral, de recinte per a gossos, de 95 cm de llargària per 130 cm d'alçària, d'acer galvanitzat, ancorada a l'obra amb morter, i amb totes les característiques, geometria, materials i accessoris definits en el plànol de projecte específic. S'inclouen la col·locació i fixació dels muntants laterals de subkecció. Inclou el gavanitzat en calent de tots els elements que constitueixen la porta. S'inclouen tots els mitjans i recursos necessaris. Incloses totes les fixacions, fonaments i plaques d'ancoratge necessàries, i tota la
seva execució. Tot segons plànol de detall de projecte. Tot segons indicacions de la DF i propietat</t>
  </si>
  <si>
    <t>G21DV025</t>
  </si>
  <si>
    <t xml:space="preserve">Enderroc de clavegueró i registre d'evacuació d'edifici existent, amb totes les feines adients: enderroc, extracció, càrrega i transport a l'abocador del clavegueró existent, amb un grau de dificultat alt i executades a mà
</t>
  </si>
  <si>
    <t>G21DV020</t>
  </si>
  <si>
    <t>Anul·lació embornal existent, a base de repicar 60 cm del pou existent, formació d'envà del clavegueró, reblert de sorra i col·locació de llosa de formigó armat de 15 cm de gruix</t>
  </si>
  <si>
    <t>ST11S100</t>
  </si>
  <si>
    <t>Descubrició manual de canalització existent amb cables en servei per a la seva modificació, acopi del material al costat de la rasa, inclòs el tapat i piconatge amb material provinent de l'excavació i aportació (volum del prisma).</t>
  </si>
  <si>
    <t xml:space="preserve">TOTAL ACTIVITAT 01.02.01.02.02.01.01 </t>
  </si>
  <si>
    <t xml:space="preserve">TOTAL ACTIVITAT 01.02.01.02.02.01.02 </t>
  </si>
  <si>
    <t>G231VT01</t>
  </si>
  <si>
    <t>Estintolament provisional entre murs de pantalles, de fondària entre 3 i 6 m, amplària entre 2,35 i 4,50, amb puntals metàl·lics, totalment instal·lat</t>
  </si>
  <si>
    <t>G450V040</t>
  </si>
  <si>
    <t>Formigó HM-15 per a fonaments i encepats, inclòs col·locació, vibrat i curat</t>
  </si>
  <si>
    <t>FDGZU010</t>
  </si>
  <si>
    <t>Banda contínua de plàstic de color, de 30 cm d'amplària, col·locada al llarg de la rasa a 20 cm per sobre de la canonada, per a malla senyalitzadora</t>
  </si>
  <si>
    <t>ZPN0069</t>
  </si>
  <si>
    <t>Jornada d'equip d'estesa i fresat de mescla bituminosa en calent per actuacions inferiors a 200t d'estesa d'aglomerat. Inclou trasllat, muntatge i desmuntatge a obra.</t>
  </si>
  <si>
    <t>SE51S010</t>
  </si>
  <si>
    <t>Subministrament i instal·lació de tub corbable corrugat de polietilè, de doble capa, llisa la interior i corrugada l'exterior, de 110 mm de diàmetre nominal, aïllant i no propagador de la flama, resistència a l'impacte de 28 J, resistència a compressió de 450 N, per a canalitzacions subterrànies, inclosa part proporcional d'accessoris.</t>
  </si>
  <si>
    <t>SE51S020</t>
  </si>
  <si>
    <t xml:space="preserve">Subministrament i instal·lació de tub corbable corrugat de polietilè, de doble capa, llisa la interior i corrugada l'exterior, de 200 mm de diàmetre nominal, aïllant i no propagador de la flama, resistència a l'impacte de 40 J, resistència a compressió de 450 N, per a canalitzacions subterrànies, inclosa part proporcional d'accessoris.
</t>
  </si>
  <si>
    <t>ZPN0070</t>
  </si>
  <si>
    <t xml:space="preserve">Jornada de treball de senyalista addicional per teballs de regulació del trànsit peatonal o rodat amb senyal manual, fora de l'àmbit d'obra i com a requeriment del COM, segons indicacions de DO. </t>
  </si>
  <si>
    <t xml:space="preserve">TOTAL ACTIVITAT 01.02.01.02.02.01.03 </t>
  </si>
  <si>
    <t xml:space="preserve">TOTAL ACTIVITAT 01.02.01.02.02.01.04 </t>
  </si>
  <si>
    <t xml:space="preserve">TOTAL ACTIVITAT 01.02.01.02.02.01.05 </t>
  </si>
  <si>
    <t xml:space="preserve">TOTAL ACTIVITAT 01.02.01.02.02.01.06 </t>
  </si>
  <si>
    <t>G4LHV195</t>
  </si>
  <si>
    <t>Suministrament i col.locació d'escala prefabricada de formigó armat tipus HA-50 gris calcari. Acabat exterior llis i recolzada en element resistent, amb mides W=1,40, L.Total=5,49m, petjada=0,29m i contrapetjada=0,18m.</t>
  </si>
  <si>
    <t>G4LHV196</t>
  </si>
  <si>
    <t>Suministrament i col.locació d'escala prefabricada de formigó armat tipus HA-50 gris calcari. Acabat exterior llis i recolzada en element resistent, amb mides W=1,40, L.Total=5,81m, petjada=0,29m i contrapetjada=0,17m.</t>
  </si>
  <si>
    <t>G4LHV197</t>
  </si>
  <si>
    <t>Suministrament i col.locació d'escala prefabricada de formigó armat tipus HA-50 gris calcari. Acabat exterior llis i recolzada en element resistent, amb mides W=1,40, L.Total=6,34m, petjada=0,29m i contrapetjada=0,17m.</t>
  </si>
  <si>
    <t>G4LHV198</t>
  </si>
  <si>
    <t>Suministrament i col.locació d'escala prefabricada de formigó armat tipus HA-50 gris calcari. Acabat exterior llis i recolzada en element resistent, amb mides W=1,40, L.Total=6,50m, petjada=0,29m i contrapetjada=0,18m.</t>
  </si>
  <si>
    <t>G4LHV199</t>
  </si>
  <si>
    <t>Suministrament i col.locació d'escala prefabricada de formigó armat tipus HA-50 gris calcari. Acabat exterior llis i recolzada en element resistent, amb mides W=1,40, L.Total=4,42m, petjada=0,29m i contrapetjada=0,17m.</t>
  </si>
  <si>
    <t xml:space="preserve">TOTAL ACTIVITAT 01.02.01.02.02.01.07 </t>
  </si>
  <si>
    <t xml:space="preserve">TOTAL ACTIVITAT 01.02.01.02.02.01.08 </t>
  </si>
  <si>
    <t xml:space="preserve">TOTAL ACTIVITAT 01.02.01.02.02.01.09 </t>
  </si>
  <si>
    <t xml:space="preserve">TOTAL ACTIVITAT 01.02.01.02.02.01.10 </t>
  </si>
  <si>
    <t xml:space="preserve">TOTAL ACTIVITAT 01.02.01.02.02.02.01 </t>
  </si>
  <si>
    <t xml:space="preserve">TOTAL ACTIVITAT 01.02.01.02.02.02.02 </t>
  </si>
  <si>
    <t xml:space="preserve">TOTAL ACTIVITAT 01.02.01.02.02.02.03 </t>
  </si>
  <si>
    <t xml:space="preserve">TOTAL ACTIVITAT 01.02.01.02.02.02.04 </t>
  </si>
  <si>
    <t xml:space="preserve">TOTAL ACTIVITAT 01.02.01.02.02.02.05 </t>
  </si>
  <si>
    <t xml:space="preserve">TOTAL ACTIVITAT 01.02.01.02.02.02.06 </t>
  </si>
  <si>
    <t xml:space="preserve">TOTAL ACTIVITAT 01.02.01.02.02.02.07 </t>
  </si>
  <si>
    <t xml:space="preserve">TOTAL ACTIVITAT 01.02.01.02.02.02.08 </t>
  </si>
  <si>
    <t xml:space="preserve">TOTAL ACTIVITAT 01.02.01.02.02.02.09 </t>
  </si>
  <si>
    <t xml:space="preserve">TOTAL ACTIVITAT 01.02.01.02.02.02.10 </t>
  </si>
  <si>
    <t xml:space="preserve">TOTAL ACTIVITAT 01.02.01.02.02.02.11 </t>
  </si>
  <si>
    <t xml:space="preserve">TOTAL ACTIVITAT 01.02.01.02.02.03.01 </t>
  </si>
  <si>
    <t>GRÀCIA</t>
  </si>
  <si>
    <t>Demolicions</t>
  </si>
  <si>
    <t>F21BU001</t>
  </si>
  <si>
    <t>Arrencada de tanca o barana metàl.lica de 200 cm d'alçaria, com a màxim, amb mitjans manuals i càrrega manual sobre camió o contenidor</t>
  </si>
  <si>
    <t>F21H1641</t>
  </si>
  <si>
    <t>Desmuntatge de llumenera, columna exterior, accessoris i elements de subjecció, de fins a 6 m d'alçària, com a màxim, enderroc de fonament de formigó a mà i amb compressor, aplec per a posterior aprofitament i càrrega manual de runa sobre camió o contenidor</t>
  </si>
  <si>
    <t>F21QV001</t>
  </si>
  <si>
    <t xml:space="preserve">Retirada de pal d'autobús,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
</t>
  </si>
  <si>
    <t>F21QA701</t>
  </si>
  <si>
    <t>Retirada de joc per a infants tipus tobogan o gronxador, enderroc de daus de formigó, i càrrega manual i mecànica de l'equipament i la runa sobre camió o contenidor</t>
  </si>
  <si>
    <t>F21QA801</t>
  </si>
  <si>
    <t>Retirada de joc per a infants tipus molla, enderroc de daus de formigó, i càrrega manual i mecànica de l'equipament i la runa sobre camió o contenidor</t>
  </si>
  <si>
    <t>F21QA981</t>
  </si>
  <si>
    <t>Retirada de joc per a infants tipus estructura metàl·lica o fusta, amb un volum aparent de fins a 25 m3, enderroc de daus de formigó, i càrrega manual i mecànica de l'equipament i la runa sobre camió o contenidor</t>
  </si>
  <si>
    <t>F21QBB01</t>
  </si>
  <si>
    <t>Retirada de font per a exterior fosa, enderroc de daus de formigó, i càrrega manual i mecànica de l'equipament i la runa sobre camió o contenidor</t>
  </si>
  <si>
    <t>F21QQB01</t>
  </si>
  <si>
    <t>Retirada de pilona fosa, enderroc de daus de formigó, i càrrega manual i mecànica de l'equipament i la runa sobre camió o contenidor</t>
  </si>
  <si>
    <t>F21QUZ40</t>
  </si>
  <si>
    <t>Desmuntatge de marquesines o coberts, amb mitjans mecànics o manuals, inclòs desmuntatge de plaques de coberta i perfils de suport, tall de perfils encastats i càrrega manual i mecànica de l'equipament i la runa sobre camió o contenidor</t>
  </si>
  <si>
    <t>G21R0002</t>
  </si>
  <si>
    <t>Tala d'arbre de qualsevol tipus, inclòs extracció de soca i arrels, rebliment i compactació de la cavitat ocasionada per l'extracció amb tot-u artificial, poda, trossejat, càrrega i transport a l'abocador o lloc d'aplec dels materials resultants, cànon d'abocament i manteniment de l'abocador, segons plec de condicions</t>
  </si>
  <si>
    <t>G21B3012</t>
  </si>
  <si>
    <t>Desmuntatge, càrrega i transport a magatzem de placa i panell de senyalització de trànsit, inclòs part proporcional de suports i demolició de fonamentacions, càrrega i transport a l'abocador dels materials resultants</t>
  </si>
  <si>
    <t>G21B3004</t>
  </si>
  <si>
    <t>Desmuntatge, càrrega i transport a magatzem de senyal vertical o placa complementària de trànsit existent, de qualsevol tipus, sense incloure suports</t>
  </si>
  <si>
    <t>F219V001</t>
  </si>
  <si>
    <t>Granallat pintura actual</t>
  </si>
  <si>
    <t>F21QV004</t>
  </si>
  <si>
    <t>Retirada de grup d'aparcaments de bicis ancorats al terra,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t>
  </si>
  <si>
    <t>E1RA16A7</t>
  </si>
  <si>
    <t>Esbrossada de plantes i herbes en interiors/exteriors, amb mitjans manuals, per a una alçària de brossa &lt;= 150 cm i càrrega sobre camió o contenidor</t>
  </si>
  <si>
    <t>F21QV906</t>
  </si>
  <si>
    <t xml:space="preserve">Desmuntatge i muntatge de voladís decoratiu ancorat a edificació, de qualsevol tipus,  inclosos tots els treballs necessaris per desmuntatge i posterior muntatge, càrrega i trasllat a magatzem o lloc d'acopi que marqui la D.F. Inclosos tots els treballs auxiliars, inclòs reparació de parts danyades durant el desmuntatge, acopi o muntatge. 
S'inclouen tots els transports i càrregues internes necessàries per a l'execució de la partida.
</t>
  </si>
  <si>
    <t>F21QV006</t>
  </si>
  <si>
    <t>Desmuntatge de caseta o quiosc, de qualsevol tipus, d'estructura metàl·lica, càrrega i trasllat a magatzem municipal, lloc d'acopi o nova col·locació, o dipòsit controlat (inclou cànon) que marqui la D.F. 
S'inclouen tots els transports i càrregues internes necessàries per a l'execució de la partida</t>
  </si>
  <si>
    <t>F21QV016</t>
  </si>
  <si>
    <t>Desmuntatge d'estació de mesura de la qualitat de l'aire de la Xarxa de vigilància i previsió de la contaminació atmosfèrica de Catalunya, càrrega i trasllat a magatzem municipal, lloc d'acopi o nova col·locació, o dipòsit controlat (inclou cànon) que marqui la D.F. 
S'inclou l'enderroc de la fonamentació i elements auxiliars.</t>
  </si>
  <si>
    <t>F21QV026</t>
  </si>
  <si>
    <t>Desmuntatge de punt verd, de qualsevol tipus, d'estructura metàl·lica, càrrega i trasllat a magatzem municipal, lloc d'acopi o nova col·locació, o dipòsit controlat (inclou cànon) que marqui la D.F. 
S'inclouen tots els transports i càrregues internes necessàries per a l'execució de la partida, l'enderroc de la fonamentació i elements auxiliars.</t>
  </si>
  <si>
    <t>E214VJ34</t>
  </si>
  <si>
    <t>Enderroc de llosa d'escala de formigó armat, a mà i amb compressor i càrrega manual de runa sobre camió o contenidor</t>
  </si>
  <si>
    <t xml:space="preserve">TOTAL ACTIVITAT 01.02.01.02.03.01.01 </t>
  </si>
  <si>
    <t>Moviment de terres</t>
  </si>
  <si>
    <t>G221V112</t>
  </si>
  <si>
    <t>Excavació de terreny no classificat en zones de desmunt, incloses parts proporcionals de roca, amb mitjans mecànics, amb càrrega i transport a l'abocador o lloc d'ús, inclòs cànon d'abocament i manteniment de l'abocador</t>
  </si>
  <si>
    <t xml:space="preserve">TOTAL ACTIVITAT 01.02.01.02.03.01.02 </t>
  </si>
  <si>
    <t>G3GZV010</t>
  </si>
  <si>
    <t>G3GZ0012</t>
  </si>
  <si>
    <t>Doble muret guia per a execució de pantalles, de 40 cm de gruix i 100 cm d'alçària, amb formigó de 17,5 N/mm2 de resistència característica a la compressió i armat amb acer B 500 S, inclosa excavació, encofrat i desencofrat</t>
  </si>
  <si>
    <t>G3GZU016</t>
  </si>
  <si>
    <t>Enderroc de doble muret guia d'execució de pantalles, de 40 cm de gruix i 100 cm d'alçària, de formigó armat, amb mitjans mecànics o manuals, inclòs tall d'armadures, càrrega, transport a l'abocador, cànon d'abocament i manteniment de l'abocador</t>
  </si>
  <si>
    <t>G3GZV015</t>
  </si>
  <si>
    <t>Enderroc de doble muret guia d'execució de pantalles, de 50 cm de gruix i 75 cm d'alçària, de formigó armat, amb mitjans mecànics o manuals, inclòs tall d'armadures, càrrega, transport a l'abocador, cànon d'abocament i manteniment de l'abocador</t>
  </si>
  <si>
    <t>G3G5U800</t>
  </si>
  <si>
    <t>Execució de pantalla de 120 cm de gruix, amb formigó HA-30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</si>
  <si>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G3GZV110</t>
  </si>
  <si>
    <t>Enderroc de coronament de pantalla de 120 cm d'amplària, amb mitjans mecànics o manuals, inclòs càrrega, transport a l'abocador, cànon d'abocament i manteniment de l'abocador</t>
  </si>
  <si>
    <t>G3G5N003</t>
  </si>
  <si>
    <t>Suplement de formigó per canvi de consistència fluida a líquida per pantalles de 120 cm de gruix.</t>
  </si>
  <si>
    <t xml:space="preserve">TOTAL ACTIVITAT 01.02.01.02.03.01.03 </t>
  </si>
  <si>
    <t>E4LRA330</t>
  </si>
  <si>
    <t>Semiplaques de formigó armat (prellosa) de 120 cm d'amplària, llum compresa entre 2,50 i 5,00 m, de 22,8 - 33,0 kNm per m d'amplària de moment flector últim, per a sostre de 20 cm de gruix, col·locades sobre estructura</t>
  </si>
  <si>
    <t>G4L1U050</t>
  </si>
  <si>
    <t>Biga prefabricada de formigó amb armadures pretesades, tipus doble T, de 80 cm de cantell, totalment col·locada</t>
  </si>
  <si>
    <t>G4L1U030</t>
  </si>
  <si>
    <t>Biga prefabricada de formigó amb armadures pretesades, tipus doble T, de 60 cm de cantell, totalment col·locada</t>
  </si>
  <si>
    <t>G440U005</t>
  </si>
  <si>
    <t>Acer S355JR per a estructures i reforços en perfils laminats o planxa, amb una capa d'emprimació antioxidant, col·locat a l'obra, inclòs elements de fixació i soldadures</t>
  </si>
  <si>
    <t>G4ZBU022</t>
  </si>
  <si>
    <t>dm3</t>
  </si>
  <si>
    <t>Suport de neoprè armat per a recolzaments a una pendent, inclòs part proporcional de morter d'anivellament, col·locat</t>
  </si>
  <si>
    <t>G4ZBU020</t>
  </si>
  <si>
    <t>Suport de neoprè armat per a recolzaments, inclòs part proporcional de morter d'anivellament, col·locat</t>
  </si>
  <si>
    <t xml:space="preserve">TOTAL ACTIVITAT 01.02.01.02.03.01.04 </t>
  </si>
  <si>
    <t>Forjats intermedis</t>
  </si>
  <si>
    <t>Forjat intermedi 20.87</t>
  </si>
  <si>
    <t xml:space="preserve">TOTAL SUBCTIVITAT 01.02.01.02.03.01.05.01 </t>
  </si>
  <si>
    <t>Forjat intermedi 25.80</t>
  </si>
  <si>
    <t xml:space="preserve">TOTAL SUBCTIVITAT 01.02.01.02.03.01.05.02 </t>
  </si>
  <si>
    <t>Forjat intermedi 30.72</t>
  </si>
  <si>
    <t xml:space="preserve">TOTAL SUBCTIVITAT 01.02.01.02.03.01.05.03 </t>
  </si>
  <si>
    <t>Forjat intermedi 35.65</t>
  </si>
  <si>
    <t xml:space="preserve">TOTAL SUBCTIVITAT 01.02.01.02.03.01.05.04 </t>
  </si>
  <si>
    <t>Forjat intermedi 40.57</t>
  </si>
  <si>
    <t xml:space="preserve">TOTAL SUBCTIVITAT 01.02.01.02.03.01.05.05 </t>
  </si>
  <si>
    <t>Forjat intermedi 45.50</t>
  </si>
  <si>
    <t xml:space="preserve">TOTAL SUBCTIVITAT 01.02.01.02.03.01.05.06 </t>
  </si>
  <si>
    <t>Estampidor provisional</t>
  </si>
  <si>
    <t>G440U030</t>
  </si>
  <si>
    <t>Acer S355JR per a estructures i reforços en perfils laminats o planxa, amb una capa d'emprimació antioxidant i pintat amb una capa intermitja i dues capes d'acabat, segons condicions del Plec de Prescripcions Tècniques, col·locat a l'obra, inclòs elements de fixació i soldadures</t>
  </si>
  <si>
    <t>G4BP0004</t>
  </si>
  <si>
    <t>Ancoratge amb barra d'acer corrugat de 16 mm de diàmetre, incloent perforació, col·locació amb injectat continu amb morter de ciment o resina, en estructura de formigó, segons plànols</t>
  </si>
  <si>
    <t xml:space="preserve">TOTAL SUBCTIVITAT 01.02.01.02.03.01.05.07 </t>
  </si>
  <si>
    <t>Forjat caverna</t>
  </si>
  <si>
    <t>G440U004</t>
  </si>
  <si>
    <t>Acer S275JR per a estructures i reforços en perfils laminats o planxa, amb una capa d'emprimació antioxidant, col·locat a l'obra, inclòs elements de fixació i soldadures</t>
  </si>
  <si>
    <t>G4BPP002</t>
  </si>
  <si>
    <t>Ancoratge amb barra d'acer corrugat de 12 mm de diàmetre, incloent perforació, col·locació amb injectat continu de resina, en estructura de formigó, segons plànols</t>
  </si>
  <si>
    <t xml:space="preserve">TOTAL SUBCTIVITAT 01.02.01.02.03.01.05.08 </t>
  </si>
  <si>
    <t>Forjat preandana</t>
  </si>
  <si>
    <t xml:space="preserve">TOTAL SUBCTIVITAT 01.02.01.02.03.01.05.09 </t>
  </si>
  <si>
    <t>Forjat vestibul</t>
  </si>
  <si>
    <t xml:space="preserve">TOTAL SUBCTIVITAT 01.02.01.02.03.01.05.10 </t>
  </si>
  <si>
    <t xml:space="preserve">TOTAL ACTIVITAT 01.02.01.02.03.01.06 </t>
  </si>
  <si>
    <t>Estructures interiors</t>
  </si>
  <si>
    <t xml:space="preserve">TOTAL ACTIVITAT 01.02.01.02.03.01.07 </t>
  </si>
  <si>
    <t>GD5HU310</t>
  </si>
  <si>
    <t>Canal prefabricada de formigó polímer, d'amplària interior 30 cm i entre 36 i 40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20 cm.</t>
  </si>
  <si>
    <t xml:space="preserve">TOTAL ACTIVITAT 01.02.01.02.03.01.08 </t>
  </si>
  <si>
    <t xml:space="preserve">TOTAL ACTIVITAT 01.02.01.02.03.01.09 </t>
  </si>
  <si>
    <t xml:space="preserve">TOTAL ACTIVITAT 01.02.01.02.03.02.01 </t>
  </si>
  <si>
    <t xml:space="preserve">TOTAL ACTIVITAT 01.02.01.02.03.02.02 </t>
  </si>
  <si>
    <t xml:space="preserve">TOTAL ACTIVITAT 01.02.01.02.03.02.03 </t>
  </si>
  <si>
    <t xml:space="preserve">TOTAL ACTIVITAT 01.02.01.02.03.02.04 </t>
  </si>
  <si>
    <t xml:space="preserve">TOTAL ACTIVITAT 01.02.01.02.03.02.05 </t>
  </si>
  <si>
    <t xml:space="preserve">TOTAL ACTIVITAT 01.02.01.02.03.02.06 </t>
  </si>
  <si>
    <t>G261V996</t>
  </si>
  <si>
    <t>Pou de bombament per esgotament de nivell freàtic amb bomba submergible de cabal màxim de 5 m3/h i alçària manomètrica total fins a 81 m, amb perforació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</si>
  <si>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G261V500</t>
  </si>
  <si>
    <t>Mes de funcionament de pou de bombament les 24h del dia per un cabal màxim de 5 m3/h incloses operacions de manteniment i permisos</t>
  </si>
  <si>
    <t>G261V771</t>
  </si>
  <si>
    <t>Sistema d'esgotament del  nivell freàtic  mitjançant  eductors  operats des de superfície amb una central de bombament fins un cabal màxim total  de 15  m3/h i alçària manomètrica total fins a 81 m, incloent la  perforació d'un màxim de 50  pous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</si>
  <si>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G261V772</t>
  </si>
  <si>
    <t>Mes de funcionament del sistema de bombament  per eductors les 24h del dia per un cabal màxim  total de 15  m3/h incloses operacions de manteniment i permisos</t>
  </si>
  <si>
    <t xml:space="preserve">TOTAL ACTIVITAT 01.02.01.02.03.02.07 </t>
  </si>
  <si>
    <t>Reforç túnel FGC</t>
  </si>
  <si>
    <t>G3D1V090</t>
  </si>
  <si>
    <t>Execució de micropiló de diàmetre 225 mm en interior de túnel o en protecció d'embrocament, incloent excavació a rotopercusió, llots tixotròpics, armadura tubular d'acer ST52 de 139.7mm de diàmetre exterior i 9mm d'espessor, injecció de morter de ciment única, repetitiva o repetitiva selectiva, totalment acabat</t>
  </si>
  <si>
    <t xml:space="preserve">TOTAL ACTIVITAT 01.02.01.02.03.02.08 </t>
  </si>
  <si>
    <t xml:space="preserve">TOTAL ACTIVITAT 01.02.01.02.03.02.09 </t>
  </si>
  <si>
    <t xml:space="preserve">TOTAL ACTIVITAT 01.02.01.02.03.02.10 </t>
  </si>
  <si>
    <t xml:space="preserve">TOTAL ACTIVITAT 01.02.01.02.03.02.11 </t>
  </si>
  <si>
    <t>INTERCANVIADOR</t>
  </si>
  <si>
    <t xml:space="preserve">TOTAL ACTIVITAT 01.02.01.02.03.03.01 </t>
  </si>
  <si>
    <t>G229U010</t>
  </si>
  <si>
    <t>Rebliment de material filtrant en drenatges, amb grava de pedrera de 20 a 40 mm, sense fins, inclòs estesa i compactació segons condicions del Plec de Prescripcions Tècniques, mesurat sobre perfil teòric</t>
  </si>
  <si>
    <t>G226V020</t>
  </si>
  <si>
    <t>Terraplenat amb sòl procedent de préstec, estesa i compactació segons condicions del Plec de Prescripcions Tècniques, mesurat sobre perfil teòric</t>
  </si>
  <si>
    <t xml:space="preserve">TOTAL ACTIVITAT 01.02.01.02.03.03.02 </t>
  </si>
  <si>
    <t>G3G5V005</t>
  </si>
  <si>
    <t>Execució de pantalla fins a 60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</si>
  <si>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G3GZU080</t>
  </si>
  <si>
    <t>Enderroc de coronament de pantalla de 80 cm d'amplària, amb mitjans mecànics o manuals, inclòs càrrega, transport a l'abocador, cànon d'abocament i manteniment de l'abocador</t>
  </si>
  <si>
    <t>G3GZV160</t>
  </si>
  <si>
    <t>Enderroc de coronament de pantalla fins a 60 cm d'amplària, amb mitjans mecànics o manuals, inclòs càrrega, transport a l'abocador, cànon d'abocament i manteniment de l'abocador</t>
  </si>
  <si>
    <t>G3D1N020</t>
  </si>
  <si>
    <t xml:space="preserve">Execució de micropiló de diàmetre 220 mm en qualsevol tipus de terreny, en  tuberia de diàmetre 176 mm i espessor 11,5 mm, incloent excavació a rotopercusió, llots tixotròpics, armadures, injecció de morter de ciment única, repetitiva o repetitiva selectiva, totalment acabat					
</t>
  </si>
  <si>
    <t>G3D1U200</t>
  </si>
  <si>
    <t>Sobrepreu per perforació de fonaments de formigó en micropilons de qualsevol diàmetre</t>
  </si>
  <si>
    <t>H154M029</t>
  </si>
  <si>
    <t>Mampara plegable de protecció contra projecció de partícules de tauler de fusta amb acabat estratificat, d'alçària 2 m i amplària 3 m, i amb el desmuntatge inclòs</t>
  </si>
  <si>
    <t xml:space="preserve">TOTAL ACTIVITAT 01.02.01.02.03.03.03 </t>
  </si>
  <si>
    <t xml:space="preserve">TOTAL ACTIVITAT 01.02.01.02.03.03.04 </t>
  </si>
  <si>
    <t>Forjat intermedi</t>
  </si>
  <si>
    <t xml:space="preserve">TOTAL ACTIVITAT 01.02.01.02.03.03.05 </t>
  </si>
  <si>
    <t xml:space="preserve">TOTAL ACTIVITAT 01.02.01.02.03.03.06 </t>
  </si>
  <si>
    <t>Estructures interiors i murs</t>
  </si>
  <si>
    <t xml:space="preserve">TOTAL ACTIVITAT 01.02.01.02.03.03.07 </t>
  </si>
  <si>
    <t>POU VENTILACIÓ</t>
  </si>
  <si>
    <t xml:space="preserve">TOTAL ACTIVITAT 01.02.01.02.03.04.01 </t>
  </si>
  <si>
    <t xml:space="preserve">TOTAL ACTIVITAT 01.02.01.02.03.04.02 </t>
  </si>
  <si>
    <t>G4BPP007</t>
  </si>
  <si>
    <t>Ancoratge amb barra d'acer corrugat de 32 mm de diàmetre, incloent perforació, col·locació amb injectat continu amb morter de ciment o resina, en estructura de formigó, segons plànols</t>
  </si>
  <si>
    <t>G3L1VT05</t>
  </si>
  <si>
    <t>Pern d'ancoratge de d 12 mm, incloent perforació, col·locació per fricció o injectat continu amb morter de ciment o resina, bastimentada i part proporcional de volandera i femella, en sosteniment de puntals</t>
  </si>
  <si>
    <t xml:space="preserve">TOTAL ACTIVITAT 01.02.01.02.03.04.03 </t>
  </si>
  <si>
    <t>Solera i coberta</t>
  </si>
  <si>
    <t>G4BPV001</t>
  </si>
  <si>
    <t>Maneguet per a connexio de barres d'acer corrugar B 500 S per a diàmetres de 20 mm</t>
  </si>
  <si>
    <t xml:space="preserve">TOTAL ACTIVITAT 01.02.01.02.03.04.06 </t>
  </si>
  <si>
    <t>CUA MANIOBRES</t>
  </si>
  <si>
    <t>Obra Civil</t>
  </si>
  <si>
    <t>G4BPP001</t>
  </si>
  <si>
    <t>Ancoratge amb barra d'acer corrugat de 10 mm de diàmetre, incloent perforació, col·locació amb injectat continu amb morter de ciment o resina, en estructura de formigó, segons plànols</t>
  </si>
  <si>
    <t>G4D0U025</t>
  </si>
  <si>
    <t>Encofrat i desencofrat corb en parament vist</t>
  </si>
  <si>
    <t>G7J5U230</t>
  </si>
  <si>
    <t>Segellat de junt de 30 mm d'amplària i 20 mm de fondària amb massilla de silicona neutra, aplicada amb pistola manual, inclòs emprimació prèvia</t>
  </si>
  <si>
    <t>G7J5V001</t>
  </si>
  <si>
    <t>Impermeabilització de junt de construcció, exposada a pressió hidrostàtica, temporal o permanent, amb cinta de PVC-P tipus water-stop, de 320 mm d'amplada i 4,5 mm de gruix, color gris, col·locada al màxim, a l'interior de l'element estructural, fixada amb abraçadores metàl·liques.</t>
  </si>
  <si>
    <t xml:space="preserve">TOTAL ACTIVITAT 01.02.01.02.03.05.01 </t>
  </si>
  <si>
    <t>SSEE GRÀCIA B-V</t>
  </si>
  <si>
    <t>OBRA CIVIL</t>
  </si>
  <si>
    <t>SORTIDA D'EVACUACIÓ</t>
  </si>
  <si>
    <t>Elements</t>
  </si>
  <si>
    <t>ZPN0066</t>
  </si>
  <si>
    <t>Tancament entorn de la Gal·la Placídia segons indicacions de l'Ajuntament. Els treballs inclouen la retirada del tancament d'obra existent, la col·locació de nou tancament amb planxa nervada d'acer galvanitzat i el reforç amb un parament de protecció vertical suplementari entorn a la zona de jocs de pilota, format per postes metàl·lics de 5 m d'alçada per ancoratge de xarxes de seguretat, així com les portes i accessoris necessaris.</t>
  </si>
  <si>
    <t xml:space="preserve">TOTAL ELEMENTS 01.02.01.02.03.06.01.11.01 </t>
  </si>
  <si>
    <t xml:space="preserve">TOTAL ELEMENTS 01.02.01.02.03.06.01.11.02 </t>
  </si>
  <si>
    <t>G3E5V090</t>
  </si>
  <si>
    <t>Execució de piló de d&gt;=100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</si>
  <si>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G3EZU100</t>
  </si>
  <si>
    <t>Enderroc de cap de piló de diàmetre 100 cm, amb mitjans mecànics o manuals, inclòs càrrega, transport a l'abocador, cànon d'abocament i manteniment de l'abocador</t>
  </si>
  <si>
    <t>G3E5V080</t>
  </si>
  <si>
    <t>Execució de piló de diàmetre 85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</si>
  <si>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G3EZU085</t>
  </si>
  <si>
    <t>Enderroc de cap de piló de diàmetre 85 cm, amb mitjans mecànics o manuals, inclòs càrrega, transport a l'abocador, cànon d'abocament i manteniment de l'abocador</t>
  </si>
  <si>
    <t>ZPN0001</t>
  </si>
  <si>
    <t xml:space="preserve">Execució de piló de diàmetre 80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</si>
  <si>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ZPN0002</t>
  </si>
  <si>
    <t xml:space="preserve">Execució de piló de diàmetre 65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</si>
  <si>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ZPN0009</t>
  </si>
  <si>
    <t>Formació de llosa guia per a execució de pilots, d'1,40 m d'amplada i 50 cm d'alçària, amb formigó de 20 N/mm2 de resistència característica a la compressió i cilindres de poliestirè expandit, inclosa excavació i posterior enderroc amb mitjans mecànics, càrrega, transport a l'abocador, cànon d'abocament i manteniment de l'abocador.</t>
  </si>
  <si>
    <t>ZPN0077</t>
  </si>
  <si>
    <t>Suplement per ús d’additiu hidròfug aplicat en planta, per cristalització Vandex AM10 en un 2% en massa de ciment o similar.</t>
  </si>
  <si>
    <t>ZPN0076</t>
  </si>
  <si>
    <t>Impermeabilització de juntes de construcció i de treball de paraments de formigó mitjançant obertura de la junta i formació de caixetí de 2x2 cm, posterior aplicació de lletada de ciment impermeabilitzant per cristalització Vandex Super o similar, i posterior retacat amb morter tipus R4.</t>
  </si>
  <si>
    <t xml:space="preserve">TOTAL ELEMENTS 01.02.01.02.03.06.01.11.03 </t>
  </si>
  <si>
    <t>G4L1U020</t>
  </si>
  <si>
    <t>Biga prefabricada de formigó amb armadures pretesades, tipus doble T, de 50 cm de cantell, totalment col·locada</t>
  </si>
  <si>
    <t xml:space="preserve">TOTAL ELEMENTS 01.02.01.02.03.06.01.11.04 </t>
  </si>
  <si>
    <t xml:space="preserve">TOTAL ELEMENTS 01.02.01.02.03.06.01.11.05 </t>
  </si>
  <si>
    <t xml:space="preserve">TOTAL ELEMENTS 01.02.01.02.03.06.01.11.06 </t>
  </si>
  <si>
    <t>GD7FV030</t>
  </si>
  <si>
    <t>Clavegueró amb tub de PVC-U de paret massissa per a sanejament sense pressió, de DN 315 mm i de SN 4 (4 kN/m2) de rigidesa anular, segons norma UNE-EN 1401-1</t>
  </si>
  <si>
    <t xml:space="preserve">TOTAL ELEMENTS 01.02.01.02.03.06.01.11.07 </t>
  </si>
  <si>
    <t>ARQUITECTURA I INSTAL·LACIONS</t>
  </si>
  <si>
    <t>SORTIDA EMERGÈNCIA B-V</t>
  </si>
  <si>
    <t>EHB52020</t>
  </si>
  <si>
    <t>Llumenera estanca amb leds amb una vida útil de 70000 h, de forma rectangular, de 1300 mm de llargària, 33 W de potència, amb UGR = 20, eficàcia lluminosa de 127 lm/W, amb equip elèctric regulable, aïllament classe I, cos i difusor de policarbonat i amb grau de protecció IP 66, muntada superficialment al sostre</t>
  </si>
  <si>
    <t>EH61RD79</t>
  </si>
  <si>
    <t>Llum d'emergència amb làmpada led, amb una vida útil de 100000 h, no permanent i no estanca amb grau de protecció IP4X, aïllament classe II, amb un flux aproximat de 170 a 200 lúmens, 2 h d'autonomia, de forma rectangular amb difusor i cos de policarbonat, preu alt, col·locat superficial</t>
  </si>
  <si>
    <t>EG23E715</t>
  </si>
  <si>
    <t>Tub rígid d'acer galvanitzat, de 20 mm de diàmetre nominal, resistència a l'impacte de 20 J, resistència a compressió de 4000 N, amb unió endollada i muntat superficialment</t>
  </si>
  <si>
    <t>EG2B1302</t>
  </si>
  <si>
    <t>Canal metàl·lica de planxa d'acer llisa, de 100x200 mm, muntada superficialment</t>
  </si>
  <si>
    <t>EG15T932</t>
  </si>
  <si>
    <t>Caixa de derivació quadrada de planxa d'acer, de 100x100 mm, amb grau de protecció IP-65, muntada superficialment</t>
  </si>
  <si>
    <t>EPA1C215</t>
  </si>
  <si>
    <t>Càmera de vídeo color digital IP, CCD 1/3'', 0.4 lux color - 0.04 lux B/N, lent vari-focal de 2,9 a 8,0 mm de distància focal marca SONY model SNC-CS50P o equivalent, amb cabina antivandàlica i suport, instal·lada i connectada</t>
  </si>
  <si>
    <t>EP35N223</t>
  </si>
  <si>
    <t>Altaveu de 15 W tipus caixa acústica, alimentació 70 V, ample de banda 95 - 19500 Hz, sensibilitat 86,9 dB (1kHz, 1W, 1m), incloent la part proporcional de petit material de fixació, segons especificacions del plec de condicions, instal·lat</t>
  </si>
  <si>
    <t>GG31T636</t>
  </si>
  <si>
    <t>Cable amb conductor de coure de 0,6/1 kV de tensió assignada, amb designació RZ1-K (AS+), pentapolar, de secció 5 x 2,5 mm2, amb coberta del cable de poliolefines amb baixa emissió fums, amb una classe de reacció al foc Cca-s1b,d1,a1 segons UNE-EN 50575, col·locat en canal o safata</t>
  </si>
  <si>
    <t>EP434BA0</t>
  </si>
  <si>
    <t>Cable per a transmissió de dades amb conductor de coure, de 4 parells, categoria 7 F/FTP, aïllament de poliolefina i coberta de poliolefina, de baixa emissió de fums i opacitat reduïda, no propagador de la flama segons UNE-EN 60332-1-2, amb una classe de reacció al foc Dca-s2,d2,a2 segons UNE-EN 50575, col·locat sota tub o canal</t>
  </si>
  <si>
    <t>GP20PC02</t>
  </si>
  <si>
    <t>Parametrització i configuració de servidor del sistema de cttv, consola ivm i revisor de sistores per a la centralització de les noves càmeres de la sortida d'ermgència de Gràcia al CCI, inclou proves del sistema i posada en servei de l'equipament d'estació. tot d'acord amb el plec d'especificacions tècniques i plànols.</t>
  </si>
  <si>
    <t>EMD2U330</t>
  </si>
  <si>
    <t>Contacte magnètic cablejat, cos de plàstic ABS, per a muntatge encastat, interruptor reed totalment encapsulat en ampolla de poliuretà, grau de protecció IP67, apertura màxima operativa 15 mm, amb contactes NC d'alarma i tamper, inclòs cable de 4 fils de 2 m de llargària, amb certificat de grau 2 segons UNE-EN 50131-2-6, col·locat</t>
  </si>
  <si>
    <t>EMD1UA43</t>
  </si>
  <si>
    <t>Detector volumètric d'infraroigs passius (PIR), abast longitudinal 12 m, amb 9 cortines, camp de visió de 86°, amb sortida per a alarma (NC) i per a tamper (NC), amb sistema antiemmascarament, alimentació 12 Vcc, amb grau de seguretat 3 segons UNE-EN 50131-2-2, grau de protecció IP30 / IK02, col·locat superficialment</t>
  </si>
  <si>
    <t>EG242502</t>
  </si>
  <si>
    <t>Tub flexible d'acer galvanitzat, roscat, de diàmetre nominal referència 21 i muntat superficialment</t>
  </si>
  <si>
    <t>GG3809T2</t>
  </si>
  <si>
    <t>Conductor de coure nu, unipolar de secció 1x35 mm2, muntat superficialment</t>
  </si>
  <si>
    <t>EHB17567</t>
  </si>
  <si>
    <t>Llumenera estanca amb difusor cubeta de plàstic amb 2 fluorescents de 36 W del tipus T26/G13, rectangular, amb xassís polièster, reactància electrònica, IP-65, muntada superficialment al sostre</t>
  </si>
  <si>
    <t>EEKPZ0M6</t>
  </si>
  <si>
    <t>Comporta basculant per sortida d'emergéncia d'accionament mecanic des de l'exterior o l'interior de la sortida MC Valles o equivalent de 457.36x210 cm de dimensions totals, construida amb bastiment i reixa d'acer galavanitzat, col.locat amb galfes i fixacions mecàniques, accionament amb contrapesos, amortidors, politges, pistó disparador, cablejat, coixinet, mitjans auxiliars per el transport  i elevació de la comporta inclou mecanisme detecció de pes instal.lació fins la central de detecció, sirena</t>
  </si>
  <si>
    <t>EB12ZG40</t>
  </si>
  <si>
    <t xml:space="preserve">Barana d'acer galvanitzat de 110 cm d'alçària, formada per passamà de perfils tubular de 60x40 mm, travessers de perfils tubulars de 40x20 mm i muntants cada 150 cm de perfil  de 40x20 mm, col·locada
</t>
  </si>
  <si>
    <t>EB14Z023</t>
  </si>
  <si>
    <t>Passamà d'acer inoxidable AISI 316 acabat brillant, realitzat amb rodó de 43 mm de diàmetre soldat a pletines de 45x8 mm d'acer inoxidable, ancorat mecànicament a parament cada 80 cm</t>
  </si>
  <si>
    <t>GAX0N001</t>
  </si>
  <si>
    <t>Comporta de xapa galvanitzada llagrimada / alumini damer amb cilindres neumàtics i sistema d'amortidors d'obertura mecànica, elements de tancament d'acer inoxidable, estructura galvanitzada + pintura epoxi, instalada i funcionant, completament acabada segons especificacions d'FGC. 
OPCIÓ MECÀNICA AMPLIADA CONTROLADA AMB PLC I PISTÓ (NO AFECTA AL SISTEMA MECÀNIC EN CAS D'AUSÈNCIA D'ELECTRICITAT): inclou comporta totalment mecànica de  mides 5360x3400 mm.
 Inclou:
- nou sistema de comporta ajustada per la no entrada d'elements
- canalització per filtracions d'aigua, amb canals de 60x60 mm mínim
- elements de tancament i obertura d'acer inoxidable, amb rodaments a tancament
- canals i estructura superior d'acer galvanitzat + pintura epoxi
- equipat per incloure-ho a un sistema centralitzat
- motor/pistó electro-hidràulic controlat des de PLC
- comandament a distancia
- PLC
- avisador sonor
També s'inclouen els següents opcionals:
- pistó bloqueig del tancament
- bordes anti-aplastament
- alarma lluminosa
- alarma acústica</t>
  </si>
  <si>
    <t xml:space="preserve">TOTAL SUBCTIVITAT 01.02.01.02.03.06.02.01 </t>
  </si>
  <si>
    <t>INTAL·LACIONS</t>
  </si>
  <si>
    <t>GG3121A4</t>
  </si>
  <si>
    <t>Cable amb conductor de coure de 0,6/1 kV de tensió assignada, amb designació RZ1-K (AS), unipolar, de secció 1 x 50 mm2, amb coberta del cable de poliolefines amb baixa emissió fums, col·locat en tub</t>
  </si>
  <si>
    <t xml:space="preserve">TOTAL ACTIVITAT 01.02.01.02.03.07.07 </t>
  </si>
  <si>
    <t>POUS I SORTIDES D'EMERGÈNCIA</t>
  </si>
  <si>
    <t>POU GRAN VIA (POU ATAC)</t>
  </si>
  <si>
    <t>ESTRUCTURA POU</t>
  </si>
  <si>
    <t>F21QUZ03</t>
  </si>
  <si>
    <t xml:space="preserve">Desmuntatge de rètol publicitari de qualsevol tipus, i càrrega manual i mecànica de l'equipament i la runa sobre camió o contenidor
</t>
  </si>
  <si>
    <t>G937V001</t>
  </si>
  <si>
    <t>Base de formigó HM-20/P/20/I, de consistència plàstica i grandària màxima del granulat 20 mm, abocat amb transport interior mecànic amb estesa i vibratge manual, amb acabat reglejat. S'inclouen tots els transports i càrregues internes necessàries per a l'execució de la partida.</t>
  </si>
  <si>
    <t>G228U200</t>
  </si>
  <si>
    <t>Rebliment amb sorra de 0 a 3 mm en llit i arronyonat de canonada, estesa i compactació segons condicions del Plec de Prescripcions Tècniques, mesurat sobre perfil teòric</t>
  </si>
  <si>
    <t xml:space="preserve">TOTAL SUBCTIVITAT 01.02.01.03.01.01.01.01 </t>
  </si>
  <si>
    <t>G228U020</t>
  </si>
  <si>
    <t>Rebliment al darrera d'alçats de murs i estreps de formigó, amb material procedent de la pròpia obra, inclòs selecció, garbellat, càrregues i transports intermedis, estesa i compactació segons condicions del Plec de Prescripcions Tècniques, mesurat sobre perfil teòric</t>
  </si>
  <si>
    <t>G261T408</t>
  </si>
  <si>
    <t>Esgotament d'excavació a cel obert, rases i pous, amb electrobomba submergible per a un cabal màxim de 20 m3/h i alçària manomètrica total fins a 25 m</t>
  </si>
  <si>
    <t>G26ZV001</t>
  </si>
  <si>
    <t>Excavació i rebliment de pou per bomba de buidatge sumergible per l'esgotament de nivell freàtic, incloses l'excavació de pou de dimensions en planta mínimes 2x1 m i fondària 5 m incloses càrrega, canon i transport a l'abocador, instal·lació de canonada ranurada de PVC de 200 mm de diàmetre de 5 m de longitud, i rebliment amb material filtrant grava de pedrera 20-40 mm sense fins inclòs estesa i compactació.</t>
  </si>
  <si>
    <t>G921U020</t>
  </si>
  <si>
    <t xml:space="preserve">Base de tot-u artificial, estesa, humectació i compactació, mesurat sobre perfil teòric </t>
  </si>
  <si>
    <t>JVG6V012</t>
  </si>
  <si>
    <t>Piezòmetre obert, totalment instal·lat muntat amb tub de PVC ranurat i filtre sorrenc en tota la seva longitud, inclòs execució de cala manual per a detecció de serveis, 60m de sondeig mecànic i recuperació de testimoni, arqueta de protecció de 40x40 cm amb marc i tapa de fosa dúctil classe B-125, segons UNE-EN 124, instal·lat, manteniment durant la campanya de lectures i posteriorment desinstal·lació a la fi de les lectures, amb enderroc d'arqueta, reposició de paviment amb base i paviment, inclòs càrrega i transport de residus a l'abocador, segons condicions del Plec de Prescripcions Tècniques</t>
  </si>
  <si>
    <t xml:space="preserve">TOTAL SUBCTIVITAT 01.02.01.03.01.01.01.02 </t>
  </si>
  <si>
    <t>G3GZV020</t>
  </si>
  <si>
    <t>Doble muret guia per a execució de pantalles, de 40 cm de gruix i 60 cm d'alçària, amb formigó de 17,5 N/mm2 de resistència característica a la compressió i armat amb acer B 500 S, inclosa excavació, encofrat i desencofrat</t>
  </si>
  <si>
    <t>G3GZV025</t>
  </si>
  <si>
    <t>Enderroc de doble muret guia d'execució de pantalles, de 40 cm de gruix i 60 cm d'alçària, de formigó armat, amb mitjans mecànics o manuals, inclòs tall d'armadures, càrrega, transport a l'abocador, cànon d'abocament i manteniment de l'abocador</t>
  </si>
  <si>
    <t>G3G5V205</t>
  </si>
  <si>
    <t>Execució de pantalla de més de 80 cm fins a 100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abocador, cànon d'abocament i manteniment de l'abocador</t>
  </si>
  <si>
    <t>G3GZU100</t>
  </si>
  <si>
    <t>Enderroc de coronament de pantalla de 100 cm d'amplària, amb mitjans mecànics o manuals, inclòs càrrega, transport a l'abocador, cànon d'abocament i manteniment de l'abocador</t>
  </si>
  <si>
    <t>G3G5N002</t>
  </si>
  <si>
    <t>Execució de pantalla de més de 100 cm fins a 120 cm de gruix, amb formigó HA-30 i llots tixotròpics, incloent excavació en qualsevol tipus de terreny sense roca, col·locació d'armadures (sense subministrament, elaboració i muntatge d'acer) tot inclòs fins i tot càrrega i transport dels productes de excavació a abocador, cànon d'abocament i manteniment de l'abocador.</t>
  </si>
  <si>
    <t>G3D1V020</t>
  </si>
  <si>
    <t>G3D1U022</t>
  </si>
  <si>
    <t>Execució de micropiló de diàmetre 225 mm en qualsevol tipus de terreny, incloent excavació a rotopercusió, llots tixotròpics, armadures, injecció de morter de ciment única, repetitiva o repetitiva selectiva, totalment acabat</t>
  </si>
  <si>
    <t xml:space="preserve">TOTAL SUBCTIVITAT 01.02.01.03.01.01.01.03 </t>
  </si>
  <si>
    <t>G4L1U060</t>
  </si>
  <si>
    <t>Biga prefabricada de formigó amb armadures pretesades, tipus doble T, de 90 cm de cantell, totalment col·locada</t>
  </si>
  <si>
    <t>E4LVV5HU</t>
  </si>
  <si>
    <t>Lloses alveolars de formigó pretesat de 53 cm d'alçària i 100 a 120 cm d'amplària, amb junt lateral obert superiorment, de 750 a 900 kNm per m d'amplària de moment flector últim, per a sostre de 50+ 12 cm, col·locades sobre estructura</t>
  </si>
  <si>
    <t>G3L1VT03</t>
  </si>
  <si>
    <t>Pern d'ancoratge de d 16 mm, incloent perforació, col·locació per fricció o injectat continu amb morter de ciment o resina, bastimentada i part proporcional de volandera i femella, en sosteniment de puntals</t>
  </si>
  <si>
    <t>G4BPQ007</t>
  </si>
  <si>
    <t>Maneguet per a connexio de barres d'acer corrugar B 500 S per a diàmetres de 25 i 32 mm</t>
  </si>
  <si>
    <t>GB2CN001</t>
  </si>
  <si>
    <t>Pretil metàl·lic de protecció en pont o viaducte per a vehicles pesants tipus H4b o similar</t>
  </si>
  <si>
    <t>G7J5N001</t>
  </si>
  <si>
    <t>Formació de junt amb placa de poliestirè expandit de 50 mm de gruix.</t>
  </si>
  <si>
    <t>G4ZN0010</t>
  </si>
  <si>
    <t xml:space="preserve">Prova de càrrega de pont. Inclou aparells de mesura i càrrega, segons protocol a definir per la direcció d'obra i totes els treballs necessaris per la correcta execució segons el protocol. </t>
  </si>
  <si>
    <t>G4L1N001</t>
  </si>
  <si>
    <t>Biga prefabricada de formigó amb armadures pretesades, tipus doble T, de 205 cm de cantell, totalment col·locada</t>
  </si>
  <si>
    <t>G4LVN001</t>
  </si>
  <si>
    <t>Llosa prefabricada formigó armat HA-45/B/20/Iia de dimensions 4,00 x 2,40 m</t>
  </si>
  <si>
    <t>G3L1N001</t>
  </si>
  <si>
    <t>Perns M27 (G8.8) unió llosa prefabricada-biga met'al·lic per estructura pont pas camions</t>
  </si>
  <si>
    <t>G440U050</t>
  </si>
  <si>
    <t>Acer S355JR per a estructures i reforços en perfils laminats o planxa, galvanitzat en calent, col·locat a l'obra, inclòs elements de fixació i soldadures amb el tractament de protecció de les zones de soldadures</t>
  </si>
  <si>
    <t xml:space="preserve">TOTAL SUBCTIVITAT 01.02.01.03.01.01.01.04 </t>
  </si>
  <si>
    <t>E4LMVA30</t>
  </si>
  <si>
    <t>Perfil de xapa grecada tipus Inco 70.4 o similar per a forjat col·laborant, d'acer galvanitzat d'1,2 mm de gruix, de 200 - 210 mm de pas de malla i 70 mm d'alçària màxima, pes de 14 a 15 kg/m2 i un moment d'inèrcia de 90 a 130 cm4, col·locat sobre estructura</t>
  </si>
  <si>
    <t>G3L1VT02</t>
  </si>
  <si>
    <t>Pern d'ancoratge de d 20 mm, incloent perforació, col·locació per fricció o injectat continu amb morter de ciment o resina, bastimentada i part proporcional de volandera i femella, en sosteniment de puntals</t>
  </si>
  <si>
    <t xml:space="preserve">TOTAL SUBCTIVITAT 01.02.01.03.01.01.01.05 </t>
  </si>
  <si>
    <t xml:space="preserve">TOTAL SUBCTIVITAT 01.02.01.03.01.01.01.06 </t>
  </si>
  <si>
    <t xml:space="preserve">TOTAL SUBCTIVITAT 01.02.01.03.01.01.01.07 </t>
  </si>
  <si>
    <t>Sortida d'emergència</t>
  </si>
  <si>
    <t xml:space="preserve">TOTAL SUBCTIVITAT 01.02.01.03.01.01.01.08 </t>
  </si>
  <si>
    <t xml:space="preserve">TOTAL SUBCTIVITAT 01.02.01.03.01.01.01.09 </t>
  </si>
  <si>
    <t>TÚNEL EXTRACCIÓ DE TERRES</t>
  </si>
  <si>
    <t xml:space="preserve">TOTAL ELEMENTS 01.02.01.03.01.02.01.01.01 </t>
  </si>
  <si>
    <t>Excavacions</t>
  </si>
  <si>
    <t>G231N001</t>
  </si>
  <si>
    <t>Estintolament provisional entre murs de pantalles, de fondària entre 5 i 13 metres, amplària de 2  metres, amb puntals metàl·lics cada 9 metres, totalment instal·lat.</t>
  </si>
  <si>
    <t xml:space="preserve">TOTAL ELEMENTS 01.02.01.03.01.02.01.01.02 </t>
  </si>
  <si>
    <t xml:space="preserve">TOTAL ELEMENTS 01.02.01.03.01.02.01.01.03 </t>
  </si>
  <si>
    <t>Llosa</t>
  </si>
  <si>
    <t xml:space="preserve">TOTAL ELEMENTS 01.02.01.03.01.02.01.01.04 </t>
  </si>
  <si>
    <t>Mur Reacció</t>
  </si>
  <si>
    <t>G22KP016</t>
  </si>
  <si>
    <t>Formació i retirada de precàrrega de terres de 4 metres d'alçària</t>
  </si>
  <si>
    <t xml:space="preserve">TOTAL ELEMENTS 01.02.01.03.01.02.01.01.05 </t>
  </si>
  <si>
    <t>Tub Clava</t>
  </si>
  <si>
    <t>G251V090</t>
  </si>
  <si>
    <t xml:space="preserve">Execuciió de clava amb tub de 2500 mm de diàmetre interior de formigó armat mitjançant hidroescut, tub amb part proporcional de soldadura contínua entre tubs, elements i  segons indicacions en Plec de Prescripcions Tècniques, equips auxiliars inclosos, transport, implantació i retirada d'equips. </t>
  </si>
  <si>
    <t xml:space="preserve">TOTAL ELEMENTS 01.02.01.03.01.02.01.01.06 </t>
  </si>
  <si>
    <t xml:space="preserve"> Proteccions </t>
  </si>
  <si>
    <t xml:space="preserve">TOTAL ELEMENTS 01.02.01.03.01.02.01.01.07 </t>
  </si>
  <si>
    <t>INSTAL·LACIONS AUXILIARS</t>
  </si>
  <si>
    <t>ZONA LOGÍSTICA PARC JOAN MIRÓ</t>
  </si>
  <si>
    <t>F21QV036</t>
  </si>
  <si>
    <t>Desmuntatge de porta d'accés al parc Joan Miró, d'estructura metàl·lica, càrrega i trasllat a magatzem municipal, lloc d'acopi o nova col·locació, o dipòsit controlat (inclou cànon) que marqui la D.F. 
S'inclouen tots els transports i càrregues internes necessàries per a l'execució de la partida</t>
  </si>
  <si>
    <t>FQZPVMAR</t>
  </si>
  <si>
    <t>Desmuntatge, trasllat a magatzem o lloc a designar per la DF, i posterior instal·lació a lloc definitiu, de qualsevol tipus de Pérgola. Totalment acabat, inclòs càrrega, transport i cànon a abocador del material sobrant, instal·lació sobre daus de formigó, inclou part proporcional d'accessoris i elements de muntatge.</t>
  </si>
  <si>
    <t>SE41S010</t>
  </si>
  <si>
    <t>Subministrament i instal·lació d'Armari de Distribució Urbana segons normativa de la companyia elèctrica subministradora, amb 4 bases tripolars per entrades i sortides per la part inferior de fins a 4 ciruits subterrànis BT per a conductors de secció fins a RV 3x240+1x150mm2 0,6/1kV Al, intentat assignada 400A, inclòs pedestal de formigó. No inclou excavació del terreny, reblert ni reposició de paviment.</t>
  </si>
  <si>
    <t>SE23V310</t>
  </si>
  <si>
    <t>Construcció arqueta cega per a tir de línia subterrània de baixa o mitja tensió, de 0,90m x 0,90 m de mides interiors, fins a 1,10m de fondària, d'acord amb les prescripcions tècniques de la companyia titular, totalment acabada i plena de sorra</t>
  </si>
  <si>
    <t>SEA1S080</t>
  </si>
  <si>
    <t xml:space="preserve">Subministrament i estesa per tubular de serveis afectats de línia soterrada de conductor RV 3x1x240+1x150 mm2 Al 0,6/1 kV, inclòs accessoris.
</t>
  </si>
  <si>
    <t>SEXPV0R1</t>
  </si>
  <si>
    <t>Redacció de projectes ajustats de baixa i mitja tensió, per expedients d'EDISTRIBUCIÓN SL, versió TOT CLIENT i gestions administratives i tècniques auxiliars amb companyia</t>
  </si>
  <si>
    <t>SE51V010</t>
  </si>
  <si>
    <t>Subministrament i instal·lació de tub corbable corrugat de polietilè, de doble capa, llisa la interior i corrugada l'exterior, de 90 mm de diàmetre nominal, aïllant i no propagador de la flama, resistència a l'impacte de 28 J, resistència a compressió de 450 N, per a canalitzacions subterrànies, inclosa part proporcional d'accessoris.</t>
  </si>
  <si>
    <t>ST23S108</t>
  </si>
  <si>
    <t>Subministrament i col·locació de pericó de registre prefabricat tipus 2C per a fibra óptica, segons norma de la companyia.</t>
  </si>
  <si>
    <t>ST23S109</t>
  </si>
  <si>
    <t>Subministrament i col·locació de pericó de registre prefabricat tipus 3C per a fibra óptica, segons norma de la companyia.</t>
  </si>
  <si>
    <t>ZPN0011</t>
  </si>
  <si>
    <t>Subministrament  i muntatge cartell d'obra de lames de 300x315 cm, inclòs subjecció amb grapes, pals IPN120 de 5800 mm i retolació adhesiva.</t>
  </si>
  <si>
    <t>ZPN0067</t>
  </si>
  <si>
    <t>Tancament d'implantació al parc Joan Miró. El preu inclou el subministrament i muntatge de la tanca opaca metàl·lica de 2m d'alçada, amb xapa grecada 44/245 galvanitzada, amb postes quadrats de 60x40 mm galvanitzats, cargoleria, protecció de cantoneres i porta batent de dues fulles de dimensions 2,8 m x 2 m, fabricada amb perfileria 50x50mm i malla electrosoldada galvanitzada en fred, passador horitzontal i passador inferior, passamà, barana i mitjans auxiliars necessaris.</t>
  </si>
  <si>
    <t>GDD1U014</t>
  </si>
  <si>
    <t>Pou de registre de 120 cm de diàmetre i 2,00 m d'alçària, inclòs solera de formigó de 15 N/mm2 de resistència característica a la compressió, anell d'entroncament amb tubs, con superior, bastiment i tapa de fosa dúctil i graons, segons plànols</t>
  </si>
  <si>
    <t>GDD1U114</t>
  </si>
  <si>
    <t>Suplement per major alçària de 2,00 m de pou de registre de 120 cm de diàmetre, amb anells prefabricats de formigó, inclòs part proporcional de graons</t>
  </si>
  <si>
    <t>GDDZV010</t>
  </si>
  <si>
    <t>Bastiment quadrat i tapa circular abatible de fosa dúctil per a pou de registre, de 1000x1000 mm i tapa de 800 mm de diàmetre i pas lliure de 700 mm de diàmetre, classe D400 segons UNE-EN 124, 71 kg de pes de tapa i 118,5 kg de pes total, col.locat amb morter</t>
  </si>
  <si>
    <t>GD7FV040</t>
  </si>
  <si>
    <t>Clavegueró amb tub de PVC-U de paret massissa per a sanejament sense pressió, de DN 400 mm i de SN 4 (4 kN/m2) de rigidesa anular, segons norma UNE-EN 1401-1, col.locat a rasa</t>
  </si>
  <si>
    <t>GD7FV100</t>
  </si>
  <si>
    <t>Peça clip de PVC per connectar un clavegueró a col·lector troncal</t>
  </si>
  <si>
    <t xml:space="preserve">TOTAL SUBCTIVITAT 01.02.01.03.01.03.01.01 </t>
  </si>
  <si>
    <t>Cinta exterior</t>
  </si>
  <si>
    <t>I2RA65A0</t>
  </si>
  <si>
    <t>Deposició controlada en centre de reciclatge de residus barrejats no perillosos amb una densitat 0,43 t/m3, procedents de construcció o demolició, amb codi 170904 segons la Llista Europea de Residus (ORDEN MAM/304/2002)</t>
  </si>
  <si>
    <t>G22CN001</t>
  </si>
  <si>
    <t>Subministrament i transport cinta exterior. Inlòs preu recanvis.</t>
  </si>
  <si>
    <t>G22CN002</t>
  </si>
  <si>
    <t>Muntatge cinta exterior extraccio terres</t>
  </si>
  <si>
    <t>G22CN003</t>
  </si>
  <si>
    <t>Manteniment cinta exterior extracció terres</t>
  </si>
  <si>
    <t>G22CN004</t>
  </si>
  <si>
    <t>Desmuntatge cinta exterior extraccio terres</t>
  </si>
  <si>
    <t xml:space="preserve">TOTAL SUBCTIVITAT 01.02.01.03.01.03.01.02 </t>
  </si>
  <si>
    <t>Stacker</t>
  </si>
  <si>
    <t>G22CN005</t>
  </si>
  <si>
    <t>Subministrament i transport stacker. Inclòs preu recanvis</t>
  </si>
  <si>
    <t>G22CN006</t>
  </si>
  <si>
    <t>Muntatge stacker extraccio terres</t>
  </si>
  <si>
    <t>G22CN007</t>
  </si>
  <si>
    <t>Desmuntatge stacker extraccio terres</t>
  </si>
  <si>
    <t xml:space="preserve">TOTAL SUBCTIVITAT 01.02.01.03.01.03.01.03 </t>
  </si>
  <si>
    <t>Fosat terres</t>
  </si>
  <si>
    <t>G3G5N005</t>
  </si>
  <si>
    <t xml:space="preserve">Mur contenció prefabricat H=6 m. Inclou la fabricació, el transport a obra, el muntatge i els elements auxiliars.					
</t>
  </si>
  <si>
    <t xml:space="preserve">TOTAL SUBCTIVITAT 01.02.01.03.01.03.01.04 </t>
  </si>
  <si>
    <t>Altres</t>
  </si>
  <si>
    <t>XPA1N001</t>
  </si>
  <si>
    <t>Partida alçada a justificar per desviaments i senyalització provisional de trànsit durant les diferents fases d'execució de les obres a l'àmbit de la zona logística del parc Joan Miró.</t>
  </si>
  <si>
    <t>XPA1N002</t>
  </si>
  <si>
    <t>Partida alçada a justificar per al desmuntatge i retirada d'elements en superfície de la benzinera existent a carrer Diputació, entre carrer Vilamarí i carrer Tarragona, inclòs el transport dels elements superficials necessaris a un abocador localitzat o acopi fins a posterior reinstal·lació.S'inclou el posterior muntatge en el mateix emplaçament, realitzant el desmuntatge adequadament per a permetre-ho. Es garantitzarà també la protecció dels elements soterrats durant la fase d'obra, mitjançant llosa de formigó armat per possibilitar la circulació de vehicles pesats dins l'àmbit de la zona logística del parc Joan Miró. No s'inclou, en cas necessari, la descontaminació del terreny.</t>
  </si>
  <si>
    <t>G9GA0004</t>
  </si>
  <si>
    <t>Paviment de formigó HM-20, de consistència plàstica o tova, de qualsevol gruix, amb mitjans manuals, incloent estesa, vibratge, acabat superficial, formació de junts tallats en fresc i totes les feines adients</t>
  </si>
  <si>
    <t>FBBZVP05</t>
  </si>
  <si>
    <t>Programació del regulador a una cruïlla semafòrica</t>
  </si>
  <si>
    <t>FBBZVP06</t>
  </si>
  <si>
    <t xml:space="preserve">Estudi d'enginyeria per a la regulació del trànsit (estructura de fases, càlcul de fases, plans de trànsit....) segons requeriments de l'Ajuntament de Barcelona
</t>
  </si>
  <si>
    <t>GBB5U410</t>
  </si>
  <si>
    <t>Placa circular d'alumini de 60 cm de diàmetre, per a senyals de trànsit, amb revestiment reflectant HI classe RA2, inclosos elements de fixació al suport, sense incloure el suport, totalment col·locada</t>
  </si>
  <si>
    <t>GBB1U910</t>
  </si>
  <si>
    <t>Muntatge de placa per a senyals de trànsit de qualsevol tipus, excepte plaques complementàries, d'identificació de carreteres i plaques d'orientació: presenyalització, direcció, localització, confirmació i ús específic en poblat. Inclosos elements de fixació al suport, sense incloure la placa ni el suport, totalment col·locada</t>
  </si>
  <si>
    <t>GBB1U154</t>
  </si>
  <si>
    <t>Placa o rètol en lames d'acer galvanitzat superior a 1,50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</si>
  <si>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GBBZU005</t>
  </si>
  <si>
    <t>Suport rectangular d'acer galvanitzat de 100x50x3 mm, per a la col·locació d'una senyal de trànsit en carreteres, inclòs fonamentació i col·locació</t>
  </si>
  <si>
    <t>GBA1U010</t>
  </si>
  <si>
    <t>Pintat de faixa de 10 cm d'amplada sobre paviment, amb pintura acrílica en solució aquosa o amb dissolvent i reflectant amb microesferes de vidre, incloent el premarcatge.</t>
  </si>
  <si>
    <t>GBA3V101</t>
  </si>
  <si>
    <t>Pintat de senyal de stop o cediu el pas, fletxes, lletres, símbols, zebrats, franges de vèrtexs de illetes sobre el paviment, amb pintura acrílica en solució aquosa o amb dissolvent i reflectant amb microesferes de vidre 100 % reciclat, incloent el premarcatge</t>
  </si>
  <si>
    <t>FBA3VV53</t>
  </si>
  <si>
    <t>Pintat de símbol bicicleta, segons detalls  E-75, E-77, E-77a, E-77c i similars del Manual de Senyalització, amb pintura acrílica amb aplicació a màquina, amb una dosificació mínima de 900 g/m2 i amb addició de partícules de vidre de cantells angulosos, amb una dosificació de 300 g/m2, per tal d'incrementar el coeficient de lliscament a un mínim de 60 SRT segons la norma UNE-EN 1436. Inclou el premarcatge</t>
  </si>
  <si>
    <t>FBA1VP80</t>
  </si>
  <si>
    <t>Desplaçament dels equips de pintura a obra</t>
  </si>
  <si>
    <t>GBA7V001</t>
  </si>
  <si>
    <t>Peça de cautxú reciclat (100%), model BCN 2 o similar per a la segregació de carrils bici, amb elements reflectants, de 82 cm de llargària, 20 cm d'amplària i de 13 cm d'alçària, de 9 kg de pes, fixada amb tres perns i tacs químics d'acer INOX D12mm i longitud 18cm al paviment.</t>
  </si>
  <si>
    <t>GB2CV020</t>
  </si>
  <si>
    <t xml:space="preserve">Barrera de seguretat portàtil tipus New Jersey de polietilé d'alta densitat, d'1,20x0,60x0,40 m, amb capacitat de llastrat de 150 l, color vermell o blanc, amortitzable en 20 usos. Inclus aigua utiltizada per al llastrat de les peces, manteniment en condicions segures tot el periode de temps requerit i desmuntatge.
Inclou: Replanteig. Col·locació de les peces. Unió de les peces. Col·locació del material de llastrat. Desmontatge posterior. Transport fins al lloc d'emmagatzematge o retirada a contenidor.
</t>
  </si>
  <si>
    <t>GB2CU011</t>
  </si>
  <si>
    <t>Barrera de seguretat simple, prefabricada de formigó, per a ús temporal, tipus BHSPJ2/0a (New Jersey o equivalent), amb perfil a una cara i l'altre vertical, en mòduls de 2 m, de dimensions i detalls segons plànols, totalment col·locada</t>
  </si>
  <si>
    <t>HBC12500</t>
  </si>
  <si>
    <t>Con de plàstic reflector de 75 cm d'alçària</t>
  </si>
  <si>
    <t>HBC1JF01</t>
  </si>
  <si>
    <t>Llumenera amb làmpada fixa color ambre i amb el desmuntatge inclòs</t>
  </si>
  <si>
    <t xml:space="preserve">TOTAL SUBCTIVITAT 01.02.01.03.01.03.01.05 </t>
  </si>
  <si>
    <t>XARXA DE TERRES POU D'ATAC</t>
  </si>
  <si>
    <t xml:space="preserve">TOTAL ACTIVITAT 01.02.01.03.01.03.02 </t>
  </si>
  <si>
    <t>ZONA LOGÍSTICA MAGÒRIA</t>
  </si>
  <si>
    <t>TXLLN001</t>
  </si>
  <si>
    <t>Ús d'aplec a Magòria, degut a duplicitat de zones d'aplec, previ al muntatge i explotació de la TBM, inclou mà d'obra i maquinària per a la gestió logística de l'àmbit, incloent vigilància, manipulació i transport de materials per a l'obra, així com tots els mitjans auxiliars necessaris.</t>
  </si>
  <si>
    <t>TXLLN002</t>
  </si>
  <si>
    <t>Ús d'aplec a Magòria, degut a duplicitat de zones d'aplec, durant el muntatge/explotació i desmuntatge TBM, inclou mà d'obra i maquinària per a la gestió logística de l'àmbit, incloent vigilància, manipulació i transport de materials per a l'obra, així com tots els mitjans auxiliars necessaris.</t>
  </si>
  <si>
    <t>TXLLN003</t>
  </si>
  <si>
    <t>Ús d'aplec a Magòria, en cas d'impossibilitat d'ús de zona d'aplec a Joan Miró, posterior al desmuntatge de la TBM</t>
  </si>
  <si>
    <t xml:space="preserve">TOTAL ACTIVITAT 01.02.01.03.01.03.03 </t>
  </si>
  <si>
    <t>SE CONSELL DE CENT</t>
  </si>
  <si>
    <t>G9E1V090</t>
  </si>
  <si>
    <t>Paviment de rajola hidràulica de morter, de 20x20x8 cm, en zona peatonal, col·locada sobre 3 cm de morter M15, elaborat a l'obra. La cara inferior de la peça s'impregnarà amb beurada en el moment de la col·locació. Inclòs refinat i compactació del terreny i totes les feines adients</t>
  </si>
  <si>
    <t xml:space="preserve">TOTAL SUBAPARTAT 01.02.01.03.02.01 </t>
  </si>
  <si>
    <t>Pantalles i carregador</t>
  </si>
  <si>
    <t>G3GZV090</t>
  </si>
  <si>
    <t>Doble muret guia per a execució de pantalles, de 50 cm de gruix i 0,75 cm d'alçària, amb formigó de 17,5 N/mm2 de resistència característica a la compressió i armat amb acer B 500 S, inclosa excavació, encofrat i desencofrat</t>
  </si>
  <si>
    <t>G3G5V090</t>
  </si>
  <si>
    <t>Execució de pantalla de 100 cm de gruix, amb formigó HA-35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</si>
  <si>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G3GZV092</t>
  </si>
  <si>
    <t>Doble muret guia per a execució de pantalles, de 35 cm de gruix i 120 cm d'alçària, amb formigó de 17,5 N/mm2 de resistència característica a la compressió i armat amb acer B 500 S, inclosa excavació, encofrat i desencofrat</t>
  </si>
  <si>
    <t xml:space="preserve">TOTAL SUBAPARTAT 01.02.01.03.02.02 </t>
  </si>
  <si>
    <t xml:space="preserve">TOTAL SUBAPARTAT 01.02.01.03.02.03 </t>
  </si>
  <si>
    <t>G4LHV090</t>
  </si>
  <si>
    <t>Suministrament i col.locació de plaques alveolars de formigó pretesat tipus HP-50 gris calcari, amb acabat inferior llis i cantells biselats, tipus E16 (esbiaix) de 2,55m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</si>
  <si>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G4LHV078</t>
  </si>
  <si>
    <t>Suministrament i col.locació de plaques alveolars de formigó pretesat tipus HP-50 gris calcari, amb acabat inferior llis i cantells biselats, tipus E25 de 9,73m de longitud. Sobrecàrrega permanent de 1 kN/m2 i sobrecàrrega d'ús de 5kN/m2, per a capa de compresió de 4cm. RF 120. S'inclouen taps de plàstic en els alveolos per reforçar la secció de recolzament i evitar l'entrada del formigó de reblert. S'inclouen els talls necessaris.</t>
  </si>
  <si>
    <t>G4LHV079</t>
  </si>
  <si>
    <t>Suministrament i col.locació de plaques alveolars de formigó pretesat tipus HP-50 gris calcari, amb acabat inferior llis i cantells biselats, tipus E25 amb tall, de 9,65m de longitud. Sobrecàrrega permanent de 1 kN/m2 i sobrecàrrega d'ús de 5kN/m2, per a capa de compresió de 4cm. RF 120. S'inclouen els talls necessaris.</t>
  </si>
  <si>
    <t>G4LHV093</t>
  </si>
  <si>
    <t>Suministrament i col.locació de plaques alveolars de formigó pretesat tipus HP-50 gris calcari, amb acabat inferior llis i cantells biselats, tipus TS53, de 9,20m de longitud. Sobrecàrrega permanent de 52 kN/m2 i sobrecàrrega accidental de 20kN/m2, per a capa de compresió de 10cm. RF 120. S'inclouen els talls necessaris.</t>
  </si>
  <si>
    <t>G4LHV081</t>
  </si>
  <si>
    <t>Suministrament i col.locació de plaques alveolars de formigó pretesat tipus HP-50 gris calcari, amb acabat inferior llis i cantells biselats, tipus TS53 (esbiaix), de 3,97m de longitud. Sobrecàrrega permanent de 52 kN/m2 i sobrecàrrega accidental de 20kN/m2, per a capa de compresió de 10cm. RF 120. S'inclouen els talls necessaris.</t>
  </si>
  <si>
    <t>G450N001</t>
  </si>
  <si>
    <t>Formigó HA-50 per a alçats, piles i taulers, inclòs col·locació, vibrat i curat</t>
  </si>
  <si>
    <t xml:space="preserve">TOTAL SUBAPARTAT 01.02.01.03.02.04 </t>
  </si>
  <si>
    <t xml:space="preserve">TOTAL SUBAPARTAT 01.02.01.03.02.05 </t>
  </si>
  <si>
    <t>G4LHV070</t>
  </si>
  <si>
    <t>Suministrament i col.locació de prefabricat de pilars de formigó armat tipus HA-50 gris calcari. Acabat exterior llis, de secció 50x50cm i longitud 10,34m. Els pilars s'uneixen a la fonamentació i entre si mitjançant unió roscada, s'inclouen peus dels pilars, cargols d'ancoratge i reblert amb morter ARI</t>
  </si>
  <si>
    <t>G4LHV071</t>
  </si>
  <si>
    <t>Suministrament i col.locació de prefabricat de pilars de formigó armat tipus HA-50 gris calcari. Acabat exterior llis, de secció 40x50cm i longitud 10,34m. Els pilars s'uneixen a la fonamentació i entre si mitjançant unió roscada, s'inclouen peus dels pilars, cargols d'ancoratge i reblert amb morter ARI</t>
  </si>
  <si>
    <t>G4LHV072</t>
  </si>
  <si>
    <t>Suministrament i col.locació de prefabricat de mènsula MG1 de formigó armat tipus HA-50 gris calcari</t>
  </si>
  <si>
    <t>G4LHV073</t>
  </si>
  <si>
    <t>Suministrament i col.locació de prefabricat de jàssera JR-0,40X0,40 de formigó pretesat tipus HP-50 gris calcari. Cantells biselats, caps preparats pel recolzament en pilars, de secció 40x40cm i longitud 2,40m o 1,26m</t>
  </si>
  <si>
    <t>G4LHV074</t>
  </si>
  <si>
    <t>Suministrament i col.locació de prefabricat de jàssera JR-0,40X0,40 de formigó pretesat tipus HP-50 gris calcari. Cantells biselats, caps preparats pel recolzament en pilars, de secció 40x40cm i longitud 3,77m</t>
  </si>
  <si>
    <t>G4LHV075</t>
  </si>
  <si>
    <t>Suministrament i col.locació de prefabricat de jàssera JR-0,40X0,40 de formigó pretesat tipus HP-50 gris calcari. Cantells biselats, caps preparats pel recolzament en pilars, de secció 40x40cm i longitud 2,75m</t>
  </si>
  <si>
    <t>G4LHV076</t>
  </si>
  <si>
    <t>Suministrament i col.locació de prefabricat de jàssera JTI-0,80X0,30+0,50X0,50  de formigó pretesat tipus HP-50 gris calcari. Cantells biselats, caps preparats pel recolzament en pilars, de longitud 5,18m</t>
  </si>
  <si>
    <t>G4LHV095</t>
  </si>
  <si>
    <t>Suministrament i col.locació d'escala prefabricada de formigó armat tipus HA-50 gris calcari. Acabat exterior llis i recolzada en element resistent, amb mides W=1,30, L.Total=6,17m, petjada=0,29m i contrapetjada=0,18m.</t>
  </si>
  <si>
    <t>G4LHV083</t>
  </si>
  <si>
    <t>Suministrament i col.locació de recolzament elastomèric 100x10mm</t>
  </si>
  <si>
    <t>G4LHV084</t>
  </si>
  <si>
    <t>Suministrament i col.locació de lloses de formigó tipus HP-50 gris calcari amb secció 2,40x0,30m</t>
  </si>
  <si>
    <t>G4LHV085</t>
  </si>
  <si>
    <t>Suministrament i col.locació de panell de tancament industrial de formigó armat tipus HA-30 gris calcari. Acabat exterior llis e interior reglejat, de secció P;I 1,20x0,20m i 2,40m de longitud.</t>
  </si>
  <si>
    <t xml:space="preserve">TOTAL SUBAPARTAT 01.02.01.03.02.06 </t>
  </si>
  <si>
    <t>Arquitectura</t>
  </si>
  <si>
    <t>ZPN0068</t>
  </si>
  <si>
    <t>Subministrament i muntatge de barana, per requeriment i indicacions de tercers, fabricada a partir d'estructura de passamà 50x10mm, i xapa perforada 30x30 mm interior. Fabricada en ferro, imprimació i lacatge gris llis Ral 7004.</t>
  </si>
  <si>
    <t xml:space="preserve">TOTAL SUBAPARTAT 01.02.01.03.02.07 </t>
  </si>
  <si>
    <t>Drenatge i pous de drenatge</t>
  </si>
  <si>
    <t>FDKZHJB4</t>
  </si>
  <si>
    <t>Bastiment i tapa quadrada de fosa dúctil, per a pericó de serveis, recolzada, pas lliure de 600x600 mm i classe B125 segons norma UNE-EN 124, col·locat amb morter</t>
  </si>
  <si>
    <t xml:space="preserve">TOTAL SUBAPARTAT 01.02.01.03.02.08 </t>
  </si>
  <si>
    <t xml:space="preserve">TOTAL SUBAPARTAT 01.02.01.03.02.09 </t>
  </si>
  <si>
    <t>SE MUNTANER</t>
  </si>
  <si>
    <t>F21QV094</t>
  </si>
  <si>
    <t>RETIRADA DE CABINA TELEFÒNICA, TOTALMENT ACABADA, INCLÓS CÀRREGA, TRANSPORT I CÀNON A ABOCADOR DEL MATERIAL SOBRANT</t>
  </si>
  <si>
    <t xml:space="preserve">TOTAL SUBAPARTAT 01.02.01.03.03.01 </t>
  </si>
  <si>
    <t>Pantalles i moviments de terres</t>
  </si>
  <si>
    <t>G4D0U020</t>
  </si>
  <si>
    <t>Encofrat i desencofrat corb en parament no vist</t>
  </si>
  <si>
    <t>G225N002</t>
  </si>
  <si>
    <t>Excavació de terreny no classificat de buidat entre murs pantalles, parcialment sota coberta, per a un pou amb una profunditat sota coberta major a 55 m, en l'àmbit de la sortida d'emergència de Muntaner, amb mitjans mecànics, incloses parts proporcionals de roca, càrrega i transport a abocador, aplec o lloc d'ús, inclòs cànon d'abocament i manteniment de l'abocador</t>
  </si>
  <si>
    <t>V3V1V001</t>
  </si>
  <si>
    <t>Assaig d'integritat estructural ultrasònic d'un piló de fins a 20 m de fondària, instrumentat amb tres tubs i tres diagrafies per piló, segons la norma ASTM D6760-02, NF P94-160-1, per a un nombre mínim de determinacions conjuntes igual a 4</t>
  </si>
  <si>
    <t>G3GZN002</t>
  </si>
  <si>
    <t>G3G5N800</t>
  </si>
  <si>
    <t>Execució de pantalla de 120 cm de gruix, amb formigó HA-30 i fins a 90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</si>
  <si>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G341V090</t>
  </si>
  <si>
    <t>Columna de consolidació de terreny, tipus jet-grouting, amb perforació prèvia horitzontal o vertical i injecció de beurada de ciment, amb un diàmetre d'injecció de 1,30 cm</t>
  </si>
  <si>
    <t>V450V080</t>
  </si>
  <si>
    <t>Formigó submergit de resistència característica mínimes a compressió de 35 MPa i a tracció de 2,5 MPa fins i tot l'extracció de testimonis in situ segons uneix-en 12390-3 i la realització d'assajos de tracció indirecta segons uneix-en 12390-6 per garantir que el menor valor aconseguit superi 2,5 MPa de resistència a tracció en el formigó del tap de fons. Fins i tot tots els mitjans auxiliars necessaris per a la completa execució del tap</t>
  </si>
  <si>
    <t>G341V091</t>
  </si>
  <si>
    <t>Columna de consolidació de terreny, tipus jet-grouting, amb perforació prèvia horitzontal o vertical i injecció de beurada de ciment, amb un diàmetre d'injecció de 150 cm</t>
  </si>
  <si>
    <t>T3KTVP01</t>
  </si>
  <si>
    <t>Execució de pou amb rozadora vertical de 9 m de diàmetre intern en qualsevol tipus de terreny, sòl o roca. el preu inclou l'excavació del pou i el buidatge, el revestiment del pou amb dovelles de formigó armat de qualsevol tipus, fins i tot les juntes entre dovelles amb cordó hidroexpansiu, el reblert de morter de ciment injectat en trasdós del revestiment en sobreexcavacions i el morter en reinjeccions posteriors, la llosa inferior de formigó armat HA-30, l'ancoratge mitjançant perforació de barres d'acer corrugat B500SD de qualsevol diàmetre i posterior reblert amb resina epoxi, qualsevol demolició necessària de formigó armat o en massa, el desgast de piques i qualsevol altre element que hagi de ser reposat, el manteniment de totes les instal•lacions i maquinària i els costos de trasllat, implantació i desmuntatge de la maquinària, així com la resta d'obres civils auxiliars necessàries per deixar l'excavació i revestiment del pou completament acabat. L’amidament d'abonament correspon a l'altura entre la base de la dovella de fons i la coronació de la dovella de superfície</t>
  </si>
  <si>
    <t>G3E5U090</t>
  </si>
  <si>
    <t>Execució de piló de d&gt;=100 cm, tipus CPI-6, d'extracció amb llots tixotròpics, incloent construcció de pou guia, excavació amb parts proporcionals de trepant, llots tixotròpics, tubs d'acer per assaig crosshole, formigó HA-25, col·locació d'armadures (sense subministrament, elaboració i muntatge d'acer), càrrega i transport a l'abocador, cànon d'abocament i manteniment de l'abocador</t>
  </si>
  <si>
    <t xml:space="preserve">TOTAL SUBAPARTAT 01.02.01.03.03.02 </t>
  </si>
  <si>
    <t>Connexió</t>
  </si>
  <si>
    <t>G3P2V090</t>
  </si>
  <si>
    <t>Formigó projectat, de 35 N/mm2 de resistència, amb qualsevol espessaor de sosteniment de túnle si obres subterrànees amb els additius necessaris i part proporcional de rebuig en la col.locació, sense addicció de fibres.</t>
  </si>
  <si>
    <t>G7J5V090</t>
  </si>
  <si>
    <t>Cordó segellant de cautxú-bentonita</t>
  </si>
  <si>
    <t>G450UT10</t>
  </si>
  <si>
    <t>Formigó HA-30, col·locat en la solera de túnel, incloent la neteja i preparació del terreny, rassanteig i esgotament d'aigua, mesurat sobre perfil teòric segons plànols</t>
  </si>
  <si>
    <t>G4GAN010</t>
  </si>
  <si>
    <t>Acer Y 1860 S7 de 19 cordons de 15,2 mm enfilat en tendó de 25 m de llarg, tesat de 4500 kN de força amb ancoratges actius d'acer fos, beina de tub d'acer corrugat de 100 mm de D i 0,3 mm de gruix i injecció de lletada</t>
  </si>
  <si>
    <t>G3L1UT02</t>
  </si>
  <si>
    <t>Pern d'ancoratge de d 25 mm, incloent perforació, col·locació per fricció o injectat continu amb morter de ciment o resina, bastimentada i part proporcional de volandera i femella, en sosteniment de túnel</t>
  </si>
  <si>
    <t xml:space="preserve">TOTAL SUBAPARTAT 01.02.01.03.03.03 </t>
  </si>
  <si>
    <t>G4LHV091</t>
  </si>
  <si>
    <t>Suministrament i col.locació de plaques alveolars de formigó pretesat tipus HP-50 gris calcari, amb acabat inferior llis i cantells biselats, tipus E16 (esbiaix) de 3,82m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</si>
  <si>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G4LHV092</t>
  </si>
  <si>
    <t>Suministrament i col.locació de plaques alveolars de formigó pretesat tipus HP-50 gris calcari, amb acabat inferior llis i cantells biselats, tipus E16 (esbiaix) amb tall de 2,90m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</si>
  <si>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G4LHV094</t>
  </si>
  <si>
    <t>Suministrament i col.locació de plaques alveolars de formigó pretesat tipus HP-50 gris calcari, amb acabat inferior llis i cantells biselats, tipus TS53 (esbiaix), de 7,78m de longitud. Sobrecàrrega permanent de 52 kN/m2 i sobrecàrrega accidental de 20kN/m2, per a capa de compresió de 10cm. RF 120. S'inclouen els talls necessaris.</t>
  </si>
  <si>
    <t xml:space="preserve">TOTAL SUBAPARTAT 01.02.01.03.03.04 </t>
  </si>
  <si>
    <t>Soleres</t>
  </si>
  <si>
    <t xml:space="preserve">TOTAL SUBAPARTAT 01.02.01.03.03.05 </t>
  </si>
  <si>
    <t>G4LHV069</t>
  </si>
  <si>
    <t>Suministrament i col.locació de prefabricat de pilars de formigó armat tipus HA-50 gris calcari. Acabat exterior llis, de secció 50x50cm i longitud 8,53m. Els pilars s'uneixen a la fonamentació i entre si mitjançant unió roscada, s'inclouen peus dels pilars, cargols d'ancoratge i reblert amb morter ARI</t>
  </si>
  <si>
    <t>G4LHV086</t>
  </si>
  <si>
    <t>Suministrament i col.locació de prefabricat de jàssera JR-0,40X0,40 de formigó pretesat tipus HP-50 gris calcari. Cantells biselats, caps preparats pel recolzament en pilars, de secció 40x40cm i longitud 4,40m</t>
  </si>
  <si>
    <t>G4LHV096</t>
  </si>
  <si>
    <t>Suministrament i col.locació d'escala prefabricada de formigó armat tipus HA-50 gris calcari. Acabat exterior llis i recolzada en element resistent, amb mides W=1,40, L.Total=4,54m, petjada=0,30m i contrapetjada=0,16m.</t>
  </si>
  <si>
    <t xml:space="preserve">TOTAL SUBAPARTAT 01.02.01.03.03.06 </t>
  </si>
  <si>
    <t>T9S1T420</t>
  </si>
  <si>
    <t>Entramat d'acer galvanitzat, de 30x30 mm de pas de malla, amb platines de 30x2 mm, en peces de 1000x500 mm, col·locat</t>
  </si>
  <si>
    <t xml:space="preserve">TOTAL SUBAPARTAT 01.02.01.03.03.07 </t>
  </si>
  <si>
    <t>Galeria en mina</t>
  </si>
  <si>
    <t>Excavació i sosteniment</t>
  </si>
  <si>
    <t xml:space="preserve">TOTAL ACTIVITAT 01.02.01.03.03.09.01 </t>
  </si>
  <si>
    <t>Drenatge i Impermeabilització</t>
  </si>
  <si>
    <t>G773U010</t>
  </si>
  <si>
    <t>Membrana de polietilè reticular reforçat de 6 mm de gruix, inclòs pèrdues per retalls i encavalcaments, per a impermeabilització del túnel, totalment col·locada</t>
  </si>
  <si>
    <t>G773V110</t>
  </si>
  <si>
    <t>Impermeabilizació i protecció d'estructuras soterrades amb membranes impermeables, a base de PVC plastificat i sense armadura, de 0,8 mm de espesor i 1,5 m d'ample, amb una elongació a trencament &gt; 200 % i resistència a l'impacte &gt; 500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</si>
  <si>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 xml:space="preserve">TOTAL ACTIVITAT 01.02.01.03.03.09.02 </t>
  </si>
  <si>
    <t xml:space="preserve">TOTAL ACTIVITAT 01.02.01.03.03.09.03 </t>
  </si>
  <si>
    <t>Embrocaments</t>
  </si>
  <si>
    <t xml:space="preserve">TOTAL ACTIVITAT 01.02.01.03.03.09.04 </t>
  </si>
  <si>
    <t xml:space="preserve">TOTAL SUBAPARTAT 01.02.01.03.03.10 </t>
  </si>
  <si>
    <t>Recintes auxiliars</t>
  </si>
  <si>
    <t xml:space="preserve">TOTAL SUBAPARTAT 01.02.01.03.03.11 </t>
  </si>
  <si>
    <t>SERVEIS AFECTATS</t>
  </si>
  <si>
    <t>AIGÜES DE BARCELONA</t>
  </si>
  <si>
    <t>SA/HC-101/102/103</t>
  </si>
  <si>
    <t>G228U015</t>
  </si>
  <si>
    <t xml:space="preserve">Rebliment i compactació de rases, pous i fonaments, amb material procedent de préstec, inclòs càrregues i transports intermedis, estesa i compactació segons condicions del Plec de Prescripcions Tècniques, mesurat sobre perfil teòric.
</t>
  </si>
  <si>
    <t>G9H3U465</t>
  </si>
  <si>
    <t>Mescla bituminosa en calent BBTM 11A PMB 45/80-65, inclòs filler, estesa i compactada, sense incloure betum, amb una dotació de 65 kg/m2</t>
  </si>
  <si>
    <t>G9H1V001</t>
  </si>
  <si>
    <t>t</t>
  </si>
  <si>
    <t>Mescla bituminosa en calent AC16 bin B 50/70 S, inclòs filler, estesa i compactada, sense incloure betum</t>
  </si>
  <si>
    <t>G9H1U120</t>
  </si>
  <si>
    <t>Mescla bituminosa en calent AC22 base B 50/70 G, inclòs filler, estesa i compactada, sense incloure betum</t>
  </si>
  <si>
    <t>G9HA0020</t>
  </si>
  <si>
    <t>Betum asfàltic modificat amb polímers tipus PMB 45/80-65, per a mescles bituminoses</t>
  </si>
  <si>
    <t>G9HA0010</t>
  </si>
  <si>
    <t>Betum asfàltic tipus B 50/70, per a mescles bituminoses</t>
  </si>
  <si>
    <t>G9J1U320</t>
  </si>
  <si>
    <t>Reg d'adherència amb emulsió termoadherent, tipus C60B4 TER o C60B3 TER sobre ferm nou</t>
  </si>
  <si>
    <t>G9J1U330</t>
  </si>
  <si>
    <t>Reg d'adherència amb emulsió termoadherent, tipus C60BP4 TER o C60BP3 TER sobre ferm nou</t>
  </si>
  <si>
    <t>G9E1V020</t>
  </si>
  <si>
    <t>Paviment de rajola hidràulica de morter, de 20x20x4 cm, en zona peatonal, col·locada sobre 4 cm de morter M10, elaborat a l'obra. La cara inferior de la peça s'impregnarà amb beurada en el moment de la col·locació. Inclòs refinat i compactació del terreny i totes les feines adients</t>
  </si>
  <si>
    <t>XPASVAH1</t>
  </si>
  <si>
    <t>Partida alçada a justificar contra factura de la companyia Aigües de Barcelona per a la reposició de l'obra mecànica dels serveis SA/HC-101, SA/HC-102 i SA/HC-103 (Hospital Clínic) segons estudi de referència ESS21007-PSS21011, inclòs a l'annex de serveis afectats</t>
  </si>
  <si>
    <t>G231T157</t>
  </si>
  <si>
    <t>Apuntalament i estrebada a cel obert, fins a 3 m d'alçària, amb puntals metàl·lics i fusta, per a una protecció del 70%</t>
  </si>
  <si>
    <t>ST22S101</t>
  </si>
  <si>
    <t>Construcció de cambra de registre tipus GBR-C completa, interceptant canalització existent i en presència de cables en serveis, formada per formigó armat, bustia, marc i tapa, embornal i passatubs. Totalment acabada. Executada segons norma de la companyia.</t>
  </si>
  <si>
    <t xml:space="preserve">TOTAL ACTIVITAT 01.02.01.04.01.01.01 </t>
  </si>
  <si>
    <t>SA/HC-105</t>
  </si>
  <si>
    <t>XPASVAH2</t>
  </si>
  <si>
    <t>Partida alçada a justificar contra factura de la companyia Aigües de Barcelona per a la reposició de l'obra mecànica del servei SA/HC-105 (Hospital Clínic) segons estudi de referència ESS21007-PSS21014, inclòs a l'annex de serveis afectats</t>
  </si>
  <si>
    <t xml:space="preserve">TOTAL ACTIVITAT 01.02.01.04.01.01.03 </t>
  </si>
  <si>
    <t>SA/HC-106</t>
  </si>
  <si>
    <t>XPASVAH3</t>
  </si>
  <si>
    <t>Partida alçada a justificar contra factura de la companyia Aigües de Barcelona per a la reposició de l'obra mecànica del servei SA/HC-106 (Hospital Clínic) segons estudi de referència ESS21007-PSS21013, inclòs a l'annex de serveis afectats</t>
  </si>
  <si>
    <t xml:space="preserve">TOTAL ACTIVITAT 01.02.01.04.01.01.04 </t>
  </si>
  <si>
    <t>ENDESA</t>
  </si>
  <si>
    <t>ENDESA MT</t>
  </si>
  <si>
    <t>SA/HC-202 MT</t>
  </si>
  <si>
    <t>SEB1S120</t>
  </si>
  <si>
    <t>Subministrament i instal.lacio de línia soterrada RHZ1 3x1x400mm2 Al 18/30 kV col.locada en tub, inclòs accessoris.</t>
  </si>
  <si>
    <t>SEB1S110</t>
  </si>
  <si>
    <t>Subministrament i instal.lació de línia soterrada RHZ1 3x1x240mm2 Al 18/30 kVcol.locada en tub, inclòs accessoris.</t>
  </si>
  <si>
    <t>SE21S010</t>
  </si>
  <si>
    <t>Subministrament i col·locació dins de rasa de plaques de PE per a senyalització i protecció d'un circuit de cables subterranis segons normativa de la companyia de distribució elèctrica.</t>
  </si>
  <si>
    <t>SE21S020</t>
  </si>
  <si>
    <t>Subministrament i col.locació a l'interior de la rasa de cinta de plàstic de senyalització de presència de conductors elèctrics subterranis segons normativa de la companyia de distribució elèctrica.</t>
  </si>
  <si>
    <t>SEZ1TRCM</t>
  </si>
  <si>
    <t>Assaig de circuit tripolar de mitja tensió nou mitjançant laboratori mòbil, segons normativa endesa.</t>
  </si>
  <si>
    <t>SEZ1TRCS</t>
  </si>
  <si>
    <t>Traçat de cable subterrani de baixa o mitja tensió en una longitud màxima de 500m</t>
  </si>
  <si>
    <t>SEXPS150</t>
  </si>
  <si>
    <t>Confecció de planol sup. 15 m.</t>
  </si>
  <si>
    <t>XPASVEH1</t>
  </si>
  <si>
    <t>Partida alçada a justificar contra factura de la companyia E-DISTRIBUCIÓN  per a la reposició de l'afecció SA/HC-202 segons estudi de referència ABAR003 0000298727 TOT CLIENT, inclòs a l'annex de serveis afectats.</t>
  </si>
  <si>
    <t xml:space="preserve">TOTAL SUBCTIVITAT 01.02.01.04.01.02.01.01 </t>
  </si>
  <si>
    <t>ENDESA BT</t>
  </si>
  <si>
    <t>SA/HC-301</t>
  </si>
  <si>
    <t>SEA1S070</t>
  </si>
  <si>
    <t xml:space="preserve">Subministrament i estesa per rasa de serveis afectats de línia soterrada de conductor RV 3x1x240+1x150 mm2 Al 0,6/1 kV, inclòs accessoris.
</t>
  </si>
  <si>
    <t>XPASVEH4</t>
  </si>
  <si>
    <t>Partida alçada a justificar per a la reposició de l'escomesa elèctrica del punt BICING del carrer Rosselló, afecció SA/HC-301</t>
  </si>
  <si>
    <t xml:space="preserve">TOTAL SUBCTIVITAT 01.02.01.04.01.02.02.01 </t>
  </si>
  <si>
    <t>SA/HC-302</t>
  </si>
  <si>
    <t>XPASVEH3</t>
  </si>
  <si>
    <t>Partida alçada a justificar contra factura de la companyia E-DISTRIBUCIÓN  per a la reposició de l'afecció SA/HC-302 segons estudi de referència ABAR003 0000298737 TOT CLIENT, inclòs a l'annex de serveis afectats.</t>
  </si>
  <si>
    <t xml:space="preserve">TOTAL SUBCTIVITAT 01.02.01.04.01.02.02.02 </t>
  </si>
  <si>
    <t>SA/HC-304</t>
  </si>
  <si>
    <t>XPASVEH5</t>
  </si>
  <si>
    <t>Partida alçada a justificar per al desplaçament de l'armari ADU del xamfrà Còrsega/Urgell, afecció SA/HC-304</t>
  </si>
  <si>
    <t xml:space="preserve">TOTAL SUBCTIVITAT 01.02.01.04.01.02.02.03 </t>
  </si>
  <si>
    <t>TELEFONICA</t>
  </si>
  <si>
    <t>SA/HC-401/402/403/409</t>
  </si>
  <si>
    <t>ST24S110</t>
  </si>
  <si>
    <t xml:space="preserve">Subministrament i instal·lació de tub rígid de PVC, de 110 mm de diàmetre nominal, aïllant i no propagador de la flama, resistència a l'impacte de 12 J, resistència a compressió de 250 N, d'1,8 mm de gruix, per a canalitzacions subterrànies, inclosa part proporcional d'accessoris.
</t>
  </si>
  <si>
    <t>ST21S020</t>
  </si>
  <si>
    <t>Neteja i mandrinada de conductes de telecomunicacions existents.</t>
  </si>
  <si>
    <t>ST22S210</t>
  </si>
  <si>
    <t>Construcció de cambra de registre tipus GLJP completa, formada per formigó armat, marc i tapa, embornal i passatubs. Executada segons norma de la companyia.</t>
  </si>
  <si>
    <t>ST22S030</t>
  </si>
  <si>
    <t>Subministrament e instal·lació de cambra de registre prefabricada tipus G-ABPF completa, segons norma de companyia, formada per formigó armat, bústia de 20 cm, marc i tapa.</t>
  </si>
  <si>
    <t>ST21S010</t>
  </si>
  <si>
    <t>Construcció de mitjes canyes i protecció de cables.</t>
  </si>
  <si>
    <t>ST22S302</t>
  </si>
  <si>
    <t>Disposició de nou conducte en paret de cambra o arqueta existent</t>
  </si>
  <si>
    <t xml:space="preserve">TOTAL SUBCTIVITAT 01.02.01.04.01.03.01.01 </t>
  </si>
  <si>
    <t>SA/HC-404</t>
  </si>
  <si>
    <t>ST24VT63</t>
  </si>
  <si>
    <t xml:space="preserve">Subministrament i instal·lació de tub rígid de PVC, de 63 mm de diàmetre nominal, aïllant i no propagador de la flama, resistència a l'impacte de 12 J, resistència a compressió de 250 N, d'1,8 mm de gruix, per a canalitzacions subterrànies, inclosa part proporcional d'accessoris.
</t>
  </si>
  <si>
    <t>ST23S106</t>
  </si>
  <si>
    <t>Subministrament i col·locació de pericó de registre prefabricat de formigó tipus DM per a serveis de telefonia, inclòs marc i tapa, segons norma de la companyia.</t>
  </si>
  <si>
    <t>ST23S103</t>
  </si>
  <si>
    <t>Subministrament i col·locació de pericó de registre prefabricat de formigó tipus MF per a serveis de telefonia, inclòs marc i tapa, segons norma de la companyia.</t>
  </si>
  <si>
    <t>ST24V0T1</t>
  </si>
  <si>
    <t>Conversió aèria/subterrània de línia de telecomunicacions, en suport o façana, inclòs el subministrament de tub de protecció, caputxó, resines, abraçadores, muntada.</t>
  </si>
  <si>
    <t xml:space="preserve">TOTAL SUBCTIVITAT 01.02.01.04.01.03.01.02 </t>
  </si>
  <si>
    <t>SA/HC-407</t>
  </si>
  <si>
    <t xml:space="preserve">TOTAL SUBCTIVITAT 01.02.01.04.01.03.01.03 </t>
  </si>
  <si>
    <t>SA/HC-408</t>
  </si>
  <si>
    <t>ST23S015</t>
  </si>
  <si>
    <t>Construcció de pericó de registre tipus DM-II, intercalant canalització existent, de dimensions interiors 0.90 x 0.48 x.1.0 m., format per formigó armat, embornal i passatubs, executat segons norma de la companyia.</t>
  </si>
  <si>
    <t xml:space="preserve">TOTAL SUBCTIVITAT 01.02.01.04.01.03.01.04 </t>
  </si>
  <si>
    <t>OBRA MECÀNICA</t>
  </si>
  <si>
    <t>XPASVTH1</t>
  </si>
  <si>
    <t>Partida alçada a justificar contra factura de la companyia TELEFONICA per a la reposició de les afeccions SA/HC-401, SA/HC-402, SA/HC-403, SA/HC-404, SA/HC-407, SA/HC-408 i SA/HC-409, segons estudi de referència 37549, inclòs a l'annex de serveis afectats.</t>
  </si>
  <si>
    <t xml:space="preserve">TOTAL ACTIVITAT 01.02.01.04.01.03.02 </t>
  </si>
  <si>
    <t>NEDGIA</t>
  </si>
  <si>
    <t>SA/HC-502</t>
  </si>
  <si>
    <t>SG0CVCIN</t>
  </si>
  <si>
    <t>Subministrament i col.locació a l'interior de la rasa de cinta de plàstic de senyalització de presència de conduccions de gas subterrànies segons normativa de la companyia</t>
  </si>
  <si>
    <t xml:space="preserve">TOTAL SUBCTIVITAT 01.02.01.04.01.04.01.01 </t>
  </si>
  <si>
    <t>SA/HC-503</t>
  </si>
  <si>
    <t xml:space="preserve">TOTAL SUBCTIVITAT 01.02.01.04.01.04.01.02 </t>
  </si>
  <si>
    <t>SA/HC-504</t>
  </si>
  <si>
    <t xml:space="preserve">TOTAL SUBCTIVITAT 01.02.01.04.01.04.01.03 </t>
  </si>
  <si>
    <t>XPASVGH1</t>
  </si>
  <si>
    <t>Partida alçada a justificar contra factura de la companyia Nedgia per a la reposició de les afeccions SA/HC-501, SA/HC-502 i SA/HC-503 segons estudi de referència  E-SUR-20210015-1-v.3, inclòs a l'annex de serveis afectats.</t>
  </si>
  <si>
    <t xml:space="preserve">TOTAL ACTIVITAT 01.02.01.04.01.04.02 </t>
  </si>
  <si>
    <t>BCASA</t>
  </si>
  <si>
    <t>SA/HC-601</t>
  </si>
  <si>
    <t>COL.LECTORS</t>
  </si>
  <si>
    <t>G231U355</t>
  </si>
  <si>
    <t>Estrebada de rasa per a tot tipus de terreny, de fondària entre 3 i 6 m, amplària entre 2,36 i 4,5 m, amb plafons lliscants d'acer amb guia doble</t>
  </si>
  <si>
    <t>GD79V228</t>
  </si>
  <si>
    <t>Claveguera amb tub T228 de formigó de 150x180 cm, inclòs solera de formigó, rejuntat i argollat</t>
  </si>
  <si>
    <t>GD07V162</t>
  </si>
  <si>
    <t>Claveguera amb galeria rectangular de formigó de 70x160cm, inclòs solera de formigó, rejuntat i argollat</t>
  </si>
  <si>
    <t>FD7FV002</t>
  </si>
  <si>
    <t>Nova connexió de clavegueró particular a element existent (embornal, pou de registre, o claveguera visitable), segons detall BCASA, inclòs adaptació de la connexió existent si s'escau</t>
  </si>
  <si>
    <t>G9F1U010</t>
  </si>
  <si>
    <t>Paviment de llambordins prefabricats de formigó de 8 cm de gruix, de forma i dimensions segons plànols, inclòs refinat i compactació del terreny, base de formigó de 15 N/mm2 de resistència característica a la compressió de 10 cm de gruix, llit de morter de 3 cm i totes les feines adients</t>
  </si>
  <si>
    <t>GR720001</t>
  </si>
  <si>
    <t>Hidrosembra de capa herbàcia en dues fases amb espècies adaptades agroclimàticament a la zona, inclòs el subministrament de tots els components necessaris (llavors, mulch, estabilitzant, bioactivador, adobs), regs d'arrelament, així com el manteniment necessari fins a la recepció de l'obra</t>
  </si>
  <si>
    <t>ZPN0008</t>
  </si>
  <si>
    <t>Clavegueró amb tub de PVC-U de paret massissa per a sanejament sense pressió, de DN 630 mm i de SN 4 (4 kN/m2) de rigidesa anular, segons norma UNE-EN 1401-1, col.locat a rasa</t>
  </si>
  <si>
    <t>ZPN0010</t>
  </si>
  <si>
    <t>Galería amb volta de formigó armat tipus  II AM 1250x1900mm, inclòs solera de formigó, rejuntat i argollat</t>
  </si>
  <si>
    <t>ZPN0074</t>
  </si>
  <si>
    <t>Jornada d'inspecció i definició d'estructura existent de BCASA a petició de companyia. Inclou equip d'especialistes amb formació en espais confinats, enregistrament amb càmera GoPro dels col·lectors, elaboració d'informe final de la inspecció, equips especials de seguretat i gestió de permisos d'obertura de tapa.</t>
  </si>
  <si>
    <t>GDDZV003</t>
  </si>
  <si>
    <t>Formació de forat de diàmetre superior a 500 mm i inferior a 1500 mm en estructura de formigó armat per connexió de claveguera</t>
  </si>
  <si>
    <t xml:space="preserve">TOTAL SUBCTIVITAT 01.02.01.04.01.05.01.01 </t>
  </si>
  <si>
    <t>ESTRUCTURES</t>
  </si>
  <si>
    <t>G3GZVE01</t>
  </si>
  <si>
    <t>Enderroc de doble muret guia d'execució de pantalles, de 50 cm de gruix i 70 cm d'alçària, de formigó armat, amb mitjans mecànics o manuals, inclòs tall d'armadures, càrrega, transport a l'abocador, cànon d'abocament i manteniment de l'abocador</t>
  </si>
  <si>
    <t>G3D1VM01</t>
  </si>
  <si>
    <t>Execució de micropiló d'extracció de diàmetre 200 mm en qualsevol tipus de terreny, incloent perforació a rotopercussió, armadura tubular 114,30 * 9 mm d'acer amb 550 MPa de límit elàstic amb unions entre tubs mitjançant maneguets exteriors, injecció tipus IGU amb morter de 30 MPa de resistència característica, totalment acabat</t>
  </si>
  <si>
    <t>G4B0VG12</t>
  </si>
  <si>
    <t>Barra GEWI M12, de 50 cm de longitud, inclòs barra i femella, col·locada</t>
  </si>
  <si>
    <t>ZPN0005</t>
  </si>
  <si>
    <t>Execució de pantalla fins a 60 cm de gruix, amb formigó HA-35 i llots polimèrics,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</si>
  <si>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 xml:space="preserve">TOTAL SUBCTIVITAT 01.02.01.04.01.05.01.02 </t>
  </si>
  <si>
    <t>SA/HC-602</t>
  </si>
  <si>
    <t xml:space="preserve">TOTAL ACTIVITAT 01.02.01.04.01.05.02 </t>
  </si>
  <si>
    <t>SA/HC-603</t>
  </si>
  <si>
    <t>GD79V162</t>
  </si>
  <si>
    <t>Claveguera amb tub ovoide de formigó de 100x160 cm (T111 BCASA), inclòs solera de formigó, rejuntat i argollat</t>
  </si>
  <si>
    <t xml:space="preserve">TOTAL ACTIVITAT 01.02.01.04.01.05.03 </t>
  </si>
  <si>
    <t>SA/HC-604</t>
  </si>
  <si>
    <t>GDD1V002</t>
  </si>
  <si>
    <t>Solera per a pou de registre de secció i gruix segons amidaments, de formigó de resistència de 20 N/mm2</t>
  </si>
  <si>
    <t>GDD1V001</t>
  </si>
  <si>
    <t>Paret per a pou de registre de secció i gruix segons amidaments, de formigó de resistència de 20 N/mm2</t>
  </si>
  <si>
    <t>GDDZU100</t>
  </si>
  <si>
    <t>Graó de polipropilé amb ànima d'acer de 20 mm de diàmetre, col·locat, segons plànols</t>
  </si>
  <si>
    <t>GD5JU010</t>
  </si>
  <si>
    <t>Pou d'embornal de 70x30 cm i 1,00 m d'alçària, amb formigó HM-20, inclòs solera, entroncament amb tub de desguàs i bastiment i reixa de fosa dúctil per a 25 t de càrrega de ruptura, segons plànols</t>
  </si>
  <si>
    <t>G974U012</t>
  </si>
  <si>
    <t>Rigola prefabricada de morter de ciment blanc de 20 cm d'amplada i 8 cm de gruix, adossada a la vorera, inclosa excavació, base de formigó de 15 N/mm2 de resistència característica a la compressió i totes les feines adients, totalment col·locada</t>
  </si>
  <si>
    <t xml:space="preserve">TOTAL ACTIVITAT 01.02.01.04.01.05.04 </t>
  </si>
  <si>
    <t>OPERADORS DE CABLE</t>
  </si>
  <si>
    <t>IMI</t>
  </si>
  <si>
    <t>SA/HC-771</t>
  </si>
  <si>
    <t>ST24S010</t>
  </si>
  <si>
    <t xml:space="preserve">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
</t>
  </si>
  <si>
    <t>GP4AVRD1</t>
  </si>
  <si>
    <t>Redacció de projecte executiu d'instal·lacions de telecomunicacions</t>
  </si>
  <si>
    <t xml:space="preserve">TOTAL ELEMENTS 01.02.01.04.01.06.01.01.01 </t>
  </si>
  <si>
    <t>XPASVOH2</t>
  </si>
  <si>
    <t>Partida alçada a justificar contra factura de l'IMI per a la reposició de les afeccions SA/HC-771 i SA/HC-772 segons estudi de referència 202000038038_GSE ov4 (26 maig 2021), inclòs a l'annex de serveis afectats.</t>
  </si>
  <si>
    <t xml:space="preserve">TOTAL SUBCTIVITAT 01.02.01.04.01.06.01.02 </t>
  </si>
  <si>
    <t>ORANGE-JAZZTEL</t>
  </si>
  <si>
    <t>SA/HC-701/702/703</t>
  </si>
  <si>
    <t>XPASVOH3</t>
  </si>
  <si>
    <t>Partida alçada a justificar contra factura de la companyia ORANGE-JAZZTEL per a la reposició de les afeccions SA/HC-701, SA/HC-702 i SA/HC-703, fibres per clavegueram i infraestructura TESA, segons estudi de referència sense número, inclòs a l'annex de serveis afectats.</t>
  </si>
  <si>
    <t xml:space="preserve">TOTAL SUBCTIVITAT 01.02.01.04.01.06.02.01 </t>
  </si>
  <si>
    <t>MÁSMÓVL</t>
  </si>
  <si>
    <t>SA/HC-781</t>
  </si>
  <si>
    <t>XPASVOH4</t>
  </si>
  <si>
    <t>Partida alçada a justificar contra factura de la companyia MÁSMÓVIL per a la reposició de l'afecció SA/HC-781, fibres per infraestructura TESA</t>
  </si>
  <si>
    <t xml:space="preserve">TOTAL SUBCTIVITAT 01.02.01.04.01.06.03.01 </t>
  </si>
  <si>
    <t>CALES LOCALITZACIÓ SERVEIS</t>
  </si>
  <si>
    <t>G222VG01</t>
  </si>
  <si>
    <t>Jornada de campanya de georadar per localització de serveis, inclòs informe</t>
  </si>
  <si>
    <t xml:space="preserve">TOTAL SUBAPARTAT 01.02.01.04.01.07 </t>
  </si>
  <si>
    <t xml:space="preserve"> FRANCESC MACIÀ</t>
  </si>
  <si>
    <t>SA/EFM-101</t>
  </si>
  <si>
    <t>XPASVAF1</t>
  </si>
  <si>
    <t>Partida alçada a justificar contra factura de la companyia Aigües de Barcelona per a la reposició de l'obra mecànica del servei SA/EFM-101 (Francesc Macià) segons estudi de referència ESS21001-PSS21005, inclòs a l'annex de serveis afectats</t>
  </si>
  <si>
    <t>SE21V901</t>
  </si>
  <si>
    <t xml:space="preserve">Planxa d'acer de 50x33x0,8 cm per a protecció de canalitzacions electriques </t>
  </si>
  <si>
    <t>GDKZU040</t>
  </si>
  <si>
    <t>Marc i tapa de 40x40 cm, de fosa dúctil, clase B-125, segons UNE-EN 124, totalment col·locat</t>
  </si>
  <si>
    <t xml:space="preserve">TOTAL ACTIVITAT 01.02.01.04.02.01.01 </t>
  </si>
  <si>
    <t>SA/EFM-102</t>
  </si>
  <si>
    <t>XPASVAF2</t>
  </si>
  <si>
    <t>Partida alçada a justificar contra factura de la companyia Aigües de Barcelona per a la reposició de l'obra mecànica del servei SA/EFM-102 (Francesc Macià) segons estudi de referència ESS21001-PSS21007, inclòs a l'annex de serveis afectats</t>
  </si>
  <si>
    <t xml:space="preserve">TOTAL ACTIVITAT 01.02.01.04.02.01.02 </t>
  </si>
  <si>
    <t>SA/EFM-103</t>
  </si>
  <si>
    <t>XPASVAF3</t>
  </si>
  <si>
    <t>Partida alçada a justificar contra factura de la companyia Aigües de Barcelona per a la reposició de l'obra mecànica del servei SA/EFM-103 (Francesc Macià) segons estudi de referència ESS21001-PSS21006, inclòs a l'annex de serveis afectats</t>
  </si>
  <si>
    <t>GDK2U030</t>
  </si>
  <si>
    <t>Pericó per a canalització de serveis de 40x40x60 cm de secció interior, amb parets de 15 cm de gruix i solera de 10 cm de gruix de formigó HM-20, inclòs excavació, transport a l'abocador, cànon d'abocament i manteniment de l'abocador</t>
  </si>
  <si>
    <t>GDKZU042</t>
  </si>
  <si>
    <t>Marc i tapa de 40x40 cm, de fosa dúctil, clase D-400, segons UNE-EN 124, totalment col·locat</t>
  </si>
  <si>
    <t xml:space="preserve">TOTAL ACTIVITAT 01.02.01.04.02.01.03 </t>
  </si>
  <si>
    <t>SA/EFM-201 A 205</t>
  </si>
  <si>
    <t>SEB1S030</t>
  </si>
  <si>
    <t xml:space="preserve">Subministrament i instal.lacio de línia soterrada RHZ1 3x1x400mm2 Al 18/30 kV col.locada al fons de la rasa, inclòs accessoris.
</t>
  </si>
  <si>
    <t>SEB1S020</t>
  </si>
  <si>
    <t xml:space="preserve">Subministrament i instal.lació de línia soterrada RHZ1 3x1x240mm2 Al 18/30 kVcol.locada al fons de la rasa, inclòs accessoris.
</t>
  </si>
  <si>
    <t>XPASVEF1</t>
  </si>
  <si>
    <t>Partida alçada a justificar contra factura de la companyia E-DISTRIBUCIÓN  per a la reposició de les afeccions SA/EFM-201, SA/EFM-202, SA/EFM-203, SA/EFM-204 i SA/EFM-205 segons estudi de referència ABAR003 0000298747 TOT CLIENT, inclòs a l'annex de serveis afectats.</t>
  </si>
  <si>
    <t>ZPN0075</t>
  </si>
  <si>
    <t>Treballs de reposicionament de línies elèctriques de BT i de senyal, consistent en buidat perimetral, preparació de punts de tir, ripat de les línies, fixació i recobriment addicional de les línies reposicionades mitjançant tubs corbables corrugats inserits.</t>
  </si>
  <si>
    <t xml:space="preserve">TOTAL SUBCTIVITAT 01.02.01.04.02.02.01.01 </t>
  </si>
  <si>
    <t>SA/EFM-301/302</t>
  </si>
  <si>
    <t>XPASVEF2</t>
  </si>
  <si>
    <t>Partida alçada a justificar contra factura de la companyia E-DISTRIBUCIÓN  per a la reposició de les afeccions SA/EFM-301 i SA/EFM-202 segons estudi de referència ABAR003 0000298974 TOT CLIENT, inclòs a l'annex de serveis afectats.</t>
  </si>
  <si>
    <t xml:space="preserve">TOTAL SUBCTIVITAT 01.02.01.04.02.02.02.01 </t>
  </si>
  <si>
    <t>SA/EFM-401/402</t>
  </si>
  <si>
    <t>ST23S012</t>
  </si>
  <si>
    <t>Construcció de pericó de registre tipus D-II, intercalant canalització existent, de dimensions interiors 1.09 x 0.9 x 1.00 m., format per formigó armat, embornal, passatubs, executat segons norma de la companyia.</t>
  </si>
  <si>
    <t xml:space="preserve">TOTAL SUBCTIVITAT 01.02.01.04.02.03.01.02 </t>
  </si>
  <si>
    <t>XPASVTF1</t>
  </si>
  <si>
    <t>Partida alçada a justificar contra factura de la companyia TELEFONICA per a la reposició de les afeccions SA/EFM-401 i SA/EFM-402, segons estudi de referència 37550, inclòs a l'annex de serveis afectats.</t>
  </si>
  <si>
    <t xml:space="preserve">TOTAL ACTIVITAT 01.02.01.04.02.03.02 </t>
  </si>
  <si>
    <t>SA/EFM-501</t>
  </si>
  <si>
    <t>GF11V020</t>
  </si>
  <si>
    <t>Tub d'acer D 20´´ s/long. tipus AF, no revestida per a beina de protecció per a gas natural, col.locat al fons de la rasa</t>
  </si>
  <si>
    <t>XPASVGF1</t>
  </si>
  <si>
    <t>Partida alçada a justificar contra factura de la companyia Nedgia per a la reposició de l'afecció SA/EFM-501 segons estudi de referència E-SUR-20210013-v.2, inclòs a l'annex de serveis afectats.</t>
  </si>
  <si>
    <t>GDKZU082</t>
  </si>
  <si>
    <t>Marc i tapa de 80x80 cm, de fosa dúctil, clase D-400, segons UNE-EN 124, totalment col·locat</t>
  </si>
  <si>
    <t xml:space="preserve">TOTAL ACTIVITAT 01.02.01.04.02.04.01 </t>
  </si>
  <si>
    <t>SA/EFM-502</t>
  </si>
  <si>
    <t>GF11V014</t>
  </si>
  <si>
    <t>Tub d'acer D 14´´ s/long. tipus AF, no revestida per a beina de protecció per a gas natural, col.locat al fons de la rasa</t>
  </si>
  <si>
    <t>XPASVGF2</t>
  </si>
  <si>
    <t>Partida alçada a justificar contra factura de la companyia Nedgia per a la reposició de l'afecció SA/EFM-502 segons estudi de referència E-SUR-20210013-1-v.3, inclòs a l'annex de serveis afectats.</t>
  </si>
  <si>
    <t xml:space="preserve">TOTAL ACTIVITAT 01.02.01.04.02.04.02 </t>
  </si>
  <si>
    <t>SA/EFM-601</t>
  </si>
  <si>
    <t>ZPN0071</t>
  </si>
  <si>
    <t>Claveguera amb tub ovoide de formigó armat de 90x165 cm (T130 BCASA) , inclòs solera de formigó, rejuntat i argollat</t>
  </si>
  <si>
    <t>GDK2U020</t>
  </si>
  <si>
    <t>Pericó per a canalització de serveis de 60x60x80 cm de secció interior, amb parets de 15 cm de gruix i solera de 10 cm de gruix de formigó HM-20, inclòs excavació, transport a l'abocador, cànon d'abocament i manteniment de l'abocador</t>
  </si>
  <si>
    <t xml:space="preserve">TOTAL ACTIVITAT 01.02.01.04.02.05.01 </t>
  </si>
  <si>
    <t>INFRAEST. COMPARTIDA EXTERIOR</t>
  </si>
  <si>
    <t xml:space="preserve">TOTAL ACTIVITAT 01.02.01.04.02.06.01 </t>
  </si>
  <si>
    <t>SA/EFM-771</t>
  </si>
  <si>
    <t>XPASVOF2</t>
  </si>
  <si>
    <t>Partida alçada a justificar contra factura de l'IMI per a la reposició de l'afecció SA/EFM-771 segons estudi de referència 202000038038_GSE ov4 (26 maig 2021), inclòs a l'annex de serveis afectats.</t>
  </si>
  <si>
    <t xml:space="preserve">TOTAL SUBCTIVITAT 01.02.01.04.02.06.02.01 </t>
  </si>
  <si>
    <t>SA/EFM-702</t>
  </si>
  <si>
    <t xml:space="preserve">TOTAL ELEMENTS 01.02.01.04.02.06.03.01.01 </t>
  </si>
  <si>
    <t>XPASVOF3</t>
  </si>
  <si>
    <t>Partida alçada a justificar contra factura de la companyia ORANGE-JAZZTEL per a la reposició de les afeccions SA/EFM-701, SA/EFM-702 i SA/EFM-703, fibres per infraestructura pròpia, clavegueram i infraestructura TESA, segons estudi de referència sense número, inclòs a l'annex de serveis afectats.</t>
  </si>
  <si>
    <t xml:space="preserve">TOTAL SUBCTIVITAT 01.02.01.04.02.06.03.02 </t>
  </si>
  <si>
    <t>VODAFONE</t>
  </si>
  <si>
    <t>SA/EFM-731</t>
  </si>
  <si>
    <t>XPASVOF6</t>
  </si>
  <si>
    <t>Partida alçada a justificar contra factura de la companyia VODAFONE  per a la reposició de l'afecció SA/EFM-731, fibres per canalització pròpia, segons estudi sense número, inclòs a l'annex de serveis afectats.</t>
  </si>
  <si>
    <t xml:space="preserve">TOTAL SUBCTIVITAT 01.02.01.04.02.06.04.02 </t>
  </si>
  <si>
    <t>COLT TELECOM</t>
  </si>
  <si>
    <t>SA/EFM-711</t>
  </si>
  <si>
    <t>XPASVOF5</t>
  </si>
  <si>
    <t>Partida alçada a justificar contra factura de la companyia COLT-TELECOM  per a la reposició de l'afecció SA/EFM-711, fibres per canalització pròpia i clavegueram, segons estudi sense número, inclòs a l'annex de serveis afectats.</t>
  </si>
  <si>
    <t xml:space="preserve">TOTAL SUBCTIVITAT 01.02.01.04.02.06.05.01 </t>
  </si>
  <si>
    <t>LYNTIA (UFINET TELECOM)</t>
  </si>
  <si>
    <t>SA/EFM-761</t>
  </si>
  <si>
    <t>XPASVOF7</t>
  </si>
  <si>
    <t>Partida alçada a justificar contra factura de la companyia LYNTIA (UFINET TELECOM) per a la reposició de l'afecció SA/EFM-761, fibres per infraestructura TESA, segons estudi de referència GMFO-1024, inclòs a l'annex de serveis afectats.</t>
  </si>
  <si>
    <t xml:space="preserve">TOTAL SUBCTIVITAT 01.02.01.04.02.06.06.01 </t>
  </si>
  <si>
    <t>CALES I LOCALITZACIÓ DE SERVEIS</t>
  </si>
  <si>
    <t>HBC1KJ00</t>
  </si>
  <si>
    <t>Tanca mòbil metàl·lica de 2,5 m de llargària i 1 m d'alçària i amb el desmuntatge inclòs</t>
  </si>
  <si>
    <t xml:space="preserve">TOTAL SUBAPARTAT 01.02.01.04.02.07 </t>
  </si>
  <si>
    <t>AGBAR</t>
  </si>
  <si>
    <t>Afecció GR-101</t>
  </si>
  <si>
    <t>XPASVGRA</t>
  </si>
  <si>
    <t>Partida alçada a justificar contra factura de la companyia Aigües de Barcelona per a la reposició de l'obra mecànica dels serveis GR-101, 103 i 108 de l'estació de Gràcia.</t>
  </si>
  <si>
    <t xml:space="preserve">TOTAL ACTIVITAT 01.02.01.04.03.01.01 </t>
  </si>
  <si>
    <t>Afecció GR-103</t>
  </si>
  <si>
    <t xml:space="preserve">TOTAL ACTIVITAT 01.02.01.04.03.01.02 </t>
  </si>
  <si>
    <t>Afecció GR-108</t>
  </si>
  <si>
    <t>GRP3N007</t>
  </si>
  <si>
    <t xml:space="preserve">Execució de fonamentació superficial per a pantalla acústica amb panells de fins 3 m de alçada i alçada màxima sobre rasant de fins 4 metres provisional en fase de obra, consistent en una biga armada de dimensions: 1,0 m x 1,0 m. Inclòs part proporcional de suports i demolició de fonamentacions, càrrega, cànon i transport a l'abocador dels materials resultants.					
</t>
  </si>
  <si>
    <t xml:space="preserve">TOTAL ACTIVITAT 01.02.01.04.03.01.03 </t>
  </si>
  <si>
    <t>EDISTRIBUCIÓN</t>
  </si>
  <si>
    <t>Línies de Mitja Tensió</t>
  </si>
  <si>
    <t>Afecció GR-201</t>
  </si>
  <si>
    <t>SEE1S020</t>
  </si>
  <si>
    <t>Subministrament i instal·lació de transformador trifàsic, segons normativa de la companyia de distribució elèctrica, amb dielèctric d'oli mineral, de 630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</si>
  <si>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SEE2S010</t>
  </si>
  <si>
    <t xml:space="preserve">Subministre i muntatge de quadre BT per a Centre de Transformació, segons normativa de la companyia de distribució elèctrica, tipus AC-4, 4x400A, (4 sortides protegides per fusibles 3P+N 400A NH2). 
</t>
  </si>
  <si>
    <t>SEE3S010</t>
  </si>
  <si>
    <t xml:space="preserve">Subministrament i muntatge de cel·la amb funcions de línea (entrada/sortida)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motoritzat, relé de control integrat amb sistema de detecció de pas de curtcircuits i faltes a terra, 3 captadors capacitius per a la detecció de tensió, amb submistrament, muntatge i connexió reforçada de 3 bornes apantallades per a conductors de secció fins a 400mm2 18/30kV. 
</t>
  </si>
  <si>
    <t>SEE3S020</t>
  </si>
  <si>
    <t xml:space="preserve">Subministrament i muntatge de cel·la amb funcions de protecció de transformador per ruptofusible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manual, 3 captadors capacitius per a la detecció de tensió, amb submistrament, muntatge i connexió senzilla de 3 bornes apantallades per a conductors de secció fins a 240mm2 18/30kV, amb unitat de supervisió i control integrat
</t>
  </si>
  <si>
    <t>SEE3S050</t>
  </si>
  <si>
    <t xml:space="preserve">Subministrament, muntatge i connexió unitat compacta de telecomandament de Centre de Transformació, segons normativa de la companyia de distribució elèctrica, instal·lat sobre les cel·les MT o bé tipus mural, amb espai reservat per equip de comunicacions. 
</t>
  </si>
  <si>
    <t>SEE3S052</t>
  </si>
  <si>
    <t>Subministrament, muntatge i connexió de unitat de supervisió i control integrat, segons normativa de la companyia</t>
  </si>
  <si>
    <t>SEE3S051</t>
  </si>
  <si>
    <t>Subministrament i muntatge de grup motoreductor en cel·la existent, inclòs kit de conversió</t>
  </si>
  <si>
    <t>SEE4S030</t>
  </si>
  <si>
    <t xml:space="preserve">Subministrament i muntatge de pont d'interconnexió de BT per a trafo 630 kVA. 5 metres de 3x(3x240)+2x240 Al. </t>
  </si>
  <si>
    <t>SEE5S010</t>
  </si>
  <si>
    <t xml:space="preserve">Subministrament i instal.lació de pont trifàsic d'alimentació transformador des de cel·la de ruptofusibles, amb màxim de 10 metres de cable 3x1x150 mm2 18/30kV, incloent suportació i muntatge de 3 terminals apantallats o convencionals per a connexió amb transformador. 
</t>
  </si>
  <si>
    <t>SEE6S030</t>
  </si>
  <si>
    <t>Subministrament i instal·lació d'edifici prefabricat de formigó per a centre de transformació i/o maniobra en superfície, de 6,10x2,50 m de mides orientatives, inclòs l'execució de la plataforma de recolzament, la xarxa de terres interiors i exteriors, els ponts de mitja tensió, l'enllumenat d'emergència i els equips auxiliars de seguretat de protecció i senyalització reglamentari, totalment acabat, inclòs els certificats d'assentament corresponents, d'acord amb el plec de prescripcions de la companyia titular</t>
  </si>
  <si>
    <t>SEE6S060</t>
  </si>
  <si>
    <t xml:space="preserve">Conjunt d'accessoris de seguretat i maniobra constituit per una banqueta aillant, un extintor d'eficàcia 89B, guants aïllants, perxa aïllant i armari de primers auxilis, segons Instruccions Tècniques Complementàries del Reglament sobre Condicions Tècniques i Garanties de Seguretat en Centrals Elèctriques, Subestacions i Centres de Transformació. B.O.E. 25-10-84, col·locat. 
</t>
  </si>
  <si>
    <t>SEE6S100</t>
  </si>
  <si>
    <t xml:space="preserve">Execució de vorera perimetral per a edifici prefabricat de formigó armat de 1,10 m d'amplada i 0,1 m de gruix, inclòs posada a terra. Totalment acabada i d'acord amb el plec de prescripcions tècniques de la companyia titular. </t>
  </si>
  <si>
    <t>SEE1S030</t>
  </si>
  <si>
    <t>Subministrament i instal·lació de transformador trifàsic, segons normativa de la companyia de distribució elèctrica, amb dielèctric d'oli mineral, de 400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</si>
  <si>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SEE1S040</t>
  </si>
  <si>
    <t>Subministrament i instal·lació de transformador trifàsic, segons normativa de la companyia de distribució elèctrica, amb dielèctric d'oli mineral, de 250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</si>
  <si>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XPA1VP01</t>
  </si>
  <si>
    <t>Partida alçada a justificar segons pressupost de E-DISTRIBUCIÓN amb núm expedient 402315 per a la reposició mecànica dels serveis afectats GR-201,203, 204, 205 206,207, 208 i 209 i GR-301, 302, 303,304,313, 314, 315, 316 de mitja i baixa tensió degut a la seva afecció per la construcció de l'estació de Gràcia del projecte Constructiu ´´Perllongament de la línia Llobregat-Anoia d'FGC a Barcelona. Plaça Espanya - Gràcia. Infraestructura. Clau: TF-11225.F1.2´´.</t>
  </si>
  <si>
    <t>ZPN0018</t>
  </si>
  <si>
    <t>Quadre de baixa tensió tipus CBTO ECOLAN o equivalent per a centre de transformació interior. Per a transformador de fins a 1000 KVA, amb escomesa superior, amb seccionador 3p+n 1600 a Amb 8 basis tipus BTVC-400 per a fusibles NH-2, subministrats i instal·lats. Segons normes tècniques particulars d'Endesa, fnl002, Codi tam 160047.</t>
  </si>
  <si>
    <t>ZPN0019</t>
  </si>
  <si>
    <t>Subministrament i col·locació del conjunt de joc d'antivibradors per a transformador sense sola amb dues molles de 1560 a 2480 Kg, i càrrega estàtica per amortidor entre 390 i 620 KG, Ref.V1B-1135-25.</t>
  </si>
  <si>
    <t>ZPN0022</t>
  </si>
  <si>
    <t>Joc de terminals endollables apantallades per a cable Al RH5Z1 18/30 Kv, subministrament i col·locació en cel·les de línia SF6.</t>
  </si>
  <si>
    <t>ZPN0020</t>
  </si>
  <si>
    <t>Subministrament, instal·lació completa i connexió de transformador trifàsic MT/*BT d'oli , amb les següents característiques: aïllament integral, de 630kVA de potència: tensió primari 25kV, tensió secundari BITENSIÓN 420V-230V, segons Normativa EU-548/2014 o equivalent i amb relé DGPT2 (detector de pressió, gas i temperatura). Ucc (6%).</t>
  </si>
  <si>
    <t>FRZ9VL01</t>
  </si>
  <si>
    <t xml:space="preserve">Treballs de preparació radicular pel trasnplantament dels freixes. Preparar i estimular el sistema radicular dels arbres de cara al seu trasplantament.
- Neteja manual del 50% d'una superfície aprox. de 5x5 al voltant de cada arbre amb excavació de franges 
de fins a 20 cm. de profunditat mitjançant llança a pressió (Air-Spade®) Aquest sistema permet descobrir 
gran part del sistema radicular sense generar danys a les arrels.
- Reompliment de les rases amb mulch per estimulació radicular.
- Cobriment de tot el pa de terra amb una capa de mulch de 10 cm. 
- Instal·lació de reg automàtic amb cinc difusors i un programador per arbre (situat en una arqueta de reg).
- Tractament amb esmena liquida per bioestimulació del sistema radicular
</t>
  </si>
  <si>
    <t>I2R642M0</t>
  </si>
  <si>
    <t>Càrrega amb mitjans mecànics i transport de residus inerts o no especials a instal·lació autoritzada de gestió de residus, amb contenidor de 12 m3 de capacitat</t>
  </si>
  <si>
    <t>I2RA71H1</t>
  </si>
  <si>
    <t>Deposició controlada en dipòsit autoritzat inclòs el cànon sobre la deposició controlada dels residus de la construcció, segons la LLEI 8/2008, de residus de formigó inerts amb una densitat 1,45 t/m3, procedents de construcció o demolició, amb codi 170101 segons la Llista Europea de Residus (ORDEN MAM/304/2002)</t>
  </si>
  <si>
    <t>FRZ9VL02</t>
  </si>
  <si>
    <t>Visites tècnic especialista en arboricultura</t>
  </si>
  <si>
    <t xml:space="preserve">TOTAL SUBCTIVITAT 01.02.01.04.03.02.01.01 </t>
  </si>
  <si>
    <t>Afecció GR-203 i 208</t>
  </si>
  <si>
    <t>G222V210</t>
  </si>
  <si>
    <t xml:space="preserve">Increment de preu d'excavació de terreny no classificat en rases, pous o fonament en presència de serveis afectats, inclos estintolament provisonal de serveis i protecció.
</t>
  </si>
  <si>
    <t>G9J2U010</t>
  </si>
  <si>
    <t>Reg de cura amb producte filmogen per a formigó</t>
  </si>
  <si>
    <t xml:space="preserve">TOTAL SUBCTIVITAT 01.02.01.04.03.02.01.02 </t>
  </si>
  <si>
    <t>Afecció GR-204</t>
  </si>
  <si>
    <t>G9H1V612</t>
  </si>
  <si>
    <t>Mescla bituminosa en calent AC16 surf B 50/70 S, inclòs filler, estesa i compactada, sense incloure betum, amb pigmentació, a escollir per la DO</t>
  </si>
  <si>
    <t xml:space="preserve">TOTAL SUBCTIVITAT 01.02.01.04.03.02.01.03 </t>
  </si>
  <si>
    <t>Afecció GR-205</t>
  </si>
  <si>
    <t xml:space="preserve">TOTAL SUBCTIVITAT 01.02.01.04.03.02.01.04 </t>
  </si>
  <si>
    <t>Afecció GR-206</t>
  </si>
  <si>
    <t xml:space="preserve">TOTAL SUBCTIVITAT 01.02.01.04.03.02.01.05 </t>
  </si>
  <si>
    <t>Afecció GR-207 i 209</t>
  </si>
  <si>
    <t xml:space="preserve">TOTAL SUBCTIVITAT 01.02.01.04.03.02.01.06 </t>
  </si>
  <si>
    <t>Afecció GR-211</t>
  </si>
  <si>
    <t>G9E1U020</t>
  </si>
  <si>
    <t>Paviment de rajola hidràulica de morter, de 20x20x4 cm, inclòs refinat i compactació del terreny, base de formigó de 15 N/mm2 de resistència característica a la compressió i totes les feines adients</t>
  </si>
  <si>
    <t xml:space="preserve">TOTAL SUBCTIVITAT 01.02.01.04.03.02.01.07 </t>
  </si>
  <si>
    <t>Líinies de Baixa Tensió</t>
  </si>
  <si>
    <t>Afecció GR-301</t>
  </si>
  <si>
    <t xml:space="preserve">TOTAL SUBCTIVITAT 01.02.01.04.03.02.02.01 </t>
  </si>
  <si>
    <t>Afecció GR-302</t>
  </si>
  <si>
    <t xml:space="preserve">TOTAL SUBCTIVITAT 01.02.01.04.03.02.02.02 </t>
  </si>
  <si>
    <t>Afecció GR-303</t>
  </si>
  <si>
    <t xml:space="preserve">TOTAL SUBCTIVITAT 01.02.01.04.03.02.02.03 </t>
  </si>
  <si>
    <t>Afecció GR-304</t>
  </si>
  <si>
    <t xml:space="preserve">TOTAL SUBCTIVITAT 01.02.01.04.03.02.02.04 </t>
  </si>
  <si>
    <t>Afecció GR-308</t>
  </si>
  <si>
    <t xml:space="preserve">TOTAL SUBCTIVITAT 01.02.01.04.03.02.02.05 </t>
  </si>
  <si>
    <t>Afecció GR-313</t>
  </si>
  <si>
    <t xml:space="preserve">TOTAL SUBCTIVITAT 01.02.01.04.03.02.02.06 </t>
  </si>
  <si>
    <t>Afecció GR-314 i 315</t>
  </si>
  <si>
    <t xml:space="preserve">TOTAL SUBCTIVITAT 01.02.01.04.03.02.02.07 </t>
  </si>
  <si>
    <t>Afecció GR-316</t>
  </si>
  <si>
    <t xml:space="preserve">TOTAL SUBCTIVITAT 01.02.01.04.03.02.02.08 </t>
  </si>
  <si>
    <t>Afecció GR-319 (Punt Verd)</t>
  </si>
  <si>
    <t xml:space="preserve">TOTAL SUBCTIVITAT 01.02.01.04.03.02.02.09 </t>
  </si>
  <si>
    <t>Afecció GR-305, GR-306 i GR-307 (ADU's)</t>
  </si>
  <si>
    <t xml:space="preserve">TOTAL SUBCTIVITAT 01.02.01.04.03.02.02.10 </t>
  </si>
  <si>
    <t>Afecció quiosc</t>
  </si>
  <si>
    <t>GG31T556</t>
  </si>
  <si>
    <t>Cable amb conductor de coure de 0,6/1 kV de tensió assignada, amb designació RZ1-K (AS+), tetrapolar, de secció 4 x 6 mm2, amb coberta del cable de poliolefines amb baixa emissió fums, amb una classe de reacció al foc Cca-s1b,d1,a1 segons UNE-EN 50575, col·locat en canal o safata</t>
  </si>
  <si>
    <t>GG3809T7</t>
  </si>
  <si>
    <t>Conductor de coure nu, unipolar de secció 1x35 mm2, muntat en malla de connexió a terra</t>
  </si>
  <si>
    <t>GGD2322D</t>
  </si>
  <si>
    <t>Placa de connexió a terra d'acer, quadrada (massissa), de superfície 0.3 m2, de 3 mm de gruix i soterrada</t>
  </si>
  <si>
    <t xml:space="preserve">TOTAL SUBCTIVITAT 01.02.01.04.03.02.02.11 </t>
  </si>
  <si>
    <t>TELEFÒNICA SA</t>
  </si>
  <si>
    <t>Afecció GR-405</t>
  </si>
  <si>
    <t>XPA1VGRT</t>
  </si>
  <si>
    <t>Partida alçada a justificar segons pressupost de TELEFÓNICA per a la reposició dels serveis afectats GR-405,  de telecomunicacions degut a la seva afecció per la construcció de l'estació de Gràcia del projecte Constructiu ´´Perllongament de la línia Llobregat-Anoia d'FGC a Barcelona. Plaça Espanya - Gràcia. Infraestructura. Clau: TF-11225.F1.2´´. .</t>
  </si>
  <si>
    <t xml:space="preserve">TOTAL ACTIVITAT 01.02.01.04.03.03.02 </t>
  </si>
  <si>
    <t>Afecció GR-501</t>
  </si>
  <si>
    <t>GF32U030</t>
  </si>
  <si>
    <t>Tub de fosa dúctil de DN 300 mm, segons la norma ISO 2531, tipus K9, amb revestiment interior i exterior segons normes NFA 48-901 i 48-852, unió de campana amb anella elastomèrica d'estanquitat tipus Standard, inclòs part proporcional d'accessoris i peces especials tipus K12, col·locat i provat</t>
  </si>
  <si>
    <t>XPA1VGR4</t>
  </si>
  <si>
    <t xml:space="preserve">Partida alçada a justificar contra factura de la companyia NEDGIA Grupo Naturgy  per a la reposició de l'afecció GR-501, 502, 503 , 504, 505 i 506 ´´Desplaçament canonada PE-200 MPB Red RMB-08019´´ i ´´Desplazamiento Tubería PE-315 y 12 Acometidas PE-40 BP Red RBP-08019´´  amb núm. Expedient SISS ´´E-SUR-20210029´´ i ´´E-SUR-20210029-1´´ respectivament, inclòs a l'annex de serveis afectats. 
</t>
  </si>
  <si>
    <t xml:space="preserve">TOTAL ACTIVITAT 01.02.01.04.03.04.01 </t>
  </si>
  <si>
    <t>Afecció GR-502</t>
  </si>
  <si>
    <t>FR3PVR02</t>
  </si>
  <si>
    <t>Ull de perdiu de diàmetre 3 a 7 mm, subiministrat en sacs i escampat amb mitjans manuals.
 S'inclouen tots els transports i càrregues internes necessàries per a l'execució de la partida.</t>
  </si>
  <si>
    <t xml:space="preserve">TOTAL ACTIVITAT 01.02.01.04.03.04.02 </t>
  </si>
  <si>
    <t>Afecció GR-503</t>
  </si>
  <si>
    <t>GF32U040</t>
  </si>
  <si>
    <t>Tub de fosa dúctil de DN 400 mm, segons la norma ISO 2531, tipus K9, amb revestiment interior i exterior segons normes NFA 48-901 i 48-852, unió de campana amb anella elastomèrica d'estanquitat tipus Standard, inclòs part proporcional d'accessoris i peces especials tipus K12, col·locat i provat</t>
  </si>
  <si>
    <t xml:space="preserve">TOTAL ACTIVITAT 01.02.01.04.03.04.03 </t>
  </si>
  <si>
    <t>Afecciö GR-504</t>
  </si>
  <si>
    <t xml:space="preserve">TOTAL ACTIVITAT 01.02.01.04.03.04.04 </t>
  </si>
  <si>
    <t>Afecció GR-505</t>
  </si>
  <si>
    <t>FQ42F025</t>
  </si>
  <si>
    <t>Pilona de fosa amb protecció antioxidant i pintura de color negre forja, de forma cilíndrica, de 1000 mm d'alçària i 95 mm de diàmetre, ancorada amb dau de formigó</t>
  </si>
  <si>
    <t xml:space="preserve">TOTAL ACTIVITAT 01.02.01.04.03.04.05 </t>
  </si>
  <si>
    <t>Afecció GR-506</t>
  </si>
  <si>
    <t xml:space="preserve">TOTAL ACTIVITAT 01.02.01.04.03.04.06 </t>
  </si>
  <si>
    <t>Afecció GR-602</t>
  </si>
  <si>
    <t>GD79VT11</t>
  </si>
  <si>
    <t>Claveguera amb tub ovoide de formigó de 90x160 cm, inclòs solera de formigó, rejuntat i argollat</t>
  </si>
  <si>
    <t>GDDZV002</t>
  </si>
  <si>
    <t>Marc de 100x100 cm i tapa 80 cm de diàmetre de fosa dúctil, abatible i amb tancador de seguretatl, per a una càrrega de ruptura de 40 t, per a pou de registre, totalment col·locat</t>
  </si>
  <si>
    <t>GDKZU062</t>
  </si>
  <si>
    <t>Marc i tapa de 60x60 cm, de fosa dúctil, clase D-400, segons UNE-EN 124, totalment col·locat</t>
  </si>
  <si>
    <t xml:space="preserve">TOTAL ACTIVITAT 01.02.01.04.03.05.01 </t>
  </si>
  <si>
    <t>Afecció GR-605</t>
  </si>
  <si>
    <t>GD79U050</t>
  </si>
  <si>
    <t>Claveguera amb tub ovoide de formigó de 120x180 cm, inclòs solera de formigó, rejuntat i argollat</t>
  </si>
  <si>
    <t xml:space="preserve">TOTAL ACTIVITAT 01.02.01.04.03.05.02 </t>
  </si>
  <si>
    <t>ORANGE JAZZTEL</t>
  </si>
  <si>
    <t>Afecció GR-703</t>
  </si>
  <si>
    <t>XPA1VGRJ</t>
  </si>
  <si>
    <t xml:space="preserve">Partida alçada a justificar segons pressupost de JAZZTEL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</si>
  <si>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XPA1VGRO</t>
  </si>
  <si>
    <t xml:space="preserve">Partida alçada a justificar segons pressupost d'ORANGE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</si>
  <si>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GDKZU060</t>
  </si>
  <si>
    <t>Marc i tapa de 60x60 cm, de fosa dúctil, clase B-125, segons UNE-EN 124, totalment col·locat</t>
  </si>
  <si>
    <t xml:space="preserve">TOTAL SUBCTIVITAT 01.02.01.04.03.06.01.01 </t>
  </si>
  <si>
    <t>CTTI</t>
  </si>
  <si>
    <t>Afecció GR-712</t>
  </si>
  <si>
    <t>XPA1VGRC</t>
  </si>
  <si>
    <t xml:space="preserve">Partida alçada a justificar segons pressupost del CTTI per a la reposició mecànica del servei afectat GR-712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</si>
  <si>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01.02.01.04.03.06.02.01 </t>
  </si>
  <si>
    <t>IMI (Aj. Barcelona)</t>
  </si>
  <si>
    <t>Afecció GR-713 i GR-714</t>
  </si>
  <si>
    <t>XPA1VGRI</t>
  </si>
  <si>
    <t xml:space="preserve">Partida alçada a justificar segons pressupost de IMI (Aj. de Barcelona) per a la reposició mecànica dels serveis afectats GR-713 i GR-714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</si>
  <si>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01.02.01.04.03.06.06.01 </t>
  </si>
  <si>
    <t xml:space="preserve">TOTAL SUBAPARTAT 01.02.01.04.03.07 </t>
  </si>
  <si>
    <t>SE-1 CONSELL DE CENT</t>
  </si>
  <si>
    <t>SA/CC-201</t>
  </si>
  <si>
    <t>XPASVEC1</t>
  </si>
  <si>
    <t>Partida alçada a justificar contra factura de la companyia E-DISTRIBUCIÓN  per a la verificació de la tensió de la línia existent de MT afectada pel pou de Consell de Cent (SA/CC-201), segons estudi de referència ABAR003 0000298762 TOT ENDESA, inclòs a l'annex de serveis afectats.</t>
  </si>
  <si>
    <t xml:space="preserve">TOTAL SUBCTIVITAT 01.02.01.04.04.01.01.01 </t>
  </si>
  <si>
    <t>SA/CC-301/302</t>
  </si>
  <si>
    <t>XPASVEC2</t>
  </si>
  <si>
    <t>Partida alçada a justificar contra factura de la companyia E-DISTRIBUCIÓN  per a la reposició de les afeccions SA/CC-301 i SA/CC-302 segons estudi de referència ABAR003 0000298756 TOT CLIENT, inclòs a l'annex de serveis afectats.</t>
  </si>
  <si>
    <t xml:space="preserve">TOTAL SUBCTIVITAT 01.02.01.04.04.01.02.01 </t>
  </si>
  <si>
    <t>SA/CC-401</t>
  </si>
  <si>
    <t xml:space="preserve">TOTAL SUBCTIVITAT 01.02.01.04.04.02.01.01 </t>
  </si>
  <si>
    <t>SA/CC-402</t>
  </si>
  <si>
    <t xml:space="preserve">TOTAL SUBCTIVITAT 01.02.01.04.04.02.01.02 </t>
  </si>
  <si>
    <t>SA/CC-403</t>
  </si>
  <si>
    <t xml:space="preserve">TOTAL SUBCTIVITAT 01.02.01.04.04.02.01.03 </t>
  </si>
  <si>
    <t>SA/CC-404</t>
  </si>
  <si>
    <t xml:space="preserve">TOTAL SUBCTIVITAT 01.02.01.04.04.02.01.04 </t>
  </si>
  <si>
    <t>SA/CC-405</t>
  </si>
  <si>
    <t xml:space="preserve">TOTAL SUBCTIVITAT 01.02.01.04.04.02.01.05 </t>
  </si>
  <si>
    <t>XPASVTC1</t>
  </si>
  <si>
    <t>Partida alçada a justificar contra factura de la companyia TELEFONICA per a la reposició de les afeccions SA/CC-401, SA/CC-402, SA/CC-403, SA/404 i SA/CC-405, segons estudi de referència 37548, inclòs a l'annex de serveis afectats.</t>
  </si>
  <si>
    <t xml:space="preserve">TOTAL ACTIVITAT 01.02.01.04.04.02.02 </t>
  </si>
  <si>
    <t>SA/CC-601</t>
  </si>
  <si>
    <t>GD79V133</t>
  </si>
  <si>
    <t>Claveguera amb tub ovoide de formigó de 100x165 cm (T133 BCASA), inclòs solera de formigó, rejuntat i argollat</t>
  </si>
  <si>
    <t xml:space="preserve">TOTAL ACTIVITAT 01.02.01.04.04.03.01 </t>
  </si>
  <si>
    <t>SA/CC-701</t>
  </si>
  <si>
    <t>XPASVOC2</t>
  </si>
  <si>
    <t>Partida alçada a justificar contra factura de la companyia ORANGE-JAZZTEL per a la reposició de l'afecció SA/CC-701, fibres per infraestructura TESA, segons estudi de referència sense número, inclòs a l'annex de serveis afectats.</t>
  </si>
  <si>
    <t xml:space="preserve">TOTAL SUBCTIVITAT 01.02.01.04.04.04.01.01 </t>
  </si>
  <si>
    <t>SA/CC-761</t>
  </si>
  <si>
    <t>XPASVOC3</t>
  </si>
  <si>
    <t>Partida alçada a justificar contra factura de la companyia LYNTIA (UFINET TELECOM) per a la reposició de l'afecció SA/CC-761, fibres per infraestructura TESA, segons estudi de referència GMFO-1037, inclòs a l'annex de serveis afectats.</t>
  </si>
  <si>
    <t xml:space="preserve">TOTAL SUBCTIVITAT 01.02.01.04.04.04.02.01 </t>
  </si>
  <si>
    <t xml:space="preserve">TOTAL SUBAPARTAT 01.02.01.04.04.05 </t>
  </si>
  <si>
    <t>SE-2 MUNTANER</t>
  </si>
  <si>
    <t>SA/PM-101</t>
  </si>
  <si>
    <t>XPASVAM1</t>
  </si>
  <si>
    <t>Partida alçada a justificar contra factura de la companyia Aigües de Barcelona per a la reposició de l'obra mecànica del servei SA/PM-101 (pou Muntaner) segons estudi de referència ESS21002-PSS21004, inclòs a l'annex de serveis afectats</t>
  </si>
  <si>
    <t xml:space="preserve">TOTAL ACTIVITAT 01.02.01.04.05.01.01 </t>
  </si>
  <si>
    <t>SA/PM-201</t>
  </si>
  <si>
    <t>XPASVEM1</t>
  </si>
  <si>
    <t>Partida alçada a justificar contra factura de la companyia E-DISTRIBUCIÓN  per a la reposició de l'afecció SA/PM-201 segons estudi de referència ABAR003 0000298748 TOT CLIENT, inclòs a l'annex de serveis afectats.</t>
  </si>
  <si>
    <t xml:space="preserve">TOTAL SUBCTIVITAT 01.02.01.04.05.02.01.01 </t>
  </si>
  <si>
    <t>SA/PM-301/302</t>
  </si>
  <si>
    <t>XPASVEM2</t>
  </si>
  <si>
    <t>Partida alçada a justificar contra factura de la companyia E-DISTRIBUCIÓN  per a la reposició de les afeccions SA/PM-301 i SA/PM-202 segons estudi de referència ABAR003 0000298731 TOT CLIENT, inclòs a l'annex de serveis afectats.</t>
  </si>
  <si>
    <t xml:space="preserve">TOTAL SUBCTIVITAT 01.02.01.04.05.02.02.01 </t>
  </si>
  <si>
    <t>SA/PM-401</t>
  </si>
  <si>
    <t xml:space="preserve">TOTAL SUBCTIVITAT 01.02.01.04.05.03.01.01 </t>
  </si>
  <si>
    <t>SA/PM-402</t>
  </si>
  <si>
    <t>ST24VPSC</t>
  </si>
  <si>
    <t xml:space="preserve">Subministrament i instal·lació de protector de cables (passacables) amb 5 canals per instal·lar al terra, de 900x500x50 mm, amb tapa groga de polietilè i base de cautxú d'alta resistència, per a canalitzacions superficials provisionals, inclosa part proporcional d'accessoris.
</t>
  </si>
  <si>
    <t xml:space="preserve">TOTAL SUBCTIVITAT 01.02.01.04.05.03.01.02 </t>
  </si>
  <si>
    <t>SA/PM-403</t>
  </si>
  <si>
    <t xml:space="preserve">TOTAL SUBCTIVITAT 01.02.01.04.05.03.01.03 </t>
  </si>
  <si>
    <t>XPASVTM1</t>
  </si>
  <si>
    <t>Partida alçada a justificar contra factura de la companyia TELEFONICA per a la reposició de les afeccions SA/PM-401, SA/PM-402 i SA/PM-403, segons estudi de referència 37551, inclòs a l'annex de serveis afectats.</t>
  </si>
  <si>
    <t xml:space="preserve">TOTAL ACTIVITAT 01.02.01.04.05.03.02 </t>
  </si>
  <si>
    <t>SA/PM-501</t>
  </si>
  <si>
    <t>XPASVGM1</t>
  </si>
  <si>
    <t>Partida alçada a justificar contra factura de la companyia Nedgia per a la reposició de l'afecció SA/PM-501 segons estudi de referència E-SUR-20210014-v.2, inclòs a l'annex de serveis afectats.</t>
  </si>
  <si>
    <t xml:space="preserve">TOTAL ACTIVITAT 01.02.01.04.05.04.01 </t>
  </si>
  <si>
    <t>SA/PM-601</t>
  </si>
  <si>
    <t>GD79V268</t>
  </si>
  <si>
    <t>Claveguera amb tub T268 de formigó de 140x240 cm, inclòs solera de formigó, rejuntat i argollat</t>
  </si>
  <si>
    <t xml:space="preserve">TOTAL ACTIVITAT 01.02.01.04.05.05.01 </t>
  </si>
  <si>
    <t>SA/PM-771</t>
  </si>
  <si>
    <t>XPASVOM5</t>
  </si>
  <si>
    <t>Partida alçada a justificar contra factura de l'IMI per a la reposició de l'afecció SA/PM-771</t>
  </si>
  <si>
    <t xml:space="preserve">TOTAL SUBCTIVITAT 01.02.01.04.05.06.01.01 </t>
  </si>
  <si>
    <t>SA/PM-701/702/703/704</t>
  </si>
  <si>
    <t>XPASVOM2</t>
  </si>
  <si>
    <t>Partida alçada a justificar contra factura de la companyia ORANGE-JAZZTEL per a la reposició de l'afecció SA/PM-701, SA/PM-702, SA/PM-703 i SA/PM-704, fibres per infraestructura TESA, clavegueram i infraestructura VODAFONE, segons estudi de referència sense número, inclòs a l'annex de serveis afectats.</t>
  </si>
  <si>
    <t xml:space="preserve">TOTAL SUBCTIVITAT 01.02.01.04.05.06.02.01 </t>
  </si>
  <si>
    <t>SA/PM-731</t>
  </si>
  <si>
    <t>XPASVOM4</t>
  </si>
  <si>
    <t>Partida alçada a justificar contra factura de la companyia VODAFONE  per a la reposició de l'afecció SA/PM-731, fibres per canalització pròpia, segons estudi sense número, inclòs a l'annex de serveis afectats.</t>
  </si>
  <si>
    <t xml:space="preserve">TOTAL SUBCTIVITAT 01.02.01.04.05.06.03.01 </t>
  </si>
  <si>
    <t>SA/PM-711</t>
  </si>
  <si>
    <t>XPASVOM1</t>
  </si>
  <si>
    <t>Partida alçada a justificar contra factura de la companyia COLT-TELECOM  per a la reposició de l'afecció SA/PM-731, fibres per canalització pròpia i clavegueram, segons estudi sense número, inclòs a l'annex de serveis afectats.</t>
  </si>
  <si>
    <t>GG22U085</t>
  </si>
  <si>
    <t>Tub flexible corrugat plàstic de diàmetre nominal exterior 50 mm, lliure d'halògens amb grau 7 de resistència al xoc, tipus FFKUM-H0 de Rehau o equivalent, inclòs transport a obra, muntatge soterrat i material auxiliar i de fixació necessari</t>
  </si>
  <si>
    <t xml:space="preserve">TOTAL SUBCTIVITAT 01.02.01.04.05.06.04.01 </t>
  </si>
  <si>
    <t>EVOLUTIO</t>
  </si>
  <si>
    <t>SA/PM-791</t>
  </si>
  <si>
    <t>XPASVOM3</t>
  </si>
  <si>
    <t>Partida alçada a justificar contra factura de la companyia EVOLUTIO (BT)  per a la reposició de l'afecció SA/PM-791, fibres per clavegueram</t>
  </si>
  <si>
    <t xml:space="preserve">TOTAL SUBCTIVITAT 01.02.01.04.05.06.05.01 </t>
  </si>
  <si>
    <t>SA/PM-761</t>
  </si>
  <si>
    <t>XPASVOM6</t>
  </si>
  <si>
    <t>Partida alçada a justificar contra factura de la companyia LYNTIA (UFINET TELECOM) per a la reposició de l'afecció SA/PM-761, fibres per infraestructura TESA, segons estudi de referència GMFO-1023, inclòs a l'annex de serveis afectats.</t>
  </si>
  <si>
    <t xml:space="preserve">TOTAL SUBCTIVITAT 01.02.01.04.05.06.06.01 </t>
  </si>
  <si>
    <t xml:space="preserve">TOTAL SUBAPARTAT 01.02.01.04.05.07 </t>
  </si>
  <si>
    <t>POU D'ATAC</t>
  </si>
  <si>
    <t xml:space="preserve">TOTAL APARTAT 01.02.01.04.06 </t>
  </si>
  <si>
    <t>PARC JOAN MIRÓ</t>
  </si>
  <si>
    <t xml:space="preserve">TOTAL APARTAT 01.02.01.04.07 </t>
  </si>
  <si>
    <t>MCIA</t>
  </si>
  <si>
    <t>OPERACIONS PRÈVIES</t>
  </si>
  <si>
    <t>J03DVT01</t>
  </si>
  <si>
    <t xml:space="preserve">Conjunt de treballs i materials per a la realització d'assaig previ in situ per a la determinació de la permeabilitat del sòl als parterres, mitjançant permeàmetre in situ de càrrega constant, incloent l’execució d’una rasa dins del parterre, omplir-la amb 20 cm de graves i 15 cm d’ull de perdiu, i posteriorompliment del parterre amb aigua, mesurant el temps que triga a buidar-se.
</t>
  </si>
  <si>
    <t>FR12VR01</t>
  </si>
  <si>
    <t xml:space="preserve">Suministre i col·locació de protecció d'escorça d'arbres existents a la zona durant l'execució de les obres, amb protector de jurte, taulons de fusta fins a 2,0 m d'alçada i anella amb pneumàtics interiors, col·locat ancorat al terra amb ganxos metàl·lics, segons plec de prescripcions de protecció d'elements vegetals de parcs i jardins de l'Ajuntament de Barceona.
</t>
  </si>
  <si>
    <t>FR6PV599</t>
  </si>
  <si>
    <t>Trasplantament a viver d'arbre planifoli de 35 a 50 cm de perímetre de tronc, amb un recorregut de més de 10 i fins a 15 km,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</si>
  <si>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ZPN0080</t>
  </si>
  <si>
    <t>Reg d'arbre dels grups 1 a 3 segons Pla de Manteniment, amb mànega connectada a camió cisterna, amb una aportació mínima de 100l, amb un recorregut fins al punt de càrrega no superior a 2km i refent el clot de reg cada 2 regs.</t>
  </si>
  <si>
    <t>ZPN0081</t>
  </si>
  <si>
    <t>Reg d'arbre dels grups 4 i 5 segons Pla de Manteniment, amb mànega connectada a camió cisterna, amb una aportació mínima de 200l, inclòs desplaçament, i refent el clot de reg cada 2 regs.</t>
  </si>
  <si>
    <t>FR6PV035</t>
  </si>
  <si>
    <t>Trasplantament dins de l'obra d'arbre planifoli de 35 a 50 cm de perímetre de tronc,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</si>
  <si>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FR6PV091</t>
  </si>
  <si>
    <t>Trasplantament dins de l'obra d'arbre planifoli de 50 a 80 cm de perímetre de tronc,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</si>
  <si>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 xml:space="preserve">TOTAL SUBAPARTAT 01.02.01.05.01.01 </t>
  </si>
  <si>
    <t>TRACTAMENTS I CONDICIONAMENTS</t>
  </si>
  <si>
    <t>F227V00F</t>
  </si>
  <si>
    <t>Repàs i piconatge de caixa de paviment, amb compactació del 95% PM</t>
  </si>
  <si>
    <t>GR3PU030</t>
  </si>
  <si>
    <t>Terra vegetal procedent de préstec, incloent tractament i estesa sobre talussos de terraplens i desmunts de qualsevol pendent i alçada, inclòs refinat manual dels talussos</t>
  </si>
  <si>
    <t>FR3PVR03</t>
  </si>
  <si>
    <t xml:space="preserve">Terra de textura sorrenca, adobat, cribat amb malla de 15 mm, amb %MO SMS superior al 5%. Ds&lt;0,8 i PH&lt;8. S'inclouen tots els transports i càrregues internes necessàries per a l'execució de la partida.
</t>
  </si>
  <si>
    <t>FR3SE454</t>
  </si>
  <si>
    <t>Encoixinament amb escorça de pi de 30 a 50 mm, subministrada en sacs de 0,8 m3, escampada amb mitjans manuals en capa uniforme de gruix fins a 10 cm</t>
  </si>
  <si>
    <t>F7B4JR01</t>
  </si>
  <si>
    <t xml:space="preserve">Subministre i col·locació de malla antiherbes de polipropilè no teixit, de 150 mm/s de permeabilitat a l'aigua, segons ISO 11058, i 90 g/m2 de massa superficial, permeable a l'aire i als nutrients, quimicament inert i estable tant a sols àcids com alcalins i amb resistencia als raigs UV, fixada al terreny on s''ha de realitzar la plantació amb piquetes d'ancoratge d'acer en forma de L de 6 mm diàmetre. </t>
  </si>
  <si>
    <t xml:space="preserve">TOTAL SUBAPARTAT 01.02.01.05.01.02 </t>
  </si>
  <si>
    <t>SUBMINISTRAMENT I PLANTACIONS</t>
  </si>
  <si>
    <t>FR42V45J</t>
  </si>
  <si>
    <t>Subministrament d'Elaeagnus ebbingei d'alçària de 60 cm, en contenidor de 5 l</t>
  </si>
  <si>
    <t>FR66VR01</t>
  </si>
  <si>
    <t>Plantació d'arbust o arbre de petit format en contenidor de 5 l a 15 l, excavació de clot de plantació de 30x30x30 cm amb mitjans manuals, en un pendent inferior al 35 %, reblert del clot amb substitució total de terra de l'excavació per sorra rentada i compost (70%-30%), primer reg i càrrega de les terres sobrants a camió</t>
  </si>
  <si>
    <t>FR44VR01</t>
  </si>
  <si>
    <t>Subministrament i plantació de Platanus hispanica fletxat de perímetre de 45 a 50 cm, amb un mínim de 6 repicats del pa de terra de diàmetre mínim 142,5 cm i profunditat mínima 99,75 cm segons fórmules NTJ. Inclou entutorat del mateix segons Plec de Parcs i Jardins de Barcelona.</t>
  </si>
  <si>
    <t>FR61V563</t>
  </si>
  <si>
    <t>Plantació d'arbre planifoli amb pa de terra o contenidor, excavació de clot de plantació de 120x120x80 cm amb mitjans mecànics, en un pendent inferior al 25 %, reblert del clot amb substitució parcial del 30% de terra de l'excavació per terra de jardineria, primer reg i càrrega de les terres sobrants a camió</t>
  </si>
  <si>
    <t>FR61V663</t>
  </si>
  <si>
    <t>Plantació d'arbre planifoli amb pa de terra o contenidor, de 50 a 80 cm de perímetre de tronc a 1 m d'alçària (a partir del coll de l'arrel), excavació de clot de plantació de 120x120x80 cm amb mitjans mecànics, en un pendent inferior al 25 %, reblert del clot amb substitució parcial del 30% de terra de l'excavació per terra de jardineria, primer reg i càrrega de les terres sobrants a camió</t>
  </si>
  <si>
    <t>FRZ2V100</t>
  </si>
  <si>
    <t>Aspratge triple d'arbre mitjançant 3 rolls de fusta de pi tractada en autoclau de secció circular, de 6 cm de diàmetre i 2 m de llargària, clavat al fons del forat de plantació 30 cm, i amb 3 abraçadores regulables de goma o cautxú</t>
  </si>
  <si>
    <t xml:space="preserve">TOTAL SUBAPARTAT 01.02.01.05.01.03 </t>
  </si>
  <si>
    <t>MANTENIMENT</t>
  </si>
  <si>
    <t>H6AAVR01</t>
  </si>
  <si>
    <t>Tancament provisional de parterres de 100 cm d'alçada d'acer galvanitzat, amb malla electrosoldada de 90x150 mm i de 4,5 i 3,5 mm de D, amb passamans horitzontals superior i inferior de tub d'acer galvanitzat de 40 mm de D, fixats a muntants de tub d'acer galvanitzat de 40 mm de D cada 150 cm, fixats a varilla soldada a pletina del borde de parterre. Inclou muntatge, manteniment durant 1 any i desmuntatge.</t>
  </si>
  <si>
    <t>FRMAVGV1</t>
  </si>
  <si>
    <t>Manteniment anual integral d'arbrat, amb instal·lació de reg automàtic. Inclou aportació d'adob mineral, entrecavat i neteja d'escocells, recalç i formació (arbrat de 1a, 2a i 3a), reg manual (per mantenir arbrat de 1a), manteniment del reg automàtic per goteig,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</si>
  <si>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FRMAVGV2</t>
  </si>
  <si>
    <t>Manteniment anual integral d'arbrat en parterre, amb instal·lació de reg automàtic. Inclou aportació d'adob mineral, recalç i formació (arbrat de 1a, 2a i 3a), manteniment reg automàtic  goteig, ,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</si>
  <si>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FRMAVGV3</t>
  </si>
  <si>
    <t>Manteniment anual integral d'arbustives de nova plantació. Inclou l'aportació d'adobat mineral, aportació de terres o àrids (segons necessitats), aportació d'encoixinaments (segons necessitats), neteja de males herbes i flor seca, poda i pinçament, preparació del terreny (segons necessitats),  manteniment de reg automàtic d'aspersió-difusió  i tractament fitosanitari (segons necessitats). Inclou l'aportació de restes de poda o triturat, per a evitar la proliferació d'herbes i manteniment de la humitat. També inclou els materials de jardineria, les eines, la maquinaria, els vehicles i els elements de seguretat necessaris per al manteniment total. També inclou revisió, reprogramació i ajust del sistema de reg. Inclou el transport de les restes vegetals a instal·lació autoritzada de gestió de residus. Tot segons el pla de manteniment inclòs a projecte i concensuat amb l'IMPJ.</t>
  </si>
  <si>
    <t xml:space="preserve">TOTAL SUBAPARTAT 01.02.01.05.01.04 </t>
  </si>
  <si>
    <t>SENYALITZACIÓ</t>
  </si>
  <si>
    <t>FBB5VP06</t>
  </si>
  <si>
    <t>04F Senyal informatiu, format amb plafons a 1 cara de planxa d'alumini plegada de 2 mm de 320x320mm. inclou vinil autoadhesiu a una cara - 3m sèrie 100 blanc o equivalent amb impressió digital tèrmica, protecció laminat antigrafitti - 3m de 30 micres ref. 3m e-820302 o equivalent. inclou contratapa d'alumini plegada de 2mm de 324x324mm.  Inclou estructura interior de tub d'acer a42b laminat en calent de #30x3mm, acabat galvanitzat en calent del conjunt o fosfatat. Inclou base prefabricada de formigó de dimensions 320x200mm, de formigó ha-50/p/5/iiia de consistència plàstica, lleugerament decapat, color gris d'àrids granítics, armadura amb barra corrugada b500 superior i inferior 1ø8mm i armadura de tub d'acer 60x60x2mm, recobriment mínim de les armadures de 25 mm. inclou cargols d'acer inoxidable qualitat a-2 segons iso7380 inviolable m6 l12mm. Inclou treballs, materials i accessoris per tal de deixar la partida completament acabada. Inclou pictogrames de conducta (4) segons manual de senyalització per als espais verds públics de Barcelona, documentació descriptiva i gràfica de projecte.</t>
  </si>
  <si>
    <t xml:space="preserve">TOTAL SUBAPARTAT 01.02.01.05.01.05 </t>
  </si>
  <si>
    <t>MESURES CORRECTORES</t>
  </si>
  <si>
    <t>GRZKV001</t>
  </si>
  <si>
    <t xml:space="preserve">Seguiment de les emissions sonores durant les obres mitjançant sonòmetres i altres elements auxiliars a definir per la DO. </t>
  </si>
  <si>
    <t>XPA1VMC1</t>
  </si>
  <si>
    <t>Partida alçada a justificar per al compliment de les mesures correctores durant les obres d'execució del Perllongament de la L8 que correspon el seu abonament segons crieri de la DO.</t>
  </si>
  <si>
    <t>GRP4N017</t>
  </si>
  <si>
    <t>Subministrament i muntatge de nau acústica Pou Gran Via d'una alçada màxima de 15 m (Disseny, subministrament, muntatge i desmuntatge posterior), inclosa instal·lacions i la ventilació interior. Inclou càrrega, transport a l'abocador dels materials resultants i cànon d'abocament i manteniment de l'abocador. Mesurat segons superfície en planta.</t>
  </si>
  <si>
    <t>GRP4N011</t>
  </si>
  <si>
    <t>Subministrament, muntatge i desmuntatge de parament de protecció fonoabsorbent per a la instal·lació de taller i magatzem fins a 8,5 metres d'alçada, incloent pantalles acústiques laterals, sostre acústic i estructura metàl·lica auxiliars, així com llosa superficial de fonamentació a Pou Gran Via, inclou 2 portes. Mesurat segons superfície en planta. Inlcou càrrega, transport a l'abocador dels materials resultants i cànon d'abocament i manteniment de l'abocador</t>
  </si>
  <si>
    <t>GRP4V102</t>
  </si>
  <si>
    <t xml:space="preserve">Subministrament i col·locació de pantalla acústica metàl·lica de 2m d'alçada. 
Inclou panell acústic metàl·lic INSAP68 o similar format per xapa microperforada de 0.6 mm a la cara interior i xapa llisa de 0.8 mm, característiques acústiques A4/B3, llana de roca al seu interior de 50 mm de gruix i 70 kg/m3 de densitat,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</si>
  <si>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GRP4V101</t>
  </si>
  <si>
    <t xml:space="preserve">Subministrament i col·locació de pantalla acústica mixta formada per 1.5 m de plafó metàl·lics + 1.5 m de plafó de metacrilat + 1 m de plafó metàl·lic en total 4 m d'alçada. 
Inclou panell acústic metàl·lic INSAP68 o similar format per xapa microperforada de 0.6 mm a la cara interior i xapa llisa de 0.8 mm, característiques acústiques A4/B3, llana de roca al seu interior de 50 mm de gruix i 70 kg/m3 de densitat i panell de metacrilat INSAPMMA15 o similar format per metacrilat de 15 mm de gruix amb característiques acústiques B3,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</si>
  <si>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GRP3V091</t>
  </si>
  <si>
    <t>Execució de fonamentació per a pantalla acústica provisional en fase d'obra per a pantalles d'alçada màxima 4m, amb separació màxima de 2,5m. La fonamentació inclou l'execució de pilot de 650 mm de 2,5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</si>
  <si>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GRP3V092</t>
  </si>
  <si>
    <t>Execució de fonamentació per a pantalla acústica provisional en fase d'obra per a pantalles d'alçada màxima 2m, amb separació màxima de 6,0m. La fonamentació inclou l'execució de pilot de 650 mm de 2,2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</si>
  <si>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GRP4V999</t>
  </si>
  <si>
    <t>Disposició de barrera acústica 2x15x1,1 -63 DB durant treballs d'excavació, execució de pantalles o demolicions o qualsevol tipus d'activitat que suposi un aument de l'imissió acústica. Inclós muntatge i desplaçament per l'obra segons requeriments establerts per la DO. Preu per setmana</t>
  </si>
  <si>
    <t xml:space="preserve">TOTAL SUBAPARTAT 01.02.01.05.01.06 </t>
  </si>
  <si>
    <t>FR6PV6C9</t>
  </si>
  <si>
    <t>Trasplantament a viver d'arbre planifoli de 50 a 80 cm de perímetre de tronc, amb un recorregut de més de 10 i fins a 15 km,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</si>
  <si>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ZPN0078</t>
  </si>
  <si>
    <t>Retirada d'arbres sense tall de tronc, arrencant la soca, aplegant la brossa, fet amb mitjans respectuosos.</t>
  </si>
  <si>
    <t>ZPN0082</t>
  </si>
  <si>
    <t>Trasplantament fora de l'àmbit d'obra a l'entorn del Parc Joan Miró, de palmàcia d'un estípit, de fins a 7 m d'alçària, inclou repicat amb retroexcavadora i mitjans manuals, formació de pa de terra amb mitjans manuals, col·locació de malla metàl·lica per sostenir el cepelló, excavació de clot de plantació variable en funció de les dimensions del cepelló amb retroexcavadora, plantació amb camió grua en el nou lloc d'ubicació, reblert del clot amb 50% de sorra, 25% de terra de l'excavació i 25% de compost, instal·lació de sistema de subjecció mitjançant tutors i ancoratges, primer reg i càrrega de les terres sobrants a camió. Inclou la feina de tallar les fulles seques i protegir l'ull</t>
  </si>
  <si>
    <t xml:space="preserve">TOTAL SUBAPARTAT 01.02.01.05.02.01 </t>
  </si>
  <si>
    <t xml:space="preserve">TOTAL SUBAPARTAT 01.02.01.05.02.02 </t>
  </si>
  <si>
    <t>FR4DV422</t>
  </si>
  <si>
    <t>Subministrament d'Hedera helix d'alçària de 20 a 40 cm, en contenidor d'1,5 l</t>
  </si>
  <si>
    <t>FR68V11B</t>
  </si>
  <si>
    <t>Plantació de planta enfiladissa en contenidor d'1 a 1.5 l, excavació de clot de plantació de 25x25x25 cm amb mitjans manuals, en un pendent inferior al 35 %, reblert del clot amb terra de l'excavació barrejada amb un 10% de compost i primer reg</t>
  </si>
  <si>
    <t>FR4DVR03</t>
  </si>
  <si>
    <t>Subministrament d'Ilex crenata d'alçària de 40cm, en contenidor de 5 l</t>
  </si>
  <si>
    <t>FR4JVR02</t>
  </si>
  <si>
    <t>Subministrament de Westringia fruticosa  d'alçària de 40 cm en contenidor de 5 l</t>
  </si>
  <si>
    <t>FR4CVR02</t>
  </si>
  <si>
    <t>Subministrament de Diosma hirsuta 'Pink Fountain´´ d'alçària de 40 cm en contenidor de 5 l</t>
  </si>
  <si>
    <t>FR4FVR00</t>
  </si>
  <si>
    <t>Subministrament de Myrtus communis ´´compacta´´ d'alçària de 60 cm, en contenidor de 5 l</t>
  </si>
  <si>
    <t>FR4BVR02</t>
  </si>
  <si>
    <t>Subministrament de Choisya ternata d'alçària de 60 cm, en contenidor de 5 l</t>
  </si>
  <si>
    <t>FR66V33B</t>
  </si>
  <si>
    <t>Plantació d'arbust o arbre de petit format en contenidor de 3 a 5 l, excavació de clot de plantació de 40x40x30 cm amb mitjans manuals, en un pendent inferior al 35 %, reblert del clot amb terra de l'excavació barrejada amb un 10% de compost i primer reg</t>
  </si>
  <si>
    <t>FR47VN2K</t>
  </si>
  <si>
    <t>Subministrament de Pinus pinea d'alçària de 600 a 650 cm, amb pa de terra de diàmetre mínim 125 cm i profunditat mínima 150 cm segons fórmules NTJ</t>
  </si>
  <si>
    <t>FR44V23G</t>
  </si>
  <si>
    <t>Subministrament de Melia azedarach de perímetre de 40 a 45 cm, en contenidor de 750 l</t>
  </si>
  <si>
    <t>FR46VJ3Q</t>
  </si>
  <si>
    <t>Subministrament de Cupressus sempervirens d'alçària de 900 a 1000 cm, en contenidor de 1000 l</t>
  </si>
  <si>
    <t>FR47V62K</t>
  </si>
  <si>
    <t>Subministrament de Pinus halepensis d'alçària de 600 a 650 cm, amb pa de terra de diàmetre mínim 125 cm i profunditat mínima 150 cm segons fórmules NTJ</t>
  </si>
  <si>
    <t>FR48V43X</t>
  </si>
  <si>
    <t>Subministrament de Washingtonia filifera d'alçària d'estípit de 550 a 600 cm, en contenidor amb un diàmetre 50 cm superior al del tronc</t>
  </si>
  <si>
    <t>FR48V82Y</t>
  </si>
  <si>
    <t>Subministrament de Washingtonia robusta d'alçària d'estípit de 600 a 650 cm, amb pa de terra amb un diàmetre 60 cm superior al del tronc</t>
  </si>
  <si>
    <t>FR41V23D</t>
  </si>
  <si>
    <t>Subministrament d'Acacia retinoides de perímetre de 30 a 40 cm, en contenidor de més de 80 l</t>
  </si>
  <si>
    <t>FR45V62G</t>
  </si>
  <si>
    <t>Subministrament de Tipuana tipu (T. speciosa) de perímetre de 40 a 45 cm, amb pa de terra de diàmetre mínim 127,5 cm i profunditat mínima 89,25 cm segons fórmules NTJ</t>
  </si>
  <si>
    <t xml:space="preserve">TOTAL SUBAPARTAT 01.02.01.05.02.03 </t>
  </si>
  <si>
    <t>FRMAVPM3</t>
  </si>
  <si>
    <t>FRMAVPM2</t>
  </si>
  <si>
    <t xml:space="preserve">TOTAL SUBAPARTAT 01.02.01.05.02.04 </t>
  </si>
  <si>
    <t xml:space="preserve">TOTAL SUBAPARTAT 01.02.01.05.02.05 </t>
  </si>
  <si>
    <t>GRP4N004</t>
  </si>
  <si>
    <t xml:space="preserve">Subministrament i col·locació de pantalla acústica, conformada per panells fonoabsorbents de 5 metres d'alçada per una alçada màxima sobre rasant de 6,20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</si>
  <si>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GRP3N004</t>
  </si>
  <si>
    <t xml:space="preserve">Execució de fonamentació superficial per a pantalla acústica de fins a 5 m de alçada amb una alçada màxima sobre rasant de fins 6,20 metres provisional en fase de obra, consistent en una biga armada de dimensions: 1,2 m x 1,5 m. Inclòs part proporcional de suports i demolició de fonamentacions, càrrega, cànon i transport a l'abocador dels materials resultants.					
</t>
  </si>
  <si>
    <t>GRP4N005</t>
  </si>
  <si>
    <t xml:space="preserve">Subministrament i col·locació de pantalla acústica, conformada per panells fonoabsorbents de 7 metres d'alçada per una alçada màxima sobre rasant de 8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</si>
  <si>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GRP3N002</t>
  </si>
  <si>
    <t xml:space="preserve">Execució de fonamentació superficial per a pantalla acústica amb panells de fins a 7 m de alçada i alçada màxima sobre rasant de fins a 8 metres provisional en fase de obra, consistent en una biga armada de dimensions: 1,0 m x 2,1 m. Inclòs part proporcional de suports i demolició de fonamentacions, càrrega, cànon i transport a l'abocador dels materials resultants.					
</t>
  </si>
  <si>
    <t>GRP4N003</t>
  </si>
  <si>
    <t xml:space="preserve">Subministrament i col·locació de pantalla acústica, conformada per panells fonoabsorbents de 3 metres d'alçada, per una alçada màxima sobre rasant de 4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</si>
  <si>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GRP4N010</t>
  </si>
  <si>
    <t>Subministrament, muntatge i desmuntatge de parament de protecció fonoabsorbent per a cinta transportadora, incloent-hi la protecció de les torres de transferència. Mesurat segons superfície de panella (dues cares laterals més sostre). Inclou càrrega, transport a l'abocador dels materials resultants i cànon d'abocament i manteniment de l'abocador.</t>
  </si>
  <si>
    <t>GRP3N003</t>
  </si>
  <si>
    <t xml:space="preserve">Execució de fonamentació superficial per a pantalla acústica amb panells de fins a 6 metres de alçada i alçada màxima sobre rasant de fins 7,20 metres provisional en fase de obra, consistent en una biga armada de dimensions: 1,2 m x 1,5 m. Inclòs part proporcional de suports i demolició de fonamentacions, càrrega, cànon i transport a l'abocador dels materials resultants.					
</t>
  </si>
  <si>
    <t xml:space="preserve">TOTAL SUBAPARTAT 01.02.01.05.02.06 </t>
  </si>
  <si>
    <t>SE-1 CONSELL DE CENT-FRANCESC MACIÀ</t>
  </si>
  <si>
    <t xml:space="preserve">TOTAL SUBAPARTAT 01.02.01.05.03.01 </t>
  </si>
  <si>
    <t xml:space="preserve">TOTAL SUBAPARTAT 01.02.01.05.03.02 </t>
  </si>
  <si>
    <t>FR42V82E</t>
  </si>
  <si>
    <t>Subministrament de Cercis siliquastrum de perímetre de 30 a 35 cm, amb pa de terra de diàmetre mínim 97,5 cm i profunditat mínima 68,25 cm segons fórmules NTJ</t>
  </si>
  <si>
    <t>FR41V100</t>
  </si>
  <si>
    <t>Subministrament de Casuarina cunninghamiana de perímetre de 20 a 25 cm, en contenidor de 80 l</t>
  </si>
  <si>
    <t>FR43V42D</t>
  </si>
  <si>
    <t>Subministrament de Koelreuteria paniculata de perímetre de 25 a 30 cm, amb pa de terra de diàmetre mínim 82,5 cm i profunditat mínima 57,75 cm segons fórmules NTJ</t>
  </si>
  <si>
    <t xml:space="preserve">TOTAL SUBAPARTAT 01.02.01.05.03.03 </t>
  </si>
  <si>
    <t>FRMAVCC1</t>
  </si>
  <si>
    <t xml:space="preserve">TOTAL SUBAPARTAT 01.02.01.05.03.04 </t>
  </si>
  <si>
    <t>GRP4N019</t>
  </si>
  <si>
    <t xml:space="preserve">Subministrament i muntatge de porta abatible de dimensions 6,64 m x 3 m  composta de dues fulles de panells acústics, amb un lateral fix de 1,23 m de pantalla mixta i un altre de xapa cega. Inclou perns i orelles per a cadenat.					
</t>
  </si>
  <si>
    <t>GRP4N018</t>
  </si>
  <si>
    <t>Subministrament i muntatge de porta abatible de dimensions 4,38 m x 3 m  composta de dues fulles de panells acústics, amb un lateral fix de 1,23 m de pantalla mixta i un altre de xapa cega. Inclou perns i orelles per a cadenat.</t>
  </si>
  <si>
    <t>GRP3N001</t>
  </si>
  <si>
    <t xml:space="preserve">Subministrament i col·locació de pantalla acústica mixta, conformada per panells de metacrilat d'1 metre d'alçada i panells fonoabsorbents de 4  metres d'alçada per un total 5 m d'alçada i altura màxima sobre rasant de 6,2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</si>
  <si>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GRP4N009</t>
  </si>
  <si>
    <t xml:space="preserve">Subministrament i col·locació de pantalla acústica, conformada per panells fonoabsorbents de 6  metres d'alçada per una alçada màxima sobre rasant de 7.2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</si>
  <si>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GRP3N008</t>
  </si>
  <si>
    <t xml:space="preserve">Execució de fonamentació superficial per a pantalla acústica amb panells de fins 2 m de alçada i alçada màxima sobre rasant de fins 3 metres provisional en fase de obra, consistent en una biga armada de dimensions: 1,0 m x 0.75 m. Inclòs part proporcional de suports i demolició de fonamentacions, càrrega cànon i transport a l'abocador dels materials resultants.					
</t>
  </si>
  <si>
    <t>GRP4N015</t>
  </si>
  <si>
    <t>Subministrament, muntatge i desmuntatge de parament de protecció fonoabsorbent mòvil per a treballs d'hidrofresa a l'estació de Francesc Macià, preu per superficie de protecció per bastaix i posició. Inclou càrrega, transport a l'abocador dels materials resultants i cànon d'abocament i manteniment de l'abocador.</t>
  </si>
  <si>
    <t>GRP4N008</t>
  </si>
  <si>
    <t xml:space="preserve">Subministrament i col·locació de pantalla acústica, conformada per panells fonoabsorbents de 2 metres d'alçada, per una alçada màxima sobre rasant de 3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</si>
  <si>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GRP3N010</t>
  </si>
  <si>
    <t xml:space="preserve">Subministrament i col·locació de pantalla acústica mixta, conformada per panells de metacrilat d'1 metre d'alçada i panells fonoabsorbents de 1  metre d'alçada per un total 2 m d'alçada i altura màxima sobre rasant de 3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</si>
  <si>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GRP4N013</t>
  </si>
  <si>
    <t>Subministrament i muntatge de parament de protecció fonoabsorbent per a la protecció d'instal·lacions d'obra, fins a 8 metres d'alçada,  incloent pantalles acústiques laterals, sostre acústic i estructura metàl·lica auxiliars, així com llosa superficial de fonamentació a estació Francesc Macia. Mesurat segons superfície en planta. Inclou càrrega, transport a l'abocador dels materials resultants i cànon d'abocament i manteniment de l'abocador.</t>
  </si>
  <si>
    <t>GRP4N014</t>
  </si>
  <si>
    <t>Subministrament, muntatge i desmuntatge de parament de protecció fonoabsorbent per a la protecció d'instal·lacions fins a 8,5 metres d'alçada, incloent sostre acústic i estructura metàl·lica auxiliars, així com llosa superficial de fonamentació a SE Consell de Cent. No inclou les pantalles acústiques laterals. Mesurat segons superfície en planta. Inclou càrrega, transport a l'abocador dels materials resultants i cànon d'abocament i manteniment de l'abocador.</t>
  </si>
  <si>
    <t xml:space="preserve">TOTAL SUBAPARTAT 01.02.01.05.03.05 </t>
  </si>
  <si>
    <t xml:space="preserve">TOTAL SUBAPARTAT 01.02.01.05.04.01 </t>
  </si>
  <si>
    <t xml:space="preserve">TOTAL SUBAPARTAT 01.02.01.05.04.02 </t>
  </si>
  <si>
    <t>FR43V42F</t>
  </si>
  <si>
    <t>Subministrament de Laurus nobilis de perímetre de 35 a 40 cm, amb pa de terra de diàmetre mínim 75 cm i profunditat mínima 90 cm segons fórmules NTJ</t>
  </si>
  <si>
    <t xml:space="preserve">TOTAL SUBAPARTAT 01.02.01.05.04.03 </t>
  </si>
  <si>
    <t>FRMAVHC2</t>
  </si>
  <si>
    <t>FRMAVHC1</t>
  </si>
  <si>
    <t xml:space="preserve">TOTAL SUBAPARTAT 01.02.01.05.04.04 </t>
  </si>
  <si>
    <t>GRP4N012</t>
  </si>
  <si>
    <t>Subministrament, muntatge i desmuntatge de parament de protecció fonoabsorbent per a la protecció d'instal·lacions d'obra, fins a 8 metres d'alçada,  incloent pantalles acústiques laterals, sostre acústic i estructura metàl·lica auxiliars, així com llosa superficial de fonamentació a Estació Hospital Clinic. Mesurat segons superfície en planta. Inclou càrrega, transport a l'abocador dels materials resultants i cànon d'abocament i manteniment de l'abocador.</t>
  </si>
  <si>
    <t>GRP4N016</t>
  </si>
  <si>
    <t>Subministrament, muntatge i desmuntatge de parament de protecció fonoabsorbent mòvil per a treballs d'hidrofresa a l'estació d'Hospital Clínic, preu per superficie de protecció per bastaix i posició. Inclou càrrega, transport a l'abocador dels materials resultants i cànon d'abocament i manteniment de l'abocador.</t>
  </si>
  <si>
    <t>GRP4V201</t>
  </si>
  <si>
    <t xml:space="preserve">Subministrament i col·locació de pantalla acústica metàl·lica sobre New Jersey formada per Panells INSAP68 o similar, de xapa microperforada de 0.6 mm a la cara interior, xapa llisa de 0.8 mm i llana de roca de 50 mm d'espessor i 70 kg/m3 de densitat. Amb característiques acústiques A4/B3. Instal·lada mitjançant tac metàl·lic a New jersey (no inclosa)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</si>
  <si>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 xml:space="preserve">TOTAL SUBAPARTAT 01.02.01.05.04.05 </t>
  </si>
  <si>
    <t xml:space="preserve">TOTAL SUBAPARTAT 01.02.01.05.05.01 </t>
  </si>
  <si>
    <t xml:space="preserve">TOTAL SUBAPARTAT 01.02.01.05.05.02 </t>
  </si>
  <si>
    <t xml:space="preserve">TOTAL SUBAPARTAT 01.02.01.05.05.03 </t>
  </si>
  <si>
    <t>FRMAVMU1</t>
  </si>
  <si>
    <t xml:space="preserve">TOTAL SUBAPARTAT 01.02.01.05.05.04 </t>
  </si>
  <si>
    <t xml:space="preserve">TOTAL SUBAPARTAT 01.02.01.05.05.05 </t>
  </si>
  <si>
    <t>GR11V001</t>
  </si>
  <si>
    <t xml:space="preserve">Decapatge de terra vegetal existent amb esbrossadora de calçat de serra, en tot tipus de terreny (planer o talús),  inclòs càrrega i transport de les restes a zona d'aplec per a conservarció de les terres per a la posterior estesa un cop finalitzades les obres, amb la finalitat de poder aprofitar les qualitats del material edàfic per al creixement d'espècies vegetals.
</t>
  </si>
  <si>
    <t>G221V010</t>
  </si>
  <si>
    <t>Manteniment de terra vegetal esbrossada fins la seva utilització</t>
  </si>
  <si>
    <t>GR3PU010</t>
  </si>
  <si>
    <t>Estesa de terra vegetal procedent de l'obra sobre talussos de terraplens i desmunts de qualsevol pendent i alçada, inclòs càrrega, transport des del lloc d'aplec fins al lloc d'utilització i refinat manual dels talussos</t>
  </si>
  <si>
    <t>ZPN0024</t>
  </si>
  <si>
    <t>Trasplantament a viver d'Alzina amb doble tronc de 100 i 96 cm de perímetre, amb un recorregut de més de 10 i fins a 15 km. El preu inclou: treballs d'esporga prèvia, subjecció provisional per estabilitat de l'element, repicat amb retroexcavadora i mitjans manuals dels elements de formigó per fer possible l'extracció, repicat per formació de pa de terra amb mitjans manuals, transport especial, reblert del clot i plantació en el nou lloc d'ubicació. Seguint les indicacions de Parcs i Jardins, exclòs manteniment.</t>
  </si>
  <si>
    <t xml:space="preserve">TOTAL SUBAPARTAT 01.02.01.05.06.01 </t>
  </si>
  <si>
    <t>ZPN0079</t>
  </si>
  <si>
    <t>Sistema d’apuntalament d’arbrat de 2a. categoria, ajustat a les característiques de l’arbre i a la seva ubicació, normalment format per 4 elements de fusta tornejada col·locats en diagonal des del tronc fins a les cantonades de l’escocell o directament al terra, inclús pintat, tot segons especificacions de Parcs i Jardins.</t>
  </si>
  <si>
    <t xml:space="preserve">TOTAL SUBAPARTAT 01.02.01.05.06.02 </t>
  </si>
  <si>
    <t>FR49V632</t>
  </si>
  <si>
    <t>Subministrament d'Abelia grandiflora (x) Prostrata d'alçària 20 a 30 cm, en contenidor de 3 l</t>
  </si>
  <si>
    <t>FR44V82E</t>
  </si>
  <si>
    <t>Subministrament de Prunus cerasifera Pissardii (Atropurpurea) de perímetre de 30 a 35 cm, amb pa de terra de diàmetre mínim 97,5 cm i profunditat mínima 68,25 cm segons fórmules NTJ</t>
  </si>
  <si>
    <t xml:space="preserve">TOTAL SUBAPARTAT 01.02.01.05.06.03 </t>
  </si>
  <si>
    <t>FRMAVGR1</t>
  </si>
  <si>
    <t>FRMAVGR2</t>
  </si>
  <si>
    <t>FRMAVGR3</t>
  </si>
  <si>
    <t xml:space="preserve">TOTAL SUBAPARTAT 01.02.01.05.06.04 </t>
  </si>
  <si>
    <t xml:space="preserve">TOTAL SUBAPARTAT 01.02.01.05.06.05 </t>
  </si>
  <si>
    <t>FREIXES</t>
  </si>
  <si>
    <t>G6A1V600</t>
  </si>
  <si>
    <t>Protecció de l'àrea de vegetació amb tanca mòbil de 2 m d'alçària, tela metàl·lica de torsió simple amb acabat galvanitzat i plastificat, de 50 mm de pas de malla i diàmetre 2 i 3 mm, pals de tub galvanitzat i plastificat de diàmetre 50 mm col·locats cada 3 m sobre daus de formigó i part proporcional de pals per a punts singulars, amb el desmuntatge inclòs</t>
  </si>
  <si>
    <t>GR69V001</t>
  </si>
  <si>
    <t xml:space="preserve">Trasplantament amb el sistema Treeplatform®  dins de l'obra del freixe numero 1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Arrencada i col·locació al lloc definitiu de l’arbre 1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</si>
  <si>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GR69V002</t>
  </si>
  <si>
    <t xml:space="preserve">Trasplantament amb el sistema Treeplatform®  dins de l'obra del freixe numero 2 i 3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Inca en dos passos:  Pels arbres 2 i 3 es farà una inca de la meitat dels tubs i es soldarà la segona meitat per reduir l’afectació de la vorera del carrer. 
- Arrencada i col·locació sobre góndola dels arbres 2 i 3 i col·locació al lloc definitiu de l’arbre 2 i 3.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</si>
  <si>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GRZJV100</t>
  </si>
  <si>
    <t xml:space="preserve">Visites d’inspecció: es realitzaran visites d’inspecció durant 2 estacions vegetatives. </t>
  </si>
  <si>
    <t>GRZJV200</t>
  </si>
  <si>
    <t xml:space="preserve">Manteniment i supervisió mesnual de l'estat dels freixes.  Podran incloure treballs de reposició capa de mulch, neteja de males herbes, revisió sistema de reg i subjeccions i ancoratges. Si fos necessari, també inclouria  tractaments fitosanitaris i fertilitzants. </t>
  </si>
  <si>
    <t>ZPN0025</t>
  </si>
  <si>
    <t>Formació de talús revestit pel tractament de les arrels de Fraxinus Pennsylvanica afectades per l'excavació de la plataforma d'execució dels pilons de la sortida d'emergència a l'estació de Gràcia. Inclou: subministrament i col·locació de tirants per a assegurament de l'arbre al terreny natural, excavació de talús per fases, tall amb disc i tractament d'arrels afectades per l'excavació, subministrament i col·locació de capa de 20 cm de terra drenant RT 50, revestiment amb malla drenant i malla electrosoldada, i subministrament i col·locació d'ancoratges per fixació de malla electrosoldada. El preu exclou el manteniment.</t>
  </si>
  <si>
    <t xml:space="preserve">TOTAL SUBAPARTAT 01.02.01.05.06.06 </t>
  </si>
  <si>
    <t xml:space="preserve">TOTAL SUBAPARTAT 01.02.01.05.06.07 </t>
  </si>
  <si>
    <t>SUPRVISIÓ ARQUEOLÒGICA</t>
  </si>
  <si>
    <t>GRPAV001</t>
  </si>
  <si>
    <t>Jornada de supervisió d'arqueòleg director de buidats o extraccions de terres i runes, amb la presa de dades per a la realització de l'informe final</t>
  </si>
  <si>
    <t>GRPAV002</t>
  </si>
  <si>
    <t>Jornada de treball d'oficial d'arqueologia a buidats o extraccions de terres i runes, amb la presa de dades per a la realització de l'informe final</t>
  </si>
  <si>
    <t>GRPAV003</t>
  </si>
  <si>
    <t>Jornada de treball d'arqueòleg dibuixant per a dibuix de buidats o extraccions de terres i runes, amb la presa de dades per a la realització de l'aixecament de l'excavació</t>
  </si>
  <si>
    <t>GRPAV004</t>
  </si>
  <si>
    <t xml:space="preserve">Jornada per a l'elaboració de la documentació de la intervenció arqueològica, amb informe preliminar amb memòria, annexos amb inventari, documentació gràfica, plànols, base fotogràfica i estratigrafies del material arqueològic analitzat i de les excavacions realitzades, segons les normes de l'organisme corresponent, promotor de l'actuació.
</t>
  </si>
  <si>
    <t>XPA1VAR2</t>
  </si>
  <si>
    <t>Partida alçada a justificar de control i seguiment arqueològic dels rebaixos/moviments de terres  previstos al subsòl segons el projecte i redacció de la memòria cientìfica, del qual es preveuen aproximadament unes 323 jornades de treballs al subsòl. Es prioritzarà el control arqueològic en aquelles àrees on existeix possible afectació arqueològica (veure informe d'impacte previ), on es farà un control arqueològic exhaustiu de tots els rebaixos. La resta d'àmbits on no es preveu afectació arqueològica, només caldria fer controls arqueològics puntuals per confirmar la inexistència de restes arqueològiques.</t>
  </si>
  <si>
    <t xml:space="preserve">TOTAL APARTAT 01.02.01.05.07 </t>
  </si>
  <si>
    <t>MONITORATGE</t>
  </si>
  <si>
    <t>Tunel amb tuneladora</t>
  </si>
  <si>
    <t>JVG9V010</t>
  </si>
  <si>
    <t>Cèl·lula de pressió total repressuritzable amb rang de mesura fins a 1 MPa i precisió &lt; ±0.25% FS,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</si>
  <si>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JVG9V020</t>
  </si>
  <si>
    <t>Extensímetre soldable amb rang de mesura fins a ±1500 µstrain i sensibilitat de 1 µstrain,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</si>
  <si>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JVGEU010</t>
  </si>
  <si>
    <t>Instal·lació d'equip enregistrador de dades, amb 2 multiplexors amb capacitat per fins a 32 sensors, caixa de protecció, connexions, amb sistema de comunicació i posterior desinstal·lació a la fi de les lectures, segons condicions del Plec de Prescripcions Tècniques</t>
  </si>
  <si>
    <t>JVGFU150</t>
  </si>
  <si>
    <t>Campanya diària de mesures o de recollida de mesures emmagatzemades, de fins a 32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</si>
  <si>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JV22U010</t>
  </si>
  <si>
    <t>Prisma per a seguiment topogràfic amb teodolit, d'elevat contrast i suport en L orientable, subministrat i instal·lat en túnel FGC, TMB o ADIF i posteriorment desinstal·lació a la fi de les lectures, segons condicions del Plec de Prescripcions Tècniques</t>
  </si>
  <si>
    <t>JV2FU360</t>
  </si>
  <si>
    <t>Campanya diària de mesures de fins a 80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</si>
  <si>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JVG5U010</t>
  </si>
  <si>
    <t>Canonada inclinomètrica de tub d'alumini anoditzat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</si>
  <si>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JVGFV130</t>
  </si>
  <si>
    <t>Campanya de mesures de fins a 4 tubs inclinomètrics, de fins a 65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</si>
  <si>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01.02.01.06.01 </t>
  </si>
  <si>
    <t>Estacions en mina</t>
  </si>
  <si>
    <t>JVG1U210</t>
  </si>
  <si>
    <t>Buló de convergències de 20 cm de llargària i 16 mm de diàmetre, amb cap d'acer inoxidable i tap de protecció col·locat en el parament interior del sosteniment del túnel o sobre el primer segellat, com a punt de referència per la mesura de convergència amb cinta invar, inclosa la perforació amb trepant i la resina, segons condicions del Plec de Prescripcions Tècniques</t>
  </si>
  <si>
    <t>JVGFU120</t>
  </si>
  <si>
    <t>Campanya de mesures de convergència de fins a 4 seccions, amb un màxim de 6 cordes per secció, mitjançant cinta invar. inclòs personal i equip de lectura, desplaçaments, mitjans auxiliars d'elevació, amortitzacions o lloguers, calibratge i manteniment, emmagatzematge i tractament de les dades, amb lliurament de l'informe de les mesures realitzades en un termini inferior a 4 hores, segons condicions del Plec de Prescripcions Tècniques</t>
  </si>
  <si>
    <t>JV2FU350</t>
  </si>
  <si>
    <t>Campanya diària de mesures de fins a 40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</si>
  <si>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01.02.01.06.02 </t>
  </si>
  <si>
    <t>Pous apantallats</t>
  </si>
  <si>
    <t>JVG5V151</t>
  </si>
  <si>
    <t>Muntatge de tub inclinomètric col·locat en armadura i fins 65 m de profunditat, inclosa part proporcional de maniguet d'unió, tapons de fons i cap d'injecció o fricció i sense incloure perforació ni pretub</t>
  </si>
  <si>
    <t>JVGFU130</t>
  </si>
  <si>
    <t>Campanya de mesures de fins a 4 tubs inclinomètrics, de fins a 20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</si>
  <si>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JV21U110</t>
  </si>
  <si>
    <t>Pern d'anivellació d'acer inoxidable, de 16 cm de llargària i numerat, instal·lat en façanes i paraments i posteriorment desinstal·lació a la fi de les lectures, segons condicions del Plec de Prescripcions Tècniques</t>
  </si>
  <si>
    <t>JV2FU310</t>
  </si>
  <si>
    <t>Campanya diària de mesures de fins a 20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</si>
  <si>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JV22U020</t>
  </si>
  <si>
    <t>Prisma per a seguiment topogràfic amb teodolit, d'elevat contrast i suport en L orientable, subministrat i instal·lat en façana i posteriorment desinstal·lació a la fi de les lectures, segons condicions del Plec de Prescripcions Tècniques</t>
  </si>
  <si>
    <t xml:space="preserve">TOTAL APARTAT 01.02.01.06.03 </t>
  </si>
  <si>
    <t>Túnels, vestíbuls i accessos de FGC, FMB i ADIF</t>
  </si>
  <si>
    <t>JV2FU340</t>
  </si>
  <si>
    <t>Campanya nocturna (entre 22:00 i 6:00 h) de mesures en túnels o estacions (FGC, TMB o ADIF), de fins a 40 punts, realitzada amb nivell electrònic d'alta precisió i mira invar de codi de barres per a aconseguir lectures de 0,3 mm/km de desviació típica amb doble anivellació, o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</si>
  <si>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JV2FV340</t>
  </si>
  <si>
    <t>Campanya nocturna (entre 22:00 i 6:00 h) de mesures en túnels o estacions (FGC, TMB o ADIF), de fins a 150 punts, realitzada amb nivell electrònic d'alta precisió i mira invar de codi de barres per a aconseguir lectures de 0,3 mm/km de desviació típica amb doble anivellació, per anivellació de via amb càlcul de peralt i guerxament en base de 3 a 5 m,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</si>
  <si>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JV2EU010</t>
  </si>
  <si>
    <t>Instal·lació de teodolit automàtic programable i motoritzat, en túnel FGC/TMB/ADIF, de 0,5'' de precisió en mesura d'angles i 1 mm+1 ppm en mesura de distàncies, amb gàbia de protecció, pal de suport, bateria amb sistema d'adquisició de dades en continu per evitar pèrdues en cas de fallida elèctrica, connexió al sistema de representació de dades, incloent la instal·lació de la estació de mesura de temperatura i pressió, elements auxiliars, bateria, caixa, sistema de comunicació, connexions al sistema de representació gràfica de dades i desmuntatge a la fi de les lectures, segons condicions del Plec de Prescripcions Tècniques</t>
  </si>
  <si>
    <t>JV2FU020</t>
  </si>
  <si>
    <t>Campanya mensual de lectures en túnel amb teodolit automàtic de 0'5'' de precisió en mesura d' angles i 1 mm+1 ppm en mesura de distàncies, amb adquisició de fins a 80 punts de lectura i una freqüència màxima de 48 lectures diàries, inclòs lloguer o amortització de teodolit i mesura de temperatura i pressió, calibratges, manteniment, sistema d'adquisició de dades en continu per evitar pèrdues en cas de fallida elèctrica, emmagatzematge, sistema de representació gràfica de dades i alarmes mitjançant consulta a través d'Internet amb un temps de representació dels punts llegits inferior a 1 hora des de la seva lectura, segons condicions del Plec de Prescripcions Tècniques</t>
  </si>
  <si>
    <t xml:space="preserve">TOTAL APARTAT 01.02.01.06.04 </t>
  </si>
  <si>
    <t>Edificis</t>
  </si>
  <si>
    <t>JV2FU330</t>
  </si>
  <si>
    <t>Campanya diària de mesures de fins a 80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</si>
  <si>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JVG4V020</t>
  </si>
  <si>
    <t>Clinómetre biaxial automatitzat de rang +/- 15º i resolució 0.001º, manteniment durant la campanya de lectures i posteriorment desinstal·lació a la fi de les lectures, segons condicions del Plec de Prescripcions Tècniques</t>
  </si>
  <si>
    <t xml:space="preserve">TOTAL APARTAT 01.02.01.06.05 </t>
  </si>
  <si>
    <t>JV21U080</t>
  </si>
  <si>
    <t>Fita semiprofunda d'anivellament de 10 m de fondària, incloent execució de cala manual, sondeig mecànic, pern de mesura de barra d'acer corrugat de 16 mm de diàmetre, amb pern d'acer inoxidable soldat a l'extrem superior amb cap semiesfèric, arqueta de 40x40 cm amb marc i tapa de fosa dúctil classe D-400, segons UNE-EN 124, instal·lada i posteriorment desinstal·lada a la fi de les lectures, amb enderroc d'arqueta, reposició de calçada amb base i capa de rodadura asfàltica, inclòs càrrega i transport de residus a l'abocador, cànon d'abocament i manteniment de l'abocador, segons condicions del Plec de Prescripcions Tècniques</t>
  </si>
  <si>
    <t>JV21U020</t>
  </si>
  <si>
    <t>Fita d'anivellació en superfície incloent execució de cala manual de 80 cm de fondària, pern de mesura de rodó d'acer corrugat de 16 mm de diàmetre i 80 cm de llargària, amb pern d'acer inoxidable soldat a l'extrem superior amb cap semiesfèric,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</si>
  <si>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JV21V030</t>
  </si>
  <si>
    <t>Fita combinada en superfície incloent execució de cala manual de 80 cm de fondària, amb p/p de prisma circular portaprisma i senyal de punteria, amb suport d'acer inoxidable soldat a l'extrem superior per a prisma,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</si>
  <si>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JVG5V010</t>
  </si>
  <si>
    <t>Canonada combinada inclinomètrica/extensomètrica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</si>
  <si>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JVGFV151</t>
  </si>
  <si>
    <t>Campanya diària de mesures o de recollida de mesures emmagatzemades, de fins a 36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</si>
  <si>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JVG4V010</t>
  </si>
  <si>
    <t>Fissuròmetre de corda vibrant per mesura d'obertura de fissures, inclós fins a 20 ml de cablejat, per a registre d'evolució i amb precisió de ±0,1 mm amb rang de fins a 25 mm, manteniment durant la campanya de lectures i posteriorment desinstal·lació a la fi de les lectures, segons condicions del Plec de Prescripcions Tècniques</t>
  </si>
  <si>
    <t>ZPN0027</t>
  </si>
  <si>
    <t>Subministrament i col·locació de fissuròmetre pla de metacrilat, de graduació 0,5mm, rang horitzontal -20mm a +20mm i rang vertical -10mm a +10mm.</t>
  </si>
  <si>
    <t xml:space="preserve">TOTAL APARTAT 01.02.01.06.06 </t>
  </si>
  <si>
    <t>Interferometria</t>
  </si>
  <si>
    <t>JVGFV901</t>
  </si>
  <si>
    <t>Adquisició de 20 imatges de radar d'obertura sintètica (SAR) de resolució 20x5 m .pixel, de l’arxiu històric distribuïdes en un període de 18 mesos anteriors a l'inici del seguiment, i realització de l’estudi baseline.</t>
  </si>
  <si>
    <t>JVGFV902</t>
  </si>
  <si>
    <t>Actualitzacio i adquisició bimensual de 6 noves imatges de radar d'obertura sintètica (SAR) de resolució 20X5 m píxel, de l’arxiu històric i realització de l’informe comparatiu  del terreny actualitzat  amb  l’estat  baseline i amb el terreny anterior.</t>
  </si>
  <si>
    <t xml:space="preserve">TOTAL APARTAT 01.02.01.06.07 </t>
  </si>
  <si>
    <t>Reconeixement Terreny</t>
  </si>
  <si>
    <t>G342V200</t>
  </si>
  <si>
    <t>Sondeig vertical a rotació amb bateria i extracció continua de testimoni, amb diàmetre entre 76 i 116 mm, en reblerts i sòls, incloent revestiments si es requerís.</t>
  </si>
  <si>
    <t>G342V210</t>
  </si>
  <si>
    <t>Sondeig vertical a rotació amb bateria i extracció continua de testimoni, amb diàmetre entre 76 i 116 mm, en graves, incloent revestiments si es requerís.</t>
  </si>
  <si>
    <t>G342V220</t>
  </si>
  <si>
    <t>Recàrrec per perforació en qualsevol tipus de terreny amb extracció de testimoni, entre 25 i 50 m de profunditat.</t>
  </si>
  <si>
    <t>G342V230</t>
  </si>
  <si>
    <t>Recàrrec per perforació en qualsevol tipus de terreny amb extracció de testimoni, a més de 50 m de profunditat.</t>
  </si>
  <si>
    <t>G342V240</t>
  </si>
  <si>
    <t>Assaig de penetració dinàmica SPT. UNE 103800</t>
  </si>
  <si>
    <t>G342V250</t>
  </si>
  <si>
    <t>Presa de mostra parafinada</t>
  </si>
  <si>
    <t>G342V260</t>
  </si>
  <si>
    <t>Granulometria per garbellat. UNE 103101. NLT 104</t>
  </si>
  <si>
    <t>G342V270</t>
  </si>
  <si>
    <t>Límits d'atterberg. UNE 103103 i 103104. NLT 105 i 106</t>
  </si>
  <si>
    <t>G342V280</t>
  </si>
  <si>
    <t>Humitat d'un sòl mitjançant assecat en estufa. UNE 103300. NLT 102</t>
  </si>
  <si>
    <t>G342V290</t>
  </si>
  <si>
    <t>Assaig d'inflament lliure en edòmetre. UNE 103601</t>
  </si>
  <si>
    <t>G342V300</t>
  </si>
  <si>
    <t>Densitat d'un sòl. UNE 103301. NLT 206</t>
  </si>
  <si>
    <t>G342V310</t>
  </si>
  <si>
    <t>Consolidació unidimensional d'un sòl en edòmetre, amb vuit esgraons de càrrega i tres de descàrrega. UNE 103405.</t>
  </si>
  <si>
    <t>G342V320</t>
  </si>
  <si>
    <t>Assaig triaxial en cèl·lula de 1,5' de diàmetre, 3 provetes (CU). Inclou tallat de mostres i preparació, UNE 103402</t>
  </si>
  <si>
    <t>G342V330</t>
  </si>
  <si>
    <t>Assaig triaxial en cèl·lula de 1,5' de diàmetre, 3 provetes (CD). Inclou tallat de mostres i preparació, UNE 103402</t>
  </si>
  <si>
    <t>G342V340</t>
  </si>
  <si>
    <t>Assaig triaxial en cèl·lula de 1,5' de diàmetre, 3 provetes (UU). Inclou tallat de mostres i preparació, UNE 103402</t>
  </si>
  <si>
    <t>ZPN0032</t>
  </si>
  <si>
    <t>Recàrrec per perforació sondeig vertical amb tecnologia sònica o triple bateria per a extracció contínua de testimoni en reblerts i sòls, fins profunditat 20 m.</t>
  </si>
  <si>
    <t>ZPN0033</t>
  </si>
  <si>
    <t>Recàrrec per perforació sondeig vertical amb tecnologia sònica o triple bateria per a extracció contínua de testimoni en reblerts i sòls, fins profunditat 40 m.</t>
  </si>
  <si>
    <t>ZPN0035</t>
  </si>
  <si>
    <t>Recàrrec per perforació sondeig vertical amb tecnologia sònica o triple bateria per a extracció contínua de testimoni en reblerts i sòls, fins profunditat 80 m.</t>
  </si>
  <si>
    <t>ZPN0034</t>
  </si>
  <si>
    <t>Recàrrec per perforació sondeig vertical amb tecnologia sònica o triple bateria per a extracció contínua de testimoni en reblerts i sòls, fins profunditat 60 m.</t>
  </si>
  <si>
    <t>ZPN0036</t>
  </si>
  <si>
    <t>Recàrrec per perforació sondeig vertical amb tecnologia sònica o triple bateria per a extracció contínua de testimoni en graves, fins profunditat 20 m.</t>
  </si>
  <si>
    <t>ZPN0037</t>
  </si>
  <si>
    <t>Recàrrec per perforació sondeig vertical amb tecnologia sònica o triple bateria per a extracció contínua de testimoni engraves, fins profunditat 40 m.</t>
  </si>
  <si>
    <t>ZPN0038</t>
  </si>
  <si>
    <t>Recàrrec per perforació sondeig vertical amb tecnologia sònica o triple bateria per a extracció contínua de testimoni en graves, fins profunditat 60 m.</t>
  </si>
  <si>
    <t>ZPN0039</t>
  </si>
  <si>
    <t>Recàrrec per perforació sondeig vertical amb tecnologia sònica o triple bateria per a extracció contínua de testimoni en roca, fins profunditat 20 m.</t>
  </si>
  <si>
    <t>ZPN0040</t>
  </si>
  <si>
    <t>Recàrrec per perforació sondeig vertical amb tecnologia sònica o triple bateria per a extracció contínua de testimoni en roca, fins profunditat 40 m.</t>
  </si>
  <si>
    <t>ZPN0041</t>
  </si>
  <si>
    <t>Recàrrec per perforació sondeig vertical amb tecnologia sònica o triple bateria per a extracció contínua de testimoni en roca, fins profunditat 60 m.</t>
  </si>
  <si>
    <t>ZPN0042</t>
  </si>
  <si>
    <t>Recàrrec per perforació sondeig vertical amb tecnologia sònica o triple bateria per a extracció contínua de testimoni en roca, fins profunditat 80 m.</t>
  </si>
  <si>
    <t>ZPN0043</t>
  </si>
  <si>
    <t>Sondeig vertical a rotació amb bateria i extracció continua de testimoni, amb diàmetre entre 76 i 116 mm, en roca tova, incloent revestiments si es requerís.</t>
  </si>
  <si>
    <t>ZPN0044</t>
  </si>
  <si>
    <t>Suplement per revestiment de 113 mm de diàmetre en piezòmetres de BCASA</t>
  </si>
  <si>
    <t>ZPN0045</t>
  </si>
  <si>
    <t>Suplement per revestiment de 128 mm de diàmetre en piezòmetres de l'ACA</t>
  </si>
  <si>
    <t>ZPN0046</t>
  </si>
  <si>
    <t>Testificació de sondeig</t>
  </si>
  <si>
    <t>ZPN0047</t>
  </si>
  <si>
    <t>Unitat d'extracció de mostra inalterada</t>
  </si>
  <si>
    <t>ZPN0048</t>
  </si>
  <si>
    <t>Caixa portatestimoni de plàstic (30m)</t>
  </si>
  <si>
    <t>ZPN0049</t>
  </si>
  <si>
    <t>Recàrrec per subministrament i col·locació de tub liner per a correcta extracció de mostra inalterada, en els sondejos associats als piezòmetres de la campanya geotècnica complementària.</t>
  </si>
  <si>
    <t>ZPN0050</t>
  </si>
  <si>
    <t>Assaig de permeabilitat (Lefranc)</t>
  </si>
  <si>
    <t>ZPN0051</t>
  </si>
  <si>
    <t>Assaig pressiomètric</t>
  </si>
  <si>
    <t>ZPN0052</t>
  </si>
  <si>
    <t>Determinació quantitativa del contingut en sulfats solubles d'un sòl UNE 103 201-96</t>
  </si>
  <si>
    <t>ZPN0053</t>
  </si>
  <si>
    <t>Contingut en matèria orgànica UNE 103204. NLT 118</t>
  </si>
  <si>
    <t>ZPN0054</t>
  </si>
  <si>
    <t>Contingut en sals solubles. NLT 114</t>
  </si>
  <si>
    <t>ZPN0055</t>
  </si>
  <si>
    <t>Contingut en guix. NLT 115</t>
  </si>
  <si>
    <t>ZPN0056</t>
  </si>
  <si>
    <t xml:space="preserve">Determinació de la pressió d'inflament </t>
  </si>
  <si>
    <t>ZPN0057</t>
  </si>
  <si>
    <t>Assaig de col·lapse en sòls. NLT 254</t>
  </si>
  <si>
    <t>ZPN0058</t>
  </si>
  <si>
    <t>Assaig Tall Directe (CD)</t>
  </si>
  <si>
    <t>ZPN0059</t>
  </si>
  <si>
    <t>Assaig Resistència a Compressió Simple. UNE 103400. NLT 202</t>
  </si>
  <si>
    <t>ZPN0060</t>
  </si>
  <si>
    <t>Determinació de l'índex de duresa de CERCHAR</t>
  </si>
  <si>
    <t>ZPN0061</t>
  </si>
  <si>
    <t xml:space="preserve">Determinació Índex d'abrassivitat CERCHAR </t>
  </si>
  <si>
    <t>ZPN0062</t>
  </si>
  <si>
    <t>Assaig Cross-hole SC-17+PCV</t>
  </si>
  <si>
    <t>ZPN0063</t>
  </si>
  <si>
    <t>Desplaçament d`equips i personal necessaris per a assaigs Cross-Hole</t>
  </si>
  <si>
    <t>ZPN0064</t>
  </si>
  <si>
    <t>Condicionament sondeigs per a assaig crosshole (canonada PVC i injecció)</t>
  </si>
  <si>
    <t>ZPN0065</t>
  </si>
  <si>
    <t>Assaig de geofísica per sonda sònica d'ona completa</t>
  </si>
  <si>
    <t xml:space="preserve">TOTAL APARTAT 01.02.01.06.08 </t>
  </si>
  <si>
    <t>Piezòmetres televigilància per a control ambiental</t>
  </si>
  <si>
    <t>JVG6VPIE</t>
  </si>
  <si>
    <t>Instal·lació d'un piezòmetre telecontrolat segons memòria valorada inclosa a l'annex de monitorització.</t>
  </si>
  <si>
    <t xml:space="preserve">TOTAL APARTAT 01.02.01.06.09 </t>
  </si>
  <si>
    <t>DESVIAMENTS DEL TRÀNSIT</t>
  </si>
  <si>
    <t>SENYALITZACIÓ VERTICAL</t>
  </si>
  <si>
    <t>GBBZU001</t>
  </si>
  <si>
    <t>Suport rectangular d'acer galvanitzat de 80x40x2 mm, per a la col·locació d'una senyal de trànsit en carreteres, inclòs fonamentació i col·locació</t>
  </si>
  <si>
    <t>GBC1U132</t>
  </si>
  <si>
    <t>Panell direccional de 165x45 cm, amb revestiment reflectant HI classe RA2, inclosos elements de fixació al suport, sense incloure el suport, totalment col·locat segons plànols</t>
  </si>
  <si>
    <t>FBS0V991</t>
  </si>
  <si>
    <t xml:space="preserve">Regularització semafórica en l'àmbit del pou d'atac en fase d'obres, inclòs subministrament, instal·lació, connexió a xarxa existent, adequació, protecció i legalització de semafors provisionals, trasllats i retirada un cop finalitzades les obres. </t>
  </si>
  <si>
    <t>GBB1VA02</t>
  </si>
  <si>
    <t xml:space="preserve">Subministre i col·locació de cartell de Senyalització Excepcional per Obres, recorregut de vianants, de l'Ajuntament de Barcelona, fabricada en Poliestirè color groc, idioma Català, Mesures segons normativa municipal. Fabricades en serigrafia a 4 tintes, fixat mecanicament amb brides de plàstic. Tot inclós.
</t>
  </si>
  <si>
    <t>GBB1VA03</t>
  </si>
  <si>
    <t xml:space="preserve">Subministre i col·locació de cartell de Senyalització Excepcional per Obres, indicacions carril bici, de l'Ajuntament de Barcelona, fabricada en Poliestirè color groc, idioma Català, Mesures segons normativa municipal. Fabricades en serigrafia a 4 tintes, fixat mecanicament amb brides de plàstic. Tot inclós.
</t>
  </si>
  <si>
    <t xml:space="preserve">TOTAL SUBAPARTAT 01.02.01.07.01.01 </t>
  </si>
  <si>
    <t>SENYALITZACIÓ HORITZONTAL</t>
  </si>
  <si>
    <t xml:space="preserve">TOTAL SUBAPARTAT 01.02.01.07.01.02 </t>
  </si>
  <si>
    <t>ELEMENTS DE CONTENCIÓ</t>
  </si>
  <si>
    <t>H1533591</t>
  </si>
  <si>
    <t>Plataforma metàl·lica per a pas de vehicles per sobre de rases, d'amplada &lt;= 1 m, de planxa d'acer de 12 mm de gruix, amb el desmuntatge inclòs</t>
  </si>
  <si>
    <t xml:space="preserve">TOTAL SUBAPARTAT 01.02.01.07.01.03 </t>
  </si>
  <si>
    <t>ALTRES</t>
  </si>
  <si>
    <t>OCUPACIÓ TERCIANES</t>
  </si>
  <si>
    <t>G9H1U02C</t>
  </si>
  <si>
    <t>Mescla bituminosa en calent AC 22 bin BC 50/70 S, inclòs filler, estesa i compactada, sense incloure betum</t>
  </si>
  <si>
    <t>G9H1U612</t>
  </si>
  <si>
    <t>Mescla bituminosa en calent AC16 surf B 50/70 S, inclòs filler, estesa i compactada, sense incloure betum</t>
  </si>
  <si>
    <t>G9J1U010</t>
  </si>
  <si>
    <t>Reg emprimació amb emulsió catiònica, tipus C50BF5 IMP</t>
  </si>
  <si>
    <t>G9J1U325</t>
  </si>
  <si>
    <t>Reg d'adherència amb emulsió termoadherent, tipus C60B4 TER o C60B3 TER, sobre ferm vell</t>
  </si>
  <si>
    <t>G219U202</t>
  </si>
  <si>
    <t>Fresat per cm de gruix de paviment de mescles bituminoses, inclòs càrrega mecànica o manual i transport dels materials resultants a la central per a reciclat de la mescla, inclosa la neteja de la superfície</t>
  </si>
  <si>
    <t xml:space="preserve">TOTAL ACTIVITAT 01.02.01.07.01.04.01 </t>
  </si>
  <si>
    <t>MUR TUNEL VIARI</t>
  </si>
  <si>
    <t xml:space="preserve">TOTAL ACTIVITAT 01.02.01.07.01.04.02 </t>
  </si>
  <si>
    <t>INSTAL·LACIONS PROVISSIONALS</t>
  </si>
  <si>
    <t>ENLLUMENAT</t>
  </si>
  <si>
    <t>GHM1V500</t>
  </si>
  <si>
    <t>Columna d'enllumenat existent de qualsevol tipus i alçària, col·locada sobre dau de formigó, inclosa l'execució de la fonamentació, gruament, anivellament, instal·lació de presa de terra, instal·lació elèctrica completa de l'interior del suport i transport de terres sobrants a l'abocador. Inclos transport del punt d'acopi al punt d'instal·lació.  Inclosa excavació i reblerts necessaris i càrrega de material sobrant sobre camió. Inclou el tractament necessari per evitar el deteriorament per corrosió segons la ubicació i condicions d'instal·lació d'acord amb plec d'enllumenat de l'Ajuntament de Barcelona. Totalment muntada.</t>
  </si>
  <si>
    <t>FDG5V337</t>
  </si>
  <si>
    <t>Canalització amb dos tubs corbables corrugats de polietilè de 90 mm de diàmetre nominal, de doble capa, i dau de recobriment de 40x30 cm amb formigó HM-20/P/20/I, fil guia a cada tub, part proporcional d'accessoris d'unió, separadors i obturadors</t>
  </si>
  <si>
    <t xml:space="preserve">TOTAL SUBCTIVITAT 01.02.01.07.01.04.03.01 </t>
  </si>
  <si>
    <t>SEMAFORITZACIÓ</t>
  </si>
  <si>
    <t>FBS1V092</t>
  </si>
  <si>
    <t>Bàcul per a semàfor, d'acer galvanitzat, de 6 m d'altura útil i 190 mm de diàmetre inicial, amb un gruix de 3 mm, reforçat a la base amb 4 mm fins a sobre de la porta, i amb un braç de 4,50 m (model homologat), col·locat sobre dau de formigó existent</t>
  </si>
  <si>
    <t>FBS1V091</t>
  </si>
  <si>
    <t>Fonament de formigó per a bàcul de semàfor, HM-20 amb dosificació de 250 kg/m3 de ciment, mitjançant un dau de 90 cm de costat i 1 m de profunditat, inclosos la excavació i els perns d' ancoratge</t>
  </si>
  <si>
    <t>FDG5V437</t>
  </si>
  <si>
    <t>Canalització amb dos tubs corbables corrugats de polietilè de 110 mm de diàmetre nominal, de doble capa, i dau de recobriment de 40x30 cm amb formigó HM-20/P/20/I, fil guia a cada tub, part proporcional d'accessoris d'unió, separadors i obturadors</t>
  </si>
  <si>
    <t xml:space="preserve">TOTAL SUBCTIVITAT 01.02.01.07.01.04.03.02 </t>
  </si>
  <si>
    <t>VORERA COMISARIA</t>
  </si>
  <si>
    <t>G440V001</t>
  </si>
  <si>
    <t>Reforç de reixa de ventilació ubicada a vorera de plaça d'Espanya per poder soportar les càrregues del trànsit. Totalment muntada. Tot inclós</t>
  </si>
  <si>
    <t xml:space="preserve">TOTAL ACTIVITAT 01.02.01.07.01.04.04 </t>
  </si>
  <si>
    <t>DESPLAÇAMENTS I TRASLLATS</t>
  </si>
  <si>
    <t>FQZWY010</t>
  </si>
  <si>
    <t>TRASLLAT DE MARQUESINA EXISTENT AMB PANELL DE INFORMACIÓ, MA D'OBRA DE DESMUNTATGE, REMAT DE VORERA (2 M2), ANCORATGE I REMAT, RASA PER A L'ESCOMESA ELECTRICA DE 10 M DE LLARGARIA, SUBMINISTRAMENT I ESTESA DE 20 M DE CABLE ELECTRIC, CONNEXIÓ, ARQUETA DE REGITRE, HOMOLOGACIÓ AMB CERTIFICAT I BUTLLETÍ DE L'INSTAL.LADOR I MA D'OBRA DE MUNTATGE</t>
  </si>
  <si>
    <t>FQZWV120</t>
  </si>
  <si>
    <t>TRASLLAT DE TAULER D'ANUNCIS AMB MA D'OBRA DE DESMUNATTGE, REMAT DE VORERA (1 M2), ANCORATGE I REMAT, RASA PER A L'ESCOMESA ELECTRICA DE 10 M DE LLARGARIA, SUBMINISTRAMENT I ESTESA DE 20 M DE CABLE ELECTRIC, CONNEXIÓ, ARQUETA DE REGISTRE, HOMOLOGACIÓ AMB CERTIFICAT I BUTLLETÍ DE L'INSTAL.LADO I MA D'OBRA DE MUNTATGE</t>
  </si>
  <si>
    <t>FQ21V011</t>
  </si>
  <si>
    <t>DESMUNTATGE, TRASLLAT I COL·LOCACIÓ DE CONTENIDORS DE DEIXALLES A NOVA UBICACIÓ</t>
  </si>
  <si>
    <t>FQZPU010</t>
  </si>
  <si>
    <t>Instal·lació de marquesina d'autobús de recuperació, sobre daus de formigó</t>
  </si>
  <si>
    <t>GHM1V092</t>
  </si>
  <si>
    <t xml:space="preserve">Trasllat de punt de llum existent, inclòs desmuntatge i nova col·locació sobre dau de formigó, inclosa l'execució de la fonamentació, gruament, anivellament, instal·lació de presa de terra, instal·lació elèctrica completa de l'interior del suport i transport de terres sobrants a l'abocador. </t>
  </si>
  <si>
    <t xml:space="preserve">TOTAL SUBAPARTAT 01.02.01.07.01.05 </t>
  </si>
  <si>
    <t>GBB1VA01</t>
  </si>
  <si>
    <t xml:space="preserve">Subministre i col·locació de cartell de Senyalització Excepcional per Obres, Poda d'Arbres, Filmació, o reparacions en la via pública, Prohibit parar i estacionar, de l'Ajuntament de Barcelona, fabricada en Poliestirè color groc, idioma Català, Mesures 500x660 mm. Fabricades en serigrafia a 4 tintes amb escut Ajuntament de Barcelona, fixat mecanicament amb brides de plàstic. Tot inclós.
</t>
  </si>
  <si>
    <t>GBC1U130</t>
  </si>
  <si>
    <t>Panell direccional de 80x40 cm, amb revestiment reflectant HI classe RA2, inclosos elements de fixació al suport, sense incloure el suport, totalment col·locat segons plànols</t>
  </si>
  <si>
    <t>GBB1U110</t>
  </si>
  <si>
    <t>Placa circular d'acer galvanitzat de 60 cm de diàmetre, per a senyals de trànsit, amb revestiment reflectant HI classe RA2, inclosos elements de fixació al suport, sense incloure el suport, totalment col·locada</t>
  </si>
  <si>
    <t>FBS0V995</t>
  </si>
  <si>
    <t xml:space="preserve">Regularització semafórica en l'àmbit de la SSEE Consell de Cent en fase d'obres, inclòs subministrament, instal·lació, connexió a xarxa existent, adequació, protecció i legalització de semafors provisionals, trasllats i retirada un cop finalitzades les obres. </t>
  </si>
  <si>
    <t xml:space="preserve">TOTAL SUBAPARTAT 01.02.01.07.02.01 </t>
  </si>
  <si>
    <t xml:space="preserve">TOTAL SUBAPARTAT 01.02.01.07.02.02 </t>
  </si>
  <si>
    <t>H1532581</t>
  </si>
  <si>
    <t>Plataforma metàl·lica per a pas de persones per sobre de rases, d'amplada &lt;= 1 m, de planxa d'acer de 8 mm de gruix, amb el desmuntatge inclòs</t>
  </si>
  <si>
    <t xml:space="preserve">TOTAL SUBAPARTAT 01.02.01.07.02.03 </t>
  </si>
  <si>
    <t>DESVIAMENT C. BICI DIPUTACIÓ</t>
  </si>
  <si>
    <t>FBAZVX41</t>
  </si>
  <si>
    <t>Subministrament de peça de cautxú reciclat (100%), model BCN 2 per a la segregació de carrils bici, amb elements reflectants, de 82 cm de llargària, 20 cm d'amplària i de 13 cm d'alçària, de 9 kg de pes, inclòs tres perns d'ancoratge per a la seva fixació i elements auxiliars (tacs químics, volanderes,...).</t>
  </si>
  <si>
    <t>FBAYVV02</t>
  </si>
  <si>
    <t>Col·locació de separador de carril BICI model BCN2 amb tres perns d'ancoratge</t>
  </si>
  <si>
    <t>GBA1U210</t>
  </si>
  <si>
    <t>Pintat amb dues capes de faixa de 10 cm d'amplada sobre paviments, amb pintura acrílica en solució aquosa o amb dissolvent i reflectant amb microesferes de vidre, incloent el premarcatge.</t>
  </si>
  <si>
    <t>FBABV0Y5</t>
  </si>
  <si>
    <t>Pintat sobre paviment de faixes superficials, amb pintura vermella de doble component amb aplicació a màquina i/o manual amb dosificació mínima de 2800 gr/m2 i addició de partícules de vidre de cantells angulosos, amb dosificació de 300 gr/m2 per tal d'incrementar el coeficient de lliscament a un mínim de 0.60 SRT segons norma NLT-175. amb pintura reflectora i microesferes de vidre</t>
  </si>
  <si>
    <t>FBS2V051</t>
  </si>
  <si>
    <t>Semàfor 12/200 amb òptiques de tecnologia Led de qualsevol color i tipus normal, ppc, bici, bus, mixte, etc. model clàssic o Barcelona amb ànima d'alumini, fixat a suport</t>
  </si>
  <si>
    <t>GBA1U250</t>
  </si>
  <si>
    <t>Pintat amb dues capes de faixa de 40 cm d'amplada sobre paviments, amb pintura acrílica en solució aquosa o amb dissolvent i reflectant amb microesferes de vidre, incloent el premarcatge.</t>
  </si>
  <si>
    <t>FG31V174</t>
  </si>
  <si>
    <t>Cable amb conductor de coure de 0,6/1 kV de tensió assignada, amb designació RV, unipolar, de secció 1 x 16 mm2, amb coberta del cable de PVC, col·locat en tub</t>
  </si>
  <si>
    <t>FBBZV003</t>
  </si>
  <si>
    <t>Subministrament i instal·lació de columna de polièster-fibra de vidre de 2.40m d'altura útil, 100mm de diàmetre amb un espessor normal i 35cm d'empotrament, totalment col·locada.</t>
  </si>
  <si>
    <t>FBS1V090</t>
  </si>
  <si>
    <t>Fonament de formigó per a columna de semàfor de fins a 2,4 m d'alçada, amb dosificació de 250 kg/m3, mitjançant un dau de 40 cm de costat i 60 cm de profunditat, rebent peça especial d'ancoratge, sense incloure  aquesta,  inclòs excavació i colze  de  connexió amb tubular</t>
  </si>
  <si>
    <t>FG31V534</t>
  </si>
  <si>
    <t>Cable amb conductor de coure de 0,6/1 kV de tensió assignada, amb designació RV-K, tetrapolar, de secció 4 x 2,5 mm2, amb coberta del cable de PVC, col·locat en tub</t>
  </si>
  <si>
    <t xml:space="preserve">TOTAL SUBAPARTAT 01.02.01.07.02.04 </t>
  </si>
  <si>
    <t>FBS0V992</t>
  </si>
  <si>
    <t xml:space="preserve">Regularització semafórica en l'àmbit de l'estació d'Hospital Clínic en fase d'obres, inclòs subministrament, instal·lació, connexió a xarxa existent, adequació, protecció i legalització de semafors provisionals, trasllats i retirada un cop finalitzades les obres. </t>
  </si>
  <si>
    <t xml:space="preserve">TOTAL SUBAPARTAT 01.02.01.07.03.01 </t>
  </si>
  <si>
    <t xml:space="preserve">TOTAL SUBAPARTAT 01.02.01.07.03.02 </t>
  </si>
  <si>
    <t>HBC1HG01</t>
  </si>
  <si>
    <t>Balisa lluminosa d'alta intensitat estroboscòpica i amb el desmuntatge inclòs</t>
  </si>
  <si>
    <t xml:space="preserve">TOTAL SUBAPARTAT 01.02.01.07.03.03 </t>
  </si>
  <si>
    <t>CARRIL BICI</t>
  </si>
  <si>
    <t>FQZ5VC01</t>
  </si>
  <si>
    <t>Desmuntatge i trasllat d'estació bicing a un nou emplaçament. Sense nova escomesa. Inclou el trasllat de l'equipament necessàri, la desconexió i nova conexió eléctrica, i de les bicicletes. Tot inclós.</t>
  </si>
  <si>
    <t>FDG5V447</t>
  </si>
  <si>
    <t>Canalització amb quatre tubs corbables corrugats de polietilè de 110 mm de diàmetre nominal, de doble capa, i dau de recobriment de 40x40 cm amb formigó HM-20/P/20/I, fil guia a cada tub, part proporcional d'accessoris d'unió, separadors i obturadors</t>
  </si>
  <si>
    <t xml:space="preserve">TOTAL SUBAPARTAT 01.02.01.07.03.04 </t>
  </si>
  <si>
    <t>FQZWVY02</t>
  </si>
  <si>
    <t>Trasllat d'aparcament de Bicing, amb mà d'obra de desmuntatge, rasa per a l'escomesa electrica de 10 m de llargaria, subministrament i estesa de 20 m de cable electric, connexió, arqueta de registre, ma d'obra de muntatge i posterior retorn a l'emplaçament original.</t>
  </si>
  <si>
    <t xml:space="preserve">TOTAL SUBAPARTAT 01.02.01.07.03.05 </t>
  </si>
  <si>
    <t>SENYALLITZACIÓ VERTICAL</t>
  </si>
  <si>
    <t>G21B3014</t>
  </si>
  <si>
    <t>Desmuntatge, càrrega i transport a magatzem o abocador de placa i panell de senyalització de trànsit, sense incloure suports</t>
  </si>
  <si>
    <t>FBS0V993</t>
  </si>
  <si>
    <t xml:space="preserve">Regularització semafórica en l'àmbit de l'estació de Francesc Macià en fase d'obres, inclòs subministrament, instal·lació, connexió a xarxa existent, adequació, protecció i legalització de semafors provisionals, trasllats i retirada un cop finalitzades les obres. </t>
  </si>
  <si>
    <t>FQ45V001</t>
  </si>
  <si>
    <t>Subministrament i instal·lació de pilona fixa flexible, resistent als cops, de 10 cm de diàmetre i 110 cm d'alçada total (90 cm per sobre de la rasant) de color vermell o altre a triar per la D.F., tipus X-last-Sabacaucho o equivalent, amb una o dues bandes reflectants. Recobriment superficial resistent al UV, resistent al foc (Classe E). Col·locada, incloent l'obra civil, la càrrega i el transport als abocadorsdel material inservible.</t>
  </si>
  <si>
    <t xml:space="preserve">TOTAL SUBAPARTAT 01.02.01.07.04.01 </t>
  </si>
  <si>
    <t>GBA1U240</t>
  </si>
  <si>
    <t>Pintat amb dues capes de faixa de 30 cm d'amplada sobre paviments, amb pintura acrílica en solució aquosa o amb dissolvent i reflectant amb microesferes de vidre, incloent el premarcatge.</t>
  </si>
  <si>
    <t xml:space="preserve">TOTAL SUBAPARTAT 01.02.01.07.04.02 </t>
  </si>
  <si>
    <t xml:space="preserve">TOTAL SUBAPARTAT 01.02.01.07.04.03 </t>
  </si>
  <si>
    <t xml:space="preserve">TOTAL SUBAPARTAT 01.02.01.07.04.05 </t>
  </si>
  <si>
    <t>FBS0V996</t>
  </si>
  <si>
    <t xml:space="preserve"> Regularització semafórica en l'àmbit de la SSEE Muntaner en fase d'obres, inclòs subministrament, instal·lació, connexió a xarxa existent, adequació, protecció i legalització de semafors provisionals, trasllats i retirada un cop finalitzades les obres. </t>
  </si>
  <si>
    <t>GBB5U652</t>
  </si>
  <si>
    <t>Placa d'alumini superior a 0,50 m2 i fins a 1,00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</si>
  <si>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GBB5U653</t>
  </si>
  <si>
    <t>Placa o rètol en lames d'alumini superior a 1,00 m2 i fins a 1,50 m2, per a senyals de trànsit d'orientació: presenyalització (S-200), direcció (S-300), localització (S-500), confirmació (S-600) i ús específic en poblat (S-700), amb revestiment reflectant HI classe RA2, inclosos elements de fixació al suport, sense incloure suport, totalment col·locada</t>
  </si>
  <si>
    <t>GBBVV090</t>
  </si>
  <si>
    <t>Pal d'alumini extrusionat de 60mm de diàmetre, de 4 mm d’espessor, pintat amb pintura de pols de polièster amb
color RAL 7037, per a suport de senyals de trànsit</t>
  </si>
  <si>
    <t>GBB5U650</t>
  </si>
  <si>
    <t>Placa d'alumini fins a 0,25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</si>
  <si>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GBBVU001</t>
  </si>
  <si>
    <t>Fonamentació per a plaques i panells de senyalització vertical d'alumini, amb formigó HM-20, inclosa excavació, càrrega i transport a l'abocador del material sobrant i col·locació dels perns d'ancoratge roscats (sense el subministre), segons plànols, totalment acabada</t>
  </si>
  <si>
    <t>GBB5U651</t>
  </si>
  <si>
    <t>Placa d'alumini superior a 0,25 m2 i fins a 0,50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</si>
  <si>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 xml:space="preserve">TOTAL SUBAPARTAT 01.02.01.07.05.01 </t>
  </si>
  <si>
    <t xml:space="preserve"> SENYALITZACIÓ HORITZONTAL</t>
  </si>
  <si>
    <t>FQZ5V090</t>
  </si>
  <si>
    <t>Aparcament de bicicletes tubular en U, d'acer galvanitzat de 750 mm d'alçària i 750 mm d'amplària, format per tub de 50 mm de diàmetre, amb capacitat per a 1 bicicleta, col·locat amb fixacions mecàniques</t>
  </si>
  <si>
    <t>GBA1U050</t>
  </si>
  <si>
    <t>Pintat de faixa de 40 cm d'amplada sobre paviment, amb pintura acrílica en solució aquosa o amb dissolvent i reflectant amb microesferes de vidre, incloent el premarcatge.</t>
  </si>
  <si>
    <t>GBA1V220</t>
  </si>
  <si>
    <t>Pintat amb dues capes de faixa de 15 cm d'amplada sobre paviments, amb pintura acrílica en solució aquosa o amb dissolvent i reflectant amb microesferes de vidre 100 % reciclat, incloent el premarcatge.</t>
  </si>
  <si>
    <t>GBA1V090</t>
  </si>
  <si>
    <t>Pintat amb dues capes de faixa de 50 cm d'amplada sobre paviments, amb pintura acrílica en solució aquosa o amb dissolvent i reflectant amb microesferes de vidre, incloent el premarcatge.</t>
  </si>
  <si>
    <t xml:space="preserve">TOTAL SUBAPARTAT 01.02.01.07.05.02 </t>
  </si>
  <si>
    <t xml:space="preserve">TOTAL SUBAPARTAT 01.02.01.07.05.03 </t>
  </si>
  <si>
    <t>FQDAVM30</t>
  </si>
  <si>
    <t>Conjunt de plataforma de formigó de parada de BUS de 12m x 1,90, format per moduls 2 centrals i 2 testers de llosa de formigó decapat i hidrofugat de 140x300x18 cm i reixa abatible en l'extrem de fosa d'alumini, de 50 cm d'amplària, col·locat recolzat sobre el paviment i fixat horitzontalment amb passadors</t>
  </si>
  <si>
    <t>FBBZVV30</t>
  </si>
  <si>
    <t>Pal cilíndric d'acer galvanitzat de 60 mm de diàmetre exterior i 4 mm de gruix, amb cargols per a subjectar la senyal, fixat a dau de formigó</t>
  </si>
  <si>
    <t>F21QVM30</t>
  </si>
  <si>
    <t>Retirada de conjunt de plataforma de formigó de parada de BUS de 12m x 1,90, format per moduls 2 centrals i 2 testers de llosa de formigó decapat i hidrofugat de 140x300x18 cm i reixa abatible en l'extrem de fosa d'alumini, de 50 cm d'amplària, inclòs carrega sobre camió,i transport i descàrrega a magatzem municipal.</t>
  </si>
  <si>
    <t xml:space="preserve">TOTAL SUBAPARTAT 01.02.01.07.05.04 </t>
  </si>
  <si>
    <t>GBB1U132</t>
  </si>
  <si>
    <t>Placa d'acer galvanitzat de 60x60 cm, per a senyals de trànsit d'indicacions generals (S-1/S-29) i carrils (S-50/S-63), amb revestiment reflectant HI classe RA2, inclosos elements de fixació al suport, sense incloure el suport, totalment col·locada</t>
  </si>
  <si>
    <t>FBS0V994</t>
  </si>
  <si>
    <t xml:space="preserve">Regularització semafórica en l'àmbit de l'estació de Gràcia en fase d'obres, inclòs subministrament, instal·lació, connexió a xarxa existent, adequació, protecció i legalització de semafors provisionals, trasllats i retirada un cop finalitzades les obres. </t>
  </si>
  <si>
    <t xml:space="preserve">TOTAL SUBAPARTAT 01.02.01.07.06.01 </t>
  </si>
  <si>
    <t xml:space="preserve">TOTAL SUBAPARTAT 01.02.01.07.06.02 </t>
  </si>
  <si>
    <t xml:space="preserve">TOTAL SUBAPARTAT 01.02.01.07.06.03 </t>
  </si>
  <si>
    <t>ESTACIONS BICING</t>
  </si>
  <si>
    <t>FDK2V2G8</t>
  </si>
  <si>
    <t>Pericó de registre de formigó prefabricat sense fons de 60x60x60 cm, per a instal·lacions de serveis, col·locat sobre llit de grava de 15 cm de gruix i reblert lateral amb terra de la mateixa excavació</t>
  </si>
  <si>
    <t xml:space="preserve">TOTAL SUBAPARTAT 01.02.01.07.06.04 </t>
  </si>
  <si>
    <t>M21QV002</t>
  </si>
  <si>
    <t>Desmuntatge i trasllat a magatzem municipal de jardinera de fosa convencional de fins a 1,5 m de diàmetre i càrrega manual i mecànica de l'equipament sobre camió o contenidor</t>
  </si>
  <si>
    <t xml:space="preserve">TOTAL SUBAPARTAT 01.02.01.07.06.05 </t>
  </si>
  <si>
    <t>URBANITZACIÓ I AFECCIONS</t>
  </si>
  <si>
    <t>PAVIMENTACIÓ</t>
  </si>
  <si>
    <t>G9E1V120</t>
  </si>
  <si>
    <t>Paviment de rajola hidràulica de morter, amb relleu normatiu per a encaminament, de 20x20x4 cm, en zona peatonal, col·locada sobre 4 cm de morter M10, elaborat a l'obra. Les peces disposaran de contrast cromàtic suficient amb el paviment de l’entorn, segons normativa, color a determinar segons indicacions de la DO. La cara inferior de la peça s'impregnarà amb beurada en el moment de la col·locació. Inclòs refinat i compactació del terreny i totes les feines adients</t>
  </si>
  <si>
    <t>G974U010</t>
  </si>
  <si>
    <t>Rigola prefabricada de morter de ciment blanc de 20 cm d'amplada i 4 cm de gruix, adossada a la vorera, inclosa excavació, base de formigó de 15 N/mm2 de resistència característica a la compressió i totes les feines adients, totalment col·locada</t>
  </si>
  <si>
    <t>G981U004</t>
  </si>
  <si>
    <t>Gual per a vehicles, model 60/62, de pedra granítica amb cares vistes flamejades, sense incloure peces dels extrems, inclosa l'excavació i base de formigó de 15 N/mm2 de resistència característica a la compressió de 15 cm de gruix i totes les feines adients, totalment acabat</t>
  </si>
  <si>
    <t>G981U006</t>
  </si>
  <si>
    <t>Gual per a vianants, model 120/122, de pedra granítica amb cares vistes flamejades, sense incloure peces dels extrems, inclosa l'excavació i base de formigó de 15 N/mm2 de resistència característica a la compressió de 15 cm de gruix i totes les feines adients, totalment acabat</t>
  </si>
  <si>
    <t>G981U024</t>
  </si>
  <si>
    <t>Conjunt dels dos extrems de gual per a vehicles, model 60/62, de pedra granítica amb cares vistes flamejades, inclosa l'excavació i base de formigó de 15 N/mm2 de resistència característica a la compressió de 15 cm de gruix i totes les feines adients, totalment acabat</t>
  </si>
  <si>
    <t>G981U026</t>
  </si>
  <si>
    <t>Conjunt dels dos extrems de gual per a vianants, model 120/122, de pedra granítica amb cares vistes flamejades, inclosa l'excavació i base de formigó de 15 N/mm2 de resistència característica a la compressió de 15 cm de gruix i totes les feines adients, totalment acabat</t>
  </si>
  <si>
    <t>F9B4VA80</t>
  </si>
  <si>
    <t>Paviment de pedra granítica  acabat flamejat, de 80 cm x  20 cm, de 80 mm de gruix, col·locada amb morter de ciment 1:6, elaborat a l'obra.</t>
  </si>
  <si>
    <t>F9B4VA81</t>
  </si>
  <si>
    <t>Paviment de pedra granítica  acabat flamejat, de 80 cm x  20 cm, de 80 mm de gruix amb acabat podotàctil, col·locada amb morter de ciment 1:6, elaborat a l'obra.</t>
  </si>
  <si>
    <t>G993V094</t>
  </si>
  <si>
    <t>Escocell rectangular de fossa de 140x140 cm, format per quatre peces macables, 20 cm d'amplària i 8 mm de gruix, amb reforç superior vist, intermig i inferior de 3 cm. Els últims 5 cm de cada extrem són massisso de 3 cm de gruix, per a fer la macla, col·locat sobre base de formigó.</t>
  </si>
  <si>
    <t>G961V8GA</t>
  </si>
  <si>
    <t>Vorada de pedra granítica escairada, serrada mecànicament i flamejada, de forma recta, de 20x25 cm, col·locada sobre base de formigó no estructural de 15 N/mm2 de resistència mínima a compressió i de 20 a 25 cm d'alçària i rejuntada</t>
  </si>
  <si>
    <t>G96500A3</t>
  </si>
  <si>
    <t>Vorada de vianants bicapa de secció normalitzada A3 o A4 20x8 de peces prefabricades de formigó rectes i corbes, d'acord amb la UNE 127340 i UNE EN 1340, inclosa excavació i base de formigó de 20 N/mm2 de resistència característica a la compressió, rejuntat amb morter i totes les feines adients, totalment col·locada</t>
  </si>
  <si>
    <t>F9ZZVPGV</t>
  </si>
  <si>
    <t>Confecció d'Inventari de pavimentació (PAVIMFORM) segons els criteris del Plec Tècnic de Pavimentació de l'Ajuntament de Barcelona. Pou Gran Via.</t>
  </si>
  <si>
    <t>FDD2VS10</t>
  </si>
  <si>
    <t>Adaptació de pou de registre existent, inclòs a nova rasant d'urbanització amb paret de maó massís de 30 cm de gruix  arrebossada i lliscada per dins amb morter mixt 1:0,5:4, anellat exterior amb formigó. Retirada de tapa existent i subministrament i col·locació de nova tapa, tot segons detalls i indicacions de BCASA i de la DF.
La tapa serà circular de cota de pas de 70 cm i en pous de registre quadrats de dimensions 70 x 70 cm. Les tapes hauran d'acreditar el compliment de la norma UNE EN 124 i estar marcades amb el segell d'una empresa certificadora
 acreditada perla ENAC o equivalen! europeu.Hauran de complir els criteris i condicions establertes a la vigent ´´Instrucció relativa als Elements Urbans de la ciutat de Barcelona´´.</t>
  </si>
  <si>
    <t xml:space="preserve">TOTAL SUBAPARTAT 01.02.01.08.01.01 </t>
  </si>
  <si>
    <t>MOBILIARI URBÀ I ESTRUC.VIALS</t>
  </si>
  <si>
    <t>FQ21BC65</t>
  </si>
  <si>
    <t>Paperera de 60 l de capacitat, amb cubeta abatible de planxa d'acer perforada i suports laterals de tub d'acer, ancorada amb dau de formigó</t>
  </si>
  <si>
    <t>FQ11VHB3</t>
  </si>
  <si>
    <t>Banc senzill de fusta tropical pintat i envernissat, de 180 cm de llargària, amb 14 llistons de 4,5x4,5 cm, amb respatller de fusta, cargols i passadors d'acer inoxidable i suports de fosa, de preu superior, col·locat amb fixacions mecàniques</t>
  </si>
  <si>
    <t>FQ11V5B3</t>
  </si>
  <si>
    <t>Banc senzill de fusta tropical pintat i envernissat, de 300 cm de llargària, amb 14 llistons de 4,5x4,5 cm, amb respatller de fusta, cargols i passadors d'acer inoxidable i suports de fosa, de preu superior, col·locat amb fixacions mecàniques</t>
  </si>
  <si>
    <t>FQ11V5B4</t>
  </si>
  <si>
    <t>Cadira de 60cm de longitud, de llistons de fusta tropical FSC massissa, de 30mm de gruix i protegida, pintat i envernissat, amb respatller, recolza braços i seient a 45cm d'alçada, amb estructura de fosa d'alumini amb acabat anoditzat, ancorat amb perns i resina epoxi amb daus de formigó, inclòs pintura anti grafitti.</t>
  </si>
  <si>
    <t>FQZPV001</t>
  </si>
  <si>
    <t>Instal·lació de rètol publicitari de qualsevol tipus acopiat en obra, sobre daus de formigó</t>
  </si>
  <si>
    <t xml:space="preserve">TOTAL SUBAPARTAT 01.02.01.08.01.02 </t>
  </si>
  <si>
    <t>GHM1V515</t>
  </si>
  <si>
    <t xml:space="preserve">Punt de llum format per columna model Gran Rad o similari de planxa d'acer galvanitzat, de forma troncocònica, &gt;=9,00m d'alçària  i 1,50 m de sortint, i doble braç amb 2 llumeneres amb leds de potència 40W i 15W,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</si>
  <si>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GHM1V510</t>
  </si>
  <si>
    <t xml:space="preserve">Punt de llum format per columna model Gran Rad o similari de planxa d'acer galvanitzat, de forma troncocònica, de &gt;=9,00m d'alçària  i 1,50 m de sortint, i 1 llumenera amb leds de qualsevol potència,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</si>
  <si>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GHM1V090</t>
  </si>
  <si>
    <t>Punt de llum format per columna model Eixample-Venus, d'alumini extrusionat, de 7,50m d'alçària, amb doble braç a 7,5m i 5,5m d'alçada, i 2 llumeneres amb leds de 15 i 40 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</si>
  <si>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GHM1V520</t>
  </si>
  <si>
    <t>Punt de llum ornamental format per columna model Lira Balmes o similar i de fundició, de 4,10m d'alçària, format per:
- Columna Balmes de longitud 4,10 m, amb base i fust en fundició de ferro gris, remats en fundició d'alumini UNE-EN1706, acabats epoxy i poliuretà, inclòs perns d'anclatge. Negre texturitzat.
- Llumenera Lira Balmes 50W, 3000K, 6497 lm, negre texturitzat.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</si>
  <si>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FDG5V311</t>
  </si>
  <si>
    <t>Canalització amb un tub corbable corrugat de polietilè de 90 mm de diàmetre nominal, de doble capa, i reblert de rasa amb terres seleccionades, fil guia a cada tub, part proporcional d'accessoris d'unió, separadors i obturadors</t>
  </si>
  <si>
    <t>E8B48VA01</t>
  </si>
  <si>
    <t>Tractament antigrafiti i antienganxines fins a una alçada de 3,0 m de columna d'enllumenat, consisten en la preparació de la superficie a pintar i condicionament superficial del suport, aplicació d'una capa antioxidant tipus NR2000 o equivalent, aplicació de capa de color, aplicació de dues capes pel tractament conjunt antiadherència i antigrafiti, una capa principal més enduridor, i un capa d'acabat transparent o color bicomponent principal més enduridor. Tot d'acord amb el plec d'enllumenat de l'Ajuntament de Barcelona.</t>
  </si>
  <si>
    <t>XPA1VEN2</t>
  </si>
  <si>
    <t>Partida alçada a justificar per disposició d'enllumenat provisional durant la totalitat de les obres d'afectació a la xarxa d'enllumenat, amb col·locació de punts de llum provisionals mitjançant projectors led entre punt de llums existents per aconseguir una disposició unilateral, incloent basaments provisional mitjançant dau de formigó en superfície, pal o columna provisional, projectors, cablejat aeri necessari i connexions a punts de llum existents, amb els desplaçaments necessaris. S'inclou el desconnexionat posterior i retirada de tots els elements provisionals col·locats</t>
  </si>
  <si>
    <t>XPA1VEN1</t>
  </si>
  <si>
    <t>Partida alçada a justificar de legalitzacions de totes les instal·lacions de l'obra, inclosos projectes, drets de visat, taxes, inspeccions per a organismes homologats, tramitacions davant indústria i totes les gestions necessàries</t>
  </si>
  <si>
    <t>XPA1VEN3</t>
  </si>
  <si>
    <t>Partida d’alçada a justificar per la resolució d’incidències trobades (en cas que n’hi hagi) a la verificació inicial feta pel mantenidor,
 així com les posteriors verificacions a la seva resolució.</t>
  </si>
  <si>
    <t>ZPN0023</t>
  </si>
  <si>
    <t>Partida alçada d'abonament íntegre contra factura de la companyia E-Distribución per a la reposició de l'armari de l'enllumenat ubicat a Gran Via de les Corts Catalanes cantonada carrer de Llançà segons estudi de referència 0000715496 en format Tot Client.</t>
  </si>
  <si>
    <t xml:space="preserve">TOTAL SUBAPARTAT 01.02.01.08.01.03 </t>
  </si>
  <si>
    <t>XARXA DE REG</t>
  </si>
  <si>
    <t>G922U010</t>
  </si>
  <si>
    <t>Base de sauló, estesa, humectació i compactació, mesurat sobre perfil teòric</t>
  </si>
  <si>
    <t xml:space="preserve">TOTAL ACTIVITAT 01.02.01.08.01.04.01 </t>
  </si>
  <si>
    <t>CONDUCTES I EQUIPS</t>
  </si>
  <si>
    <t>FFB2A455</t>
  </si>
  <si>
    <t>Tub de polietilè de designació PE 40, de 75 mm de diàmetre nominal, de 10 bar de pressió nominal, sèrie SDR 7,4, UNE-EN 12201-2, connectat a pressió, amb grau de dificultat mig, utilitzant accessoris de plàstic, i col·locat al fons de la rasa</t>
  </si>
  <si>
    <t>FFB27455</t>
  </si>
  <si>
    <t>Tub de polietilè de designació PE 40, de 40 mm de diàmetre nominal, de 10 bar de pressió nominal, sèrie SDR 7,4, UNE-EN 12201-2, connectat a pressió, amb grau de dificultat mig, utilitzant accessoris de plàstic, i col·locat al fons de la rasa</t>
  </si>
  <si>
    <t>FJS51661</t>
  </si>
  <si>
    <t>Canonada per a reg per degoteig de 16 mm de diàmetre, amb degoters autocompensats integrats cada 33 cm, amb marcatge identificatiu d'aigua no potable, instal·lada superficialment, fixada amb piquetes col·locades cada 5 m</t>
  </si>
  <si>
    <t>FJS5A665</t>
  </si>
  <si>
    <t>Anella per a reg per degoteig amb tub de 16 mm de diàmetre, amb degoters autocompensats integrats cada 33 cm, amb marcatge identificatiu d'aigua no potable, amb un diàmetre de l'anella de 120 cm, soterrada 10 cm, amb l'obertura i el tancament de la rasa inclosos</t>
  </si>
  <si>
    <t>FJS5R202</t>
  </si>
  <si>
    <t>Vàlvula de rentat per a instal·lacio de reg per degoteig, de material plàstic, de 1'' de diàmetre, intal·lada en pericó</t>
  </si>
  <si>
    <t>FJS5R201</t>
  </si>
  <si>
    <t>Vàlvula antidrenant per a instal·lacio de reg per degoteig, de material plàstic, de 1'' de diàmetre, intal·lada en pericó</t>
  </si>
  <si>
    <t>FJSB2421</t>
  </si>
  <si>
    <t>Electrovàlvula per a instal·lacio de reg, de 2´´ de diàmetre, de material plàstic, amb solenoide de 24 V, per a una pressió màxima de 16 bar, amb regulador de cabal, connectada a les xarxes elèctrica i d'aigua amb connectors estancs</t>
  </si>
  <si>
    <t>FJSB2221</t>
  </si>
  <si>
    <t>Electrovàlvula per a instal·lacio de reg, d'1´´ de diàmetre, de material plàstic, amb solenoide de 24 V, per a una pressió màxima de 16 bar, amb regulador de cabal, connectada a les xarxes elèctrica i d'aigua amb connectors estancs</t>
  </si>
  <si>
    <t>FN316724</t>
  </si>
  <si>
    <t>Vàlvula de bola manual amb rosca, de dues peces amb pas total, de llautó, de diàmetre nominal 1´´, de 25 bar de PN i preu alt, muntada en pericó de canalització soterrada</t>
  </si>
  <si>
    <t>FN319724</t>
  </si>
  <si>
    <t>Vàlvula de bola manual amb rosca, de dues peces amb pas total, de llautó, de diàmetre nominal 2´´, de 25 bar de PN i preu alt, muntada en pericó de canalització soterrada</t>
  </si>
  <si>
    <t>FN31A724</t>
  </si>
  <si>
    <t>Vàlvula de bola manual amb rosca, de dues peces amb pas total, de llautó, de diàmetre nominal 2´´1/2, de 25 bar de PN i preu alt, muntada en pericó de canalització soterrada</t>
  </si>
  <si>
    <t>EJM1A409</t>
  </si>
  <si>
    <t>Comptador d'aigua amb emisor d'impulsos de tipus REED, per a aigua freda fins a 40°C, amb una relació impulsos/litre d'1:10, cos de llautó i esfera seca, amb unións roscades d'1 1/2'' de diàmetre nominal, connectat a una bateria o a un ramal</t>
  </si>
  <si>
    <t>GN8115B4</t>
  </si>
  <si>
    <t>Vàlvula de retenció de clapeta, amb rosca, de 2´´ de diàmetre nominal, de 10 bar de pressió nominal, cos de llautó, clapeta de llautó i tancament de seient elàstic, muntada en pericó de canalització soterrada</t>
  </si>
  <si>
    <t>GN11VS01</t>
  </si>
  <si>
    <t xml:space="preserve">Conjunt vàlvula volumètrica 2´´ composat per vàlvula de comporta  tipus Belgicast o equivalent roscada DN 2´´; PN 1,6 Mpa amb volant, cos i tapa en fosa dúctil GGG 50, revestiment mínim amb pintura epoxi de 150 micres, eix inox AISI 420 amb rosques extruides i conformades per laminació en fred, tancament elàstic amb llentia guiada de fosa GGG 50 totalment revestida amb EPDM, tornilleria DIN-912 d'acer qualitat 8.8 amb tractament anticorrosiu i vàlvula volumètrica tipus Bermad 900 o equivalent, roscada de fosa dúctil amb recobriment mínim amb epoxi de 150 micres, contadora de DN 2'' d'eix vertical, amb vàlvula de 3 vies i emisor de polsos, amb tots els elements necessaris per a la seva instal·lació, connexió a la xarxa i correcte funcionament, instal·lat i provat. </t>
  </si>
  <si>
    <t>FN31VS24</t>
  </si>
  <si>
    <t>Conjunt antilegionel·la per escomesa d'aigua de reg provist de:
1) Collarí amb presa d'aigua roscada i amb doble fixació, com peça d'empelt a la xarxa de distribució formada per dos o tres sectors, amb derivacions roscades o en brides normalitzades, de llautó o fosa, segons diàmetre del tub de sortida del comptador. L'estanquitat s'aconsegueix mitjançant junta d'elastòmer en tota la superfície interior de la peça, proveïda de junta tòrica a la ona del trepant i mitjançant l'estrenyiment de cargols en sentit transversal a la canonada de la xarxa de distribució, que comprimeixen les juntes de elastòmer interiors als sectors. la connexió de la peça d'empelt amb la peça de presa podrà ser: roscada, rosca exterior cònica i rosca interior cilíndrica segons norma UNE EN 10226-1:2004 / embridada acord norma UNE EN 1092 2:1998.
2) Vàlvula d'esfera connectada a la presa del collarí amb les següents característiques tècniques: 
- PN30 vàlvula esfera / PN20 vàlvula per aixeta - temperatura màxima: + 150ºc
- temperatura mínima: -10ºc components
- vàlvula de llautó 39pb3 - maneta d'acer inoxidable (AISI-304)
- tefló p.t.f.e. verge; segons norma: BS EN 10204: 2004 tipus 3.1. segons normatives 
- UNE EN 1717/2001: protecció contra la contaminació d'aigua potable a les instal·lacions d'aigües i requisits generals dels dispositius per evitar la contaminació per reflux.</t>
  </si>
  <si>
    <t>FG31VC34</t>
  </si>
  <si>
    <t>Cable amb conductor de coure de 0,6/1 kV de tensió assignada, amb designació RZ1-K (AS), multipolar, de secció 12 x 2.5 mm2, amb coberta del cable de poliolefines amb baixa emissió fums, col·locat en tub</t>
  </si>
  <si>
    <t>FG1BV001</t>
  </si>
  <si>
    <t>Armari de polièster de 500x600x260 mm, amb tapa fixa, muntat superficialment</t>
  </si>
  <si>
    <t>FJSAV020</t>
  </si>
  <si>
    <t>Subministre i col·locació en armari de quadre programador telegestionat per a reg,TORO TMC424,amb un màxim de 24 estacions,completament col·locat, instal·lat i connectat,tant el programador com els elements governats per aquest</t>
  </si>
  <si>
    <t>FJS1U040</t>
  </si>
  <si>
    <t>Boca de reg amb cos de fosa, brida d'entrada de DN 40 mm i ràcord de connexió tipus Barcelona de 45 mm de diàmetre, pericó i tapa de fosa i vàlvula de tancament amb junt EPDM, revestida amb pintura epoxi i amb petit material metàl·lic per a connexió amb la canonada, instal·lada</t>
  </si>
  <si>
    <t>FJSZV010</t>
  </si>
  <si>
    <t>Drets d'escomesa i escomesa independent per a la xarxa de reg des de la xarxa general d'Aigües de Barcelona. Segons especificacions de Parcs i Jardins.</t>
  </si>
  <si>
    <t xml:space="preserve">TOTAL ACTIVITAT 01.02.01.08.01.04.02 </t>
  </si>
  <si>
    <t>SENYALITZACIÓ VERTICAL I SEMAFORITZACIÓ</t>
  </si>
  <si>
    <t>GBBZU002</t>
  </si>
  <si>
    <t>Suport rectangular d'acer galvanitzat de 80x40x2 mm, per a la col·locació de dues senyals de trànsit en carreteres, inclòs fonamentació i col·locació</t>
  </si>
  <si>
    <t>GBB1V001</t>
  </si>
  <si>
    <t>Placa circular per a senyals de trànsit, d'alumini anoditzat, de 40 cm de diàmetre, acabada amb làmina retrorreflectora classe RA2, fixada mecànicament</t>
  </si>
  <si>
    <t>FBBZVP01</t>
  </si>
  <si>
    <t>Actualització de l'inventari de senyalització segons indicacions del Plec d'Especificacions Tècniques per al Manteniment del Programa INCA de l'Ajuntament de Barcelona.</t>
  </si>
  <si>
    <t xml:space="preserve">TOTAL ACTIVITAT 01.02.01.08.01.05.01 </t>
  </si>
  <si>
    <t>FBBZV002</t>
  </si>
  <si>
    <t>Subministrament i instal·lació de mòdul per a invidents. Sistema acústic per a invidents activable per Bluetooth o comandament a distància, dotat de dos altaveus d'intempèrie totalment integrats a l'òptica LED. Permetrà seleccionar entre diferents sorolls de pas i inclou so de final de pas. Tots els paràmetres de funcionament es controlaran mitjançant una aplicació via Bluetooth.</t>
  </si>
  <si>
    <t>FBB1V012</t>
  </si>
  <si>
    <t>Semàfor 12/200 amb òptiques de tecnologia Led de qualsevol color i tipus normal, ppc, bici, bus, mixte, etc. model clàssic o Barcelona amb ànima d'alumini,, inclos visera (si escau) fixat a suport, instal·lat a qualsevol alçada, tot inclós</t>
  </si>
  <si>
    <t>FBB1V011</t>
  </si>
  <si>
    <t>Semàfor 11/200 amb òptiques de tecnologia Led de qualsevol color i tipus normal, bici, bus, mixte, etc. model clàssic o Barcelona amb ànima d'alumini,, inclos visera (si escau) fixat a suport, instal·lat a qualsevol alçada, tot inclós</t>
  </si>
  <si>
    <t>FBB1V015</t>
  </si>
  <si>
    <t>Semàfor 12/100 amb òptiques de tecnologia Led de qualsevol color i tipus bici model clàssic o Barcelona amb ànima d'alumini, inclos visera (si escau), fixat a suport, instal·lat a qualsevol alçada, tot inclós</t>
  </si>
  <si>
    <t>FBB1V013</t>
  </si>
  <si>
    <t>Semàfor 13/200 amb òptiques de tecnologia Led de qualsevol color i tipus normal, bici, bus, mixte, etc. model clàssic o Barcelona amb ànima d'alumini, inclos visera (si escau), fixat a suport, instal·lat a qualsevol alçada, tot inclós</t>
  </si>
  <si>
    <t>FGD2V24D</t>
  </si>
  <si>
    <t>Placa de connexió a terra d'acer, quadrada (massissa), de superfície 0,3 m2, de 2,5 mm de gruix i soterrada</t>
  </si>
  <si>
    <t>FG1AVE01</t>
  </si>
  <si>
    <t>Subministrament i instal·lació d'armari  resistent a la corrosió amb acabat exterior color gris RAL 7001 i propietats anti-graffiti.
El conjunt complirà amb requisits de resistència ambiental segons norma UNE 135401-2 EX i compatibilitat electromagnètica segons EN 50293. Segons plec de l'Ajuntament de Barcelona ´´Regulador semafòric. Proves d'homologació.´´.
L'equip ha d'estar plenament operatiu en el rang de temperatura exterior comprès entre -10ºC i + 55ºC, per la qual cosa haurà de disposar dels mecanismes necessaris, dotats de filtres de protecció, perquè la temperatura interior no sobrepassi la tolerada pels components, així com perquè no es produeixi condensació. 
El regulador disposarà d'un termòstat de control de la temperatura de l'interior de l'armari.
L'armari disposarà d'un detector de porta oberta que anirà connectat a una entrada auxiliar. 
L'armari disposarà d'un pany amb clau universal per a tots els reguladors que habilitarà un sistema d'obertura o tancament més robust (maneta). 
L'interior estarà convenientment compartimentat facilitant la instal·lació, connexionat i manteniment i anirà muntat sobre basament de formigó, no inferior als 30 cm d'alçada.
Inclou la enginyeria de l'armari amb la realització d'esquemes unifilars, esquemes de borners i connexions.
Totalment instal·lat a obra, amb connexions, cablejat i configuració.</t>
  </si>
  <si>
    <t>FBS1V093</t>
  </si>
  <si>
    <t>Casquet metàl·lic de semàfor S9 per acoplament de senyalització vertical, instal·lat</t>
  </si>
  <si>
    <t xml:space="preserve">TOTAL ACTIVITAT 01.02.01.08.01.05.02 </t>
  </si>
  <si>
    <t>GBA32001</t>
  </si>
  <si>
    <t>Pintat amb dues capes de senyal de stop o cediu el pas, fletxes, lletres, símbols, zebrats, franges de vèrtexs de illetes sobre els paviments, amb pintura acrílica en solució aquosa o amb dissolvent i reflectant amb microesferes de vidre, incloent el premarcatge</t>
  </si>
  <si>
    <t>GBA3V701</t>
  </si>
  <si>
    <t>Pintat manual de gir a esquerres, amb pintura vermella rugosa tipus F-3008-R de dos components en fred de llarga durada o equivalent i reflectant amb microesferes de vidre 100 % reciclat, incloent el premarcatge</t>
  </si>
  <si>
    <t>GBA1V225</t>
  </si>
  <si>
    <t>Pintat amb dues capes de faixa de 25 cm d'amplada sobre paviments, amb pintura acrílica en solució aquosa o amb dissolvent i reflectant amb microesferes de vidre, incloent el premarcatge.</t>
  </si>
  <si>
    <t xml:space="preserve">TOTAL SUBAPARTAT 01.02.01.08.01.06 </t>
  </si>
  <si>
    <t>DRENATGE</t>
  </si>
  <si>
    <t xml:space="preserve">TOTAL SUBAPARTAT 01.02.01.08.01.07 </t>
  </si>
  <si>
    <t>F9G8VDAS</t>
  </si>
  <si>
    <t>Paviment de formigó amb additiu, per a paviment continu, de 15 cm, de gruix, amb fibres sintètiques, escampat des de camió, reglejat, acabat superficial amb tractament desactivant</t>
  </si>
  <si>
    <t>G9Z4UC10</t>
  </si>
  <si>
    <t>Malla electrosoldada en acer corrugat B 500 T, de 15x15 cm i 6 mm de diàmetre, pel control de la fissuració superficial en paviment o solera</t>
  </si>
  <si>
    <t>F9F5G45A</t>
  </si>
  <si>
    <t>Paviment de llosa de formigó per a paviments de 40x40 cm i 4 cm de gruix, de forma quadrada, acabat amb textura pètria, preu alt , sobre llit de sorra de 3 cm de gruix, amb rebliment de junts amb sorra fina i compactació del paviment acabat</t>
  </si>
  <si>
    <t>G9L2V010</t>
  </si>
  <si>
    <t>Paviment de sauló estabilitzat amb calç per a obtenció de capa de paviment. Amb estesa, anivellament i piconatge del material al 98 % del PM, amb totes les feines i materials adients pel seu complet acabat, mesurat sobre perfil teòric. Amb dosificació de calç segons Plec de Condicions i Direcció d'Obra, seguint les indicacions del departament corresponent de l'Ajuntament de Barcelona</t>
  </si>
  <si>
    <t>F96AV030</t>
  </si>
  <si>
    <t>Vorada de xapa d'acer corten, de 8 mm de gruix i 300 mm d'alçària, inclòs elements metàl·lics d'ancoratge soldats a la xapa i col·locada sobre base de formigó no estructural de 15 N/mm2 de resitència mínima a compressió</t>
  </si>
  <si>
    <t>F9V3V67R</t>
  </si>
  <si>
    <t>Esglaó de formigó prefabricat de peça de secció trapezoïdal de 36x15 cm, amb bisell i acabat llis, de color gris, amb franja de senyalització de arborúndum dins de granonat de 5 cm d'amplada situada a 3 cm de la vora del graó i enrasada amb el mateix, col·locat sobre 3 cm de morter pastat M10. La cara inferior de la peça s'impregnarà amb beurada en el moment de la col·locació. Tot inclòs per a l'execució de la partida.</t>
  </si>
  <si>
    <t>F96AVLJ1</t>
  </si>
  <si>
    <t>Junta de separació de paviments d'acer inoxidable de 10 mm de gruix i 200 mm d'alçària, inclòs elements metàl·lics d'ancoratge soldats a la xapa, col·locada sobre base de formigó HM-20.</t>
  </si>
  <si>
    <t>F9ZZVPJM</t>
  </si>
  <si>
    <t>Confecció d'Inventari de pavimentació (PAVIMFORM) segons els criteris del Plec Tècnic de Pavimentació de l'Ajuntament de Barcelona. Parc Joan Miró.</t>
  </si>
  <si>
    <t xml:space="preserve">TOTAL SUBAPARTAT 01.02.01.08.02.01 </t>
  </si>
  <si>
    <t>F96HVS21</t>
  </si>
  <si>
    <t>Vorada de fusta de pi (Pinus pinaster, fusta FSC) de 20x8 cm de secció, color marró, tractada en autoclau mitjançant el mètode Bethell, amb classe d'ús 4 segons UNE-EN 335, fixat horitzontalment sobre base de formigó no estructural HNE-15/P/20 de 20 cm d'espessor i 10 cm d'amplada a cada costat del vorera, abocament des de camió, estès i vibrat amb acabat reglejat, segons pendents del projecte i col·locat sobre explanada amb índex CBR &gt; 5 (California Bearing Ratio), no inclosa en aquest preu.</t>
  </si>
  <si>
    <t>FB12VAEZ</t>
  </si>
  <si>
    <t>Barana d'acer galvanitzat per delimitar la zona de gossos, amb passamà, travesser inferior, muntants cada 200 cm i brèndoles cada 5 cm, de 130 cm d'alçària, ancorada a l'obra amb morter, i amb totes les característiques, geometria, materials i accessoris definits en el plànol
de projecte específic. Inclou el gavanitzat en calent de tots els elements que constitueixen la barana. S'inclouen tots els mitjans i
recursos necessaris. Incloses totes les fixacions, fonaments i plaques d'ancoratge necessàries, i tota la seva execució. Tot segons plànol de detall de projecte. Tot segons indicacions de la DF i propietat</t>
  </si>
  <si>
    <t>FQ31VB02</t>
  </si>
  <si>
    <t xml:space="preserve">Recol·locació de font, de qualsevol tipus, collada a dau de formigó i reixa sobre marc metàl·lic enrasat amb el paviment, inclou part proporcional d'accessoris i elements de muntatge per a connexió a la xarxa d'aigua potable i a la xarxa de sanejament.
</t>
  </si>
  <si>
    <t>FFB1VS01</t>
  </si>
  <si>
    <t>Treballs de connexió de font a la xarxa d'aigüa i sanejament. Inclou totes les actuacions per deixar la font connectada i en funcionament.</t>
  </si>
  <si>
    <t>FJ62V726</t>
  </si>
  <si>
    <t>Descalcificador compacte amb comandament volumètric, amb pressió mínima de 2 bar, de cabal 13 m3/h, de diàmetre 3/4´´ i muntat sobre bancada</t>
  </si>
  <si>
    <t xml:space="preserve">TOTAL SUBAPARTAT 01.02.01.08.02.02 </t>
  </si>
  <si>
    <t>GHM1VA31</t>
  </si>
  <si>
    <t>Punt de llum format per columna de 12,00m d'alçària, amb braç per a 5  projectors, amb leds de potència 60W,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</si>
  <si>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GHM1V6P1</t>
  </si>
  <si>
    <t>Punt de llum format per columna model de 5,00m d'alçària, amb braç per a 1 projector, amb leds de potència 30W,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</si>
  <si>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01.02.01.08.02.03 </t>
  </si>
  <si>
    <t>FDK262G8</t>
  </si>
  <si>
    <t xml:space="preserve">TOTAL ACTIVITAT 01.02.01.08.02.04.01 </t>
  </si>
  <si>
    <t>FN76V562</t>
  </si>
  <si>
    <t>Vàlvula de regulació de pressió per a instal·lacions de reg, d'1´´1/2 de diàmetre de connexió, amb cos de plàstic, per a una pressió de sortida de 1.1 bar, roscada a la canonada</t>
  </si>
  <si>
    <t>FNERV551</t>
  </si>
  <si>
    <t>Filtre per a instal·lació de reg d'1´´1/2 de diàmetre, de material plàstic, amb element filtrant de malla de 120 mesh, sense vàlvula de purga, muntat roscat</t>
  </si>
  <si>
    <t>FJM5V011</t>
  </si>
  <si>
    <t>Subministrament i col·locació de sensor de pluja tipus mini-click regulable entre 3 i 25 mm amb protecció antivandàlica d'acer inoxidable, totalment col·locat annex a l'armari del programador</t>
  </si>
  <si>
    <t>FFB28455</t>
  </si>
  <si>
    <t>Tub de polietilè de designació PE 40, de 50 mm de diàmetre nominal, de 10 bar de pressió nominal, sèrie SDR 7,4, UNE-EN 12201-2, connectat a pressió, amb grau de dificultat mig, utilitzant accessoris de plàstic, i col·locat al fons de la rasa</t>
  </si>
  <si>
    <t xml:space="preserve">TOTAL ACTIVITAT 01.02.01.08.02.04.02 </t>
  </si>
  <si>
    <t xml:space="preserve">TOTAL SUBAPARTAT 01.02.01.08.02.07 </t>
  </si>
  <si>
    <t>CALÇADA</t>
  </si>
  <si>
    <t xml:space="preserve">TOTAL ACTIVITAT 01.02.01.08.03.01.01 </t>
  </si>
  <si>
    <t>VORERA</t>
  </si>
  <si>
    <t>G993V090</t>
  </si>
  <si>
    <t>Escocell rectangular de fossa de 100x160 cm, format per quatre peces macables, 20 cm d'amplària i 8 mm de gruix, amb reforç superior vist, intermig i inferior de 3 cm. Els últims 5 cm de cada extrem són massisso de 3 cm de gruix, per a fer la macla, col·locat sobre base de formigó.</t>
  </si>
  <si>
    <t>G993V093</t>
  </si>
  <si>
    <t>Escocell rectangular de fossa de 100x200 cm, format per quatre peces macables, 20 cm d'amplària i 8 mm de gruix, amb reforç superior vist, intermig i inferior de 3 cm. Els últims 5 cm de cada extrem són massisso de 3 cm de gruix, per a fer la macla, col·locat sobre base de formigó.</t>
  </si>
  <si>
    <t>G961V090</t>
  </si>
  <si>
    <t>Peça de pedra granítica, escairada i buixardada, per a remat de cantonada de xamfrà, de 0,5m2, dimensions segons plànols, inclosa excavació i base de formigó de 15 N/mm2 de resistència característica a la compressió i totes les feines adients, totalment col·locada</t>
  </si>
  <si>
    <t xml:space="preserve">TOTAL ACTIVITAT 01.02.01.08.03.01.02 </t>
  </si>
  <si>
    <t>ELEMENTS LINIALS</t>
  </si>
  <si>
    <t>G9610007</t>
  </si>
  <si>
    <t>Vorada de 20x25 cm, de pedra granítica escairada i buixardada, recta i corba, inclosa excavació i base de formigó de 15 N/mm2 de resistència característica a la compressió i totes les feines adients, totalment col·locada</t>
  </si>
  <si>
    <t xml:space="preserve">TOTAL ACTIVITAT 01.02.01.08.03.01.03 </t>
  </si>
  <si>
    <t>MOBILIARI URBÀ I ESTRUCTURES VIALS</t>
  </si>
  <si>
    <t>F21QV010</t>
  </si>
  <si>
    <t>Muntatge de rètol publicitari (mupi) de qualsevol tipus. Totalment acabat, inclòs càrrega, transport i canon d'abocador de material sobrant.</t>
  </si>
  <si>
    <t xml:space="preserve">TOTAL SUBAPARTAT 01.02.01.08.03.02 </t>
  </si>
  <si>
    <t>FDG51311</t>
  </si>
  <si>
    <t>FDG5V092</t>
  </si>
  <si>
    <t>Canalització amb dos tubs corbables corrugats de polietilè de 110 mm de diàmetre nominal, de doble capa, i dau de recobriment de 30x30 cm amb formigó HM-20/P/20/I</t>
  </si>
  <si>
    <t>GHM1V091</t>
  </si>
  <si>
    <t>Punt de llum format per columna model Eixample, d'alumini extrusionat, de 9m d'alçària, amb doble braç a 9m i 6,5m d'alçada, i 2 llumeneres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t>
  </si>
  <si>
    <t xml:space="preserve">TOTAL SUBAPARTAT 01.02.01.08.03.03 </t>
  </si>
  <si>
    <t>FDK2V001</t>
  </si>
  <si>
    <t>FJM5V001</t>
  </si>
  <si>
    <t>FJSAV001</t>
  </si>
  <si>
    <t>FN76V001</t>
  </si>
  <si>
    <t>ENERV001</t>
  </si>
  <si>
    <t>FJAZV090</t>
  </si>
  <si>
    <t>NOU COMPTADOR I ESCOMESA DE 3000 A 4000L/H, INCLOU DEMOLICIÓ DEL PAVIMENT, EXECUCIÓ DEL PERICÓ, CONNEXIÓ AMB BY PASS MESTRE I REPOSICIÓ PER DEIXAR LA UNITAT D'OBRA COMPLETAMENT ACABADA</t>
  </si>
  <si>
    <t>FDK2V090</t>
  </si>
  <si>
    <t>PERICÓ DE REGISTRE DE FÀBRICA DE MAÓ DE 180X60X60 CM, PER A INSTAL·LACIONS DE SERVEIS, AMB PARETS DE 15 CM DE GRUIX DE MAÓ CALAT DE 290X140X100 MM, ARREBOSSADA I LLISCADA INTERIORMENT AMB MORTER MIXT AMB UNA PROPORCIÓ EN VOLUM 1:2:10, SOBRE SOLERA DE MAÓ CALAT DE 10 CM DE GRUIX I REBLERT LATERAL AMB TERRA DE LA MATEIXA EXCAVACIÓ. INCLOU TAPA I MARC DE FOSA.</t>
  </si>
  <si>
    <t>GG31T534</t>
  </si>
  <si>
    <t>Cable amb conductor de coure de 0,6/1 kV de tensió assignada, amb designació RZ1-K (AS+), tetrapolar, de secció 4 x 2,5 mm2, amb coberta del cable de poliolefines amb baixa emissió fums, amb una classe de reacció al foc Cca-s1b,d1,a1 segons UNE-EN 50575, col·locat en tub</t>
  </si>
  <si>
    <t xml:space="preserve">TOTAL SUBAPARTAT 01.02.01.08.03.04 </t>
  </si>
  <si>
    <t>GBBVV091</t>
  </si>
  <si>
    <t>Base d'acer galvanitzat per a subjecció al fonament del suport de 60 mm de diàmetre de senyals de trànsit, col·locat, inclòs el subministre (sense col·locació) dels perns roscats d'ancoratge del fonament</t>
  </si>
  <si>
    <t>FBS1V094</t>
  </si>
  <si>
    <t>Baixant de bàcul per a dos semàfors, instal·lada</t>
  </si>
  <si>
    <t>FGD2V091</t>
  </si>
  <si>
    <t>Placa de connexió a terra d'acer, quadrada (massissa), de superfície 0,3 m2, de 3 mm de gruix i soterrada</t>
  </si>
  <si>
    <t>FG31V090</t>
  </si>
  <si>
    <t>M</t>
  </si>
  <si>
    <t>SUBMINISTRAMENT I INSTAL·LACIÓ DE CABLE EPTAFILAR AMB AÏLLAMENT DE PLÀSTIC DE 1X16MM2. TOTALMENT INSTAL·LAT I EN FUNCIONAMENT</t>
  </si>
  <si>
    <t>FG31V091</t>
  </si>
  <si>
    <t>SUBMINISTRAMENT I INSTAL·LACIÓ CABLE PER ESCOMESA TIPUS MÀNEGA, SENSE ARMADURA, DESIGNACIÓ SEGONS UNE 21123:RV 0,6/1KV 2X10 MM2. TOTALMENT INSTAL·LAT I EN FUNCIONAMENT.</t>
  </si>
  <si>
    <t>FG31V092</t>
  </si>
  <si>
    <t>SUBMINISTRAMENT I INSTAL·LACIÓ CABLE DE CONEXIÓ A SEMÀFORS TIPUS MÀNEGA, SENSE ARMADURA, DESIGNACIÓ SEGONS UNE 21123:RV 0,6/1KV 4X2,5MM2. TOTALMENT INSTAL·LAT I EN FUNCIONAMENT.</t>
  </si>
  <si>
    <t>FBS0V090</t>
  </si>
  <si>
    <t>SUBMINISTRAMENT I INSTAL·LACIÓ DE PORT ÒPTIC PER SWITCH. TOTALMENT INSTAL·LAT I EN FUNCIONAMENT. SEGONS REQUISITS AJ. BARCELONA</t>
  </si>
  <si>
    <t>FBS0V091</t>
  </si>
  <si>
    <t>SUBMINISTRAMENT I INSTAL·LACIÓ DE SWITCH AMB 2 PORTS ÒPTICS GIGABYTE FO. TOTALMENT INSTAL·LAT I EN FUNCIONAMENT. SEGONS REQUISITS AJ. BARCELONA</t>
  </si>
  <si>
    <t>FBS0V092</t>
  </si>
  <si>
    <t>SUBMINISTRAMENT I INSTAL·LACIÓ DE CABLE DE 24 FO PESP MONOMODE. TOTALMENT INSTAL·LAT I EN FUNCIONAMENT. SEGONS REQUISITS AJ. BARCELONA</t>
  </si>
  <si>
    <t>FBS0V093</t>
  </si>
  <si>
    <t>SUBMINISTRAMENT I INSTAL·LACIÓ DE REGULADOR DE TRÀNSIT TIPUS BARCELONA APTE PER A PROTOCOL ''B'' AMB CCTU, DE 42VCA I FINS A 16 GRUPS. TOTALMENT INSTAL·LAT I EN FUNCIONAMENT SEGONS REQUISITS AJ. BARCELONA</t>
  </si>
  <si>
    <t>FBS0V094</t>
  </si>
  <si>
    <t>SUBMINISTRAMENT CARTA DOBLES DE SORTIDES DE 42 VCA. SEGONS REQUISITS AJ. BARCELONA</t>
  </si>
  <si>
    <t>FBS0V095</t>
  </si>
  <si>
    <t>SUBMINISTRAMENT I INSTAL·LACIÓ D' ESCOMESA PER A CRUÏLLA STANDARD COMPOSTA PER: BORNES BIMETÀL.LICS, FUSIBLE 63 A, MAGNETOTÈRMIC 25 A I DIFERENCIAL BIPOLAR 40/0,3A DINS D'UN COFRET DE DOBLE AÏLLAMENT. TOTALMENT INSTAL·LAT I EN FUNCIONAMENT SEGONS REQUISITS AJ. BARCELONA</t>
  </si>
  <si>
    <t>FBS0V096</t>
  </si>
  <si>
    <t xml:space="preserve">DOCUMENTACIÓ  TECNICA  I  PROJECTE  PER  LEGALITZACIÓ D'INSTAL.LACIÓ  SEMAFORICA  FINS  3,3  KW  DE  POTENCIA  I VISAT COLEGIAL A EFECTES DE DIRECCIÓ. 
</t>
  </si>
  <si>
    <t>FBSZV095</t>
  </si>
  <si>
    <t>Enginyeria de trànsit a una cruïlla semafòrica (estructura de fases, repartiment, desfasament, selecció horària, etc.).</t>
  </si>
  <si>
    <t xml:space="preserve">TOTAL SUBAPARTAT 01.02.01.08.03.05 </t>
  </si>
  <si>
    <t>GBA1V091</t>
  </si>
  <si>
    <t xml:space="preserve">TOTAL SUBAPARTAT 01.02.01.08.03.06 </t>
  </si>
  <si>
    <t>GD7JLT86</t>
  </si>
  <si>
    <t>Claveguera amb tub de paret estructurada, amb paret interna llisa i externa corrugada, de polietilè HDPE, tipus B, àrea aplicació U, de diàmetre nominal exterior 400 mm, de rididesa anular SN 8 kN/m2, segons la norma UNE-EN 13476-3, unió de maniguets, amb grau de dificultat mitja i col·locat al fons de la rasa</t>
  </si>
  <si>
    <t xml:space="preserve">TOTAL SUBAPARTAT 01.02.01.08.03.07 </t>
  </si>
  <si>
    <t>MOVIMENT DE TERRES</t>
  </si>
  <si>
    <t xml:space="preserve">TOTAL SUBAPARTAT 01.02.01.08.03.11 </t>
  </si>
  <si>
    <t xml:space="preserve">TOTAL ACTIVITAT 01.02.01.08.04.01.01 </t>
  </si>
  <si>
    <t>G993V091</t>
  </si>
  <si>
    <t>Escocell rectangular de fossa de 120x160 cm, format per quatre peces macables, 20 cm d'amplària i 8 mm de gruix, amb reforç superior vist, intermig i inferior de 3 cm. Els últims 5 cm de cada extrem són massisso de 3 cm de gruix, per a fer la macla, col·locat sobre base de formigó.</t>
  </si>
  <si>
    <t>G9GAV090</t>
  </si>
  <si>
    <t xml:space="preserve">Reposició de paviment del recinte de la Diputació de Barcelona de l'Escola Industrial, dimensions i color del paviment seguint el model dels paviments existents. </t>
  </si>
  <si>
    <t xml:space="preserve">TOTAL ACTIVITAT 01.02.01.08.04.01.02 </t>
  </si>
  <si>
    <t xml:space="preserve">TOTAL ACTIVITAT 01.02.01.08.04.01.03 </t>
  </si>
  <si>
    <t>FQ115HB3</t>
  </si>
  <si>
    <t>FQ115VB3</t>
  </si>
  <si>
    <t>FQZPV090</t>
  </si>
  <si>
    <t>Barana model INOX-50 segons catàleg elements Urbans Aj.BCN, de 0,55 m d'alçada respecte al paviment, amb muntants entre 2,4 i 4 m formats per 2 platines de 90x12 mm soldades a la placa base de 150x150x12 mm, i cargolades a una platina central de 60x10 mm soldada al passamà superior format per un tub de d:114 i e:3,5 mm, de perfils d'acer inoxidable AISI 316 amb acabat de les cares vistes i cantells polits, fixada al paviment amb fixacions mecàniques</t>
  </si>
  <si>
    <t xml:space="preserve">TOTAL SUBAPARTAT 01.02.01.08.04.02 </t>
  </si>
  <si>
    <t xml:space="preserve">TOTAL SUBAPARTAT 01.02.01.08.04.03 </t>
  </si>
  <si>
    <t>FJMBV010</t>
  </si>
  <si>
    <t>Desplaçament i reubicació d'emissors de reg existents al recinte de l'Escola Industrial</t>
  </si>
  <si>
    <t>FJS4V010</t>
  </si>
  <si>
    <t>ASPERSSOR DE 10 CM D'ALÇÀRIA EMERGENT, AMB UN RADI DE REG DE 4.9 A 5.8 M, AMB VÀLVULA ANTIDRENATGE, 1/2´´ DE DIÀMETRE DE CONNEXIÓ A LA CANONADA, PER UNA PRESSIÓ DE TREBALL ENTRE 1.7 I 3.8 BARS, AMB REGULADOR DE PRESSIÓ I AMB TAPA INDICADORA D'AIGUA NO POTABLE.</t>
  </si>
  <si>
    <t>FJMBV011</t>
  </si>
  <si>
    <t>Desplaçament i reubicació de boques de reg existents al recinte de l'Escola Industrial.</t>
  </si>
  <si>
    <t>FJMBV012</t>
  </si>
  <si>
    <t>Desplaçament i reubicació dels elements de reg dels pericons existents als nous pericons al recinte de l'Escola Industrial.</t>
  </si>
  <si>
    <t>FFB24455</t>
  </si>
  <si>
    <t>Tub de polietilè de designació PE 40, de 20 mm de diàmetre nominal, de 10 bar de pressió nominal, sèrie SDR 7,4, UNE-EN 12201-2, connectat a pressió, amb grau de dificultat mig, utilitzant accessoris de plàstic, i col·locat al fons de la rasa</t>
  </si>
  <si>
    <t>SE51S012</t>
  </si>
  <si>
    <t>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t>
  </si>
  <si>
    <t xml:space="preserve">TOTAL SUBAPARTAT 01.02.01.08.04.04 </t>
  </si>
  <si>
    <t xml:space="preserve">TOTAL SUBAPARTAT 01.02.01.08.04.05 </t>
  </si>
  <si>
    <t xml:space="preserve">TOTAL SUBAPARTAT 01.02.01.08.04.06 </t>
  </si>
  <si>
    <t xml:space="preserve">TOTAL SUBAPARTAT 01.02.01.08.04.07 </t>
  </si>
  <si>
    <t xml:space="preserve">TOTAL SUBAPARTAT 01.02.01.08.04.11 </t>
  </si>
  <si>
    <t xml:space="preserve">TOTAL ACTIVITAT 01.02.01.08.05.01.01 </t>
  </si>
  <si>
    <t>G993V092</t>
  </si>
  <si>
    <t>Escocell rectangular de fossa de 100x140 cm, format per quatre peces macables, 20 cm d'amplària i 8 mm de gruix, amb reforç superior vist, intermig i inferior de 3 cm. Els últims 5 cm de cada extrem són massisso de 3 cm de gruix, per a fer la macla, col·locat sobre base de formigó.</t>
  </si>
  <si>
    <t xml:space="preserve">TOTAL ACTIVITAT 01.02.01.08.05.01.02 </t>
  </si>
  <si>
    <t xml:space="preserve">TOTAL ACTIVITAT 01.02.01.08.05.01.03 </t>
  </si>
  <si>
    <t xml:space="preserve">TOTAL SUBAPARTAT 01.02.01.08.05.02 </t>
  </si>
  <si>
    <t xml:space="preserve">TOTAL SUBAPARTAT 01.02.01.08.05.03 </t>
  </si>
  <si>
    <t xml:space="preserve">TOTAL SUBAPARTAT 01.02.01.08.05.04 </t>
  </si>
  <si>
    <t xml:space="preserve">TOTAL SUBAPARTAT 01.02.01.08.05.05 </t>
  </si>
  <si>
    <t xml:space="preserve">TOTAL SUBAPARTAT 01.02.01.08.05.06 </t>
  </si>
  <si>
    <t xml:space="preserve">TOTAL SUBAPARTAT 01.02.01.08.05.07 </t>
  </si>
  <si>
    <t xml:space="preserve">TOTAL SUBAPARTAT 01.02.01.08.05.11 </t>
  </si>
  <si>
    <t xml:space="preserve">TOTAL ACTIVITAT 01.02.01.08.06.01.01 </t>
  </si>
  <si>
    <t xml:space="preserve">TOTAL ACTIVITAT 01.02.01.08.06.01.02 </t>
  </si>
  <si>
    <t xml:space="preserve">TOTAL ACTIVITAT 01.02.01.08.06.01.03 </t>
  </si>
  <si>
    <t>FQ11V090</t>
  </si>
  <si>
    <t xml:space="preserve">TOTAL SUBAPARTAT 01.02.01.08.06.02 </t>
  </si>
  <si>
    <t>GHM3U010</t>
  </si>
  <si>
    <t>Bácul de planxa d'acer galvanitzat, de forma troncocònica de 7,50 m d'alçària i 1,50 m de sortint, amb base platina i porta, col·locat sobre dau de formigó, inclosa l'execució de la fonamentació, gruament, anivellament, instal·lació de presa de terra, instal·lació elèctrica completa de l'interior del suport i transport de terres sobrants a l'abocador</t>
  </si>
  <si>
    <t>GHQCV090</t>
  </si>
  <si>
    <t>suministrament i instal.lació de Projector o llumenera Led potència segons estudis lumínics, amb equip de 220-240V c.a.  integrat, incloent suport orientable, totalment acabat</t>
  </si>
  <si>
    <t xml:space="preserve">TOTAL SUBAPARTAT 01.02.01.08.06.03 </t>
  </si>
  <si>
    <t xml:space="preserve">TOTAL SUBAPARTAT 01.02.01.08.06.04 </t>
  </si>
  <si>
    <t xml:space="preserve">TOTAL SUBAPARTAT 01.02.01.08.06.05 </t>
  </si>
  <si>
    <t xml:space="preserve">TOTAL SUBAPARTAT 01.02.01.08.06.06 </t>
  </si>
  <si>
    <t xml:space="preserve">TOTAL SUBAPARTAT 01.02.01.08.06.07 </t>
  </si>
  <si>
    <t xml:space="preserve">TOTAL SUBAPARTAT 01.02.01.08.06.11 </t>
  </si>
  <si>
    <t>G99V095</t>
  </si>
  <si>
    <t>Escocell rectangular de fossa de 120x1620 cm, format per quatre peces macables, 20 cm d'amplària i 8 mm de gruix, amb reforç superior vist, intermig i inferior de 3 cm. Els últims 5 cm de cada extrem són massisso de 3 cm de gruix, per a fer la macla, col·locat sobre base de formigó.</t>
  </si>
  <si>
    <t>F9ZZVPGR</t>
  </si>
  <si>
    <t>Confecció d'Inventari de pavimentació (PAVIMFORM) segons els criteris del Plec Tècnic de Pavimentació de l'Ajuntament de Barcelona. Gràcia.</t>
  </si>
  <si>
    <t xml:space="preserve">TOTAL SUBAPARTAT 01.02.01.08.07.01 </t>
  </si>
  <si>
    <t>FQ11VLON</t>
  </si>
  <si>
    <t>Banc de fusta amb respatller i recolzabraços, de 280 cm de longitud, 74 cm d'alçat frontal i 62 cm de base. Format per llistons de fusta tropical certificada FSC i tractada amb lasur, de secció 13,5x3 cm cargolats a tres suports d'acer imprès amb zinc i pintat color plata texturitzat, o acer incoxidable, preparats per anclar a banca de formigó, col·locat.</t>
  </si>
  <si>
    <t>FQAM11T0</t>
  </si>
  <si>
    <t>Conjunt format per una torre amb estructrua quadrada amb muntants de fusta, d'1,5x1,5 m de planta amb una plataforam a 1,5 m amb baranes laterals, i un tobogan adosat amb estructura de plaques HPL i pista d'acer inoxidable, muntada sobre daus de formigó</t>
  </si>
  <si>
    <t>FQAB1120</t>
  </si>
  <si>
    <t>Balancí infantil amb 1 seient sobre estructura i elements decoratius de plaques HPL, amb 1 molla i accessoris per a fixar amb dau de formigó prefabricat</t>
  </si>
  <si>
    <t>FQAEV232</t>
  </si>
  <si>
    <t>Joc infantil. Col.locació de Gronxador existent amb 2 seients  amb recobriment exterior de goma, amb estructura de fusta hidrofugada, d'1,5 a 2,5 m d'amplaria i 2 m d'alçària, amb 4 punts d'ancoratge clavats a terra</t>
  </si>
  <si>
    <t>FQAZVS22</t>
  </si>
  <si>
    <t>Inspecció i certificació de conformitat de l'àrea de joc infantil segons normes UNE 147103, UNE-EN 1176 1 A 7, EN 1177 i plec de prescripcions tècniques per al disseny, l'execució i la recepció de les àrees de joc infantil de parcs i jardins, I.M.</t>
  </si>
  <si>
    <t>FQZPVB03</t>
  </si>
  <si>
    <t>Trasllat de marquesina Super Pal·li amb panell publicitari, reposició de paviment de vorera (6 m2), ancoratge i remat, rasa per a l'escomesa electrica de 10 m de llargaria, subministrament i estesa de 20 m de cable electric, connexió, arqueta de regitre, homologació amb certificat i butlletí de l'instal·lador, sobre dau de formigó de 1,5x1,5 a cada pota, i ma d'obra muntatge</t>
  </si>
  <si>
    <t>F6A7VANC</t>
  </si>
  <si>
    <t>Tanca tipus Ronda, composta per elements cilíndrics independents que seràn metàl·lics d'acer inoxidable, galvanitzats o pintats, d'una alçada mínima des del nivell del paviment de 80 cm. Els elements cilíndrics estaran units per la base mitjançant una platina metàl·lica que faciliti l'ancoratge amb el fonament. EL diàmetre dels elements cilíndrics serà de 80 mm, i la separació entre ells, també de 80 mm. Totes les arestes superiors dels elements cilíndrics han de ser arrodonides. Incloses dues portes d'un mínim de 90 cm d'amplada lliure de pas, compostes pels mateixos elements cilíndrics que la resta de la tanca, ancorades a l'element vertical extrem i amb un pestell per a tancar l'àrea. Inclòs excavació de rasa i omplert de fonament corregut de 40x40 cm en tota la longitud de la tanca amb formigó HA-30/B/20/IIa, tot segons plec de prescripcions tècniques per al disseny, l'execució i recepció de les àrees de joc infantil de l'Ajuntament de Barcelona.</t>
  </si>
  <si>
    <t xml:space="preserve">TOTAL SUBAPARTAT 01.02.01.08.07.02 </t>
  </si>
  <si>
    <t>GHM1V560</t>
  </si>
  <si>
    <t>Punt de llum format per columna model Full 7/10 o similar, 10,00m d'alçària, amb braç per a 2 projectors a 7,00, i 9,00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</si>
  <si>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GHM1V550</t>
  </si>
  <si>
    <t>Punt de llum format per columna model Full 9 o similar, 9,00m d'alçària, amb braç per a 3 projectors a 7,25, 8,00 i8,75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</si>
  <si>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GHM1V530</t>
  </si>
  <si>
    <t>Punt de llum format per columna model Full 5/7 o similari, 7,00m d'alçària, amb braç per a 3 projectors a 5,50, 6,00 i 6,50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</si>
  <si>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GHM1V540</t>
  </si>
  <si>
    <t>Punt de llum format per columna model Full 5 o similari, 5,00m d'alçària, amb braç per a 2 projectors a 4,00 i 4,70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</si>
  <si>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01.02.01.08.07.03 </t>
  </si>
  <si>
    <t xml:space="preserve">TOTAL ACTIVITAT 01.02.01.08.07.04.01 </t>
  </si>
  <si>
    <t xml:space="preserve">TOTAL ACTIVITAT 01.02.01.08.07.04.02 </t>
  </si>
  <si>
    <t>FREIXES (POST TRANSPLANTAMENT)</t>
  </si>
  <si>
    <t>FRMAVFR5</t>
  </si>
  <si>
    <t xml:space="preserve">Manteniment i supervisió durant 12 mesos de l'estat dels freixes.  Podran incloure treballs de reposició capa de mulch, neteja de males herbes, revisió sistema de reg i subjeccions i ancoratges. Si fos necessari, també inclouria  tractaments fitosanitaris i fertilitzants. </t>
  </si>
  <si>
    <t xml:space="preserve">TOTAL ACTIVITAT 01.02.01.08.07.04.03 </t>
  </si>
  <si>
    <t xml:space="preserve">TOTAL ACTIVITAT 01.02.01.08.07.05.01 </t>
  </si>
  <si>
    <t xml:space="preserve">TOTAL ACTIVITAT 01.02.01.08.07.05.02 </t>
  </si>
  <si>
    <t xml:space="preserve">TOTAL SUBAPARTAT 01.02.01.08.07.06 </t>
  </si>
  <si>
    <t xml:space="preserve">TOTAL SUBAPARTAT 01.02.01.08.07.07 </t>
  </si>
  <si>
    <t>APARCAMENTS</t>
  </si>
  <si>
    <t>GZA1VPU1</t>
  </si>
  <si>
    <t>Indemnització per privació d'ús mensual en plaça d'aparcament</t>
  </si>
  <si>
    <t xml:space="preserve">TOTAL APARTAT 01.02.01.08.08 </t>
  </si>
  <si>
    <t>ESTACIÓ DE MESURA DE LA QUALITAT DE L'AIRE</t>
  </si>
  <si>
    <t>XPASV991</t>
  </si>
  <si>
    <t>Partida alçada a justificar per a nova escomesa de baixa tensió i preparació de base per instal·laciò de mòdul prefabricat de punt de mesura de qualitat ambiental a ubicaicó a definir.</t>
  </si>
  <si>
    <t>ZPN0017</t>
  </si>
  <si>
    <t>Reixat perimetral amb tanca d'acer d'alçària 2 m amb tela metàl·lica de torsió simple amb acabat galvanitzat, de 50/14 mm de pas de malla, pals de tub galvanitzat de diàmetre 50 mm col·locats cada 3 m para estació meteorològica a la Plaça Gal·la Placídia mòdul prefabricat de punt de mesura de qualitat ambiental. Inclou porta de 1x2m.</t>
  </si>
  <si>
    <t xml:space="preserve">TOTAL APARTAT 01.02.01.08.09 </t>
  </si>
  <si>
    <t>ESCOMESA ELÈCTRICA</t>
  </si>
  <si>
    <t>OBRA CIVIL ESCOMESA</t>
  </si>
  <si>
    <t>F9F5V090</t>
  </si>
  <si>
    <t>Llosa per a paviments de 40x40 cm i 8 cm de gruix, de forma quadrada, acabat amb textura pètria, preu alt, color vermellòs, igual al paviment de voreres sud de PLAÇA ESPANYA, sobre llit de sorra de 3 cm de gruix, amb rebliment de junts amb sorra fina i compactació del paviment acabat</t>
  </si>
  <si>
    <t xml:space="preserve">TOTAL APARTAT 01.02.01.09.01 </t>
  </si>
  <si>
    <t>CENTRE D'ARRIBADA I MESURA</t>
  </si>
  <si>
    <t>TTE2U506</t>
  </si>
  <si>
    <t>Cel·la modular amb funció de remunt de cables amb aïllament integral amb gas SF6, tensió assignada de 36 kV, freqüència assignada 50/60 Hz, corrent assignada 630 A, envolvent de xapa d'acer galvanitzat, captadors capacitius per a la detecció de tensió i sistema d'alarma sonora de posada a terra, segons normes UNE-EN 62271-1 i UNE-EN 62271-200</t>
  </si>
  <si>
    <t>TTE2U420</t>
  </si>
  <si>
    <t>Cel·la de mesura en mitja tensió, amb tensió assignada de 36 kV, de tipus modular, envolvent de xapa d'acer galvanitzat, amb 3 transformadors de tensió de 15 VA i 3 transformadors d'intensitat de 15 VA, col·locada</t>
  </si>
  <si>
    <t>TTE2U140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</si>
  <si>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motoritzat, captadors capacitius per a la detecció de tensió i sistema d'alarma sonora de posada a terra, col·locada</t>
  </si>
  <si>
    <t>TTE2U130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</si>
  <si>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manual, captadors capacitius per a la detecció de tensió i sistema d'alarma sonora de posada a terra, col·locada</t>
  </si>
  <si>
    <t>TTE2V220</t>
  </si>
  <si>
    <t>Cel·la de protecció general amb interrruptor automàtic de buit comandat manualment, amb tensió assignada de 36 kV, de tipus modular, envolvent de xapa d'acer galvanitzat, tall i aïllament íntegre en SF6, intensitat nominal de 630 A/20 kA, amb interruptor-seccionador rotatiu tripolar de 3 posicions (connectat, seccionat, posada a terra)  amb comandament manual en sèrie amb un interruptor automàtic de tall en buit enclavat amb el seccionador, captadors capacitius per a la detecció de tensió i sistema d'alarma sonora de posada a terra, col·locada</t>
  </si>
  <si>
    <t>GG51TE03</t>
  </si>
  <si>
    <t>Equip de comptatge per a subministre BT entre 400 A i 630 A, amb comptador trifàsic digital multifució de 2 o 4 quadrants, precisió 1 en activa i 2 en reactiva, comunicació amb port COM1 (RS-232, RS-484, Ethernet), per a mesura indirecta, inclosos transformadors d'intensitat 500/5, col·locat en CPM</t>
  </si>
  <si>
    <t xml:space="preserve">TOTAL APARTAT 01.02.01.09.02 </t>
  </si>
  <si>
    <t>CABLEJAT</t>
  </si>
  <si>
    <t>GGK2V6A2</t>
  </si>
  <si>
    <t>Línia elèctrica trifàsica de tensió mitja (MT) de composició 3x1x240 mm2, constituïda per cables unipolars de designació UNE RH5Z1 18/30 kV de 240 mm2 de secció, amb conductor d'alumini, aïllament de polietilè reticulat (XLPE), pantalla metàl·lica de pletina d'alumini  i coberta exterior de poliolefina termoplàstica (Z1), amb una classe de reacció al foc Fca segons UNE-EN 50575, soterrada</t>
  </si>
  <si>
    <t>SE51S100</t>
  </si>
  <si>
    <t xml:space="preserve">Neteja i mandrinada de conductes elèctrics existents
</t>
  </si>
  <si>
    <t xml:space="preserve">TOTAL APARTAT 01.02.01.09.03 </t>
  </si>
  <si>
    <t xml:space="preserve">PARTIDES </t>
  </si>
  <si>
    <t>XPA1VES1</t>
  </si>
  <si>
    <t>Partida alçada a justificar contra factura de la companyia E-DISTRIBUCIÓN  pels treballs d'adeqüació, reforç o reforma d'instal·lacions de la xarxa existent en servei, inclòs a l'annex de nous subministraments.</t>
  </si>
  <si>
    <t>XPA1VES2</t>
  </si>
  <si>
    <t>Partida alçada a justificar contra els drets d'escomesa de companyia. Quotes d'accés. V&lt;=36kV (16,992541 €/kW)
Potencia: 10.000 kW</t>
  </si>
  <si>
    <t>XPA1VES3</t>
  </si>
  <si>
    <t xml:space="preserve">Partida alçada a justificar per a la legaltizació del nous subminstrament. Inclou projecte, visat i tràmits.
</t>
  </si>
  <si>
    <t>XPA1VES4</t>
  </si>
  <si>
    <t xml:space="preserve">Partida alçada a justificar per imprevistos de Serveis Afectats durant l'execució de l'escomesa elèctrica.
</t>
  </si>
  <si>
    <t xml:space="preserve">TOTAL APARTAT 01.02.01.09.04 </t>
  </si>
  <si>
    <t>NO TRAMIFICAT</t>
  </si>
  <si>
    <t>PARTIDES ALÇADES</t>
  </si>
  <si>
    <t>A JUSTIFICAR</t>
  </si>
  <si>
    <t>XPA900AC</t>
  </si>
  <si>
    <t>Partida alçada a justificar de l'1,5% del PEM, per a despeses d'acció cultural, segons Llei 5/2020</t>
  </si>
  <si>
    <t>XPA1VARQ</t>
  </si>
  <si>
    <t>Partida alçada a justifica pels treballs de documentació i excavació de les restes arqueològiques en el cas que l'aparició de restes localitzades durant els treballs de control i seguiment arqueològic amb un valor PEM de 179.248 €</t>
  </si>
  <si>
    <t>XPAX0001</t>
  </si>
  <si>
    <t>Partida alçada a justificar per obres addicionals a les inicialment contractades i/o per modificacions de contracte que es derivin de circumstàncies sobrevingudes relacionades amb requeriments d’agents municipals o Departaments de l’Administració o operadors.</t>
  </si>
  <si>
    <t>XPASV992</t>
  </si>
  <si>
    <t>Partida alçada a justificar per a nova escomesa d'aigua pressió per hidrants a la proximitat dels accessos d'Hospital Clínic</t>
  </si>
  <si>
    <t>XPA1VNG1</t>
  </si>
  <si>
    <t>Partida alçada a justificar com a compensació segons Valoració Norma Granada pel valor dels arbres afectats no compensats amb la nova plantació, donant compliment a l'Ordenança del Medi Ambient de Barcelona aprovada per acord del Consell Plenari en data 25 de febrer de 2011 segons l'article 72.2 i 72.3.</t>
  </si>
  <si>
    <t>XPA1VPZ1</t>
  </si>
  <si>
    <t>Partida alçada a justificar per segellat de sondeigs, piezòmetres i pous existents d'acord amb el criteri de l'ACA i BCASA</t>
  </si>
  <si>
    <t>XPA1N003</t>
  </si>
  <si>
    <t>Partida alçada a justificar destinada a garantir la informació als ciutadans i als usuaris sobre l'evolució de l'obra.</t>
  </si>
  <si>
    <t>XPAXN001</t>
  </si>
  <si>
    <t xml:space="preserve">TOTAL APARTAT 01.02.02.01.01 </t>
  </si>
  <si>
    <t>SEGURETAT I SALUT</t>
  </si>
  <si>
    <t>EQUIPS PROTECCIÓ INDIVIDUAL</t>
  </si>
  <si>
    <t>H1411111</t>
  </si>
  <si>
    <t>Casc de seguretat per a ús normal, contra cops, de polietilè amb un pes màxim de 400 g, homologat segons UNE-EN 812</t>
  </si>
  <si>
    <t>H1411112</t>
  </si>
  <si>
    <t>Casc de seguretat per a ús normal, contra cops, de polietilè amb un pes màxim de 400 g, dotat d'il·luminació autònoma, homologat segons UNE-EN 812</t>
  </si>
  <si>
    <t>H141300F</t>
  </si>
  <si>
    <t>Casc de seguretat de protecció per a la indústria, tipus escalador sense visera, homologat segons UNE-EN 397</t>
  </si>
  <si>
    <t>H141511E</t>
  </si>
  <si>
    <t>Casc de seguretat dielèctric per a baixa tensió polietilè, homologat segons UNE-EN 50365</t>
  </si>
  <si>
    <t>H1421110</t>
  </si>
  <si>
    <t>Ulleres de seguretat antiimpactes estàndard, amb muntura universal, amb visor transparent i tractament contra l'entelament, homologades segons UNE-EN 167 i UNE-EN 168</t>
  </si>
  <si>
    <t>H1423230</t>
  </si>
  <si>
    <t>Ulleres de seguretat per a tall oxiacetilènic, amb muntura universal de barnilla d'acer recoberta de PVC, amb visors circulars de 50 mm de D foscos de color DIN 5, homologades segons UNE-EN 175 i UNE-EN 169</t>
  </si>
  <si>
    <t>H1424340</t>
  </si>
  <si>
    <t>Ulleres de seguretat hermètiques per a esmerillar, amb muntura de cassoleta de policarbonat amb respiradors i recolzament nasal, adaptables amb cinta elàstica, amb visors circulars de 50 mm de D roscats a la muntura, homologades segons UNE-EN 167 i UNE-EN 168</t>
  </si>
  <si>
    <t>H142AC60</t>
  </si>
  <si>
    <t>Pantalla facial per a soldadura elèctrica, amb marc abatible de mà i suport de polièster reforçat amb fibra de vidre vulcanitzada d'1,35 mm de gruix, amb visor inactínic semifosc amb protecció DIN 12, homologada segons UNE-EN 175</t>
  </si>
  <si>
    <t>H142CD70</t>
  </si>
  <si>
    <t>Pantalla facial per a protecció de riscs mecànics, amb visor de malla de reixeta metàl·lica, per acoblar al casc amb arnès abatible, homologada segons UNE-EN 1731</t>
  </si>
  <si>
    <t>H1431101</t>
  </si>
  <si>
    <t>Protector auditiu de tap d'escuma, homologat segons UNE-EN 352-2 i UNE-EN 458</t>
  </si>
  <si>
    <t>H1432012</t>
  </si>
  <si>
    <t>Protector auditiu d'auricular, acoblat al cap amb arnès i orelleres antisoroll, homologat segons UNE-EN 352-1 i UNE-EN 458</t>
  </si>
  <si>
    <t>H1445003</t>
  </si>
  <si>
    <t>Mascareta de protecció respiratòria, homologada segons UNE-EN 140</t>
  </si>
  <si>
    <t>H1447005</t>
  </si>
  <si>
    <t>Màscara de protecció respiratòria, homologada segons UNE-EN 136</t>
  </si>
  <si>
    <t>H1446004</t>
  </si>
  <si>
    <t>Semimàscara de protecció filtrant contra partícules, homologada segons UNE-EN 149</t>
  </si>
  <si>
    <t>H1441201</t>
  </si>
  <si>
    <t>Mascareta autofiltrant contra polsims i vapors tòxics, homologada segons UNE-EN 405</t>
  </si>
  <si>
    <t>H144E406</t>
  </si>
  <si>
    <t>Filtre mixte contra gasos i partícules, homologat segons UNE-EN 14387 i UNE-EN 12083</t>
  </si>
  <si>
    <t>H1442012</t>
  </si>
  <si>
    <t>Respirador amb dos allotjaments laterals per a filtres, de cautxú natural, amb quatre punts de fixació de la cinta elàstica i vàlvula d'exhalació, homologat segons CE</t>
  </si>
  <si>
    <t>H1443012</t>
  </si>
  <si>
    <t>Respirador amb un allotjament central per a filtre, de cautxú natural, amb quatre punts de fixació de la cinta elàstica i vàlvula d'exhalació, homologat segons CE</t>
  </si>
  <si>
    <t>H144A103</t>
  </si>
  <si>
    <t>Parell de filtres per a respirador amb dos allotjaments laterals per a filtres contra pols, vapors, fums i partícules tòxiques en ambient amb un mínim del 16% d'oxigen, homologada segons CE</t>
  </si>
  <si>
    <t>H144B104</t>
  </si>
  <si>
    <t>Parell de filtres per a respirador amb un allotjament central per a filtre contra pols, vapors, fums i partícules tòxiques en ambient amb un mínim del 16% d'oxigen, homologada segons CE</t>
  </si>
  <si>
    <t>H144JA20</t>
  </si>
  <si>
    <t>Equip autònom de respiració amb mascareta amb visor panoràmic per a ambients amb un nivell d'oxigen inferior al 16% d'alta toxicitat, regulador de pressió positiva, avisador acústic a 50 bar i botella de 7 l a 200 bar, amb autonomia de 45 minuts, vàlvula d'exhalació</t>
  </si>
  <si>
    <t>H144KB10</t>
  </si>
  <si>
    <t>Equip autònom de respiració de circuit obert d'aire comprimit, homologat segons UNE-EN 137</t>
  </si>
  <si>
    <t>H145E003</t>
  </si>
  <si>
    <t>Parella de guants contra agents químics i microorganismes, homologats segons UNE-EN 374-1, UNE-EN ISO 11298-2, UNE-EN 1998-3 i UNE-EN 420</t>
  </si>
  <si>
    <t>H1455710</t>
  </si>
  <si>
    <t>Parella de guants d'alta resistència al tall i a l'abrassió per a ferrallista, amb dits i palmell de cautxú rugós sobre suport de cotó, i subjecció elàstica al canell, homologats segons UNE-EN 388 i UNE-EN 420</t>
  </si>
  <si>
    <t>H1459630</t>
  </si>
  <si>
    <t>Parella de guants per a soldador, amb palmell de pell, folre interior de cotó, i màniga llarga de serratge folrada de dril fort, homologats segons UNE-EN 407 i UNE-EN 420</t>
  </si>
  <si>
    <t>H145C002</t>
  </si>
  <si>
    <t>Parella de guants de protecció contra riscs mecànics comuns de construcció nivell 3, homologats segons UNE-EN 388 i UNE-EN 420</t>
  </si>
  <si>
    <t>H1456821</t>
  </si>
  <si>
    <t>Parella de guants dielèctrics per a baixa tensió, de cautxú, amb maniguets fins a mig avantbraç</t>
  </si>
  <si>
    <t>H145K153</t>
  </si>
  <si>
    <t>Parella de guants de material aïllant per a treballs elèctrics, classe 00, logotip color beix, tensió màxima 500 V, homologats segons UNE-EN 420</t>
  </si>
  <si>
    <t>H145PK05</t>
  </si>
  <si>
    <t>Parella de guants aluminitzats per a protecció del calor radiant i el contacte amb elements calents o freds, de kevlar, homologats segons UNE-EN 388, UNE-EN 407 i UNE-EN 420</t>
  </si>
  <si>
    <t>H1462242</t>
  </si>
  <si>
    <t>Parella de botes de seguretat resistents a la humitat, de pell rectificada, amb turmellera encoixinada sola antilliscant i antiestàtica, falca amortidora per al taló, llengüeta de manxa, de despreniment ràpid, amb plantilles i puntera metàl·liques</t>
  </si>
  <si>
    <t>H1461164</t>
  </si>
  <si>
    <t>Parella de botes d'aigua de PVC de canya alta, per posada en obra del formigó, amb plantilla metàl·lica, amb sola antilliscant i folrades de niló rentable, homologades segons UNE-EN ISO 20344, UNE-EN ISO 20345, UNE-EN ISO 20346 i UNE-EN ISO 20347</t>
  </si>
  <si>
    <t>H1463253</t>
  </si>
  <si>
    <t>Parella de botes dielèctriques resistents a la humitat, de pell rectificada, amb turmellera encoixinada sola antilliscant i antiestàtica, falca amortidora per al taló, llengüeta de manxa, de despreniment ràpid, sense ferramenta metàl·lica, amb puntera reforçada, homologades segons DIN 4843</t>
  </si>
  <si>
    <t>H1465376</t>
  </si>
  <si>
    <t>Parella de botes baixes de seguretat industrial per a soldador, resistents a la humitat, de pell rectificada adobada al crom, amb turmellera encoixinada, amb llengüeta de manxa de despreniment ràpid, puntera metàl·lica, sola antilliscant, falca amortidora d'impactes al taló i sense plantilla metàl·lica, homologades segons UNE-EN ISO 20344, UNE-EN ISO 20345, UNE-EN ISO 20346 i UNE-EN ISO 20347</t>
  </si>
  <si>
    <t>H146J364</t>
  </si>
  <si>
    <t>Parella de plantilles anticlaus de fleix d'acer de 0,4 mm de gruix, de 120 kg de resistència a la perforació, pintades amb pintures epoxi i folrades, homologades segons UNE-EN ISO 20344 i UNE-EN 12568</t>
  </si>
  <si>
    <t>H1474600</t>
  </si>
  <si>
    <t>Cinturó antivibració, ajustable i de teixit transpirable</t>
  </si>
  <si>
    <t>H147D102</t>
  </si>
  <si>
    <t>Sistema anticaiguda compost per un arnès anticaiguda amb tirants, bandes secundàries, bandes subglúties, bandes de cuixa, recolzament dorsal per a subjecció, elements d'ajust, element dorsal d'enganxament d'arnès anticaiguda i sivella, incorporat a un element d'amarrament composat per un terminal manufacturat, homologat segons UNE-EN 361, UNE-EN 362, UNE-EN 364, UNE-EN 365 i UNE-EN 354</t>
  </si>
  <si>
    <t>H147K602</t>
  </si>
  <si>
    <t>Sistema de subjecció en posició de treball i prevenció de pèrdua d'equilibri, compost d'una banda de cintura, sivella, recolzament dorsal, elements d'enganxament, connector, element d'amarrament del sistema d'ajust de longitud, homologat segons UNE-EN 358, UNE-EN 362, UNE-EN 354 i UNE-EN 364</t>
  </si>
  <si>
    <t>H147L015</t>
  </si>
  <si>
    <t>Aparell d'ancoratge per a equip de protecció individual contra caiguda d'alçada, homologat segons UNE-EN 795, amb fixació amb tac mecànic</t>
  </si>
  <si>
    <t>H147N000</t>
  </si>
  <si>
    <t>Faixa de protecció dorslumbar</t>
  </si>
  <si>
    <t>H1481654</t>
  </si>
  <si>
    <t>Granota de treball per a soldadors i/o treballadors de tubs, de cotó sanforitzat (100%), color blau vergara, trama 320, amb butxaques interiors dotades de cremalleres metàl·liques, homologada segons UNE-EN 340, UNE-EN 470-1 i UNE-EN 348</t>
  </si>
  <si>
    <t>H1488580</t>
  </si>
  <si>
    <t>Davantal per a soldador, de serratge, homologat segons UNE-EN 340, UNE-EN 470-1 i UNE-EN 348</t>
  </si>
  <si>
    <t>H148B580</t>
  </si>
  <si>
    <t>Parell de maniguets amb protecció per a espatlla, per a soldador, elaborat amb serratge, homologats segons UNE-EN 340, UNE-EN 470-1 i UNE-EN 348</t>
  </si>
  <si>
    <t>H1485140</t>
  </si>
  <si>
    <t>Armilla de treball, de polièster embuatada amb material aïllant</t>
  </si>
  <si>
    <t>H1485800</t>
  </si>
  <si>
    <t>Armilla reflectant amb tires reflectants a la cintura, al pit i a l'esquena, homologada segons UNE-EN 471</t>
  </si>
  <si>
    <t>H148D900</t>
  </si>
  <si>
    <t>Arnès per a senyalista, amb tires reflectants a la cintura, al pit, a l'esquena i als tirants, homologat segons UNE-EN 340 i UNE-EN 471</t>
  </si>
  <si>
    <t>H1482320</t>
  </si>
  <si>
    <t>Camisa de treball per a construcció d'obres lineals en servei, de polièster i cotó (65%-35%), color groc, homologada segons UNE-EN 340</t>
  </si>
  <si>
    <t>H1482222</t>
  </si>
  <si>
    <t>Camisa de treball per a construcció, de polièster i cotó (65%-35%), color beix amb butxaques interiors, trama 240, homologada segons UNE-EN 340</t>
  </si>
  <si>
    <t>H1483344</t>
  </si>
  <si>
    <t>Pantalons de treball per a construcció d'obres lineals en servei, de polièster i cotó (65%-35%), color groc, trama 240, amb butxaques interiors i tires reflectants, homologats segons UNE-EN 340</t>
  </si>
  <si>
    <t>H1481343</t>
  </si>
  <si>
    <t>Granota de treball per a construcció d'obres lineals en servei, de polièster i cotó (65%-35%), color groc, trama 240, amb butxaques interiors i tires reflectants, homologada segons UNE-EN 340</t>
  </si>
  <si>
    <t>H1481442</t>
  </si>
  <si>
    <t>Granota de treball per a muntatges i/o treballs mecànics, de polièster i cotó (65%-35%), color blau vergara, trama 240, amb butxaques interiors, homologada segons UNE-EN 340</t>
  </si>
  <si>
    <t>H1489790</t>
  </si>
  <si>
    <t>Jaqueta de treball per a construcció d'obres lineals en servei, de polièster i cotó (65%-35%), color groc, trama 240, amb butxaques interiors i tires reflectants, homologada segons UNE-EN 340</t>
  </si>
  <si>
    <t>H1489890</t>
  </si>
  <si>
    <t>Jaqueta de treball per a muntatges i/o treballs mecànics, de polièster i cotó (65%-35%), color blau vergara, trama 240, amb butxaques, homologada segons UNE-EN 340</t>
  </si>
  <si>
    <t>H14899A0</t>
  </si>
  <si>
    <t>Jaqueta de treball per a soldadors i/o treballadors de tubs, de cotó (100%), amb butxaques, homologada segons UNE-EN 340, UNE-EN 470-1 i UNE-EN 348</t>
  </si>
  <si>
    <t>H1484110</t>
  </si>
  <si>
    <t>Samarreta de treball, de cotó</t>
  </si>
  <si>
    <t>H1487460</t>
  </si>
  <si>
    <t>Impermeable amb jaqueta, caputxa i pantalons, per a obres públiques, de PVC soldat de 0,4 mm de gruix, de color viu, homologat segons UNE-EN 340</t>
  </si>
  <si>
    <t xml:space="preserve">TOTAL APARTAT 01.02.02.02.01 </t>
  </si>
  <si>
    <t>SISTEMES DE PROTECCIÓ COL·LECTIVA, SENYALITZACIO I</t>
  </si>
  <si>
    <t>H1510001</t>
  </si>
  <si>
    <t>Protecció horitzontal sota l'encofrat de sostres amb xarxa de fil trenat de poliamida no regenerada, de tenacitat alta, de 4 mm de diàmetre i 80x80 mm de pas de malla, amb corda perimetral de poliamida de 12 mm de diàmetre nuada a la xarxa, unida a l'estructura de sotaponts de l'encofrat mitjançant ganxos metàl·lics cada metre, amb el desmuntatge inclòs</t>
  </si>
  <si>
    <t>H1511015</t>
  </si>
  <si>
    <t>Protecció amb xarxa de seguretat horitzontal sota bigues en viaductes o ponts, ancorada a suports metàl·lics, i amb el desmuntatge inclòs</t>
  </si>
  <si>
    <t>H1511017</t>
  </si>
  <si>
    <t>Protecció amb xarxa de seguretat horitzontal en trams laterals en viaductes o ponts, ancorada a suports metàl·lics, en voladiu, i amb el desmuntatge inclòs</t>
  </si>
  <si>
    <t>H1512021</t>
  </si>
  <si>
    <t>Protecció contra caigudes en forats horitzontals en el terreny per a pilons i/o murs pantalla, posició horitzontal, i amb el desmuntatge inclòs</t>
  </si>
  <si>
    <t>H1513151</t>
  </si>
  <si>
    <t>Protecció col·lectiva vertical entre sostres amb xarxa per a proteccions superficials contra caigudes, de fil trenat de poliamida no regenerada, de tenacitat alta, de 4 mm de diàmetre, 80x80 mm de pas de malla, corda perimetral de poliamida de 12 mm de diàmetre nuada a la xarxa, cordes de subjecció de 12 mm de diàmetre, fixades als sostres superior i inferior cada 0,5 m amb ganxos embeguts en el formigó i amb el desmuntatge inclòs</t>
  </si>
  <si>
    <t>H151A1K1</t>
  </si>
  <si>
    <t>Protecció col·lectiva horitzontal d'obertures amb xarxa per a proteccions superficials contra caigudes, de fil trenat de poliamida no regenerada, de tenacitat alta, de 4 mm de diàmetre, 80x80 mm de pas de malla, corda perimetral de poliamida de 12 mm de diàmetre nuada a la xarxa, fixada amb fleix i tacs d'expansió i amb el desmuntatge inclòs</t>
  </si>
  <si>
    <t>H151AEL1</t>
  </si>
  <si>
    <t>Protecció horitzontal d'obertures amb malla electrosoldada de barres corrugades d'acer 10x 10 cm i de 3 - 3 mm de diàmetre embegut en el formigó i amb el desmuntatge inclòs</t>
  </si>
  <si>
    <t>H1522111</t>
  </si>
  <si>
    <t>Barana de protecció en el perímetre de la coronació d'excavacions, d'alçària 1 m, amb travesser superior, travesser intermedi i muntants de tub metàl·lic de 2,3´´, sòcol de post de fusta, ancorada al terreny amb daus de formigó i amb el desmuntatge inclòs</t>
  </si>
  <si>
    <t>H152N681</t>
  </si>
  <si>
    <t>Barana de protecció sobre sostre o llosa, d'alçària 1 m, enjovada en cèrcol perimetral de formigó cada 2,5 m i amb el desmuntatge inclòs</t>
  </si>
  <si>
    <t>H152M671</t>
  </si>
  <si>
    <t>Barana de protecció prefabricada per a forats d'ascensor, d'alçària 1 m, fixada amb cargols d'ataconat als brancals de fàbrica i amb el desmuntatge inclòs</t>
  </si>
  <si>
    <t>H152D801</t>
  </si>
  <si>
    <t>Línia horitzontal per a l'ancoratge i desplaçament de cinturons de seguretat, amb corda de poliamida de 16 mm de D i dispositiu anticaiguda autoblocador per a subjectar cinturó de seguretat i amb el desmuntatge inclòs</t>
  </si>
  <si>
    <t>H152E801</t>
  </si>
  <si>
    <t>Línia vertical per a l'ancoratge i desplaçament de cinturons de seguretat, amb corda de poliamida de 16 mm de D i dispositiu anticaiguda autoblocador per a subjectar cinturó de seguretat i amb el desmuntatge inclòs</t>
  </si>
  <si>
    <t>H152J105</t>
  </si>
  <si>
    <t>Cable fiador per al cinturó de seguretat, fixat en ancoratges de servei i amb el desmuntatge inclòs</t>
  </si>
  <si>
    <t>H152KBD1</t>
  </si>
  <si>
    <t>Topall per camió en moviments de terres, amb tauló de fusta de pi i piquetes de barra d'acer corrugat de 20 mm de diàmetre ancorades al terreny de llargària 1,8 m, i amb el desmuntatge inclòs</t>
  </si>
  <si>
    <t>H1512010</t>
  </si>
  <si>
    <t>Protecció de projecció de partícules incandescents amb manta ignífuga, xarxa de seguretat normalitzada (UNE-EN 1263-1) poliamida no regenerada, de tenacitat alta, nuada amb corda perimetral de poliamida i corda de cosit de 12 mm de diàmetre i amb el desmuntatge inclòs</t>
  </si>
  <si>
    <t>H152V017</t>
  </si>
  <si>
    <t>Barrera de seguretat contra esllavissades en coronacions de rases i excavacions amb les terres deixades a la vora i amb el desmuntatge inclòs</t>
  </si>
  <si>
    <t>H1534001</t>
  </si>
  <si>
    <t>Peça de plàstic en forma de bolet, de color vermell, per a protecció dels extrems de les armadures per a qualsevol diàmetre, amb desmuntatge inclòs</t>
  </si>
  <si>
    <t>H15A2017</t>
  </si>
  <si>
    <t>Extractor localitzat de gasos contaminants en treballs de soldadura amb velocitat de captura de 0,5 a 1 m/s, col·locat</t>
  </si>
  <si>
    <t>H16C0003</t>
  </si>
  <si>
    <t>dia</t>
  </si>
  <si>
    <t>Detector de gasos portàtil, per a espais confinats, amb detector de gas combustible, O2, CO i H2S</t>
  </si>
  <si>
    <t>H15B0007</t>
  </si>
  <si>
    <t>Pantalla aïllant per a treballs en zones d'influència de línies elèctriques en tensió</t>
  </si>
  <si>
    <t>H15B6006</t>
  </si>
  <si>
    <t>Aïllant de cautxú per a conductor de línia elèctrica en tensió, de llargària 3 m</t>
  </si>
  <si>
    <t>H1542013</t>
  </si>
  <si>
    <t>Protecció solar de la zona de treball de 4x8 m i 3 m d'alçària, a base de perfils metàl·lics ancorats a terra, corda de fibra vegetal tensada, vela de polietilè perforada amb traus perimetrals nuada a les cordes i amb el desmuntatge inclòs</t>
  </si>
  <si>
    <t>HBBAB117</t>
  </si>
  <si>
    <t>Senyal d'obligació, normalitzada amb pictograma blanc sobre fons blau, de forma circular amb cantells en color blanc, diàmetre 10 cm, amb cartell explicatiu rectangular, per ser vista fins 3 m, fixada i amb el desmuntatge inclòs</t>
  </si>
  <si>
    <t>HBBAC005</t>
  </si>
  <si>
    <t>Senyal indicativa de la ubicació d'equips d'extinció d'incendis, normalitzada amb pictograma blanc sobre fons vermell, de forma rectangular o quadrada, costat major 29 cm, per ser vista fins 12 m de distància, fixada i amb el desmuntatge inclòs</t>
  </si>
  <si>
    <t>HBBAE001</t>
  </si>
  <si>
    <t>Rètol adhesiu ( MIE-RAT.10 ) de maniobra per a quadre o pupitre de control elèctric, adherit</t>
  </si>
  <si>
    <t>HBBAC015</t>
  </si>
  <si>
    <t>Senyal indicativa d'informació de salvament o socors, normalitzada amb pictograma blanc sobre fons verd, de forma rectangular o quadrada, costat major 29 cm, per ser vista fins 12 m de distància, fixada i amb el desmuntatge inclòs</t>
  </si>
  <si>
    <t>HBB20005</t>
  </si>
  <si>
    <t>Senyal manual per a senyalista</t>
  </si>
  <si>
    <t>HBC1B001</t>
  </si>
  <si>
    <t>Cinta d'abalisament adhesiva reflectant de color vermell i blanc alternats i amb el desmuntatge inclòs</t>
  </si>
  <si>
    <t>HBC1A081</t>
  </si>
  <si>
    <t>Cinta d'abalisament reflectora, amb un suport cada 5 m i amb el desmuntatge inclòs</t>
  </si>
  <si>
    <t>H152U000</t>
  </si>
  <si>
    <t>Tanca d'advertència o abalisament d'1 m d'alçada amb malla de polietilè taronja, fixada a 1 m del perímetre del sostre amb suports d'acer allotjats amb forats al sostre</t>
  </si>
  <si>
    <t>HBC1KJ0X</t>
  </si>
  <si>
    <t>HB2C1000</t>
  </si>
  <si>
    <t>Barrera de formigó doble, prefabricada, amb perfil tipus New Jersey, col·locada i amb el desmuntatge inclòs</t>
  </si>
  <si>
    <t>HM31161J</t>
  </si>
  <si>
    <t>Extintor de pols seca, de 6 kg de càrrega, amb pressió incorporada, pintat, amb suport a la paret i amb el desmuntatge inclòs</t>
  </si>
  <si>
    <t>H154V029</t>
  </si>
  <si>
    <t>Ventilació adicional per treballs d'excavació amb mitjans convencionals</t>
  </si>
  <si>
    <t xml:space="preserve">TOTAL APARTAT 01.02.02.02.02 </t>
  </si>
  <si>
    <t>IMPLANTACIÓ PROVISIONAL DEL PERSONAL D'OBRA</t>
  </si>
  <si>
    <t>HQU1B250</t>
  </si>
  <si>
    <t>Amortització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 per a 4 usos</t>
  </si>
  <si>
    <t>HQU1B350</t>
  </si>
  <si>
    <t>Transport, entrega, retirada, muntatge i desmuntatge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t>
  </si>
  <si>
    <t>HQU1D290</t>
  </si>
  <si>
    <t>Amortització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</si>
  <si>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HQU1D390</t>
  </si>
  <si>
    <t>Transport, entrega, retirada, muntatge i desmuntatge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</si>
  <si>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HQU1E270</t>
  </si>
  <si>
    <t>Amortització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 per a 4 usos</t>
  </si>
  <si>
    <t>HQU2AF02</t>
  </si>
  <si>
    <t>Nevera elèctrica, de 100 l de capacitat, col·locada i amb el desmuntatge inclòs</t>
  </si>
  <si>
    <t>HQU1E370</t>
  </si>
  <si>
    <t>Transport, entrega, retirada, muntatge i desmuntatge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t>
  </si>
  <si>
    <t>HQU1H110</t>
  </si>
  <si>
    <t>Lloguer de mòdul prefabricat de cabina amb inodor químic d'1,05x1,05 m i 2,35 m d'alçària, amb tancaments de polietilè i sostre traslúcid, equipat amb 1 inodor amb dipòsit químic de 250l. i un lavabo amb dipòsit d'aigua de 45l., amb manteniment inclòs</t>
  </si>
  <si>
    <t>HQU2P001</t>
  </si>
  <si>
    <t>Penja-robes per a dutxa, col·locat i amb el desmuntatge inclòs</t>
  </si>
  <si>
    <t>HQU2GF01</t>
  </si>
  <si>
    <t>Recipient per a recollida d'escombraries, de 100 l de capacitat, col·locat i amb el desmuntatge inclòs</t>
  </si>
  <si>
    <t>HQU2E001</t>
  </si>
  <si>
    <t>Forn microones per a escalfar menjars, col·locat i amb el desmuntatge inclòs</t>
  </si>
  <si>
    <t>HQU2D102</t>
  </si>
  <si>
    <t>Planxa elèctrica per a escalfar menjars, de 60x45 cm, col·locada i amb el desmuntatge inclòs</t>
  </si>
  <si>
    <t>HQU22301</t>
  </si>
  <si>
    <t>Armari metàl·lic individual de doble compartiment interior, de 0.4x0.5x1,8 m, col·locat i amb el desmuntatge inclòs</t>
  </si>
  <si>
    <t>HQU25701</t>
  </si>
  <si>
    <t>Banc de fusta, de 3,5 m de llargària i 0,4 m d'amplària, amb capacitat per a 5 persones, col·locat i amb el desmuntatge inclòs</t>
  </si>
  <si>
    <t>HQU27902</t>
  </si>
  <si>
    <t>Taula de fusta amb tauler de melamina, de 3,5 m de llargària i 0,8 m d'amplària, amb capacitat per a 10 persones, col·locada i amb el desmuntatge inclòs</t>
  </si>
  <si>
    <t>HQU1V390</t>
  </si>
  <si>
    <t>Transport, entrega, retirada, muntatge i desmuntatge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</si>
  <si>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HQU1V291</t>
  </si>
  <si>
    <t>Amortització de mòdul prefabricat per equipament de local 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</si>
  <si>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HQU1V391</t>
  </si>
  <si>
    <t>Transport, entrega, retirada, muntatge i desmuntatge de mòdul prefabricat per equipament de local d'assitència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</si>
  <si>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HQU1V290</t>
  </si>
  <si>
    <t>Amortització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</si>
  <si>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HQUAV100</t>
  </si>
  <si>
    <t>Farmaciola d'armari, amb el contingut establert a l'ordenança general de seguretat i salut en el treball</t>
  </si>
  <si>
    <t>HQUAVAA0</t>
  </si>
  <si>
    <t>Llitera metàl·lica rígida amb base de lona, per a salvament</t>
  </si>
  <si>
    <t>HQUAVCJ0</t>
  </si>
  <si>
    <t>Manta de cotó i fibra sintètica de 110x210 cm</t>
  </si>
  <si>
    <t xml:space="preserve">TOTAL APARTAT 01.02.02.02.03 </t>
  </si>
  <si>
    <t>GESTIÓ DE RESIDUS</t>
  </si>
  <si>
    <t>CLASSIFICACIÓ</t>
  </si>
  <si>
    <t>I2R24200</t>
  </si>
  <si>
    <t>Classificació a peu d'obra de residus de construcció o demolició en fraccions segons REAL DECRETO 105/2008, amb mitjans manuals</t>
  </si>
  <si>
    <t xml:space="preserve">TOTAL APARTAT 01.02.02.03.01 </t>
  </si>
  <si>
    <t>CÀRREGA I TRANSPORT</t>
  </si>
  <si>
    <t>I2R540S0</t>
  </si>
  <si>
    <t>Transport de residus especials a instal·lació autoritzada de gestió de residus, amb contenidor d'1 m3 de capacitat</t>
  </si>
  <si>
    <t>ZPN0030</t>
  </si>
  <si>
    <t>Transport de residus inerts o no especials a instal·lació autoritzada de gestió de residus, amb contenidor de 8 m3 de capacitat</t>
  </si>
  <si>
    <t>ZPN0014</t>
  </si>
  <si>
    <t>Càrrega, transport ADR i cànon a dipòsit autoritzat pels residus d'amiant o fibrociment que superin una tona per jornada.</t>
  </si>
  <si>
    <t xml:space="preserve">TOTAL APARTAT 01.02.02.03.02 </t>
  </si>
  <si>
    <t>DEPOSICIÓ</t>
  </si>
  <si>
    <t>I2RA6770</t>
  </si>
  <si>
    <t>Deposició controlada en centre de reciclatge de residus de plàstic no perillosos amb una densitat 0,035 t/m3, procedents de construcció o demolició, amb codi 170203 segons la Llista Europea de Residus (ORDEN MAM/304/2002)</t>
  </si>
  <si>
    <t>I2RA6890</t>
  </si>
  <si>
    <t>Deposició controlada en centre de reciclatge de residus de fusta no perillosos amb una densitat 0,19 t/m3, procedents de construcció o demolició, amb codi 170201 segons la Llista Europea de Residus (ORDEN MAM/304/2002)</t>
  </si>
  <si>
    <t>I2RA6960</t>
  </si>
  <si>
    <t>Deposició controlada en centre de reciclatge de residus de paper i cartró no perillosos amb una densitat 0,04 t/m3, procedents de construcció o demolició, amb codi 150101 segons la Llista Europea de Residus (ORDEN MAM/304/2002)</t>
  </si>
  <si>
    <t>I2RA85A0</t>
  </si>
  <si>
    <t>Deposició controlada en centre de selecció i transferència de residus barrejats no perillosos amb una densitat 0,43 t/m3, procedents de construcció o demolició, amb codi 170904 segons la Llista Europea de Residus (ORDEN MAM/304/2002)</t>
  </si>
  <si>
    <t>I2RA7M00</t>
  </si>
  <si>
    <t>Deposició controlada en dipòsit autoritzat de residus de terra contaminada perillosos, procedents d'excavació, amb codi 170503* segons la Llista Europea de Residus (ORDEN MAM/304/2002)</t>
  </si>
  <si>
    <t>I2RA8E00</t>
  </si>
  <si>
    <t>Deposició controlada en centre de selecció i transferència de residus barrejats perillosos, procedents de construcció o demolició, amb codi 170903* segons la Llista Europea de Residus (ORDEN MAM/304/2002)</t>
  </si>
  <si>
    <t>ZPN0013</t>
  </si>
  <si>
    <t>Jornada de treballs de manipulació i retirada d'elements amb amiant o fibrociment, inclòs el desplaçament dels equips de personal especialitzat, l'encapsulament del material, el transport a abocador de residus perillosos i els equips de protecció individual i col·lectives. Inclòs càrrega, transport ADR i cànon dipòsit autoritzat fins a 1 tona de residu.</t>
  </si>
  <si>
    <t>ZPN0029</t>
  </si>
  <si>
    <t>Deposició controlada en centre de reciclatge de residus barrejats inerts amb una densitat 1,0 t/m3, procedents de construcció o demolició, amb codi 170107 segons la Llista Europea de Residus (ORDEN MAM/304/2002)</t>
  </si>
  <si>
    <t xml:space="preserve">TOTAL APARTAT 01.02.02.03.03 </t>
  </si>
  <si>
    <t>Importes referidos a ejecución material</t>
  </si>
  <si>
    <t>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</si>
</sst>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0"/>
    <numFmt numFmtId="166" formatCode="###,###,##0.000"/>
  </numFmts>
  <fonts count="6" x14ac:knownFonts="1">
    <font>
      <sz val="11"/>
      <color rgb="FF000000"/>
      <name val="Calibri"/>
      <family val="2"/>
    </font>
    <font>
      <sz val="8"/>
      <color rgb="FF000000"/>
      <name val="Calibri"/>
      <family val="2"/>
    </font>
    <font>
      <b/>
      <sz val="14"/>
      <color rgb="FF000000"/>
      <name val="Calibri"/>
      <family val="2"/>
    </font>
    <font>
      <sz val="10"/>
      <color rgb="FF000000"/>
      <name val="Calibri"/>
      <family val="2"/>
    </font>
    <font>
      <b/>
      <sz val="8"/>
      <color rgb="FF000000"/>
      <name val="Calibri"/>
      <family val="2"/>
    </font>
    <font>
      <b/>
      <sz val="10"/>
      <color rgb="FF000000"/>
      <name val="Calibri"/>
      <family val="2"/>
    </font>
  </fonts>
  <fills count="5">
    <fill>
      <patternFill patternType="none"/>
    </fill>
    <fill>
      <patternFill patternType="gray125"/>
    </fill>
    <fill>
      <patternFill patternType="solid">
        <fgColor rgb="FF99CCFF"/>
        <bgColor rgb="FF99CCFF"/>
      </patternFill>
    </fill>
    <fill>
      <patternFill patternType="solid">
        <fgColor rgb="FFC0C0C0"/>
        <bgColor rgb="FFC0C0C0"/>
      </patternFill>
    </fill>
    <fill>
      <patternFill patternType="solid">
        <fgColor rgb="FFFFFFCC"/>
        <bgColor rgb="FFFFFFCC"/>
      </patternFill>
    </fill>
  </fills>
  <borders count="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applyNumberFormat="0" applyBorder="0" applyAlignment="0"/>
  </cellStyleXfs>
  <cellXfs count="31">
    <xf numFmtId="0" fontId="0" fillId="0" borderId="0" xfId="0" applyFill="1" applyProtection="1"/>
    <xf numFmtId="0" fontId="3" fillId="0" borderId="0" xfId="0" applyFont="1" applyFill="1" applyProtection="1"/>
    <xf numFmtId="0" fontId="5" fillId="0" borderId="0" xfId="0" applyFont="1" applyFill="1" applyAlignment="1" applyProtection="1">
      <alignment vertical="top" wrapText="1"/>
    </xf>
    <xf numFmtId="0" fontId="5" fillId="0" borderId="1" xfId="0" applyFont="1" applyFill="1" applyBorder="1" applyAlignment="1" applyProtection="1">
      <alignment vertical="top" wrapText="1"/>
    </xf>
    <xf numFmtId="0" fontId="4" fillId="3" borderId="4" xfId="0" applyFont="1" applyFill="1" applyBorder="1" applyAlignment="1" applyProtection="1">
      <alignment horizontal="center" vertical="top" wrapText="1"/>
    </xf>
    <xf numFmtId="0" fontId="4" fillId="3" borderId="3" xfId="0" applyFont="1" applyFill="1" applyBorder="1" applyAlignment="1" applyProtection="1">
      <alignment horizontal="center" vertical="top" wrapText="1"/>
    </xf>
    <xf numFmtId="0" fontId="4" fillId="3" borderId="2" xfId="0" applyFont="1" applyFill="1" applyBorder="1" applyAlignment="1" applyProtection="1">
      <alignment horizontal="center" vertical="top" wrapText="1"/>
    </xf>
    <xf numFmtId="0" fontId="3" fillId="0" borderId="1" xfId="0" applyFont="1" applyFill="1" applyBorder="1" applyAlignment="1" applyProtection="1">
      <alignment vertical="top" wrapText="1"/>
    </xf>
    <xf numFmtId="0" fontId="3" fillId="0" borderId="0" xfId="0" applyFont="1" applyFill="1" applyAlignment="1" applyProtection="1">
      <alignment vertical="top" wrapText="1"/>
    </xf>
    <xf numFmtId="0" fontId="2" fillId="2" borderId="0" xfId="0" applyFont="1" applyFill="1" applyAlignment="1" applyProtection="1">
      <alignment horizontal="left" vertical="top" wrapText="1"/>
    </xf>
    <xf numFmtId="0" fontId="1" fillId="0" borderId="0" xfId="0" applyFont="1" applyFill="1" applyAlignment="1" applyProtection="1">
      <alignment vertical="top" wrapText="1"/>
    </xf>
    <xf numFmtId="0" fontId="1" fillId="0" borderId="0" xfId="0" applyFont="1" applyFill="1" applyAlignment="1" applyProtection="1">
      <alignment vertical="top" wrapText="1"/>
    </xf>
    <xf numFmtId="164" fontId="0" fillId="0" borderId="0" xfId="0" applyNumberFormat="1" applyFill="1" applyAlignment="1" applyProtection="1">
      <alignment vertical="top" wrapText="1"/>
    </xf>
    <xf numFmtId="0" fontId="3" fillId="0" borderId="0" xfId="0" applyFont="1" applyFill="1" applyAlignment="1" applyProtection="1">
      <alignment vertical="top" wrapText="1"/>
    </xf>
    <xf numFmtId="0" fontId="3" fillId="0" borderId="0" xfId="0" applyFont="1" applyFill="1" applyProtection="1"/>
    <xf numFmtId="0" fontId="3" fillId="0" borderId="1" xfId="0" applyFont="1" applyFill="1" applyBorder="1" applyAlignment="1" applyProtection="1">
      <alignment vertical="top" wrapText="1"/>
    </xf>
    <xf numFmtId="0" fontId="3" fillId="0" borderId="1" xfId="0" applyFont="1" applyFill="1" applyBorder="1" applyProtection="1"/>
    <xf numFmtId="0" fontId="0" fillId="0" borderId="1" xfId="0" applyFill="1" applyBorder="1" applyProtection="1"/>
    <xf numFmtId="0" fontId="4" fillId="3" borderId="5" xfId="0" applyFont="1" applyFill="1" applyBorder="1" applyAlignment="1" applyProtection="1">
      <alignment horizontal="right" vertical="top" wrapText="1"/>
    </xf>
    <xf numFmtId="0" fontId="4" fillId="3" borderId="1" xfId="0" applyFont="1" applyFill="1" applyBorder="1" applyAlignment="1" applyProtection="1">
      <alignment horizontal="right" vertical="top" wrapText="1"/>
    </xf>
    <xf numFmtId="0" fontId="4" fillId="3" borderId="6" xfId="0" applyFont="1" applyFill="1" applyBorder="1" applyAlignment="1" applyProtection="1">
      <alignment horizontal="right" vertical="top" wrapText="1"/>
    </xf>
    <xf numFmtId="0" fontId="4" fillId="0" borderId="0" xfId="0" applyFont="1" applyFill="1" applyAlignment="1" applyProtection="1">
      <alignment vertical="top" wrapText="1"/>
    </xf>
    <xf numFmtId="49" fontId="4" fillId="0" borderId="0" xfId="0" applyNumberFormat="1" applyFont="1" applyFill="1" applyAlignment="1" applyProtection="1">
      <alignment vertical="top" wrapText="1"/>
    </xf>
    <xf numFmtId="49" fontId="1" fillId="0" borderId="0" xfId="0" applyNumberFormat="1" applyFont="1" applyFill="1" applyAlignment="1" applyProtection="1">
      <alignment vertical="top" wrapText="1"/>
    </xf>
    <xf numFmtId="0" fontId="1" fillId="0" borderId="0" xfId="0" applyFont="1" applyFill="1" applyAlignment="1" applyProtection="1">
      <alignment horizontal="justify" vertical="top" wrapText="1"/>
    </xf>
    <xf numFmtId="165" fontId="1" fillId="4" borderId="0" xfId="0" applyNumberFormat="1" applyFont="1" applyFill="1" applyAlignment="1" applyProtection="1">
      <alignment vertical="top" wrapText="1"/>
      <protection locked="0"/>
    </xf>
    <xf numFmtId="165" fontId="1" fillId="0" borderId="0" xfId="0" applyNumberFormat="1" applyFont="1" applyFill="1" applyAlignment="1" applyProtection="1">
      <alignment vertical="top" wrapText="1"/>
    </xf>
    <xf numFmtId="166" fontId="1" fillId="4" borderId="0" xfId="0" applyNumberFormat="1" applyFont="1" applyFill="1" applyAlignment="1" applyProtection="1">
      <alignment vertical="top" wrapText="1"/>
      <protection locked="0"/>
    </xf>
    <xf numFmtId="166" fontId="1" fillId="0" borderId="0" xfId="0" applyNumberFormat="1" applyFont="1" applyFill="1" applyAlignment="1" applyProtection="1">
      <alignment vertical="top" wrapText="1"/>
    </xf>
    <xf numFmtId="0" fontId="5" fillId="0" borderId="1" xfId="0" applyFont="1" applyFill="1" applyBorder="1" applyProtection="1"/>
    <xf numFmtId="165" fontId="5" fillId="0" borderId="1" xfId="0" applyNumberFormat="1"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176"/>
  <sheetViews>
    <sheetView tabSelected="1" workbookViewId="0">
      <pane ySplit="11" topLeftCell="A12" activePane="bottomLeft" state="frozenSplit"/>
      <selection pane="bottomLeft" sqref="A1:Q1"/>
    </sheetView>
  </sheetViews>
  <sheetFormatPr baseColWidth="10" defaultColWidth="8.7265625" defaultRowHeight="14.5" x14ac:dyDescent="0.35"/>
  <cols>
    <col min="1" max="1" width="3.36328125" customWidth="1"/>
    <col min="2" max="2" width="13.7265625" customWidth="1"/>
    <col min="3" max="3" width="4.36328125" customWidth="1"/>
    <col min="4" max="4" width="38.7265625" customWidth="1"/>
    <col min="5" max="7" width="12.7265625" customWidth="1"/>
    <col min="8" max="18" width="13.7265625" customWidth="1"/>
  </cols>
  <sheetData>
    <row r="1" spans="1:18" x14ac:dyDescent="0.35">
      <c r="A1" s="10" t="s">
        <v>0</v>
      </c>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2" t="s">
        <v>1</v>
      </c>
    </row>
    <row r="2" spans="1:18" x14ac:dyDescent="0.35">
      <c r="A2" s="10" t="s">
        <v>2</v>
      </c>
      <c r="B2" s="10" t="s">
        <v>2</v>
      </c>
      <c r="C2" s="10" t="s">
        <v>2</v>
      </c>
      <c r="D2" s="10" t="s">
        <v>2</v>
      </c>
      <c r="E2" s="10" t="s">
        <v>2</v>
      </c>
      <c r="F2" s="10" t="s">
        <v>2</v>
      </c>
      <c r="G2" s="10" t="s">
        <v>2</v>
      </c>
      <c r="H2" s="10" t="s">
        <v>2</v>
      </c>
      <c r="I2" s="10" t="s">
        <v>2</v>
      </c>
      <c r="J2" s="10" t="s">
        <v>2</v>
      </c>
      <c r="K2" s="10" t="s">
        <v>2</v>
      </c>
      <c r="L2" s="10" t="s">
        <v>2</v>
      </c>
      <c r="M2" s="10" t="s">
        <v>2</v>
      </c>
      <c r="N2" s="10" t="s">
        <v>2</v>
      </c>
      <c r="O2" s="10" t="s">
        <v>2</v>
      </c>
      <c r="P2" s="10" t="s">
        <v>2</v>
      </c>
      <c r="Q2" s="10" t="s">
        <v>2</v>
      </c>
      <c r="R2" s="10" t="s">
        <v>2</v>
      </c>
    </row>
    <row r="3" spans="1:18" x14ac:dyDescent="0.35">
      <c r="A3" s="10" t="s">
        <v>3</v>
      </c>
      <c r="B3" s="10" t="s">
        <v>3</v>
      </c>
      <c r="C3" s="10" t="s">
        <v>3</v>
      </c>
      <c r="D3" s="10" t="s">
        <v>3</v>
      </c>
      <c r="E3" s="10" t="s">
        <v>3</v>
      </c>
      <c r="F3" s="10" t="s">
        <v>3</v>
      </c>
      <c r="G3" s="10" t="s">
        <v>3</v>
      </c>
      <c r="H3" s="10" t="s">
        <v>3</v>
      </c>
      <c r="I3" s="10" t="s">
        <v>3</v>
      </c>
      <c r="J3" s="10" t="s">
        <v>3</v>
      </c>
      <c r="K3" s="10" t="s">
        <v>3</v>
      </c>
      <c r="L3" s="10" t="s">
        <v>3</v>
      </c>
      <c r="M3" s="10" t="s">
        <v>3</v>
      </c>
      <c r="N3" s="10" t="s">
        <v>3</v>
      </c>
      <c r="O3" s="10" t="s">
        <v>3</v>
      </c>
      <c r="P3" s="10" t="s">
        <v>3</v>
      </c>
      <c r="Q3" s="10" t="s">
        <v>3</v>
      </c>
      <c r="R3" s="10" t="s">
        <v>3</v>
      </c>
    </row>
    <row r="4" spans="1:18" x14ac:dyDescent="0.35">
      <c r="A4" s="10" t="s">
        <v>4</v>
      </c>
      <c r="B4" s="10" t="s">
        <v>4</v>
      </c>
      <c r="C4" s="10" t="s">
        <v>4</v>
      </c>
      <c r="D4" s="10" t="s">
        <v>4</v>
      </c>
      <c r="E4" s="10" t="s">
        <v>4</v>
      </c>
      <c r="F4" s="10" t="s">
        <v>4</v>
      </c>
      <c r="G4" s="10" t="s">
        <v>4</v>
      </c>
      <c r="H4" s="10" t="s">
        <v>4</v>
      </c>
      <c r="I4" s="10" t="s">
        <v>4</v>
      </c>
      <c r="J4" s="10" t="s">
        <v>4</v>
      </c>
      <c r="K4" s="10" t="s">
        <v>4</v>
      </c>
      <c r="L4" s="10" t="s">
        <v>4</v>
      </c>
      <c r="M4" s="10" t="s">
        <v>4</v>
      </c>
      <c r="N4" s="10" t="s">
        <v>4</v>
      </c>
      <c r="O4" s="10" t="s">
        <v>4</v>
      </c>
      <c r="P4" s="10" t="s">
        <v>4</v>
      </c>
      <c r="Q4" s="10" t="s">
        <v>4</v>
      </c>
      <c r="R4" s="10" t="s">
        <v>4</v>
      </c>
    </row>
    <row r="6" spans="1:18" x14ac:dyDescent="0.35">
      <c r="A6" s="9" t="s">
        <v>5</v>
      </c>
      <c r="B6" s="9" t="s">
        <v>5</v>
      </c>
      <c r="C6" s="9" t="s">
        <v>5</v>
      </c>
      <c r="D6" s="9" t="s">
        <v>5</v>
      </c>
      <c r="E6" s="9" t="s">
        <v>5</v>
      </c>
      <c r="F6" s="9" t="s">
        <v>5</v>
      </c>
      <c r="G6" s="9" t="s">
        <v>5</v>
      </c>
      <c r="H6" s="9" t="s">
        <v>5</v>
      </c>
      <c r="I6" s="9" t="s">
        <v>5</v>
      </c>
      <c r="J6" s="9" t="s">
        <v>5</v>
      </c>
      <c r="K6" s="9" t="s">
        <v>5</v>
      </c>
      <c r="L6" s="9" t="s">
        <v>5</v>
      </c>
      <c r="M6" s="9" t="s">
        <v>5</v>
      </c>
      <c r="N6" s="9" t="s">
        <v>5</v>
      </c>
      <c r="O6" s="9" t="s">
        <v>5</v>
      </c>
      <c r="P6" s="9" t="s">
        <v>5</v>
      </c>
      <c r="Q6" s="9" t="s">
        <v>5</v>
      </c>
      <c r="R6" s="9" t="s">
        <v>5</v>
      </c>
    </row>
    <row r="7" spans="1:18" x14ac:dyDescent="0.35">
      <c r="A7" s="8" t="s">
        <v>6</v>
      </c>
      <c r="B7" s="8" t="s">
        <v>6</v>
      </c>
      <c r="C7" s="8" t="s">
        <v>6</v>
      </c>
      <c r="D7" s="8" t="s">
        <v>6</v>
      </c>
      <c r="E7" s="8" t="s">
        <v>7</v>
      </c>
      <c r="F7" s="8" t="s">
        <v>7</v>
      </c>
      <c r="G7" s="14"/>
      <c r="H7" s="14"/>
      <c r="I7" s="14"/>
      <c r="J7" s="14"/>
      <c r="K7" s="14"/>
      <c r="L7" s="14"/>
      <c r="M7" s="14"/>
      <c r="N7" s="14"/>
      <c r="O7" s="14"/>
      <c r="P7" s="14"/>
      <c r="Q7" s="14"/>
    </row>
    <row r="8" spans="1:18" x14ac:dyDescent="0.35">
      <c r="A8" s="7" t="s">
        <v>8</v>
      </c>
      <c r="B8" s="7" t="s">
        <v>8</v>
      </c>
      <c r="C8" s="15">
        <v>28</v>
      </c>
      <c r="D8" s="16"/>
      <c r="E8" s="7" t="s">
        <v>9</v>
      </c>
      <c r="F8" s="7" t="s">
        <v>9</v>
      </c>
      <c r="G8" s="16"/>
      <c r="H8" s="7" t="s">
        <v>10</v>
      </c>
      <c r="I8" s="7" t="s">
        <v>10</v>
      </c>
      <c r="J8" s="7" t="s">
        <v>11</v>
      </c>
      <c r="K8" s="7" t="s">
        <v>11</v>
      </c>
      <c r="L8" s="16"/>
      <c r="M8" s="16"/>
      <c r="N8" s="16"/>
      <c r="O8" s="16"/>
      <c r="P8" s="16"/>
      <c r="Q8" s="16"/>
      <c r="R8" s="17"/>
    </row>
    <row r="9" spans="1:18" ht="6" customHeight="1" x14ac:dyDescent="0.35"/>
    <row r="10" spans="1:18" x14ac:dyDescent="0.35">
      <c r="E10" s="6" t="s">
        <v>12</v>
      </c>
      <c r="F10" s="5" t="s">
        <v>12</v>
      </c>
      <c r="G10" s="5" t="s">
        <v>12</v>
      </c>
      <c r="H10" s="5" t="s">
        <v>12</v>
      </c>
      <c r="I10" s="4" t="s">
        <v>12</v>
      </c>
      <c r="J10" s="6" t="s">
        <v>13</v>
      </c>
      <c r="K10" s="5" t="s">
        <v>13</v>
      </c>
      <c r="L10" s="4" t="s">
        <v>13</v>
      </c>
      <c r="M10" s="6" t="s">
        <v>14</v>
      </c>
      <c r="N10" s="5" t="s">
        <v>14</v>
      </c>
      <c r="O10" s="4" t="s">
        <v>14</v>
      </c>
      <c r="P10" s="6" t="s">
        <v>15</v>
      </c>
      <c r="Q10" s="5" t="s">
        <v>15</v>
      </c>
      <c r="R10" s="4" t="s">
        <v>15</v>
      </c>
    </row>
    <row r="11" spans="1:18" x14ac:dyDescent="0.35">
      <c r="E11" s="18" t="s">
        <v>16</v>
      </c>
      <c r="F11" s="19" t="s">
        <v>17</v>
      </c>
      <c r="G11" s="19" t="s">
        <v>18</v>
      </c>
      <c r="H11" s="19" t="s">
        <v>19</v>
      </c>
      <c r="I11" s="20" t="s">
        <v>20</v>
      </c>
      <c r="J11" s="18" t="s">
        <v>17</v>
      </c>
      <c r="K11" s="19" t="s">
        <v>18</v>
      </c>
      <c r="L11" s="20" t="s">
        <v>20</v>
      </c>
      <c r="M11" s="18" t="s">
        <v>21</v>
      </c>
      <c r="N11" s="19" t="s">
        <v>22</v>
      </c>
      <c r="O11" s="20" t="s">
        <v>17</v>
      </c>
      <c r="P11" s="18" t="s">
        <v>21</v>
      </c>
      <c r="Q11" s="19" t="s">
        <v>22</v>
      </c>
      <c r="R11" s="20" t="s">
        <v>17</v>
      </c>
    </row>
    <row r="14" spans="1:18" x14ac:dyDescent="0.35">
      <c r="B14" s="21" t="s">
        <v>23</v>
      </c>
      <c r="C14" s="22" t="s">
        <v>24</v>
      </c>
      <c r="D14" s="22" t="s">
        <v>25</v>
      </c>
    </row>
    <row r="15" spans="1:18" x14ac:dyDescent="0.35">
      <c r="B15" s="21" t="s">
        <v>26</v>
      </c>
      <c r="C15" s="22" t="s">
        <v>27</v>
      </c>
      <c r="D15" s="22" t="s">
        <v>28</v>
      </c>
    </row>
    <row r="16" spans="1:18" x14ac:dyDescent="0.35">
      <c r="B16" s="21" t="s">
        <v>29</v>
      </c>
      <c r="C16" s="22" t="s">
        <v>24</v>
      </c>
      <c r="D16" s="22" t="s">
        <v>30</v>
      </c>
    </row>
    <row r="17" spans="1:18" x14ac:dyDescent="0.35">
      <c r="B17" s="21" t="s">
        <v>31</v>
      </c>
      <c r="C17" s="22" t="s">
        <v>24</v>
      </c>
      <c r="D17" s="22" t="s">
        <v>32</v>
      </c>
    </row>
    <row r="18" spans="1:18" x14ac:dyDescent="0.35">
      <c r="B18" s="21" t="s">
        <v>33</v>
      </c>
      <c r="C18" s="22" t="s">
        <v>24</v>
      </c>
      <c r="D18" s="22" t="s">
        <v>34</v>
      </c>
    </row>
    <row r="19" spans="1:18" x14ac:dyDescent="0.35">
      <c r="B19" s="21" t="s">
        <v>35</v>
      </c>
      <c r="C19" s="22" t="s">
        <v>24</v>
      </c>
      <c r="D19" s="22" t="s">
        <v>32</v>
      </c>
    </row>
    <row r="20" spans="1:18" x14ac:dyDescent="0.35">
      <c r="B20" s="21" t="s">
        <v>36</v>
      </c>
      <c r="C20" s="22" t="s">
        <v>24</v>
      </c>
      <c r="D20" s="22" t="s">
        <v>37</v>
      </c>
    </row>
    <row r="21" spans="1:18" x14ac:dyDescent="0.35">
      <c r="B21" s="21" t="s">
        <v>38</v>
      </c>
      <c r="C21" s="22" t="s">
        <v>24</v>
      </c>
      <c r="D21" s="22" t="s">
        <v>39</v>
      </c>
    </row>
    <row r="23" spans="1:18" x14ac:dyDescent="0.35">
      <c r="A23" s="11">
        <v>1</v>
      </c>
      <c r="B23" s="23" t="s">
        <v>40</v>
      </c>
      <c r="C23" s="23" t="s">
        <v>41</v>
      </c>
      <c r="D23" s="24" t="s">
        <v>42</v>
      </c>
      <c r="E23" s="25">
        <v>761600.98</v>
      </c>
      <c r="F23" s="26">
        <f t="shared" ref="F23:F40" si="0">ROUND(ROUND(N23,2)*ROUND(J23,3),2)</f>
        <v>761600.98</v>
      </c>
      <c r="G23" s="26">
        <f t="shared" ref="G23:G40" si="1">ROUND(ROUND(N23,2)*ROUND(K23,3),2)</f>
        <v>0</v>
      </c>
      <c r="H23" s="26">
        <f t="shared" ref="H23:H40" si="2">IF(EXACT(J23,0),0,100*(K23/J23))</f>
        <v>0</v>
      </c>
      <c r="I23" s="26">
        <f t="shared" ref="I23:I40" si="3">ROUND((ROUND(J23,3)-ROUND(K23,3))*N23,2)</f>
        <v>761600.98</v>
      </c>
      <c r="J23" s="27">
        <v>1</v>
      </c>
      <c r="K23" s="27">
        <v>0</v>
      </c>
      <c r="L23" s="28">
        <f t="shared" ref="L23:L40" si="4">ROUND(ROUND(J23,3)-ROUND(K23,3),3)</f>
        <v>1</v>
      </c>
      <c r="M23" s="27">
        <v>0</v>
      </c>
      <c r="N23" s="26">
        <f t="shared" ref="N23:N40" si="5">ROUND(E23,2)</f>
        <v>761600.98</v>
      </c>
      <c r="O23" s="26">
        <f t="shared" ref="O23:O40" si="6">ROUND(ROUND(M23,3)*ROUND(N23,2),2)</f>
        <v>0</v>
      </c>
      <c r="P23" s="28">
        <f t="shared" ref="P23:P40" si="7">ROUND(ROUND(K23,3)-ROUND(M23,3),2)</f>
        <v>0</v>
      </c>
      <c r="Q23" s="26">
        <f t="shared" ref="Q23:Q40" si="8">ROUND(E23,2)</f>
        <v>761600.98</v>
      </c>
      <c r="R23" s="26">
        <f t="shared" ref="R23:R40" si="9">ROUND((ROUND(K23,3)-ROUND(M23,3))* Q23,2)</f>
        <v>0</v>
      </c>
    </row>
    <row r="24" spans="1:18" ht="42" x14ac:dyDescent="0.35">
      <c r="A24" s="11">
        <v>2</v>
      </c>
      <c r="B24" s="23" t="s">
        <v>43</v>
      </c>
      <c r="C24" s="23" t="s">
        <v>44</v>
      </c>
      <c r="D24" s="24" t="s">
        <v>45</v>
      </c>
      <c r="E24" s="25">
        <v>1548.49</v>
      </c>
      <c r="F24" s="26">
        <f t="shared" si="0"/>
        <v>44193.9</v>
      </c>
      <c r="G24" s="26">
        <f t="shared" si="1"/>
        <v>0</v>
      </c>
      <c r="H24" s="26">
        <f t="shared" si="2"/>
        <v>0</v>
      </c>
      <c r="I24" s="26">
        <f t="shared" si="3"/>
        <v>44193.9</v>
      </c>
      <c r="J24" s="27">
        <v>28.54</v>
      </c>
      <c r="K24" s="27">
        <v>0</v>
      </c>
      <c r="L24" s="28">
        <f t="shared" si="4"/>
        <v>28.54</v>
      </c>
      <c r="M24" s="27">
        <v>0</v>
      </c>
      <c r="N24" s="26">
        <f t="shared" si="5"/>
        <v>1548.49</v>
      </c>
      <c r="O24" s="26">
        <f t="shared" si="6"/>
        <v>0</v>
      </c>
      <c r="P24" s="28">
        <f t="shared" si="7"/>
        <v>0</v>
      </c>
      <c r="Q24" s="26">
        <f t="shared" si="8"/>
        <v>1548.49</v>
      </c>
      <c r="R24" s="26">
        <f t="shared" si="9"/>
        <v>0</v>
      </c>
    </row>
    <row r="25" spans="1:18" ht="52.5" x14ac:dyDescent="0.35">
      <c r="A25" s="11">
        <v>3</v>
      </c>
      <c r="B25" s="23" t="s">
        <v>46</v>
      </c>
      <c r="C25" s="23" t="s">
        <v>44</v>
      </c>
      <c r="D25" s="24" t="s">
        <v>47</v>
      </c>
      <c r="E25" s="25">
        <v>61.82</v>
      </c>
      <c r="F25" s="26">
        <f t="shared" si="0"/>
        <v>230588.6</v>
      </c>
      <c r="G25" s="26">
        <f t="shared" si="1"/>
        <v>0</v>
      </c>
      <c r="H25" s="26">
        <f t="shared" si="2"/>
        <v>0</v>
      </c>
      <c r="I25" s="26">
        <f t="shared" si="3"/>
        <v>230588.6</v>
      </c>
      <c r="J25" s="27">
        <v>3730</v>
      </c>
      <c r="K25" s="27">
        <v>0</v>
      </c>
      <c r="L25" s="28">
        <f t="shared" si="4"/>
        <v>3730</v>
      </c>
      <c r="M25" s="27">
        <v>0</v>
      </c>
      <c r="N25" s="26">
        <f t="shared" si="5"/>
        <v>61.82</v>
      </c>
      <c r="O25" s="26">
        <f t="shared" si="6"/>
        <v>0</v>
      </c>
      <c r="P25" s="28">
        <f t="shared" si="7"/>
        <v>0</v>
      </c>
      <c r="Q25" s="26">
        <f t="shared" si="8"/>
        <v>61.82</v>
      </c>
      <c r="R25" s="26">
        <f t="shared" si="9"/>
        <v>0</v>
      </c>
    </row>
    <row r="26" spans="1:18" ht="409.5" x14ac:dyDescent="0.35">
      <c r="A26" s="11">
        <v>4</v>
      </c>
      <c r="B26" s="23" t="s">
        <v>48</v>
      </c>
      <c r="C26" s="23" t="s">
        <v>41</v>
      </c>
      <c r="D26" s="24" t="s">
        <v>49</v>
      </c>
      <c r="E26" s="25">
        <v>176091.27</v>
      </c>
      <c r="F26" s="26">
        <f t="shared" si="0"/>
        <v>176091.27</v>
      </c>
      <c r="G26" s="26">
        <f t="shared" si="1"/>
        <v>176091.27</v>
      </c>
      <c r="H26" s="26">
        <f t="shared" si="2"/>
        <v>100</v>
      </c>
      <c r="I26" s="26">
        <f t="shared" si="3"/>
        <v>0</v>
      </c>
      <c r="J26" s="27">
        <v>1</v>
      </c>
      <c r="K26" s="27">
        <v>1</v>
      </c>
      <c r="L26" s="28">
        <f t="shared" si="4"/>
        <v>0</v>
      </c>
      <c r="M26" s="27">
        <v>0</v>
      </c>
      <c r="N26" s="26">
        <f t="shared" si="5"/>
        <v>176091.27</v>
      </c>
      <c r="O26" s="26">
        <f t="shared" si="6"/>
        <v>0</v>
      </c>
      <c r="P26" s="28">
        <f t="shared" si="7"/>
        <v>1</v>
      </c>
      <c r="Q26" s="26">
        <f t="shared" si="8"/>
        <v>176091.27</v>
      </c>
      <c r="R26" s="26">
        <f t="shared" si="9"/>
        <v>176091.27</v>
      </c>
    </row>
    <row r="27" spans="1:18" ht="409.5" x14ac:dyDescent="0.35">
      <c r="A27" s="11">
        <v>5</v>
      </c>
      <c r="B27" s="23" t="s">
        <v>50</v>
      </c>
      <c r="C27" s="23" t="s">
        <v>41</v>
      </c>
      <c r="D27" s="24" t="s">
        <v>51</v>
      </c>
      <c r="E27" s="25">
        <v>305022.24</v>
      </c>
      <c r="F27" s="26">
        <f t="shared" si="0"/>
        <v>305022.24</v>
      </c>
      <c r="G27" s="26">
        <f t="shared" si="1"/>
        <v>152511.12</v>
      </c>
      <c r="H27" s="26">
        <f t="shared" si="2"/>
        <v>50</v>
      </c>
      <c r="I27" s="26">
        <f t="shared" si="3"/>
        <v>152511.12</v>
      </c>
      <c r="J27" s="27">
        <v>1</v>
      </c>
      <c r="K27" s="27">
        <v>0.5</v>
      </c>
      <c r="L27" s="28">
        <f t="shared" si="4"/>
        <v>0.5</v>
      </c>
      <c r="M27" s="27">
        <v>0</v>
      </c>
      <c r="N27" s="26">
        <f t="shared" si="5"/>
        <v>305022.24</v>
      </c>
      <c r="O27" s="26">
        <f t="shared" si="6"/>
        <v>0</v>
      </c>
      <c r="P27" s="28">
        <f t="shared" si="7"/>
        <v>0.5</v>
      </c>
      <c r="Q27" s="26">
        <f t="shared" si="8"/>
        <v>305022.24</v>
      </c>
      <c r="R27" s="26">
        <f t="shared" si="9"/>
        <v>152511.12</v>
      </c>
    </row>
    <row r="28" spans="1:18" ht="409.5" x14ac:dyDescent="0.35">
      <c r="A28" s="11">
        <v>6</v>
      </c>
      <c r="B28" s="23" t="s">
        <v>52</v>
      </c>
      <c r="C28" s="23" t="s">
        <v>41</v>
      </c>
      <c r="D28" s="24" t="s">
        <v>53</v>
      </c>
      <c r="E28" s="25">
        <v>169220.25</v>
      </c>
      <c r="F28" s="26">
        <f t="shared" si="0"/>
        <v>169220.25</v>
      </c>
      <c r="G28" s="26">
        <f t="shared" si="1"/>
        <v>84610.13</v>
      </c>
      <c r="H28" s="26">
        <f t="shared" si="2"/>
        <v>50</v>
      </c>
      <c r="I28" s="26">
        <f t="shared" si="3"/>
        <v>84610.13</v>
      </c>
      <c r="J28" s="27">
        <v>1</v>
      </c>
      <c r="K28" s="27">
        <v>0.5</v>
      </c>
      <c r="L28" s="28">
        <f t="shared" si="4"/>
        <v>0.5</v>
      </c>
      <c r="M28" s="27">
        <v>0</v>
      </c>
      <c r="N28" s="26">
        <f t="shared" si="5"/>
        <v>169220.25</v>
      </c>
      <c r="O28" s="26">
        <f t="shared" si="6"/>
        <v>0</v>
      </c>
      <c r="P28" s="28">
        <f t="shared" si="7"/>
        <v>0.5</v>
      </c>
      <c r="Q28" s="26">
        <f t="shared" si="8"/>
        <v>169220.25</v>
      </c>
      <c r="R28" s="26">
        <f t="shared" si="9"/>
        <v>84610.13</v>
      </c>
    </row>
    <row r="29" spans="1:18" ht="409.5" x14ac:dyDescent="0.35">
      <c r="A29" s="11">
        <v>7</v>
      </c>
      <c r="B29" s="23" t="s">
        <v>54</v>
      </c>
      <c r="C29" s="23" t="s">
        <v>41</v>
      </c>
      <c r="D29" s="24" t="s">
        <v>55</v>
      </c>
      <c r="E29" s="25">
        <v>414823.23</v>
      </c>
      <c r="F29" s="26">
        <f t="shared" si="0"/>
        <v>414823.23</v>
      </c>
      <c r="G29" s="26">
        <f t="shared" si="1"/>
        <v>207411.62</v>
      </c>
      <c r="H29" s="26">
        <f t="shared" si="2"/>
        <v>50</v>
      </c>
      <c r="I29" s="26">
        <f t="shared" si="3"/>
        <v>207411.62</v>
      </c>
      <c r="J29" s="27">
        <v>1</v>
      </c>
      <c r="K29" s="27">
        <v>0.5</v>
      </c>
      <c r="L29" s="28">
        <f t="shared" si="4"/>
        <v>0.5</v>
      </c>
      <c r="M29" s="27">
        <v>0</v>
      </c>
      <c r="N29" s="26">
        <f t="shared" si="5"/>
        <v>414823.23</v>
      </c>
      <c r="O29" s="26">
        <f t="shared" si="6"/>
        <v>0</v>
      </c>
      <c r="P29" s="28">
        <f t="shared" si="7"/>
        <v>0.5</v>
      </c>
      <c r="Q29" s="26">
        <f t="shared" si="8"/>
        <v>414823.23</v>
      </c>
      <c r="R29" s="26">
        <f t="shared" si="9"/>
        <v>207411.62</v>
      </c>
    </row>
    <row r="30" spans="1:18" ht="31.5" x14ac:dyDescent="0.35">
      <c r="A30" s="11">
        <v>8</v>
      </c>
      <c r="B30" s="23" t="s">
        <v>56</v>
      </c>
      <c r="C30" s="23" t="s">
        <v>41</v>
      </c>
      <c r="D30" s="24" t="s">
        <v>57</v>
      </c>
      <c r="E30" s="25">
        <v>164789.72</v>
      </c>
      <c r="F30" s="26">
        <f t="shared" si="0"/>
        <v>164789.72</v>
      </c>
      <c r="G30" s="26">
        <f t="shared" si="1"/>
        <v>0</v>
      </c>
      <c r="H30" s="26">
        <f t="shared" si="2"/>
        <v>0</v>
      </c>
      <c r="I30" s="26">
        <f t="shared" si="3"/>
        <v>164789.72</v>
      </c>
      <c r="J30" s="27">
        <v>1</v>
      </c>
      <c r="K30" s="27">
        <v>0</v>
      </c>
      <c r="L30" s="28">
        <f t="shared" si="4"/>
        <v>1</v>
      </c>
      <c r="M30" s="27">
        <v>0</v>
      </c>
      <c r="N30" s="26">
        <f t="shared" si="5"/>
        <v>164789.72</v>
      </c>
      <c r="O30" s="26">
        <f t="shared" si="6"/>
        <v>0</v>
      </c>
      <c r="P30" s="28">
        <f t="shared" si="7"/>
        <v>0</v>
      </c>
      <c r="Q30" s="26">
        <f t="shared" si="8"/>
        <v>164789.72</v>
      </c>
      <c r="R30" s="26">
        <f t="shared" si="9"/>
        <v>0</v>
      </c>
    </row>
    <row r="31" spans="1:18" ht="147" x14ac:dyDescent="0.35">
      <c r="A31" s="11">
        <v>9</v>
      </c>
      <c r="B31" s="23" t="s">
        <v>58</v>
      </c>
      <c r="C31" s="23" t="s">
        <v>41</v>
      </c>
      <c r="D31" s="24" t="s">
        <v>59</v>
      </c>
      <c r="E31" s="25">
        <v>47600.71</v>
      </c>
      <c r="F31" s="26">
        <f t="shared" si="0"/>
        <v>47600.71</v>
      </c>
      <c r="G31" s="26">
        <f t="shared" si="1"/>
        <v>0</v>
      </c>
      <c r="H31" s="26">
        <f t="shared" si="2"/>
        <v>0</v>
      </c>
      <c r="I31" s="26">
        <f t="shared" si="3"/>
        <v>47600.71</v>
      </c>
      <c r="J31" s="27">
        <v>1</v>
      </c>
      <c r="K31" s="27">
        <v>0</v>
      </c>
      <c r="L31" s="28">
        <f t="shared" si="4"/>
        <v>1</v>
      </c>
      <c r="M31" s="27">
        <v>0</v>
      </c>
      <c r="N31" s="26">
        <f t="shared" si="5"/>
        <v>47600.71</v>
      </c>
      <c r="O31" s="26">
        <f t="shared" si="6"/>
        <v>0</v>
      </c>
      <c r="P31" s="28">
        <f t="shared" si="7"/>
        <v>0</v>
      </c>
      <c r="Q31" s="26">
        <f t="shared" si="8"/>
        <v>47600.71</v>
      </c>
      <c r="R31" s="26">
        <f t="shared" si="9"/>
        <v>0</v>
      </c>
    </row>
    <row r="32" spans="1:18" ht="147" x14ac:dyDescent="0.35">
      <c r="A32" s="11">
        <v>10</v>
      </c>
      <c r="B32" s="23" t="s">
        <v>60</v>
      </c>
      <c r="C32" s="23" t="s">
        <v>41</v>
      </c>
      <c r="D32" s="24" t="s">
        <v>61</v>
      </c>
      <c r="E32" s="25">
        <v>300000</v>
      </c>
      <c r="F32" s="26">
        <f t="shared" si="0"/>
        <v>300000</v>
      </c>
      <c r="G32" s="26">
        <f t="shared" si="1"/>
        <v>0</v>
      </c>
      <c r="H32" s="26">
        <f t="shared" si="2"/>
        <v>0</v>
      </c>
      <c r="I32" s="26">
        <f t="shared" si="3"/>
        <v>300000</v>
      </c>
      <c r="J32" s="27">
        <v>1</v>
      </c>
      <c r="K32" s="27">
        <v>0</v>
      </c>
      <c r="L32" s="28">
        <f t="shared" si="4"/>
        <v>1</v>
      </c>
      <c r="M32" s="27">
        <v>0</v>
      </c>
      <c r="N32" s="26">
        <f t="shared" si="5"/>
        <v>300000</v>
      </c>
      <c r="O32" s="26">
        <f t="shared" si="6"/>
        <v>0</v>
      </c>
      <c r="P32" s="28">
        <f t="shared" si="7"/>
        <v>0</v>
      </c>
      <c r="Q32" s="26">
        <f t="shared" si="8"/>
        <v>300000</v>
      </c>
      <c r="R32" s="26">
        <f t="shared" si="9"/>
        <v>0</v>
      </c>
    </row>
    <row r="33" spans="1:18" ht="262.5" x14ac:dyDescent="0.35">
      <c r="A33" s="11">
        <v>11</v>
      </c>
      <c r="B33" s="23" t="s">
        <v>62</v>
      </c>
      <c r="C33" s="23" t="s">
        <v>41</v>
      </c>
      <c r="D33" s="24" t="s">
        <v>63</v>
      </c>
      <c r="E33" s="25">
        <v>18.760000000000002</v>
      </c>
      <c r="F33" s="26">
        <f t="shared" si="0"/>
        <v>568728.16</v>
      </c>
      <c r="G33" s="26">
        <f t="shared" si="1"/>
        <v>0</v>
      </c>
      <c r="H33" s="26">
        <f t="shared" si="2"/>
        <v>0</v>
      </c>
      <c r="I33" s="26">
        <f t="shared" si="3"/>
        <v>568728.16</v>
      </c>
      <c r="J33" s="27">
        <v>30316</v>
      </c>
      <c r="K33" s="27">
        <v>0</v>
      </c>
      <c r="L33" s="28">
        <f t="shared" si="4"/>
        <v>30316</v>
      </c>
      <c r="M33" s="27">
        <v>0</v>
      </c>
      <c r="N33" s="26">
        <f t="shared" si="5"/>
        <v>18.760000000000002</v>
      </c>
      <c r="O33" s="26">
        <f t="shared" si="6"/>
        <v>0</v>
      </c>
      <c r="P33" s="28">
        <f t="shared" si="7"/>
        <v>0</v>
      </c>
      <c r="Q33" s="26">
        <f t="shared" si="8"/>
        <v>18.760000000000002</v>
      </c>
      <c r="R33" s="26">
        <f t="shared" si="9"/>
        <v>0</v>
      </c>
    </row>
    <row r="34" spans="1:18" ht="147" x14ac:dyDescent="0.35">
      <c r="A34" s="11">
        <v>12</v>
      </c>
      <c r="B34" s="23" t="s">
        <v>64</v>
      </c>
      <c r="C34" s="23" t="s">
        <v>65</v>
      </c>
      <c r="D34" s="24" t="s">
        <v>66</v>
      </c>
      <c r="E34" s="25">
        <v>11.73</v>
      </c>
      <c r="F34" s="26">
        <f t="shared" si="0"/>
        <v>475803.99</v>
      </c>
      <c r="G34" s="26">
        <f t="shared" si="1"/>
        <v>0</v>
      </c>
      <c r="H34" s="26">
        <f t="shared" si="2"/>
        <v>0</v>
      </c>
      <c r="I34" s="26">
        <f t="shared" si="3"/>
        <v>475803.99</v>
      </c>
      <c r="J34" s="27">
        <v>40563</v>
      </c>
      <c r="K34" s="27">
        <v>0</v>
      </c>
      <c r="L34" s="28">
        <f t="shared" si="4"/>
        <v>40563</v>
      </c>
      <c r="M34" s="27">
        <v>0</v>
      </c>
      <c r="N34" s="26">
        <f t="shared" si="5"/>
        <v>11.73</v>
      </c>
      <c r="O34" s="26">
        <f t="shared" si="6"/>
        <v>0</v>
      </c>
      <c r="P34" s="28">
        <f t="shared" si="7"/>
        <v>0</v>
      </c>
      <c r="Q34" s="26">
        <f t="shared" si="8"/>
        <v>11.73</v>
      </c>
      <c r="R34" s="26">
        <f t="shared" si="9"/>
        <v>0</v>
      </c>
    </row>
    <row r="35" spans="1:18" ht="241.5" x14ac:dyDescent="0.35">
      <c r="A35" s="11">
        <v>13</v>
      </c>
      <c r="B35" s="23" t="s">
        <v>67</v>
      </c>
      <c r="C35" s="23" t="s">
        <v>41</v>
      </c>
      <c r="D35" s="24" t="s">
        <v>68</v>
      </c>
      <c r="E35" s="25">
        <v>26.41</v>
      </c>
      <c r="F35" s="26">
        <f t="shared" si="0"/>
        <v>210487.7</v>
      </c>
      <c r="G35" s="26">
        <f t="shared" si="1"/>
        <v>0</v>
      </c>
      <c r="H35" s="26">
        <f t="shared" si="2"/>
        <v>0</v>
      </c>
      <c r="I35" s="26">
        <f t="shared" si="3"/>
        <v>210487.7</v>
      </c>
      <c r="J35" s="27">
        <v>7970</v>
      </c>
      <c r="K35" s="27">
        <v>0</v>
      </c>
      <c r="L35" s="28">
        <f t="shared" si="4"/>
        <v>7970</v>
      </c>
      <c r="M35" s="27">
        <v>0</v>
      </c>
      <c r="N35" s="26">
        <f t="shared" si="5"/>
        <v>26.41</v>
      </c>
      <c r="O35" s="26">
        <f t="shared" si="6"/>
        <v>0</v>
      </c>
      <c r="P35" s="28">
        <f t="shared" si="7"/>
        <v>0</v>
      </c>
      <c r="Q35" s="26">
        <f t="shared" si="8"/>
        <v>26.41</v>
      </c>
      <c r="R35" s="26">
        <f t="shared" si="9"/>
        <v>0</v>
      </c>
    </row>
    <row r="36" spans="1:18" ht="252" x14ac:dyDescent="0.35">
      <c r="A36" s="11">
        <v>14</v>
      </c>
      <c r="B36" s="23" t="s">
        <v>69</v>
      </c>
      <c r="C36" s="23" t="s">
        <v>41</v>
      </c>
      <c r="D36" s="24" t="s">
        <v>70</v>
      </c>
      <c r="E36" s="25">
        <v>4.68</v>
      </c>
      <c r="F36" s="26">
        <f t="shared" si="0"/>
        <v>76396.320000000007</v>
      </c>
      <c r="G36" s="26">
        <f t="shared" si="1"/>
        <v>0</v>
      </c>
      <c r="H36" s="26">
        <f t="shared" si="2"/>
        <v>0</v>
      </c>
      <c r="I36" s="26">
        <f t="shared" si="3"/>
        <v>76396.320000000007</v>
      </c>
      <c r="J36" s="27">
        <v>16324</v>
      </c>
      <c r="K36" s="27">
        <v>0</v>
      </c>
      <c r="L36" s="28">
        <f t="shared" si="4"/>
        <v>16324</v>
      </c>
      <c r="M36" s="27">
        <v>0</v>
      </c>
      <c r="N36" s="26">
        <f t="shared" si="5"/>
        <v>4.68</v>
      </c>
      <c r="O36" s="26">
        <f t="shared" si="6"/>
        <v>0</v>
      </c>
      <c r="P36" s="28">
        <f t="shared" si="7"/>
        <v>0</v>
      </c>
      <c r="Q36" s="26">
        <f t="shared" si="8"/>
        <v>4.68</v>
      </c>
      <c r="R36" s="26">
        <f t="shared" si="9"/>
        <v>0</v>
      </c>
    </row>
    <row r="37" spans="1:18" ht="178.5" x14ac:dyDescent="0.35">
      <c r="A37" s="11">
        <v>15</v>
      </c>
      <c r="B37" s="23" t="s">
        <v>71</v>
      </c>
      <c r="C37" s="23" t="s">
        <v>44</v>
      </c>
      <c r="D37" s="24" t="s">
        <v>72</v>
      </c>
      <c r="E37" s="25">
        <v>16678.25</v>
      </c>
      <c r="F37" s="26">
        <f t="shared" si="0"/>
        <v>0</v>
      </c>
      <c r="G37" s="26">
        <f t="shared" si="1"/>
        <v>0</v>
      </c>
      <c r="H37" s="26">
        <f t="shared" si="2"/>
        <v>0</v>
      </c>
      <c r="I37" s="26">
        <f t="shared" si="3"/>
        <v>0</v>
      </c>
      <c r="J37" s="27">
        <v>0</v>
      </c>
      <c r="K37" s="27">
        <v>0</v>
      </c>
      <c r="L37" s="28">
        <f t="shared" si="4"/>
        <v>0</v>
      </c>
      <c r="M37" s="27">
        <v>0</v>
      </c>
      <c r="N37" s="26">
        <f t="shared" si="5"/>
        <v>16678.25</v>
      </c>
      <c r="O37" s="26">
        <f t="shared" si="6"/>
        <v>0</v>
      </c>
      <c r="P37" s="28">
        <f t="shared" si="7"/>
        <v>0</v>
      </c>
      <c r="Q37" s="26">
        <f t="shared" si="8"/>
        <v>16678.25</v>
      </c>
      <c r="R37" s="26">
        <f t="shared" si="9"/>
        <v>0</v>
      </c>
    </row>
    <row r="38" spans="1:18" ht="378" x14ac:dyDescent="0.35">
      <c r="A38" s="11">
        <v>16</v>
      </c>
      <c r="B38" s="23" t="s">
        <v>73</v>
      </c>
      <c r="C38" s="23" t="s">
        <v>41</v>
      </c>
      <c r="D38" s="24" t="s">
        <v>74</v>
      </c>
      <c r="E38" s="25">
        <v>212.68</v>
      </c>
      <c r="F38" s="26">
        <f t="shared" si="0"/>
        <v>215657.52</v>
      </c>
      <c r="G38" s="26">
        <f t="shared" si="1"/>
        <v>0</v>
      </c>
      <c r="H38" s="26">
        <f t="shared" si="2"/>
        <v>0</v>
      </c>
      <c r="I38" s="26">
        <f t="shared" si="3"/>
        <v>215657.52</v>
      </c>
      <c r="J38" s="27">
        <v>1014</v>
      </c>
      <c r="K38" s="27">
        <v>0</v>
      </c>
      <c r="L38" s="28">
        <f t="shared" si="4"/>
        <v>1014</v>
      </c>
      <c r="M38" s="27">
        <v>0</v>
      </c>
      <c r="N38" s="26">
        <f t="shared" si="5"/>
        <v>212.68</v>
      </c>
      <c r="O38" s="26">
        <f t="shared" si="6"/>
        <v>0</v>
      </c>
      <c r="P38" s="28">
        <f t="shared" si="7"/>
        <v>0</v>
      </c>
      <c r="Q38" s="26">
        <f t="shared" si="8"/>
        <v>212.68</v>
      </c>
      <c r="R38" s="26">
        <f t="shared" si="9"/>
        <v>0</v>
      </c>
    </row>
    <row r="39" spans="1:18" ht="252" x14ac:dyDescent="0.35">
      <c r="A39" s="11">
        <v>17</v>
      </c>
      <c r="B39" s="23" t="s">
        <v>75</v>
      </c>
      <c r="C39" s="23" t="s">
        <v>41</v>
      </c>
      <c r="D39" s="24" t="s">
        <v>76</v>
      </c>
      <c r="E39" s="25">
        <v>26.41</v>
      </c>
      <c r="F39" s="26">
        <f t="shared" si="0"/>
        <v>231087.5</v>
      </c>
      <c r="G39" s="26">
        <f t="shared" si="1"/>
        <v>0</v>
      </c>
      <c r="H39" s="26">
        <f t="shared" si="2"/>
        <v>0</v>
      </c>
      <c r="I39" s="26">
        <f t="shared" si="3"/>
        <v>231087.5</v>
      </c>
      <c r="J39" s="27">
        <v>8750</v>
      </c>
      <c r="K39" s="27">
        <v>0</v>
      </c>
      <c r="L39" s="28">
        <f t="shared" si="4"/>
        <v>8750</v>
      </c>
      <c r="M39" s="27">
        <v>0</v>
      </c>
      <c r="N39" s="26">
        <f t="shared" si="5"/>
        <v>26.41</v>
      </c>
      <c r="O39" s="26">
        <f t="shared" si="6"/>
        <v>0</v>
      </c>
      <c r="P39" s="28">
        <f t="shared" si="7"/>
        <v>0</v>
      </c>
      <c r="Q39" s="26">
        <f t="shared" si="8"/>
        <v>26.41</v>
      </c>
      <c r="R39" s="26">
        <f t="shared" si="9"/>
        <v>0</v>
      </c>
    </row>
    <row r="40" spans="1:18" ht="168" x14ac:dyDescent="0.35">
      <c r="A40" s="11">
        <v>18</v>
      </c>
      <c r="B40" s="23" t="s">
        <v>77</v>
      </c>
      <c r="C40" s="23" t="s">
        <v>44</v>
      </c>
      <c r="D40" s="24" t="s">
        <v>78</v>
      </c>
      <c r="E40" s="25">
        <v>16678.25</v>
      </c>
      <c r="F40" s="26">
        <f t="shared" si="0"/>
        <v>62209872.5</v>
      </c>
      <c r="G40" s="26">
        <f t="shared" si="1"/>
        <v>4254871.75</v>
      </c>
      <c r="H40" s="26">
        <f t="shared" si="2"/>
        <v>6.839544235924933</v>
      </c>
      <c r="I40" s="26">
        <f t="shared" si="3"/>
        <v>57955000.75</v>
      </c>
      <c r="J40" s="27">
        <v>3730</v>
      </c>
      <c r="K40" s="27">
        <v>255.11500000000001</v>
      </c>
      <c r="L40" s="28">
        <f t="shared" si="4"/>
        <v>3474.8850000000002</v>
      </c>
      <c r="M40" s="27">
        <v>255.11500000000001</v>
      </c>
      <c r="N40" s="26">
        <f t="shared" si="5"/>
        <v>16678.25</v>
      </c>
      <c r="O40" s="26">
        <f t="shared" si="6"/>
        <v>4254871.75</v>
      </c>
      <c r="P40" s="28">
        <f t="shared" si="7"/>
        <v>0</v>
      </c>
      <c r="Q40" s="26">
        <f t="shared" si="8"/>
        <v>16678.25</v>
      </c>
      <c r="R40" s="26">
        <f t="shared" si="9"/>
        <v>0</v>
      </c>
    </row>
    <row r="41" spans="1:18" x14ac:dyDescent="0.35">
      <c r="A41" s="3" t="s">
        <v>79</v>
      </c>
      <c r="B41" s="3" t="s">
        <v>79</v>
      </c>
      <c r="C41" s="3" t="s">
        <v>79</v>
      </c>
      <c r="D41" s="3" t="s">
        <v>79</v>
      </c>
      <c r="E41" s="3" t="s">
        <v>79</v>
      </c>
      <c r="F41" s="29"/>
      <c r="G41" s="30">
        <f>SUM(G23:G40)</f>
        <v>4875495.8899999997</v>
      </c>
      <c r="H41" s="17"/>
      <c r="I41" s="17"/>
      <c r="J41" s="17"/>
      <c r="K41" s="17"/>
      <c r="L41" s="17"/>
      <c r="M41" s="17"/>
      <c r="N41" s="17"/>
      <c r="O41" s="17"/>
      <c r="P41" s="17"/>
      <c r="Q41" s="17"/>
      <c r="R41" s="17"/>
    </row>
    <row r="43" spans="1:18" x14ac:dyDescent="0.35">
      <c r="B43" s="21" t="s">
        <v>23</v>
      </c>
      <c r="C43" s="22" t="s">
        <v>24</v>
      </c>
      <c r="D43" s="22" t="s">
        <v>25</v>
      </c>
    </row>
    <row r="44" spans="1:18" x14ac:dyDescent="0.35">
      <c r="B44" s="21" t="s">
        <v>26</v>
      </c>
      <c r="C44" s="22" t="s">
        <v>27</v>
      </c>
      <c r="D44" s="22" t="s">
        <v>28</v>
      </c>
    </row>
    <row r="45" spans="1:18" x14ac:dyDescent="0.35">
      <c r="B45" s="21" t="s">
        <v>29</v>
      </c>
      <c r="C45" s="22" t="s">
        <v>24</v>
      </c>
      <c r="D45" s="22" t="s">
        <v>30</v>
      </c>
    </row>
    <row r="46" spans="1:18" x14ac:dyDescent="0.35">
      <c r="B46" s="21" t="s">
        <v>31</v>
      </c>
      <c r="C46" s="22" t="s">
        <v>24</v>
      </c>
      <c r="D46" s="22" t="s">
        <v>32</v>
      </c>
    </row>
    <row r="47" spans="1:18" x14ac:dyDescent="0.35">
      <c r="B47" s="21" t="s">
        <v>33</v>
      </c>
      <c r="C47" s="22" t="s">
        <v>24</v>
      </c>
      <c r="D47" s="22" t="s">
        <v>34</v>
      </c>
    </row>
    <row r="48" spans="1:18" x14ac:dyDescent="0.35">
      <c r="B48" s="21" t="s">
        <v>35</v>
      </c>
      <c r="C48" s="22" t="s">
        <v>24</v>
      </c>
      <c r="D48" s="22" t="s">
        <v>32</v>
      </c>
    </row>
    <row r="49" spans="1:18" x14ac:dyDescent="0.35">
      <c r="B49" s="21" t="s">
        <v>36</v>
      </c>
      <c r="C49" s="22" t="s">
        <v>24</v>
      </c>
      <c r="D49" s="22" t="s">
        <v>37</v>
      </c>
    </row>
    <row r="50" spans="1:18" x14ac:dyDescent="0.35">
      <c r="B50" s="21" t="s">
        <v>38</v>
      </c>
      <c r="C50" s="22" t="s">
        <v>27</v>
      </c>
      <c r="D50" s="22" t="s">
        <v>80</v>
      </c>
    </row>
    <row r="52" spans="1:18" ht="52.5" x14ac:dyDescent="0.35">
      <c r="A52" s="11">
        <v>1</v>
      </c>
      <c r="B52" s="23" t="s">
        <v>81</v>
      </c>
      <c r="C52" s="23" t="s">
        <v>44</v>
      </c>
      <c r="D52" s="24" t="s">
        <v>82</v>
      </c>
      <c r="E52" s="25">
        <v>1.71</v>
      </c>
      <c r="F52" s="26">
        <f t="shared" ref="F52:F62" si="10">ROUND(ROUND(N52,2)*ROUND(J52,3),2)</f>
        <v>166212</v>
      </c>
      <c r="G52" s="26">
        <f t="shared" ref="G52:G62" si="11">ROUND(ROUND(N52,2)*ROUND(K52,3),2)</f>
        <v>0</v>
      </c>
      <c r="H52" s="26">
        <f t="shared" ref="H52:H62" si="12">IF(EXACT(J52,0),0,100*(K52/J52))</f>
        <v>0</v>
      </c>
      <c r="I52" s="26">
        <f t="shared" ref="I52:I62" si="13">ROUND((ROUND(J52,3)-ROUND(K52,3))*N52,2)</f>
        <v>166212</v>
      </c>
      <c r="J52" s="27">
        <v>97200</v>
      </c>
      <c r="K52" s="27">
        <v>0</v>
      </c>
      <c r="L52" s="28">
        <f t="shared" ref="L52:L62" si="14">ROUND(ROUND(J52,3)-ROUND(K52,3),3)</f>
        <v>97200</v>
      </c>
      <c r="M52" s="27">
        <v>0</v>
      </c>
      <c r="N52" s="26">
        <f t="shared" ref="N52:N62" si="15">ROUND(E52,2)</f>
        <v>1.71</v>
      </c>
      <c r="O52" s="26">
        <f t="shared" ref="O52:O62" si="16">ROUND(ROUND(M52,3)*ROUND(N52,2),2)</f>
        <v>0</v>
      </c>
      <c r="P52" s="28">
        <f t="shared" ref="P52:P62" si="17">ROUND(ROUND(K52,3)-ROUND(M52,3),2)</f>
        <v>0</v>
      </c>
      <c r="Q52" s="26">
        <f t="shared" ref="Q52:Q62" si="18">ROUND(E52,2)</f>
        <v>1.71</v>
      </c>
      <c r="R52" s="26">
        <f t="shared" ref="R52:R62" si="19">ROUND((ROUND(K52,3)-ROUND(M52,3))* Q52,2)</f>
        <v>0</v>
      </c>
    </row>
    <row r="53" spans="1:18" ht="52.5" x14ac:dyDescent="0.35">
      <c r="A53" s="11">
        <v>2</v>
      </c>
      <c r="B53" s="23" t="s">
        <v>83</v>
      </c>
      <c r="C53" s="23" t="s">
        <v>44</v>
      </c>
      <c r="D53" s="24" t="s">
        <v>84</v>
      </c>
      <c r="E53" s="25">
        <v>3.11</v>
      </c>
      <c r="F53" s="26">
        <f t="shared" si="10"/>
        <v>305277.59999999998</v>
      </c>
      <c r="G53" s="26">
        <f t="shared" si="11"/>
        <v>0</v>
      </c>
      <c r="H53" s="26">
        <f t="shared" si="12"/>
        <v>0</v>
      </c>
      <c r="I53" s="26">
        <f t="shared" si="13"/>
        <v>305277.59999999998</v>
      </c>
      <c r="J53" s="27">
        <v>98160</v>
      </c>
      <c r="K53" s="27">
        <v>0</v>
      </c>
      <c r="L53" s="28">
        <f t="shared" si="14"/>
        <v>98160</v>
      </c>
      <c r="M53" s="27">
        <v>0</v>
      </c>
      <c r="N53" s="26">
        <f t="shared" si="15"/>
        <v>3.11</v>
      </c>
      <c r="O53" s="26">
        <f t="shared" si="16"/>
        <v>0</v>
      </c>
      <c r="P53" s="28">
        <f t="shared" si="17"/>
        <v>0</v>
      </c>
      <c r="Q53" s="26">
        <f t="shared" si="18"/>
        <v>3.11</v>
      </c>
      <c r="R53" s="26">
        <f t="shared" si="19"/>
        <v>0</v>
      </c>
    </row>
    <row r="54" spans="1:18" ht="52.5" x14ac:dyDescent="0.35">
      <c r="A54" s="11">
        <v>3</v>
      </c>
      <c r="B54" s="23" t="s">
        <v>85</v>
      </c>
      <c r="C54" s="23" t="s">
        <v>44</v>
      </c>
      <c r="D54" s="24" t="s">
        <v>86</v>
      </c>
      <c r="E54" s="25">
        <v>6.52</v>
      </c>
      <c r="F54" s="26">
        <f t="shared" si="10"/>
        <v>158436</v>
      </c>
      <c r="G54" s="26">
        <f t="shared" si="11"/>
        <v>0</v>
      </c>
      <c r="H54" s="26">
        <f t="shared" si="12"/>
        <v>0</v>
      </c>
      <c r="I54" s="26">
        <f t="shared" si="13"/>
        <v>158436</v>
      </c>
      <c r="J54" s="27">
        <v>24300</v>
      </c>
      <c r="K54" s="27">
        <v>0</v>
      </c>
      <c r="L54" s="28">
        <f t="shared" si="14"/>
        <v>24300</v>
      </c>
      <c r="M54" s="27">
        <v>0</v>
      </c>
      <c r="N54" s="26">
        <f t="shared" si="15"/>
        <v>6.52</v>
      </c>
      <c r="O54" s="26">
        <f t="shared" si="16"/>
        <v>0</v>
      </c>
      <c r="P54" s="28">
        <f t="shared" si="17"/>
        <v>0</v>
      </c>
      <c r="Q54" s="26">
        <f t="shared" si="18"/>
        <v>6.52</v>
      </c>
      <c r="R54" s="26">
        <f t="shared" si="19"/>
        <v>0</v>
      </c>
    </row>
    <row r="55" spans="1:18" ht="21" x14ac:dyDescent="0.35">
      <c r="A55" s="11">
        <v>4</v>
      </c>
      <c r="B55" s="23" t="s">
        <v>87</v>
      </c>
      <c r="C55" s="23" t="s">
        <v>65</v>
      </c>
      <c r="D55" s="24" t="s">
        <v>88</v>
      </c>
      <c r="E55" s="25">
        <v>98.73</v>
      </c>
      <c r="F55" s="26">
        <f t="shared" si="10"/>
        <v>559196.85</v>
      </c>
      <c r="G55" s="26">
        <f t="shared" si="11"/>
        <v>0</v>
      </c>
      <c r="H55" s="26">
        <f t="shared" si="12"/>
        <v>0</v>
      </c>
      <c r="I55" s="26">
        <f t="shared" si="13"/>
        <v>559196.85</v>
      </c>
      <c r="J55" s="27">
        <v>5663.9</v>
      </c>
      <c r="K55" s="27">
        <v>0</v>
      </c>
      <c r="L55" s="28">
        <f t="shared" si="14"/>
        <v>5663.9</v>
      </c>
      <c r="M55" s="27">
        <v>0</v>
      </c>
      <c r="N55" s="26">
        <f t="shared" si="15"/>
        <v>98.73</v>
      </c>
      <c r="O55" s="26">
        <f t="shared" si="16"/>
        <v>0</v>
      </c>
      <c r="P55" s="28">
        <f t="shared" si="17"/>
        <v>0</v>
      </c>
      <c r="Q55" s="26">
        <f t="shared" si="18"/>
        <v>98.73</v>
      </c>
      <c r="R55" s="26">
        <f t="shared" si="19"/>
        <v>0</v>
      </c>
    </row>
    <row r="56" spans="1:18" ht="21" x14ac:dyDescent="0.35">
      <c r="A56" s="11">
        <v>5</v>
      </c>
      <c r="B56" s="23" t="s">
        <v>89</v>
      </c>
      <c r="C56" s="23" t="s">
        <v>65</v>
      </c>
      <c r="D56" s="24" t="s">
        <v>90</v>
      </c>
      <c r="E56" s="25">
        <v>88.19</v>
      </c>
      <c r="F56" s="26">
        <f t="shared" si="10"/>
        <v>2512533.1</v>
      </c>
      <c r="G56" s="26">
        <f t="shared" si="11"/>
        <v>0</v>
      </c>
      <c r="H56" s="26">
        <f t="shared" si="12"/>
        <v>0</v>
      </c>
      <c r="I56" s="26">
        <f t="shared" si="13"/>
        <v>2512533.1</v>
      </c>
      <c r="J56" s="27">
        <v>28490</v>
      </c>
      <c r="K56" s="27">
        <v>0</v>
      </c>
      <c r="L56" s="28">
        <f t="shared" si="14"/>
        <v>28490</v>
      </c>
      <c r="M56" s="27">
        <v>0</v>
      </c>
      <c r="N56" s="26">
        <f t="shared" si="15"/>
        <v>88.19</v>
      </c>
      <c r="O56" s="26">
        <f t="shared" si="16"/>
        <v>0</v>
      </c>
      <c r="P56" s="28">
        <f t="shared" si="17"/>
        <v>0</v>
      </c>
      <c r="Q56" s="26">
        <f t="shared" si="18"/>
        <v>88.19</v>
      </c>
      <c r="R56" s="26">
        <f t="shared" si="19"/>
        <v>0</v>
      </c>
    </row>
    <row r="57" spans="1:18" x14ac:dyDescent="0.35">
      <c r="A57" s="11">
        <v>6</v>
      </c>
      <c r="B57" s="23" t="s">
        <v>91</v>
      </c>
      <c r="C57" s="23" t="s">
        <v>92</v>
      </c>
      <c r="D57" s="24" t="s">
        <v>93</v>
      </c>
      <c r="E57" s="25">
        <v>33.090000000000003</v>
      </c>
      <c r="F57" s="26">
        <f t="shared" si="10"/>
        <v>259786.94</v>
      </c>
      <c r="G57" s="26">
        <f t="shared" si="11"/>
        <v>0</v>
      </c>
      <c r="H57" s="26">
        <f t="shared" si="12"/>
        <v>0</v>
      </c>
      <c r="I57" s="26">
        <f t="shared" si="13"/>
        <v>259786.94</v>
      </c>
      <c r="J57" s="27">
        <v>7850.92</v>
      </c>
      <c r="K57" s="27">
        <v>0</v>
      </c>
      <c r="L57" s="28">
        <f t="shared" si="14"/>
        <v>7850.92</v>
      </c>
      <c r="M57" s="27">
        <v>0</v>
      </c>
      <c r="N57" s="26">
        <f t="shared" si="15"/>
        <v>33.090000000000003</v>
      </c>
      <c r="O57" s="26">
        <f t="shared" si="16"/>
        <v>0</v>
      </c>
      <c r="P57" s="28">
        <f t="shared" si="17"/>
        <v>0</v>
      </c>
      <c r="Q57" s="26">
        <f t="shared" si="18"/>
        <v>33.090000000000003</v>
      </c>
      <c r="R57" s="26">
        <f t="shared" si="19"/>
        <v>0</v>
      </c>
    </row>
    <row r="58" spans="1:18" ht="31.5" x14ac:dyDescent="0.35">
      <c r="A58" s="11">
        <v>7</v>
      </c>
      <c r="B58" s="23" t="s">
        <v>94</v>
      </c>
      <c r="C58" s="23" t="s">
        <v>41</v>
      </c>
      <c r="D58" s="24" t="s">
        <v>95</v>
      </c>
      <c r="E58" s="25">
        <v>107.74</v>
      </c>
      <c r="F58" s="26">
        <f t="shared" si="10"/>
        <v>1185.1400000000001</v>
      </c>
      <c r="G58" s="26">
        <f t="shared" si="11"/>
        <v>0</v>
      </c>
      <c r="H58" s="26">
        <f t="shared" si="12"/>
        <v>0</v>
      </c>
      <c r="I58" s="26">
        <f t="shared" si="13"/>
        <v>1185.1400000000001</v>
      </c>
      <c r="J58" s="27">
        <v>11</v>
      </c>
      <c r="K58" s="27">
        <v>0</v>
      </c>
      <c r="L58" s="28">
        <f t="shared" si="14"/>
        <v>11</v>
      </c>
      <c r="M58" s="27">
        <v>0</v>
      </c>
      <c r="N58" s="26">
        <f t="shared" si="15"/>
        <v>107.74</v>
      </c>
      <c r="O58" s="26">
        <f t="shared" si="16"/>
        <v>0</v>
      </c>
      <c r="P58" s="28">
        <f t="shared" si="17"/>
        <v>0</v>
      </c>
      <c r="Q58" s="26">
        <f t="shared" si="18"/>
        <v>107.74</v>
      </c>
      <c r="R58" s="26">
        <f t="shared" si="19"/>
        <v>0</v>
      </c>
    </row>
    <row r="59" spans="1:18" ht="42" x14ac:dyDescent="0.35">
      <c r="A59" s="11">
        <v>8</v>
      </c>
      <c r="B59" s="23" t="s">
        <v>96</v>
      </c>
      <c r="C59" s="23" t="s">
        <v>44</v>
      </c>
      <c r="D59" s="24" t="s">
        <v>97</v>
      </c>
      <c r="E59" s="25">
        <v>37.479999999999997</v>
      </c>
      <c r="F59" s="26">
        <f t="shared" si="10"/>
        <v>110566</v>
      </c>
      <c r="G59" s="26">
        <f t="shared" si="11"/>
        <v>0</v>
      </c>
      <c r="H59" s="26">
        <f t="shared" si="12"/>
        <v>0</v>
      </c>
      <c r="I59" s="26">
        <f t="shared" si="13"/>
        <v>110566</v>
      </c>
      <c r="J59" s="27">
        <v>2950</v>
      </c>
      <c r="K59" s="27">
        <v>0</v>
      </c>
      <c r="L59" s="28">
        <f t="shared" si="14"/>
        <v>2950</v>
      </c>
      <c r="M59" s="27">
        <v>0</v>
      </c>
      <c r="N59" s="26">
        <f t="shared" si="15"/>
        <v>37.479999999999997</v>
      </c>
      <c r="O59" s="26">
        <f t="shared" si="16"/>
        <v>0</v>
      </c>
      <c r="P59" s="28">
        <f t="shared" si="17"/>
        <v>0</v>
      </c>
      <c r="Q59" s="26">
        <f t="shared" si="18"/>
        <v>37.479999999999997</v>
      </c>
      <c r="R59" s="26">
        <f t="shared" si="19"/>
        <v>0</v>
      </c>
    </row>
    <row r="60" spans="1:18" ht="73.5" x14ac:dyDescent="0.35">
      <c r="A60" s="11">
        <v>9</v>
      </c>
      <c r="B60" s="23" t="s">
        <v>98</v>
      </c>
      <c r="C60" s="23" t="s">
        <v>44</v>
      </c>
      <c r="D60" s="24" t="s">
        <v>99</v>
      </c>
      <c r="E60" s="25">
        <v>148.55000000000001</v>
      </c>
      <c r="F60" s="26">
        <f t="shared" si="10"/>
        <v>13369.5</v>
      </c>
      <c r="G60" s="26">
        <f t="shared" si="11"/>
        <v>0</v>
      </c>
      <c r="H60" s="26">
        <f t="shared" si="12"/>
        <v>0</v>
      </c>
      <c r="I60" s="26">
        <f t="shared" si="13"/>
        <v>13369.5</v>
      </c>
      <c r="J60" s="27">
        <v>90</v>
      </c>
      <c r="K60" s="27">
        <v>0</v>
      </c>
      <c r="L60" s="28">
        <f t="shared" si="14"/>
        <v>90</v>
      </c>
      <c r="M60" s="27">
        <v>0</v>
      </c>
      <c r="N60" s="26">
        <f t="shared" si="15"/>
        <v>148.55000000000001</v>
      </c>
      <c r="O60" s="26">
        <f t="shared" si="16"/>
        <v>0</v>
      </c>
      <c r="P60" s="28">
        <f t="shared" si="17"/>
        <v>0</v>
      </c>
      <c r="Q60" s="26">
        <f t="shared" si="18"/>
        <v>148.55000000000001</v>
      </c>
      <c r="R60" s="26">
        <f t="shared" si="19"/>
        <v>0</v>
      </c>
    </row>
    <row r="61" spans="1:18" ht="42" x14ac:dyDescent="0.35">
      <c r="A61" s="11">
        <v>10</v>
      </c>
      <c r="B61" s="23" t="s">
        <v>100</v>
      </c>
      <c r="C61" s="23" t="s">
        <v>44</v>
      </c>
      <c r="D61" s="24" t="s">
        <v>101</v>
      </c>
      <c r="E61" s="25">
        <v>4.09</v>
      </c>
      <c r="F61" s="26">
        <f t="shared" si="10"/>
        <v>128.84</v>
      </c>
      <c r="G61" s="26">
        <f t="shared" si="11"/>
        <v>0</v>
      </c>
      <c r="H61" s="26">
        <f t="shared" si="12"/>
        <v>0</v>
      </c>
      <c r="I61" s="26">
        <f t="shared" si="13"/>
        <v>128.84</v>
      </c>
      <c r="J61" s="27">
        <v>31.5</v>
      </c>
      <c r="K61" s="27">
        <v>0</v>
      </c>
      <c r="L61" s="28">
        <f t="shared" si="14"/>
        <v>31.5</v>
      </c>
      <c r="M61" s="27">
        <v>0</v>
      </c>
      <c r="N61" s="26">
        <f t="shared" si="15"/>
        <v>4.09</v>
      </c>
      <c r="O61" s="26">
        <f t="shared" si="16"/>
        <v>0</v>
      </c>
      <c r="P61" s="28">
        <f t="shared" si="17"/>
        <v>0</v>
      </c>
      <c r="Q61" s="26">
        <f t="shared" si="18"/>
        <v>4.09</v>
      </c>
      <c r="R61" s="26">
        <f t="shared" si="19"/>
        <v>0</v>
      </c>
    </row>
    <row r="62" spans="1:18" ht="42" x14ac:dyDescent="0.35">
      <c r="A62" s="11">
        <v>11</v>
      </c>
      <c r="B62" s="23" t="s">
        <v>102</v>
      </c>
      <c r="C62" s="23" t="s">
        <v>44</v>
      </c>
      <c r="D62" s="24" t="s">
        <v>103</v>
      </c>
      <c r="E62" s="25">
        <v>11.36</v>
      </c>
      <c r="F62" s="26">
        <f t="shared" si="10"/>
        <v>420.32</v>
      </c>
      <c r="G62" s="26">
        <f t="shared" si="11"/>
        <v>0</v>
      </c>
      <c r="H62" s="26">
        <f t="shared" si="12"/>
        <v>0</v>
      </c>
      <c r="I62" s="26">
        <f t="shared" si="13"/>
        <v>420.32</v>
      </c>
      <c r="J62" s="27">
        <v>37</v>
      </c>
      <c r="K62" s="27">
        <v>0</v>
      </c>
      <c r="L62" s="28">
        <f t="shared" si="14"/>
        <v>37</v>
      </c>
      <c r="M62" s="27">
        <v>0</v>
      </c>
      <c r="N62" s="26">
        <f t="shared" si="15"/>
        <v>11.36</v>
      </c>
      <c r="O62" s="26">
        <f t="shared" si="16"/>
        <v>0</v>
      </c>
      <c r="P62" s="28">
        <f t="shared" si="17"/>
        <v>0</v>
      </c>
      <c r="Q62" s="26">
        <f t="shared" si="18"/>
        <v>11.36</v>
      </c>
      <c r="R62" s="26">
        <f t="shared" si="19"/>
        <v>0</v>
      </c>
    </row>
    <row r="63" spans="1:18" x14ac:dyDescent="0.35">
      <c r="A63" s="3" t="s">
        <v>104</v>
      </c>
      <c r="B63" s="3" t="s">
        <v>104</v>
      </c>
      <c r="C63" s="3" t="s">
        <v>104</v>
      </c>
      <c r="D63" s="3" t="s">
        <v>104</v>
      </c>
      <c r="E63" s="3" t="s">
        <v>104</v>
      </c>
      <c r="F63" s="29"/>
      <c r="G63" s="30">
        <f>SUM(G52:G62)</f>
        <v>0</v>
      </c>
      <c r="H63" s="17"/>
      <c r="I63" s="17"/>
      <c r="J63" s="17"/>
      <c r="K63" s="17"/>
      <c r="L63" s="17"/>
      <c r="M63" s="17"/>
      <c r="N63" s="17"/>
      <c r="O63" s="17"/>
      <c r="P63" s="17"/>
      <c r="Q63" s="17"/>
      <c r="R63" s="17"/>
    </row>
    <row r="65" spans="1:18" x14ac:dyDescent="0.35">
      <c r="B65" s="21" t="s">
        <v>23</v>
      </c>
      <c r="C65" s="22" t="s">
        <v>24</v>
      </c>
      <c r="D65" s="22" t="s">
        <v>25</v>
      </c>
    </row>
    <row r="66" spans="1:18" x14ac:dyDescent="0.35">
      <c r="B66" s="21" t="s">
        <v>26</v>
      </c>
      <c r="C66" s="22" t="s">
        <v>27</v>
      </c>
      <c r="D66" s="22" t="s">
        <v>28</v>
      </c>
    </row>
    <row r="67" spans="1:18" x14ac:dyDescent="0.35">
      <c r="B67" s="21" t="s">
        <v>29</v>
      </c>
      <c r="C67" s="22" t="s">
        <v>24</v>
      </c>
      <c r="D67" s="22" t="s">
        <v>30</v>
      </c>
    </row>
    <row r="68" spans="1:18" x14ac:dyDescent="0.35">
      <c r="B68" s="21" t="s">
        <v>31</v>
      </c>
      <c r="C68" s="22" t="s">
        <v>24</v>
      </c>
      <c r="D68" s="22" t="s">
        <v>32</v>
      </c>
    </row>
    <row r="69" spans="1:18" x14ac:dyDescent="0.35">
      <c r="B69" s="21" t="s">
        <v>33</v>
      </c>
      <c r="C69" s="22" t="s">
        <v>24</v>
      </c>
      <c r="D69" s="22" t="s">
        <v>34</v>
      </c>
    </row>
    <row r="70" spans="1:18" x14ac:dyDescent="0.35">
      <c r="B70" s="21" t="s">
        <v>35</v>
      </c>
      <c r="C70" s="22" t="s">
        <v>24</v>
      </c>
      <c r="D70" s="22" t="s">
        <v>32</v>
      </c>
    </row>
    <row r="71" spans="1:18" x14ac:dyDescent="0.35">
      <c r="B71" s="21" t="s">
        <v>36</v>
      </c>
      <c r="C71" s="22" t="s">
        <v>24</v>
      </c>
      <c r="D71" s="22" t="s">
        <v>37</v>
      </c>
    </row>
    <row r="72" spans="1:18" x14ac:dyDescent="0.35">
      <c r="B72" s="21" t="s">
        <v>38</v>
      </c>
      <c r="C72" s="22" t="s">
        <v>105</v>
      </c>
      <c r="D72" s="22" t="s">
        <v>106</v>
      </c>
    </row>
    <row r="74" spans="1:18" ht="42" x14ac:dyDescent="0.35">
      <c r="A74" s="11">
        <v>1</v>
      </c>
      <c r="B74" s="23" t="s">
        <v>107</v>
      </c>
      <c r="C74" s="23" t="s">
        <v>65</v>
      </c>
      <c r="D74" s="24" t="s">
        <v>108</v>
      </c>
      <c r="E74" s="25">
        <v>95.84</v>
      </c>
      <c r="F74" s="26">
        <f>ROUND(ROUND(N74,2)*ROUND(J74,3),2)</f>
        <v>2274987.7200000002</v>
      </c>
      <c r="G74" s="26">
        <f>ROUND(ROUND(N74,2)*ROUND(K74,3),2)</f>
        <v>0</v>
      </c>
      <c r="H74" s="26">
        <f>IF(EXACT(J74,0),0,100*(K74/J74))</f>
        <v>0</v>
      </c>
      <c r="I74" s="26">
        <f>ROUND((ROUND(J74,3)-ROUND(K74,3))*N74,2)</f>
        <v>2274987.7200000002</v>
      </c>
      <c r="J74" s="27">
        <v>23737.350999999999</v>
      </c>
      <c r="K74" s="27">
        <v>0</v>
      </c>
      <c r="L74" s="28">
        <f>ROUND(ROUND(J74,3)-ROUND(K74,3),3)</f>
        <v>23737.350999999999</v>
      </c>
      <c r="M74" s="27">
        <v>0</v>
      </c>
      <c r="N74" s="26">
        <f>ROUND(E74,2)</f>
        <v>95.84</v>
      </c>
      <c r="O74" s="26">
        <f>ROUND(ROUND(M74,3)*ROUND(N74,2),2)</f>
        <v>0</v>
      </c>
      <c r="P74" s="28">
        <f>ROUND(ROUND(K74,3)-ROUND(M74,3),2)</f>
        <v>0</v>
      </c>
      <c r="Q74" s="26">
        <f>ROUND(E74,2)</f>
        <v>95.84</v>
      </c>
      <c r="R74" s="26">
        <f>ROUND((ROUND(K74,3)-ROUND(M74,3))* Q74,2)</f>
        <v>0</v>
      </c>
    </row>
    <row r="75" spans="1:18" x14ac:dyDescent="0.35">
      <c r="A75" s="11">
        <v>2</v>
      </c>
      <c r="B75" s="23" t="s">
        <v>109</v>
      </c>
      <c r="C75" s="23" t="s">
        <v>92</v>
      </c>
      <c r="D75" s="24" t="s">
        <v>110</v>
      </c>
      <c r="E75" s="25">
        <v>24.39</v>
      </c>
      <c r="F75" s="26">
        <f>ROUND(ROUND(N75,2)*ROUND(J75,3),2)</f>
        <v>49389.75</v>
      </c>
      <c r="G75" s="26">
        <f>ROUND(ROUND(N75,2)*ROUND(K75,3),2)</f>
        <v>0</v>
      </c>
      <c r="H75" s="26">
        <f>IF(EXACT(J75,0),0,100*(K75/J75))</f>
        <v>0</v>
      </c>
      <c r="I75" s="26">
        <f>ROUND((ROUND(J75,3)-ROUND(K75,3))*N75,2)</f>
        <v>49389.75</v>
      </c>
      <c r="J75" s="27">
        <v>2025</v>
      </c>
      <c r="K75" s="27">
        <v>0</v>
      </c>
      <c r="L75" s="28">
        <f>ROUND(ROUND(J75,3)-ROUND(K75,3),3)</f>
        <v>2025</v>
      </c>
      <c r="M75" s="27">
        <v>0</v>
      </c>
      <c r="N75" s="26">
        <f>ROUND(E75,2)</f>
        <v>24.39</v>
      </c>
      <c r="O75" s="26">
        <f>ROUND(ROUND(M75,3)*ROUND(N75,2),2)</f>
        <v>0</v>
      </c>
      <c r="P75" s="28">
        <f>ROUND(ROUND(K75,3)-ROUND(M75,3),2)</f>
        <v>0</v>
      </c>
      <c r="Q75" s="26">
        <f>ROUND(E75,2)</f>
        <v>24.39</v>
      </c>
      <c r="R75" s="26">
        <f>ROUND((ROUND(K75,3)-ROUND(M75,3))* Q75,2)</f>
        <v>0</v>
      </c>
    </row>
    <row r="76" spans="1:18" ht="126" x14ac:dyDescent="0.35">
      <c r="A76" s="11">
        <v>3</v>
      </c>
      <c r="B76" s="23" t="s">
        <v>111</v>
      </c>
      <c r="C76" s="23" t="s">
        <v>44</v>
      </c>
      <c r="D76" s="24" t="s">
        <v>112</v>
      </c>
      <c r="E76" s="25">
        <v>6.64</v>
      </c>
      <c r="F76" s="26">
        <f>ROUND(ROUND(N76,2)*ROUND(J76,3),2)</f>
        <v>6691.53</v>
      </c>
      <c r="G76" s="26">
        <f>ROUND(ROUND(N76,2)*ROUND(K76,3),2)</f>
        <v>0</v>
      </c>
      <c r="H76" s="26">
        <f>IF(EXACT(J76,0),0,100*(K76/J76))</f>
        <v>0</v>
      </c>
      <c r="I76" s="26">
        <f>ROUND((ROUND(J76,3)-ROUND(K76,3))*N76,2)</f>
        <v>6691.53</v>
      </c>
      <c r="J76" s="27">
        <v>1007.76</v>
      </c>
      <c r="K76" s="27">
        <v>0</v>
      </c>
      <c r="L76" s="28">
        <f>ROUND(ROUND(J76,3)-ROUND(K76,3),3)</f>
        <v>1007.76</v>
      </c>
      <c r="M76" s="27">
        <v>0</v>
      </c>
      <c r="N76" s="26">
        <f>ROUND(E76,2)</f>
        <v>6.64</v>
      </c>
      <c r="O76" s="26">
        <f>ROUND(ROUND(M76,3)*ROUND(N76,2),2)</f>
        <v>0</v>
      </c>
      <c r="P76" s="28">
        <f>ROUND(ROUND(K76,3)-ROUND(M76,3),2)</f>
        <v>0</v>
      </c>
      <c r="Q76" s="26">
        <f>ROUND(E76,2)</f>
        <v>6.64</v>
      </c>
      <c r="R76" s="26">
        <f>ROUND((ROUND(K76,3)-ROUND(M76,3))* Q76,2)</f>
        <v>0</v>
      </c>
    </row>
    <row r="77" spans="1:18" ht="42" x14ac:dyDescent="0.35">
      <c r="A77" s="11">
        <v>4</v>
      </c>
      <c r="B77" s="23" t="s">
        <v>113</v>
      </c>
      <c r="C77" s="23" t="s">
        <v>65</v>
      </c>
      <c r="D77" s="24" t="s">
        <v>114</v>
      </c>
      <c r="E77" s="25">
        <v>38.92</v>
      </c>
      <c r="F77" s="26">
        <f>ROUND(ROUND(N77,2)*ROUND(J77,3),2)</f>
        <v>579129.09</v>
      </c>
      <c r="G77" s="26">
        <f>ROUND(ROUND(N77,2)*ROUND(K77,3),2)</f>
        <v>0</v>
      </c>
      <c r="H77" s="26">
        <f>IF(EXACT(J77,0),0,100*(K77/J77))</f>
        <v>0</v>
      </c>
      <c r="I77" s="26">
        <f>ROUND((ROUND(J77,3)-ROUND(K77,3))*N77,2)</f>
        <v>579129.09</v>
      </c>
      <c r="J77" s="27">
        <v>14879.986999999999</v>
      </c>
      <c r="K77" s="27">
        <v>0</v>
      </c>
      <c r="L77" s="28">
        <f>ROUND(ROUND(J77,3)-ROUND(K77,3),3)</f>
        <v>14879.986999999999</v>
      </c>
      <c r="M77" s="27">
        <v>0</v>
      </c>
      <c r="N77" s="26">
        <f>ROUND(E77,2)</f>
        <v>38.92</v>
      </c>
      <c r="O77" s="26">
        <f>ROUND(ROUND(M77,3)*ROUND(N77,2),2)</f>
        <v>0</v>
      </c>
      <c r="P77" s="28">
        <f>ROUND(ROUND(K77,3)-ROUND(M77,3),2)</f>
        <v>0</v>
      </c>
      <c r="Q77" s="26">
        <f>ROUND(E77,2)</f>
        <v>38.92</v>
      </c>
      <c r="R77" s="26">
        <f>ROUND((ROUND(K77,3)-ROUND(M77,3))* Q77,2)</f>
        <v>0</v>
      </c>
    </row>
    <row r="78" spans="1:18" x14ac:dyDescent="0.35">
      <c r="A78" s="3" t="s">
        <v>115</v>
      </c>
      <c r="B78" s="3" t="s">
        <v>115</v>
      </c>
      <c r="C78" s="3" t="s">
        <v>115</v>
      </c>
      <c r="D78" s="3" t="s">
        <v>115</v>
      </c>
      <c r="E78" s="3" t="s">
        <v>115</v>
      </c>
      <c r="F78" s="29"/>
      <c r="G78" s="30">
        <f>SUM(G74:G77)</f>
        <v>0</v>
      </c>
      <c r="H78" s="17"/>
      <c r="I78" s="17"/>
      <c r="J78" s="17"/>
      <c r="K78" s="17"/>
      <c r="L78" s="17"/>
      <c r="M78" s="17"/>
      <c r="N78" s="17"/>
      <c r="O78" s="17"/>
      <c r="P78" s="17"/>
      <c r="Q78" s="17"/>
      <c r="R78" s="17"/>
    </row>
    <row r="80" spans="1:18" x14ac:dyDescent="0.35">
      <c r="B80" s="21" t="s">
        <v>23</v>
      </c>
      <c r="C80" s="22" t="s">
        <v>24</v>
      </c>
      <c r="D80" s="22" t="s">
        <v>25</v>
      </c>
    </row>
    <row r="81" spans="1:18" x14ac:dyDescent="0.35">
      <c r="B81" s="21" t="s">
        <v>26</v>
      </c>
      <c r="C81" s="22" t="s">
        <v>27</v>
      </c>
      <c r="D81" s="22" t="s">
        <v>28</v>
      </c>
    </row>
    <row r="82" spans="1:18" x14ac:dyDescent="0.35">
      <c r="B82" s="21" t="s">
        <v>29</v>
      </c>
      <c r="C82" s="22" t="s">
        <v>24</v>
      </c>
      <c r="D82" s="22" t="s">
        <v>30</v>
      </c>
    </row>
    <row r="83" spans="1:18" x14ac:dyDescent="0.35">
      <c r="B83" s="21" t="s">
        <v>31</v>
      </c>
      <c r="C83" s="22" t="s">
        <v>24</v>
      </c>
      <c r="D83" s="22" t="s">
        <v>32</v>
      </c>
    </row>
    <row r="84" spans="1:18" x14ac:dyDescent="0.35">
      <c r="B84" s="21" t="s">
        <v>33</v>
      </c>
      <c r="C84" s="22" t="s">
        <v>24</v>
      </c>
      <c r="D84" s="22" t="s">
        <v>34</v>
      </c>
    </row>
    <row r="85" spans="1:18" x14ac:dyDescent="0.35">
      <c r="B85" s="21" t="s">
        <v>35</v>
      </c>
      <c r="C85" s="22" t="s">
        <v>24</v>
      </c>
      <c r="D85" s="22" t="s">
        <v>32</v>
      </c>
    </row>
    <row r="86" spans="1:18" x14ac:dyDescent="0.35">
      <c r="B86" s="21" t="s">
        <v>36</v>
      </c>
      <c r="C86" s="22" t="s">
        <v>24</v>
      </c>
      <c r="D86" s="22" t="s">
        <v>37</v>
      </c>
    </row>
    <row r="87" spans="1:18" x14ac:dyDescent="0.35">
      <c r="B87" s="21" t="s">
        <v>38</v>
      </c>
      <c r="C87" s="22" t="s">
        <v>116</v>
      </c>
      <c r="D87" s="22" t="s">
        <v>117</v>
      </c>
    </row>
    <row r="89" spans="1:18" ht="52.5" x14ac:dyDescent="0.35">
      <c r="A89" s="11">
        <v>1</v>
      </c>
      <c r="B89" s="23" t="s">
        <v>118</v>
      </c>
      <c r="C89" s="23" t="s">
        <v>41</v>
      </c>
      <c r="D89" s="24" t="s">
        <v>119</v>
      </c>
      <c r="E89" s="25">
        <v>501785.19</v>
      </c>
      <c r="F89" s="26">
        <f t="shared" ref="F89:F97" si="20">ROUND(ROUND(N89,2)*ROUND(J89,3),2)</f>
        <v>501785.19</v>
      </c>
      <c r="G89" s="26">
        <f t="shared" ref="G89:G97" si="21">ROUND(ROUND(N89,2)*ROUND(K89,3),2)</f>
        <v>501785.19</v>
      </c>
      <c r="H89" s="26">
        <f t="shared" ref="H89:H97" si="22">IF(EXACT(J89,0),0,100*(K89/J89))</f>
        <v>100</v>
      </c>
      <c r="I89" s="26">
        <f t="shared" ref="I89:I97" si="23">ROUND((ROUND(J89,3)-ROUND(K89,3))*N89,2)</f>
        <v>0</v>
      </c>
      <c r="J89" s="27">
        <v>1</v>
      </c>
      <c r="K89" s="27">
        <v>1</v>
      </c>
      <c r="L89" s="28">
        <f t="shared" ref="L89:L97" si="24">ROUND(ROUND(J89,3)-ROUND(K89,3),3)</f>
        <v>0</v>
      </c>
      <c r="M89" s="27">
        <v>1</v>
      </c>
      <c r="N89" s="26">
        <f t="shared" ref="N89:N97" si="25">ROUND(E89,2)</f>
        <v>501785.19</v>
      </c>
      <c r="O89" s="26">
        <f t="shared" ref="O89:O97" si="26">ROUND(ROUND(M89,3)*ROUND(N89,2),2)</f>
        <v>501785.19</v>
      </c>
      <c r="P89" s="28">
        <f t="shared" ref="P89:P97" si="27">ROUND(ROUND(K89,3)-ROUND(M89,3),2)</f>
        <v>0</v>
      </c>
      <c r="Q89" s="26">
        <f t="shared" ref="Q89:Q97" si="28">ROUND(E89,2)</f>
        <v>501785.19</v>
      </c>
      <c r="R89" s="26">
        <f t="shared" ref="R89:R97" si="29">ROUND((ROUND(K89,3)-ROUND(M89,3))* Q89,2)</f>
        <v>0</v>
      </c>
    </row>
    <row r="90" spans="1:18" ht="52.5" x14ac:dyDescent="0.35">
      <c r="A90" s="11">
        <v>2</v>
      </c>
      <c r="B90" s="23" t="s">
        <v>120</v>
      </c>
      <c r="C90" s="23" t="s">
        <v>41</v>
      </c>
      <c r="D90" s="24" t="s">
        <v>121</v>
      </c>
      <c r="E90" s="25">
        <v>108887.26</v>
      </c>
      <c r="F90" s="26">
        <f t="shared" si="20"/>
        <v>108887.26</v>
      </c>
      <c r="G90" s="26">
        <f t="shared" si="21"/>
        <v>0</v>
      </c>
      <c r="H90" s="26">
        <f t="shared" si="22"/>
        <v>0</v>
      </c>
      <c r="I90" s="26">
        <f t="shared" si="23"/>
        <v>108887.26</v>
      </c>
      <c r="J90" s="27">
        <v>1</v>
      </c>
      <c r="K90" s="27">
        <v>0</v>
      </c>
      <c r="L90" s="28">
        <f t="shared" si="24"/>
        <v>1</v>
      </c>
      <c r="M90" s="27">
        <v>0</v>
      </c>
      <c r="N90" s="26">
        <f t="shared" si="25"/>
        <v>108887.26</v>
      </c>
      <c r="O90" s="26">
        <f t="shared" si="26"/>
        <v>0</v>
      </c>
      <c r="P90" s="28">
        <f t="shared" si="27"/>
        <v>0</v>
      </c>
      <c r="Q90" s="26">
        <f t="shared" si="28"/>
        <v>108887.26</v>
      </c>
      <c r="R90" s="26">
        <f t="shared" si="29"/>
        <v>0</v>
      </c>
    </row>
    <row r="91" spans="1:18" ht="52.5" x14ac:dyDescent="0.35">
      <c r="A91" s="11">
        <v>3</v>
      </c>
      <c r="B91" s="23" t="s">
        <v>122</v>
      </c>
      <c r="C91" s="23" t="s">
        <v>41</v>
      </c>
      <c r="D91" s="24" t="s">
        <v>123</v>
      </c>
      <c r="E91" s="25">
        <v>53607.75</v>
      </c>
      <c r="F91" s="26">
        <f t="shared" si="20"/>
        <v>53607.75</v>
      </c>
      <c r="G91" s="26">
        <f t="shared" si="21"/>
        <v>0</v>
      </c>
      <c r="H91" s="26">
        <f t="shared" si="22"/>
        <v>0</v>
      </c>
      <c r="I91" s="26">
        <f t="shared" si="23"/>
        <v>53607.75</v>
      </c>
      <c r="J91" s="27">
        <v>1</v>
      </c>
      <c r="K91" s="27">
        <v>0</v>
      </c>
      <c r="L91" s="28">
        <f t="shared" si="24"/>
        <v>1</v>
      </c>
      <c r="M91" s="27">
        <v>0</v>
      </c>
      <c r="N91" s="26">
        <f t="shared" si="25"/>
        <v>53607.75</v>
      </c>
      <c r="O91" s="26">
        <f t="shared" si="26"/>
        <v>0</v>
      </c>
      <c r="P91" s="28">
        <f t="shared" si="27"/>
        <v>0</v>
      </c>
      <c r="Q91" s="26">
        <f t="shared" si="28"/>
        <v>53607.75</v>
      </c>
      <c r="R91" s="26">
        <f t="shared" si="29"/>
        <v>0</v>
      </c>
    </row>
    <row r="92" spans="1:18" ht="21" x14ac:dyDescent="0.35">
      <c r="A92" s="11">
        <v>4</v>
      </c>
      <c r="B92" s="23" t="s">
        <v>124</v>
      </c>
      <c r="C92" s="23" t="s">
        <v>65</v>
      </c>
      <c r="D92" s="24" t="s">
        <v>125</v>
      </c>
      <c r="E92" s="25">
        <v>118.9</v>
      </c>
      <c r="F92" s="26">
        <f t="shared" si="20"/>
        <v>9274.2000000000007</v>
      </c>
      <c r="G92" s="26">
        <f t="shared" si="21"/>
        <v>0</v>
      </c>
      <c r="H92" s="26">
        <f t="shared" si="22"/>
        <v>0</v>
      </c>
      <c r="I92" s="26">
        <f t="shared" si="23"/>
        <v>9274.2000000000007</v>
      </c>
      <c r="J92" s="27">
        <v>78</v>
      </c>
      <c r="K92" s="27">
        <v>0</v>
      </c>
      <c r="L92" s="28">
        <f t="shared" si="24"/>
        <v>78</v>
      </c>
      <c r="M92" s="27">
        <v>0</v>
      </c>
      <c r="N92" s="26">
        <f t="shared" si="25"/>
        <v>118.9</v>
      </c>
      <c r="O92" s="26">
        <f t="shared" si="26"/>
        <v>0</v>
      </c>
      <c r="P92" s="28">
        <f t="shared" si="27"/>
        <v>0</v>
      </c>
      <c r="Q92" s="26">
        <f t="shared" si="28"/>
        <v>118.9</v>
      </c>
      <c r="R92" s="26">
        <f t="shared" si="29"/>
        <v>0</v>
      </c>
    </row>
    <row r="93" spans="1:18" ht="21" x14ac:dyDescent="0.35">
      <c r="A93" s="11">
        <v>5</v>
      </c>
      <c r="B93" s="23" t="s">
        <v>126</v>
      </c>
      <c r="C93" s="23" t="s">
        <v>127</v>
      </c>
      <c r="D93" s="24" t="s">
        <v>128</v>
      </c>
      <c r="E93" s="25">
        <v>0.98</v>
      </c>
      <c r="F93" s="26">
        <f t="shared" si="20"/>
        <v>7644</v>
      </c>
      <c r="G93" s="26">
        <f t="shared" si="21"/>
        <v>0</v>
      </c>
      <c r="H93" s="26">
        <f t="shared" si="22"/>
        <v>0</v>
      </c>
      <c r="I93" s="26">
        <f t="shared" si="23"/>
        <v>7644</v>
      </c>
      <c r="J93" s="27">
        <v>7800</v>
      </c>
      <c r="K93" s="27">
        <v>0</v>
      </c>
      <c r="L93" s="28">
        <f t="shared" si="24"/>
        <v>7800</v>
      </c>
      <c r="M93" s="27">
        <v>0</v>
      </c>
      <c r="N93" s="26">
        <f t="shared" si="25"/>
        <v>0.98</v>
      </c>
      <c r="O93" s="26">
        <f t="shared" si="26"/>
        <v>0</v>
      </c>
      <c r="P93" s="28">
        <f t="shared" si="27"/>
        <v>0</v>
      </c>
      <c r="Q93" s="26">
        <f t="shared" si="28"/>
        <v>0.98</v>
      </c>
      <c r="R93" s="26">
        <f t="shared" si="29"/>
        <v>0</v>
      </c>
    </row>
    <row r="94" spans="1:18" ht="42" x14ac:dyDescent="0.35">
      <c r="A94" s="11">
        <v>6</v>
      </c>
      <c r="B94" s="23" t="s">
        <v>129</v>
      </c>
      <c r="C94" s="23" t="s">
        <v>41</v>
      </c>
      <c r="D94" s="24" t="s">
        <v>130</v>
      </c>
      <c r="E94" s="25">
        <v>43.56</v>
      </c>
      <c r="F94" s="26">
        <f t="shared" si="20"/>
        <v>4356</v>
      </c>
      <c r="G94" s="26">
        <f t="shared" si="21"/>
        <v>0</v>
      </c>
      <c r="H94" s="26">
        <f t="shared" si="22"/>
        <v>0</v>
      </c>
      <c r="I94" s="26">
        <f t="shared" si="23"/>
        <v>4356</v>
      </c>
      <c r="J94" s="27">
        <v>100</v>
      </c>
      <c r="K94" s="27">
        <v>0</v>
      </c>
      <c r="L94" s="28">
        <f t="shared" si="24"/>
        <v>100</v>
      </c>
      <c r="M94" s="27">
        <v>0</v>
      </c>
      <c r="N94" s="26">
        <f t="shared" si="25"/>
        <v>43.56</v>
      </c>
      <c r="O94" s="26">
        <f t="shared" si="26"/>
        <v>0</v>
      </c>
      <c r="P94" s="28">
        <f t="shared" si="27"/>
        <v>0</v>
      </c>
      <c r="Q94" s="26">
        <f t="shared" si="28"/>
        <v>43.56</v>
      </c>
      <c r="R94" s="26">
        <f t="shared" si="29"/>
        <v>0</v>
      </c>
    </row>
    <row r="95" spans="1:18" x14ac:dyDescent="0.35">
      <c r="A95" s="11">
        <v>7</v>
      </c>
      <c r="B95" s="23" t="s">
        <v>91</v>
      </c>
      <c r="C95" s="23" t="s">
        <v>92</v>
      </c>
      <c r="D95" s="24" t="s">
        <v>93</v>
      </c>
      <c r="E95" s="25">
        <v>33.090000000000003</v>
      </c>
      <c r="F95" s="26">
        <f t="shared" si="20"/>
        <v>4764.96</v>
      </c>
      <c r="G95" s="26">
        <f t="shared" si="21"/>
        <v>0</v>
      </c>
      <c r="H95" s="26">
        <f t="shared" si="22"/>
        <v>0</v>
      </c>
      <c r="I95" s="26">
        <f t="shared" si="23"/>
        <v>4764.96</v>
      </c>
      <c r="J95" s="27">
        <v>144</v>
      </c>
      <c r="K95" s="27">
        <v>0</v>
      </c>
      <c r="L95" s="28">
        <f t="shared" si="24"/>
        <v>144</v>
      </c>
      <c r="M95" s="27">
        <v>0</v>
      </c>
      <c r="N95" s="26">
        <f t="shared" si="25"/>
        <v>33.090000000000003</v>
      </c>
      <c r="O95" s="26">
        <f t="shared" si="26"/>
        <v>0</v>
      </c>
      <c r="P95" s="28">
        <f t="shared" si="27"/>
        <v>0</v>
      </c>
      <c r="Q95" s="26">
        <f t="shared" si="28"/>
        <v>33.090000000000003</v>
      </c>
      <c r="R95" s="26">
        <f t="shared" si="29"/>
        <v>0</v>
      </c>
    </row>
    <row r="96" spans="1:18" ht="52.5" x14ac:dyDescent="0.35">
      <c r="A96" s="11">
        <v>8</v>
      </c>
      <c r="B96" s="23" t="s">
        <v>131</v>
      </c>
      <c r="C96" s="23" t="s">
        <v>44</v>
      </c>
      <c r="D96" s="24" t="s">
        <v>132</v>
      </c>
      <c r="E96" s="25">
        <v>145.22</v>
      </c>
      <c r="F96" s="26">
        <f t="shared" si="20"/>
        <v>98023.5</v>
      </c>
      <c r="G96" s="26">
        <f t="shared" si="21"/>
        <v>98023.5</v>
      </c>
      <c r="H96" s="26">
        <f t="shared" si="22"/>
        <v>100</v>
      </c>
      <c r="I96" s="26">
        <f t="shared" si="23"/>
        <v>0</v>
      </c>
      <c r="J96" s="27">
        <v>675</v>
      </c>
      <c r="K96" s="27">
        <v>675</v>
      </c>
      <c r="L96" s="28">
        <f t="shared" si="24"/>
        <v>0</v>
      </c>
      <c r="M96" s="27">
        <v>675</v>
      </c>
      <c r="N96" s="26">
        <f t="shared" si="25"/>
        <v>145.22</v>
      </c>
      <c r="O96" s="26">
        <f t="shared" si="26"/>
        <v>98023.5</v>
      </c>
      <c r="P96" s="28">
        <f t="shared" si="27"/>
        <v>0</v>
      </c>
      <c r="Q96" s="26">
        <f t="shared" si="28"/>
        <v>145.22</v>
      </c>
      <c r="R96" s="26">
        <f t="shared" si="29"/>
        <v>0</v>
      </c>
    </row>
    <row r="97" spans="1:18" ht="52.5" x14ac:dyDescent="0.35">
      <c r="A97" s="11">
        <v>9</v>
      </c>
      <c r="B97" s="23" t="s">
        <v>133</v>
      </c>
      <c r="C97" s="23" t="s">
        <v>92</v>
      </c>
      <c r="D97" s="24" t="s">
        <v>134</v>
      </c>
      <c r="E97" s="25">
        <v>676.92</v>
      </c>
      <c r="F97" s="26">
        <f t="shared" si="20"/>
        <v>0</v>
      </c>
      <c r="G97" s="26">
        <f t="shared" si="21"/>
        <v>15230.7</v>
      </c>
      <c r="H97" s="26">
        <f t="shared" si="22"/>
        <v>0</v>
      </c>
      <c r="I97" s="26">
        <f t="shared" si="23"/>
        <v>-15230.7</v>
      </c>
      <c r="J97" s="27">
        <v>0</v>
      </c>
      <c r="K97" s="27">
        <v>22.5</v>
      </c>
      <c r="L97" s="28">
        <f t="shared" si="24"/>
        <v>-22.5</v>
      </c>
      <c r="M97" s="27">
        <v>22.5</v>
      </c>
      <c r="N97" s="26">
        <f t="shared" si="25"/>
        <v>676.92</v>
      </c>
      <c r="O97" s="26">
        <f t="shared" si="26"/>
        <v>15230.7</v>
      </c>
      <c r="P97" s="28">
        <f t="shared" si="27"/>
        <v>0</v>
      </c>
      <c r="Q97" s="26">
        <f t="shared" si="28"/>
        <v>676.92</v>
      </c>
      <c r="R97" s="26">
        <f t="shared" si="29"/>
        <v>0</v>
      </c>
    </row>
    <row r="98" spans="1:18" x14ac:dyDescent="0.35">
      <c r="A98" s="3" t="s">
        <v>135</v>
      </c>
      <c r="B98" s="3" t="s">
        <v>135</v>
      </c>
      <c r="C98" s="3" t="s">
        <v>135</v>
      </c>
      <c r="D98" s="3" t="s">
        <v>135</v>
      </c>
      <c r="E98" s="3" t="s">
        <v>135</v>
      </c>
      <c r="F98" s="29"/>
      <c r="G98" s="30">
        <f>SUM(G89:G97)</f>
        <v>615039.3899999999</v>
      </c>
      <c r="H98" s="17"/>
      <c r="I98" s="17"/>
      <c r="J98" s="17"/>
      <c r="K98" s="17"/>
      <c r="L98" s="17"/>
      <c r="M98" s="17"/>
      <c r="N98" s="17"/>
      <c r="O98" s="17"/>
      <c r="P98" s="17"/>
      <c r="Q98" s="17"/>
      <c r="R98" s="17"/>
    </row>
    <row r="100" spans="1:18" x14ac:dyDescent="0.35">
      <c r="B100" s="21" t="s">
        <v>23</v>
      </c>
      <c r="C100" s="22" t="s">
        <v>24</v>
      </c>
      <c r="D100" s="22" t="s">
        <v>25</v>
      </c>
    </row>
    <row r="101" spans="1:18" x14ac:dyDescent="0.35">
      <c r="B101" s="21" t="s">
        <v>26</v>
      </c>
      <c r="C101" s="22" t="s">
        <v>27</v>
      </c>
      <c r="D101" s="22" t="s">
        <v>28</v>
      </c>
    </row>
    <row r="102" spans="1:18" x14ac:dyDescent="0.35">
      <c r="B102" s="21" t="s">
        <v>29</v>
      </c>
      <c r="C102" s="22" t="s">
        <v>24</v>
      </c>
      <c r="D102" s="22" t="s">
        <v>30</v>
      </c>
    </row>
    <row r="103" spans="1:18" x14ac:dyDescent="0.35">
      <c r="B103" s="21" t="s">
        <v>31</v>
      </c>
      <c r="C103" s="22" t="s">
        <v>24</v>
      </c>
      <c r="D103" s="22" t="s">
        <v>32</v>
      </c>
    </row>
    <row r="104" spans="1:18" x14ac:dyDescent="0.35">
      <c r="B104" s="21" t="s">
        <v>33</v>
      </c>
      <c r="C104" s="22" t="s">
        <v>116</v>
      </c>
      <c r="D104" s="22" t="s">
        <v>136</v>
      </c>
    </row>
    <row r="105" spans="1:18" x14ac:dyDescent="0.35">
      <c r="B105" s="21" t="s">
        <v>35</v>
      </c>
      <c r="C105" s="22" t="s">
        <v>24</v>
      </c>
      <c r="D105" s="22" t="s">
        <v>137</v>
      </c>
    </row>
    <row r="107" spans="1:18" ht="31.5" x14ac:dyDescent="0.35">
      <c r="A107" s="11">
        <v>1</v>
      </c>
      <c r="B107" s="23" t="s">
        <v>138</v>
      </c>
      <c r="C107" s="23" t="s">
        <v>44</v>
      </c>
      <c r="D107" s="24" t="s">
        <v>139</v>
      </c>
      <c r="E107" s="25">
        <v>214.94</v>
      </c>
      <c r="F107" s="26">
        <f>ROUND(ROUND(N107,2)*ROUND(J107,3),2)</f>
        <v>0</v>
      </c>
      <c r="G107" s="26">
        <f>ROUND(ROUND(N107,2)*ROUND(K107,3),2)</f>
        <v>0</v>
      </c>
      <c r="H107" s="26">
        <f>IF(EXACT(J107,0),0,100*(K107/J107))</f>
        <v>0</v>
      </c>
      <c r="I107" s="26">
        <f>ROUND((ROUND(J107,3)-ROUND(K107,3))*N107,2)</f>
        <v>0</v>
      </c>
      <c r="J107" s="27">
        <v>0</v>
      </c>
      <c r="K107" s="27">
        <v>0</v>
      </c>
      <c r="L107" s="28">
        <f>ROUND(ROUND(J107,3)-ROUND(K107,3),3)</f>
        <v>0</v>
      </c>
      <c r="M107" s="27">
        <v>0</v>
      </c>
      <c r="N107" s="26">
        <f>ROUND(E107,2)</f>
        <v>214.94</v>
      </c>
      <c r="O107" s="26">
        <f>ROUND(ROUND(M107,3)*ROUND(N107,2),2)</f>
        <v>0</v>
      </c>
      <c r="P107" s="28">
        <f>ROUND(ROUND(K107,3)-ROUND(M107,3),2)</f>
        <v>0</v>
      </c>
      <c r="Q107" s="26">
        <f>ROUND(E107,2)</f>
        <v>214.94</v>
      </c>
      <c r="R107" s="26">
        <f>ROUND((ROUND(K107,3)-ROUND(M107,3))* Q107,2)</f>
        <v>0</v>
      </c>
    </row>
    <row r="108" spans="1:18" ht="42" x14ac:dyDescent="0.35">
      <c r="A108" s="11">
        <v>2</v>
      </c>
      <c r="B108" s="23" t="s">
        <v>140</v>
      </c>
      <c r="C108" s="23" t="s">
        <v>44</v>
      </c>
      <c r="D108" s="24" t="s">
        <v>141</v>
      </c>
      <c r="E108" s="25">
        <v>96.03</v>
      </c>
      <c r="F108" s="26">
        <f>ROUND(ROUND(N108,2)*ROUND(J108,3),2)</f>
        <v>0</v>
      </c>
      <c r="G108" s="26">
        <f>ROUND(ROUND(N108,2)*ROUND(K108,3),2)</f>
        <v>0</v>
      </c>
      <c r="H108" s="26">
        <f>IF(EXACT(J108,0),0,100*(K108/J108))</f>
        <v>0</v>
      </c>
      <c r="I108" s="26">
        <f>ROUND((ROUND(J108,3)-ROUND(K108,3))*N108,2)</f>
        <v>0</v>
      </c>
      <c r="J108" s="27">
        <v>0</v>
      </c>
      <c r="K108" s="27">
        <v>0</v>
      </c>
      <c r="L108" s="28">
        <f>ROUND(ROUND(J108,3)-ROUND(K108,3),3)</f>
        <v>0</v>
      </c>
      <c r="M108" s="27">
        <v>0</v>
      </c>
      <c r="N108" s="26">
        <f>ROUND(E108,2)</f>
        <v>96.03</v>
      </c>
      <c r="O108" s="26">
        <f>ROUND(ROUND(M108,3)*ROUND(N108,2),2)</f>
        <v>0</v>
      </c>
      <c r="P108" s="28">
        <f>ROUND(ROUND(K108,3)-ROUND(M108,3),2)</f>
        <v>0</v>
      </c>
      <c r="Q108" s="26">
        <f>ROUND(E108,2)</f>
        <v>96.03</v>
      </c>
      <c r="R108" s="26">
        <f>ROUND((ROUND(K108,3)-ROUND(M108,3))* Q108,2)</f>
        <v>0</v>
      </c>
    </row>
    <row r="109" spans="1:18" x14ac:dyDescent="0.35">
      <c r="A109" s="3" t="s">
        <v>142</v>
      </c>
      <c r="B109" s="3" t="s">
        <v>142</v>
      </c>
      <c r="C109" s="3" t="s">
        <v>142</v>
      </c>
      <c r="D109" s="3" t="s">
        <v>142</v>
      </c>
      <c r="E109" s="3" t="s">
        <v>142</v>
      </c>
      <c r="F109" s="29"/>
      <c r="G109" s="30">
        <f>SUM(G107:G108)</f>
        <v>0</v>
      </c>
      <c r="H109" s="17"/>
      <c r="I109" s="17"/>
      <c r="J109" s="17"/>
      <c r="K109" s="17"/>
      <c r="L109" s="17"/>
      <c r="M109" s="17"/>
      <c r="N109" s="17"/>
      <c r="O109" s="17"/>
      <c r="P109" s="17"/>
      <c r="Q109" s="17"/>
      <c r="R109" s="17"/>
    </row>
    <row r="111" spans="1:18" x14ac:dyDescent="0.35">
      <c r="B111" s="21" t="s">
        <v>23</v>
      </c>
      <c r="C111" s="22" t="s">
        <v>24</v>
      </c>
      <c r="D111" s="22" t="s">
        <v>25</v>
      </c>
    </row>
    <row r="112" spans="1:18" x14ac:dyDescent="0.35">
      <c r="B112" s="21" t="s">
        <v>26</v>
      </c>
      <c r="C112" s="22" t="s">
        <v>27</v>
      </c>
      <c r="D112" s="22" t="s">
        <v>28</v>
      </c>
    </row>
    <row r="113" spans="1:18" x14ac:dyDescent="0.35">
      <c r="B113" s="21" t="s">
        <v>29</v>
      </c>
      <c r="C113" s="22" t="s">
        <v>24</v>
      </c>
      <c r="D113" s="22" t="s">
        <v>30</v>
      </c>
    </row>
    <row r="114" spans="1:18" x14ac:dyDescent="0.35">
      <c r="B114" s="21" t="s">
        <v>31</v>
      </c>
      <c r="C114" s="22" t="s">
        <v>24</v>
      </c>
      <c r="D114" s="22" t="s">
        <v>32</v>
      </c>
    </row>
    <row r="115" spans="1:18" x14ac:dyDescent="0.35">
      <c r="B115" s="21" t="s">
        <v>33</v>
      </c>
      <c r="C115" s="22" t="s">
        <v>116</v>
      </c>
      <c r="D115" s="22" t="s">
        <v>136</v>
      </c>
    </row>
    <row r="116" spans="1:18" x14ac:dyDescent="0.35">
      <c r="B116" s="21" t="s">
        <v>35</v>
      </c>
      <c r="C116" s="22" t="s">
        <v>27</v>
      </c>
      <c r="D116" s="22" t="s">
        <v>143</v>
      </c>
    </row>
    <row r="118" spans="1:18" ht="73.5" x14ac:dyDescent="0.35">
      <c r="A118" s="11">
        <v>1</v>
      </c>
      <c r="B118" s="23" t="s">
        <v>144</v>
      </c>
      <c r="C118" s="23" t="s">
        <v>44</v>
      </c>
      <c r="D118" s="24" t="s">
        <v>145</v>
      </c>
      <c r="E118" s="25">
        <v>582.46</v>
      </c>
      <c r="F118" s="26">
        <f t="shared" ref="F118:F126" si="30">ROUND(ROUND(N118,2)*ROUND(J118,3),2)</f>
        <v>1149424.23</v>
      </c>
      <c r="G118" s="26">
        <f t="shared" ref="G118:G126" si="31">ROUND(ROUND(N118,2)*ROUND(K118,3),2)</f>
        <v>0</v>
      </c>
      <c r="H118" s="26">
        <f t="shared" ref="H118:H126" si="32">IF(EXACT(J118,0),0,100*(K118/J118))</f>
        <v>0</v>
      </c>
      <c r="I118" s="26">
        <f t="shared" ref="I118:I126" si="33">ROUND((ROUND(J118,3)-ROUND(K118,3))*N118,2)</f>
        <v>1149424.23</v>
      </c>
      <c r="J118" s="27">
        <v>1973.396</v>
      </c>
      <c r="K118" s="27">
        <v>0</v>
      </c>
      <c r="L118" s="28">
        <f t="shared" ref="L118:L126" si="34">ROUND(ROUND(J118,3)-ROUND(K118,3),3)</f>
        <v>1973.396</v>
      </c>
      <c r="M118" s="27">
        <v>0</v>
      </c>
      <c r="N118" s="26">
        <f t="shared" ref="N118:N126" si="35">ROUND(E118,2)</f>
        <v>582.46</v>
      </c>
      <c r="O118" s="26">
        <f t="shared" ref="O118:O126" si="36">ROUND(ROUND(M118,3)*ROUND(N118,2),2)</f>
        <v>0</v>
      </c>
      <c r="P118" s="28">
        <f t="shared" ref="P118:P126" si="37">ROUND(ROUND(K118,3)-ROUND(M118,3),2)</f>
        <v>0</v>
      </c>
      <c r="Q118" s="26">
        <f t="shared" ref="Q118:Q126" si="38">ROUND(E118,2)</f>
        <v>582.46</v>
      </c>
      <c r="R118" s="26">
        <f t="shared" ref="R118:R126" si="39">ROUND((ROUND(K118,3)-ROUND(M118,3))* Q118,2)</f>
        <v>0</v>
      </c>
    </row>
    <row r="119" spans="1:18" ht="63" x14ac:dyDescent="0.35">
      <c r="A119" s="11">
        <v>2</v>
      </c>
      <c r="B119" s="23" t="s">
        <v>146</v>
      </c>
      <c r="C119" s="23" t="s">
        <v>41</v>
      </c>
      <c r="D119" s="24" t="s">
        <v>147</v>
      </c>
      <c r="E119" s="25">
        <v>49788.47</v>
      </c>
      <c r="F119" s="26">
        <f t="shared" si="30"/>
        <v>49788.47</v>
      </c>
      <c r="G119" s="26">
        <f t="shared" si="31"/>
        <v>0</v>
      </c>
      <c r="H119" s="26">
        <f t="shared" si="32"/>
        <v>0</v>
      </c>
      <c r="I119" s="26">
        <f t="shared" si="33"/>
        <v>49788.47</v>
      </c>
      <c r="J119" s="27">
        <v>1</v>
      </c>
      <c r="K119" s="27">
        <v>0</v>
      </c>
      <c r="L119" s="28">
        <f t="shared" si="34"/>
        <v>1</v>
      </c>
      <c r="M119" s="27">
        <v>0</v>
      </c>
      <c r="N119" s="26">
        <f t="shared" si="35"/>
        <v>49788.47</v>
      </c>
      <c r="O119" s="26">
        <f t="shared" si="36"/>
        <v>0</v>
      </c>
      <c r="P119" s="28">
        <f t="shared" si="37"/>
        <v>0</v>
      </c>
      <c r="Q119" s="26">
        <f t="shared" si="38"/>
        <v>49788.47</v>
      </c>
      <c r="R119" s="26">
        <f t="shared" si="39"/>
        <v>0</v>
      </c>
    </row>
    <row r="120" spans="1:18" ht="31.5" x14ac:dyDescent="0.35">
      <c r="A120" s="11">
        <v>3</v>
      </c>
      <c r="B120" s="23" t="s">
        <v>148</v>
      </c>
      <c r="C120" s="23" t="s">
        <v>92</v>
      </c>
      <c r="D120" s="24" t="s">
        <v>149</v>
      </c>
      <c r="E120" s="25">
        <v>8.43</v>
      </c>
      <c r="F120" s="26">
        <f t="shared" si="30"/>
        <v>910.44</v>
      </c>
      <c r="G120" s="26">
        <f t="shared" si="31"/>
        <v>0</v>
      </c>
      <c r="H120" s="26">
        <f t="shared" si="32"/>
        <v>0</v>
      </c>
      <c r="I120" s="26">
        <f t="shared" si="33"/>
        <v>910.44</v>
      </c>
      <c r="J120" s="27">
        <v>108</v>
      </c>
      <c r="K120" s="27">
        <v>0</v>
      </c>
      <c r="L120" s="28">
        <f t="shared" si="34"/>
        <v>108</v>
      </c>
      <c r="M120" s="27">
        <v>0</v>
      </c>
      <c r="N120" s="26">
        <f t="shared" si="35"/>
        <v>8.43</v>
      </c>
      <c r="O120" s="26">
        <f t="shared" si="36"/>
        <v>0</v>
      </c>
      <c r="P120" s="28">
        <f t="shared" si="37"/>
        <v>0</v>
      </c>
      <c r="Q120" s="26">
        <f t="shared" si="38"/>
        <v>8.43</v>
      </c>
      <c r="R120" s="26">
        <f t="shared" si="39"/>
        <v>0</v>
      </c>
    </row>
    <row r="121" spans="1:18" ht="42" x14ac:dyDescent="0.35">
      <c r="A121" s="11">
        <v>4</v>
      </c>
      <c r="B121" s="23" t="s">
        <v>150</v>
      </c>
      <c r="C121" s="23" t="s">
        <v>44</v>
      </c>
      <c r="D121" s="24" t="s">
        <v>151</v>
      </c>
      <c r="E121" s="25">
        <v>11.43</v>
      </c>
      <c r="F121" s="26">
        <f t="shared" si="30"/>
        <v>274.32</v>
      </c>
      <c r="G121" s="26">
        <f t="shared" si="31"/>
        <v>0</v>
      </c>
      <c r="H121" s="26">
        <f t="shared" si="32"/>
        <v>0</v>
      </c>
      <c r="I121" s="26">
        <f t="shared" si="33"/>
        <v>274.32</v>
      </c>
      <c r="J121" s="27">
        <v>24</v>
      </c>
      <c r="K121" s="27">
        <v>0</v>
      </c>
      <c r="L121" s="28">
        <f t="shared" si="34"/>
        <v>24</v>
      </c>
      <c r="M121" s="27">
        <v>0</v>
      </c>
      <c r="N121" s="26">
        <f t="shared" si="35"/>
        <v>11.43</v>
      </c>
      <c r="O121" s="26">
        <f t="shared" si="36"/>
        <v>0</v>
      </c>
      <c r="P121" s="28">
        <f t="shared" si="37"/>
        <v>0</v>
      </c>
      <c r="Q121" s="26">
        <f t="shared" si="38"/>
        <v>11.43</v>
      </c>
      <c r="R121" s="26">
        <f t="shared" si="39"/>
        <v>0</v>
      </c>
    </row>
    <row r="122" spans="1:18" ht="21" x14ac:dyDescent="0.35">
      <c r="A122" s="11">
        <v>5</v>
      </c>
      <c r="B122" s="23" t="s">
        <v>152</v>
      </c>
      <c r="C122" s="23" t="s">
        <v>44</v>
      </c>
      <c r="D122" s="24" t="s">
        <v>153</v>
      </c>
      <c r="E122" s="25">
        <v>3.53</v>
      </c>
      <c r="F122" s="26">
        <f t="shared" si="30"/>
        <v>148.26</v>
      </c>
      <c r="G122" s="26">
        <f t="shared" si="31"/>
        <v>0</v>
      </c>
      <c r="H122" s="26">
        <f t="shared" si="32"/>
        <v>0</v>
      </c>
      <c r="I122" s="26">
        <f t="shared" si="33"/>
        <v>148.26</v>
      </c>
      <c r="J122" s="27">
        <v>42</v>
      </c>
      <c r="K122" s="27">
        <v>0</v>
      </c>
      <c r="L122" s="28">
        <f t="shared" si="34"/>
        <v>42</v>
      </c>
      <c r="M122" s="27">
        <v>0</v>
      </c>
      <c r="N122" s="26">
        <f t="shared" si="35"/>
        <v>3.53</v>
      </c>
      <c r="O122" s="26">
        <f t="shared" si="36"/>
        <v>0</v>
      </c>
      <c r="P122" s="28">
        <f t="shared" si="37"/>
        <v>0</v>
      </c>
      <c r="Q122" s="26">
        <f t="shared" si="38"/>
        <v>3.53</v>
      </c>
      <c r="R122" s="26">
        <f t="shared" si="39"/>
        <v>0</v>
      </c>
    </row>
    <row r="123" spans="1:18" ht="31.5" x14ac:dyDescent="0.35">
      <c r="A123" s="11">
        <v>6</v>
      </c>
      <c r="B123" s="23" t="s">
        <v>154</v>
      </c>
      <c r="C123" s="23" t="s">
        <v>65</v>
      </c>
      <c r="D123" s="24" t="s">
        <v>155</v>
      </c>
      <c r="E123" s="25">
        <v>53.55</v>
      </c>
      <c r="F123" s="26">
        <f t="shared" si="30"/>
        <v>1606.5</v>
      </c>
      <c r="G123" s="26">
        <f t="shared" si="31"/>
        <v>0</v>
      </c>
      <c r="H123" s="26">
        <f t="shared" si="32"/>
        <v>0</v>
      </c>
      <c r="I123" s="26">
        <f t="shared" si="33"/>
        <v>1606.5</v>
      </c>
      <c r="J123" s="27">
        <v>30</v>
      </c>
      <c r="K123" s="27">
        <v>0</v>
      </c>
      <c r="L123" s="28">
        <f t="shared" si="34"/>
        <v>30</v>
      </c>
      <c r="M123" s="27">
        <v>0</v>
      </c>
      <c r="N123" s="26">
        <f t="shared" si="35"/>
        <v>53.55</v>
      </c>
      <c r="O123" s="26">
        <f t="shared" si="36"/>
        <v>0</v>
      </c>
      <c r="P123" s="28">
        <f t="shared" si="37"/>
        <v>0</v>
      </c>
      <c r="Q123" s="26">
        <f t="shared" si="38"/>
        <v>53.55</v>
      </c>
      <c r="R123" s="26">
        <f t="shared" si="39"/>
        <v>0</v>
      </c>
    </row>
    <row r="124" spans="1:18" ht="52.5" x14ac:dyDescent="0.35">
      <c r="A124" s="11">
        <v>7</v>
      </c>
      <c r="B124" s="23" t="s">
        <v>156</v>
      </c>
      <c r="C124" s="23" t="s">
        <v>65</v>
      </c>
      <c r="D124" s="24" t="s">
        <v>157</v>
      </c>
      <c r="E124" s="25">
        <v>24.21</v>
      </c>
      <c r="F124" s="26">
        <f t="shared" si="30"/>
        <v>968.4</v>
      </c>
      <c r="G124" s="26">
        <f t="shared" si="31"/>
        <v>0</v>
      </c>
      <c r="H124" s="26">
        <f t="shared" si="32"/>
        <v>0</v>
      </c>
      <c r="I124" s="26">
        <f t="shared" si="33"/>
        <v>968.4</v>
      </c>
      <c r="J124" s="27">
        <v>40</v>
      </c>
      <c r="K124" s="27">
        <v>0</v>
      </c>
      <c r="L124" s="28">
        <f t="shared" si="34"/>
        <v>40</v>
      </c>
      <c r="M124" s="27">
        <v>0</v>
      </c>
      <c r="N124" s="26">
        <f t="shared" si="35"/>
        <v>24.21</v>
      </c>
      <c r="O124" s="26">
        <f t="shared" si="36"/>
        <v>0</v>
      </c>
      <c r="P124" s="28">
        <f t="shared" si="37"/>
        <v>0</v>
      </c>
      <c r="Q124" s="26">
        <f t="shared" si="38"/>
        <v>24.21</v>
      </c>
      <c r="R124" s="26">
        <f t="shared" si="39"/>
        <v>0</v>
      </c>
    </row>
    <row r="125" spans="1:18" ht="31.5" x14ac:dyDescent="0.35">
      <c r="A125" s="11">
        <v>8</v>
      </c>
      <c r="B125" s="23" t="s">
        <v>158</v>
      </c>
      <c r="C125" s="23" t="s">
        <v>65</v>
      </c>
      <c r="D125" s="24" t="s">
        <v>159</v>
      </c>
      <c r="E125" s="25">
        <v>5.38</v>
      </c>
      <c r="F125" s="26">
        <f t="shared" si="30"/>
        <v>215.2</v>
      </c>
      <c r="G125" s="26">
        <f t="shared" si="31"/>
        <v>0</v>
      </c>
      <c r="H125" s="26">
        <f t="shared" si="32"/>
        <v>0</v>
      </c>
      <c r="I125" s="26">
        <f t="shared" si="33"/>
        <v>215.2</v>
      </c>
      <c r="J125" s="27">
        <v>40</v>
      </c>
      <c r="K125" s="27">
        <v>0</v>
      </c>
      <c r="L125" s="28">
        <f t="shared" si="34"/>
        <v>40</v>
      </c>
      <c r="M125" s="27">
        <v>0</v>
      </c>
      <c r="N125" s="26">
        <f t="shared" si="35"/>
        <v>5.38</v>
      </c>
      <c r="O125" s="26">
        <f t="shared" si="36"/>
        <v>0</v>
      </c>
      <c r="P125" s="28">
        <f t="shared" si="37"/>
        <v>0</v>
      </c>
      <c r="Q125" s="26">
        <f t="shared" si="38"/>
        <v>5.38</v>
      </c>
      <c r="R125" s="26">
        <f t="shared" si="39"/>
        <v>0</v>
      </c>
    </row>
    <row r="126" spans="1:18" ht="105" x14ac:dyDescent="0.35">
      <c r="A126" s="11">
        <v>9</v>
      </c>
      <c r="B126" s="23" t="s">
        <v>160</v>
      </c>
      <c r="C126" s="23" t="s">
        <v>44</v>
      </c>
      <c r="D126" s="24" t="s">
        <v>161</v>
      </c>
      <c r="E126" s="25">
        <v>311.58</v>
      </c>
      <c r="F126" s="26">
        <f t="shared" si="30"/>
        <v>62316</v>
      </c>
      <c r="G126" s="26">
        <f t="shared" si="31"/>
        <v>0</v>
      </c>
      <c r="H126" s="26">
        <f t="shared" si="32"/>
        <v>0</v>
      </c>
      <c r="I126" s="26">
        <f t="shared" si="33"/>
        <v>62316</v>
      </c>
      <c r="J126" s="27">
        <v>200</v>
      </c>
      <c r="K126" s="27">
        <v>0</v>
      </c>
      <c r="L126" s="28">
        <f t="shared" si="34"/>
        <v>200</v>
      </c>
      <c r="M126" s="27">
        <v>0</v>
      </c>
      <c r="N126" s="26">
        <f t="shared" si="35"/>
        <v>311.58</v>
      </c>
      <c r="O126" s="26">
        <f t="shared" si="36"/>
        <v>0</v>
      </c>
      <c r="P126" s="28">
        <f t="shared" si="37"/>
        <v>0</v>
      </c>
      <c r="Q126" s="26">
        <f t="shared" si="38"/>
        <v>311.58</v>
      </c>
      <c r="R126" s="26">
        <f t="shared" si="39"/>
        <v>0</v>
      </c>
    </row>
    <row r="127" spans="1:18" x14ac:dyDescent="0.35">
      <c r="A127" s="3" t="s">
        <v>162</v>
      </c>
      <c r="B127" s="3" t="s">
        <v>162</v>
      </c>
      <c r="C127" s="3" t="s">
        <v>162</v>
      </c>
      <c r="D127" s="3" t="s">
        <v>162</v>
      </c>
      <c r="E127" s="3" t="s">
        <v>162</v>
      </c>
      <c r="F127" s="29"/>
      <c r="G127" s="30">
        <f>SUM(G118:G126)</f>
        <v>0</v>
      </c>
      <c r="H127" s="17"/>
      <c r="I127" s="17"/>
      <c r="J127" s="17"/>
      <c r="K127" s="17"/>
      <c r="L127" s="17"/>
      <c r="M127" s="17"/>
      <c r="N127" s="17"/>
      <c r="O127" s="17"/>
      <c r="P127" s="17"/>
      <c r="Q127" s="17"/>
      <c r="R127" s="17"/>
    </row>
    <row r="129" spans="1:18" x14ac:dyDescent="0.35">
      <c r="B129" s="21" t="s">
        <v>23</v>
      </c>
      <c r="C129" s="22" t="s">
        <v>24</v>
      </c>
      <c r="D129" s="22" t="s">
        <v>25</v>
      </c>
    </row>
    <row r="130" spans="1:18" x14ac:dyDescent="0.35">
      <c r="B130" s="21" t="s">
        <v>26</v>
      </c>
      <c r="C130" s="22" t="s">
        <v>27</v>
      </c>
      <c r="D130" s="22" t="s">
        <v>28</v>
      </c>
    </row>
    <row r="131" spans="1:18" x14ac:dyDescent="0.35">
      <c r="B131" s="21" t="s">
        <v>29</v>
      </c>
      <c r="C131" s="22" t="s">
        <v>24</v>
      </c>
      <c r="D131" s="22" t="s">
        <v>30</v>
      </c>
    </row>
    <row r="132" spans="1:18" x14ac:dyDescent="0.35">
      <c r="B132" s="21" t="s">
        <v>31</v>
      </c>
      <c r="C132" s="22" t="s">
        <v>24</v>
      </c>
      <c r="D132" s="22" t="s">
        <v>32</v>
      </c>
    </row>
    <row r="133" spans="1:18" x14ac:dyDescent="0.35">
      <c r="B133" s="21" t="s">
        <v>33</v>
      </c>
      <c r="C133" s="22" t="s">
        <v>116</v>
      </c>
      <c r="D133" s="22" t="s">
        <v>136</v>
      </c>
    </row>
    <row r="134" spans="1:18" x14ac:dyDescent="0.35">
      <c r="B134" s="21" t="s">
        <v>35</v>
      </c>
      <c r="C134" s="22" t="s">
        <v>105</v>
      </c>
      <c r="D134" s="22" t="s">
        <v>163</v>
      </c>
    </row>
    <row r="136" spans="1:18" ht="63" x14ac:dyDescent="0.35">
      <c r="A136" s="11">
        <v>1</v>
      </c>
      <c r="B136" s="23" t="s">
        <v>164</v>
      </c>
      <c r="C136" s="23" t="s">
        <v>44</v>
      </c>
      <c r="D136" s="24" t="s">
        <v>165</v>
      </c>
      <c r="E136" s="25">
        <v>73.12</v>
      </c>
      <c r="F136" s="26">
        <f>ROUND(ROUND(N136,2)*ROUND(J136,3),2)</f>
        <v>15793.92</v>
      </c>
      <c r="G136" s="26">
        <f>ROUND(ROUND(N136,2)*ROUND(K136,3),2)</f>
        <v>0</v>
      </c>
      <c r="H136" s="26">
        <f>IF(EXACT(J136,0),0,100*(K136/J136))</f>
        <v>0</v>
      </c>
      <c r="I136" s="26">
        <f>ROUND((ROUND(J136,3)-ROUND(K136,3))*N136,2)</f>
        <v>15793.92</v>
      </c>
      <c r="J136" s="27">
        <v>216</v>
      </c>
      <c r="K136" s="27">
        <v>0</v>
      </c>
      <c r="L136" s="28">
        <f>ROUND(ROUND(J136,3)-ROUND(K136,3),3)</f>
        <v>216</v>
      </c>
      <c r="M136" s="27">
        <v>0</v>
      </c>
      <c r="N136" s="26">
        <f>ROUND(E136,2)</f>
        <v>73.12</v>
      </c>
      <c r="O136" s="26">
        <f>ROUND(ROUND(M136,3)*ROUND(N136,2),2)</f>
        <v>0</v>
      </c>
      <c r="P136" s="28">
        <f>ROUND(ROUND(K136,3)-ROUND(M136,3),2)</f>
        <v>0</v>
      </c>
      <c r="Q136" s="26">
        <f>ROUND(E136,2)</f>
        <v>73.12</v>
      </c>
      <c r="R136" s="26">
        <f>ROUND((ROUND(K136,3)-ROUND(M136,3))* Q136,2)</f>
        <v>0</v>
      </c>
    </row>
    <row r="137" spans="1:18" x14ac:dyDescent="0.35">
      <c r="A137" s="3" t="s">
        <v>166</v>
      </c>
      <c r="B137" s="3" t="s">
        <v>166</v>
      </c>
      <c r="C137" s="3" t="s">
        <v>166</v>
      </c>
      <c r="D137" s="3" t="s">
        <v>166</v>
      </c>
      <c r="E137" s="3" t="s">
        <v>166</v>
      </c>
      <c r="F137" s="29"/>
      <c r="G137" s="30">
        <f>SUM(G136:G136)</f>
        <v>0</v>
      </c>
      <c r="H137" s="17"/>
      <c r="I137" s="17"/>
      <c r="J137" s="17"/>
      <c r="K137" s="17"/>
      <c r="L137" s="17"/>
      <c r="M137" s="17"/>
      <c r="N137" s="17"/>
      <c r="O137" s="17"/>
      <c r="P137" s="17"/>
      <c r="Q137" s="17"/>
      <c r="R137" s="17"/>
    </row>
    <row r="139" spans="1:18" x14ac:dyDescent="0.35">
      <c r="B139" s="21" t="s">
        <v>23</v>
      </c>
      <c r="C139" s="22" t="s">
        <v>24</v>
      </c>
      <c r="D139" s="22" t="s">
        <v>25</v>
      </c>
    </row>
    <row r="140" spans="1:18" x14ac:dyDescent="0.35">
      <c r="B140" s="21" t="s">
        <v>26</v>
      </c>
      <c r="C140" s="22" t="s">
        <v>27</v>
      </c>
      <c r="D140" s="22" t="s">
        <v>28</v>
      </c>
    </row>
    <row r="141" spans="1:18" x14ac:dyDescent="0.35">
      <c r="B141" s="21" t="s">
        <v>29</v>
      </c>
      <c r="C141" s="22" t="s">
        <v>24</v>
      </c>
      <c r="D141" s="22" t="s">
        <v>30</v>
      </c>
    </row>
    <row r="142" spans="1:18" x14ac:dyDescent="0.35">
      <c r="B142" s="21" t="s">
        <v>31</v>
      </c>
      <c r="C142" s="22" t="s">
        <v>27</v>
      </c>
      <c r="D142" s="22" t="s">
        <v>167</v>
      </c>
    </row>
    <row r="143" spans="1:18" x14ac:dyDescent="0.35">
      <c r="B143" s="21" t="s">
        <v>33</v>
      </c>
      <c r="C143" s="22" t="s">
        <v>24</v>
      </c>
      <c r="D143" s="22" t="s">
        <v>168</v>
      </c>
    </row>
    <row r="144" spans="1:18" x14ac:dyDescent="0.35">
      <c r="B144" s="21" t="s">
        <v>35</v>
      </c>
      <c r="C144" s="22" t="s">
        <v>24</v>
      </c>
      <c r="D144" s="22" t="s">
        <v>169</v>
      </c>
    </row>
    <row r="145" spans="1:18" x14ac:dyDescent="0.35">
      <c r="B145" s="21" t="s">
        <v>36</v>
      </c>
      <c r="C145" s="22" t="s">
        <v>24</v>
      </c>
      <c r="D145" s="22" t="s">
        <v>170</v>
      </c>
    </row>
    <row r="147" spans="1:18" ht="31.5" x14ac:dyDescent="0.35">
      <c r="A147" s="11">
        <v>1</v>
      </c>
      <c r="B147" s="23" t="s">
        <v>148</v>
      </c>
      <c r="C147" s="23" t="s">
        <v>92</v>
      </c>
      <c r="D147" s="24" t="s">
        <v>149</v>
      </c>
      <c r="E147" s="25">
        <v>8.43</v>
      </c>
      <c r="F147" s="26">
        <f t="shared" ref="F147:F182" si="40">ROUND(ROUND(N147,2)*ROUND(J147,3),2)</f>
        <v>29757.9</v>
      </c>
      <c r="G147" s="26">
        <f t="shared" ref="G147:G182" si="41">ROUND(ROUND(N147,2)*ROUND(K147,3),2)</f>
        <v>2923.63</v>
      </c>
      <c r="H147" s="26">
        <f t="shared" ref="H147:H182" si="42">IF(EXACT(J147,0),0,100*(K147/J147))</f>
        <v>9.8247308781869691</v>
      </c>
      <c r="I147" s="26">
        <f t="shared" ref="I147:I182" si="43">ROUND((ROUND(J147,3)-ROUND(K147,3))*N147,2)</f>
        <v>26834.27</v>
      </c>
      <c r="J147" s="27">
        <v>3530</v>
      </c>
      <c r="K147" s="27">
        <v>346.81299999999999</v>
      </c>
      <c r="L147" s="28">
        <f t="shared" ref="L147:L182" si="44">ROUND(ROUND(J147,3)-ROUND(K147,3),3)</f>
        <v>3183.1869999999999</v>
      </c>
      <c r="M147" s="27">
        <v>346.81299999999999</v>
      </c>
      <c r="N147" s="26">
        <f t="shared" ref="N147:N182" si="45">ROUND(E147,2)</f>
        <v>8.43</v>
      </c>
      <c r="O147" s="26">
        <f t="shared" ref="O147:O182" si="46">ROUND(ROUND(M147,3)*ROUND(N147,2),2)</f>
        <v>2923.63</v>
      </c>
      <c r="P147" s="28">
        <f t="shared" ref="P147:P182" si="47">ROUND(ROUND(K147,3)-ROUND(M147,3),2)</f>
        <v>0</v>
      </c>
      <c r="Q147" s="26">
        <f t="shared" ref="Q147:Q182" si="48">ROUND(E147,2)</f>
        <v>8.43</v>
      </c>
      <c r="R147" s="26">
        <f t="shared" ref="R147:R182" si="49">ROUND((ROUND(K147,3)-ROUND(M147,3))* Q147,2)</f>
        <v>0</v>
      </c>
    </row>
    <row r="148" spans="1:18" ht="42" x14ac:dyDescent="0.35">
      <c r="A148" s="11">
        <v>2</v>
      </c>
      <c r="B148" s="23" t="s">
        <v>171</v>
      </c>
      <c r="C148" s="23" t="s">
        <v>92</v>
      </c>
      <c r="D148" s="24" t="s">
        <v>172</v>
      </c>
      <c r="E148" s="25">
        <v>0.52</v>
      </c>
      <c r="F148" s="26">
        <f t="shared" si="40"/>
        <v>2886</v>
      </c>
      <c r="G148" s="26">
        <f t="shared" si="41"/>
        <v>0</v>
      </c>
      <c r="H148" s="26">
        <f t="shared" si="42"/>
        <v>0</v>
      </c>
      <c r="I148" s="26">
        <f t="shared" si="43"/>
        <v>2886</v>
      </c>
      <c r="J148" s="27">
        <v>5550</v>
      </c>
      <c r="K148" s="27">
        <v>0</v>
      </c>
      <c r="L148" s="28">
        <f t="shared" si="44"/>
        <v>5550</v>
      </c>
      <c r="M148" s="27">
        <v>0</v>
      </c>
      <c r="N148" s="26">
        <f t="shared" si="45"/>
        <v>0.52</v>
      </c>
      <c r="O148" s="26">
        <f t="shared" si="46"/>
        <v>0</v>
      </c>
      <c r="P148" s="28">
        <f t="shared" si="47"/>
        <v>0</v>
      </c>
      <c r="Q148" s="26">
        <f t="shared" si="48"/>
        <v>0.52</v>
      </c>
      <c r="R148" s="26">
        <f t="shared" si="49"/>
        <v>0</v>
      </c>
    </row>
    <row r="149" spans="1:18" ht="42" x14ac:dyDescent="0.35">
      <c r="A149" s="11">
        <v>3</v>
      </c>
      <c r="B149" s="23" t="s">
        <v>173</v>
      </c>
      <c r="C149" s="23" t="s">
        <v>92</v>
      </c>
      <c r="D149" s="24" t="s">
        <v>174</v>
      </c>
      <c r="E149" s="25">
        <v>7.89</v>
      </c>
      <c r="F149" s="26">
        <f t="shared" si="40"/>
        <v>19488.3</v>
      </c>
      <c r="G149" s="26">
        <f t="shared" si="41"/>
        <v>5099.7</v>
      </c>
      <c r="H149" s="26">
        <f t="shared" si="42"/>
        <v>26.168016194331983</v>
      </c>
      <c r="I149" s="26">
        <f t="shared" si="43"/>
        <v>14388.6</v>
      </c>
      <c r="J149" s="27">
        <v>2470</v>
      </c>
      <c r="K149" s="27">
        <v>646.35</v>
      </c>
      <c r="L149" s="28">
        <f t="shared" si="44"/>
        <v>1823.65</v>
      </c>
      <c r="M149" s="27">
        <v>646.35</v>
      </c>
      <c r="N149" s="26">
        <f t="shared" si="45"/>
        <v>7.89</v>
      </c>
      <c r="O149" s="26">
        <f t="shared" si="46"/>
        <v>5099.7</v>
      </c>
      <c r="P149" s="28">
        <f t="shared" si="47"/>
        <v>0</v>
      </c>
      <c r="Q149" s="26">
        <f t="shared" si="48"/>
        <v>7.89</v>
      </c>
      <c r="R149" s="26">
        <f t="shared" si="49"/>
        <v>0</v>
      </c>
    </row>
    <row r="150" spans="1:18" ht="31.5" x14ac:dyDescent="0.35">
      <c r="A150" s="11">
        <v>4</v>
      </c>
      <c r="B150" s="23" t="s">
        <v>175</v>
      </c>
      <c r="C150" s="23" t="s">
        <v>44</v>
      </c>
      <c r="D150" s="24" t="s">
        <v>176</v>
      </c>
      <c r="E150" s="25">
        <v>3.11</v>
      </c>
      <c r="F150" s="26">
        <f t="shared" si="40"/>
        <v>1244</v>
      </c>
      <c r="G150" s="26">
        <f t="shared" si="41"/>
        <v>413.63</v>
      </c>
      <c r="H150" s="26">
        <f t="shared" si="42"/>
        <v>33.25</v>
      </c>
      <c r="I150" s="26">
        <f t="shared" si="43"/>
        <v>830.37</v>
      </c>
      <c r="J150" s="27">
        <v>400</v>
      </c>
      <c r="K150" s="27">
        <v>133</v>
      </c>
      <c r="L150" s="28">
        <f t="shared" si="44"/>
        <v>267</v>
      </c>
      <c r="M150" s="27">
        <v>133</v>
      </c>
      <c r="N150" s="26">
        <f t="shared" si="45"/>
        <v>3.11</v>
      </c>
      <c r="O150" s="26">
        <f t="shared" si="46"/>
        <v>413.63</v>
      </c>
      <c r="P150" s="28">
        <f t="shared" si="47"/>
        <v>0</v>
      </c>
      <c r="Q150" s="26">
        <f t="shared" si="48"/>
        <v>3.11</v>
      </c>
      <c r="R150" s="26">
        <f t="shared" si="49"/>
        <v>0</v>
      </c>
    </row>
    <row r="151" spans="1:18" ht="42" x14ac:dyDescent="0.35">
      <c r="A151" s="11">
        <v>5</v>
      </c>
      <c r="B151" s="23" t="s">
        <v>177</v>
      </c>
      <c r="C151" s="23" t="s">
        <v>44</v>
      </c>
      <c r="D151" s="24" t="s">
        <v>178</v>
      </c>
      <c r="E151" s="25">
        <v>10.53</v>
      </c>
      <c r="F151" s="26">
        <f t="shared" si="40"/>
        <v>6138.99</v>
      </c>
      <c r="G151" s="26">
        <f t="shared" si="41"/>
        <v>1400.49</v>
      </c>
      <c r="H151" s="26">
        <f t="shared" si="42"/>
        <v>22.813036020583191</v>
      </c>
      <c r="I151" s="26">
        <f t="shared" si="43"/>
        <v>4738.5</v>
      </c>
      <c r="J151" s="27">
        <v>583</v>
      </c>
      <c r="K151" s="27">
        <v>133</v>
      </c>
      <c r="L151" s="28">
        <f t="shared" si="44"/>
        <v>450</v>
      </c>
      <c r="M151" s="27">
        <v>133</v>
      </c>
      <c r="N151" s="26">
        <f t="shared" si="45"/>
        <v>10.53</v>
      </c>
      <c r="O151" s="26">
        <f t="shared" si="46"/>
        <v>1400.49</v>
      </c>
      <c r="P151" s="28">
        <f t="shared" si="47"/>
        <v>0</v>
      </c>
      <c r="Q151" s="26">
        <f t="shared" si="48"/>
        <v>10.53</v>
      </c>
      <c r="R151" s="26">
        <f t="shared" si="49"/>
        <v>0</v>
      </c>
    </row>
    <row r="152" spans="1:18" ht="52.5" x14ac:dyDescent="0.35">
      <c r="A152" s="11">
        <v>6</v>
      </c>
      <c r="B152" s="23" t="s">
        <v>179</v>
      </c>
      <c r="C152" s="23" t="s">
        <v>92</v>
      </c>
      <c r="D152" s="24" t="s">
        <v>180</v>
      </c>
      <c r="E152" s="25">
        <v>21.52</v>
      </c>
      <c r="F152" s="26">
        <f t="shared" si="40"/>
        <v>753.2</v>
      </c>
      <c r="G152" s="26">
        <f t="shared" si="41"/>
        <v>533.70000000000005</v>
      </c>
      <c r="H152" s="26">
        <f t="shared" si="42"/>
        <v>70.857142857142861</v>
      </c>
      <c r="I152" s="26">
        <f t="shared" si="43"/>
        <v>219.5</v>
      </c>
      <c r="J152" s="27">
        <v>35</v>
      </c>
      <c r="K152" s="27">
        <v>24.8</v>
      </c>
      <c r="L152" s="28">
        <f t="shared" si="44"/>
        <v>10.199999999999999</v>
      </c>
      <c r="M152" s="27">
        <v>24.8</v>
      </c>
      <c r="N152" s="26">
        <f t="shared" si="45"/>
        <v>21.52</v>
      </c>
      <c r="O152" s="26">
        <f t="shared" si="46"/>
        <v>533.70000000000005</v>
      </c>
      <c r="P152" s="28">
        <f t="shared" si="47"/>
        <v>0</v>
      </c>
      <c r="Q152" s="26">
        <f t="shared" si="48"/>
        <v>21.52</v>
      </c>
      <c r="R152" s="26">
        <f t="shared" si="49"/>
        <v>0</v>
      </c>
    </row>
    <row r="153" spans="1:18" ht="21" x14ac:dyDescent="0.35">
      <c r="A153" s="11">
        <v>7</v>
      </c>
      <c r="B153" s="23" t="s">
        <v>181</v>
      </c>
      <c r="C153" s="23" t="s">
        <v>44</v>
      </c>
      <c r="D153" s="24" t="s">
        <v>182</v>
      </c>
      <c r="E153" s="25">
        <v>3.46</v>
      </c>
      <c r="F153" s="26">
        <f t="shared" si="40"/>
        <v>743.9</v>
      </c>
      <c r="G153" s="26">
        <f t="shared" si="41"/>
        <v>2486.0100000000002</v>
      </c>
      <c r="H153" s="26">
        <f t="shared" si="42"/>
        <v>334.18604651162786</v>
      </c>
      <c r="I153" s="26">
        <f t="shared" si="43"/>
        <v>-1742.11</v>
      </c>
      <c r="J153" s="27">
        <v>215</v>
      </c>
      <c r="K153" s="27">
        <v>718.5</v>
      </c>
      <c r="L153" s="28">
        <f t="shared" si="44"/>
        <v>-503.5</v>
      </c>
      <c r="M153" s="27">
        <v>718.5</v>
      </c>
      <c r="N153" s="26">
        <f t="shared" si="45"/>
        <v>3.46</v>
      </c>
      <c r="O153" s="26">
        <f t="shared" si="46"/>
        <v>2486.0100000000002</v>
      </c>
      <c r="P153" s="28">
        <f t="shared" si="47"/>
        <v>0</v>
      </c>
      <c r="Q153" s="26">
        <f t="shared" si="48"/>
        <v>3.46</v>
      </c>
      <c r="R153" s="26">
        <f t="shared" si="49"/>
        <v>0</v>
      </c>
    </row>
    <row r="154" spans="1:18" ht="42" x14ac:dyDescent="0.35">
      <c r="A154" s="11">
        <v>8</v>
      </c>
      <c r="B154" s="23" t="s">
        <v>183</v>
      </c>
      <c r="C154" s="23" t="s">
        <v>41</v>
      </c>
      <c r="D154" s="24" t="s">
        <v>184</v>
      </c>
      <c r="E154" s="25">
        <v>33.49</v>
      </c>
      <c r="F154" s="26">
        <f t="shared" si="40"/>
        <v>904.23</v>
      </c>
      <c r="G154" s="26">
        <f t="shared" si="41"/>
        <v>0</v>
      </c>
      <c r="H154" s="26">
        <f t="shared" si="42"/>
        <v>0</v>
      </c>
      <c r="I154" s="26">
        <f t="shared" si="43"/>
        <v>904.23</v>
      </c>
      <c r="J154" s="27">
        <v>27</v>
      </c>
      <c r="K154" s="27">
        <v>0</v>
      </c>
      <c r="L154" s="28">
        <f t="shared" si="44"/>
        <v>27</v>
      </c>
      <c r="M154" s="27">
        <v>0</v>
      </c>
      <c r="N154" s="26">
        <f t="shared" si="45"/>
        <v>33.49</v>
      </c>
      <c r="O154" s="26">
        <f t="shared" si="46"/>
        <v>0</v>
      </c>
      <c r="P154" s="28">
        <f t="shared" si="47"/>
        <v>0</v>
      </c>
      <c r="Q154" s="26">
        <f t="shared" si="48"/>
        <v>33.49</v>
      </c>
      <c r="R154" s="26">
        <f t="shared" si="49"/>
        <v>0</v>
      </c>
    </row>
    <row r="155" spans="1:18" ht="31.5" x14ac:dyDescent="0.35">
      <c r="A155" s="11">
        <v>9</v>
      </c>
      <c r="B155" s="23" t="s">
        <v>185</v>
      </c>
      <c r="C155" s="23" t="s">
        <v>41</v>
      </c>
      <c r="D155" s="24" t="s">
        <v>186</v>
      </c>
      <c r="E155" s="25">
        <v>6.39</v>
      </c>
      <c r="F155" s="26">
        <f t="shared" si="40"/>
        <v>447.3</v>
      </c>
      <c r="G155" s="26">
        <f t="shared" si="41"/>
        <v>319.5</v>
      </c>
      <c r="H155" s="26">
        <f t="shared" si="42"/>
        <v>71.428571428571431</v>
      </c>
      <c r="I155" s="26">
        <f t="shared" si="43"/>
        <v>127.8</v>
      </c>
      <c r="J155" s="27">
        <v>70</v>
      </c>
      <c r="K155" s="27">
        <v>50</v>
      </c>
      <c r="L155" s="28">
        <f t="shared" si="44"/>
        <v>20</v>
      </c>
      <c r="M155" s="27">
        <v>50</v>
      </c>
      <c r="N155" s="26">
        <f t="shared" si="45"/>
        <v>6.39</v>
      </c>
      <c r="O155" s="26">
        <f t="shared" si="46"/>
        <v>319.5</v>
      </c>
      <c r="P155" s="28">
        <f t="shared" si="47"/>
        <v>0</v>
      </c>
      <c r="Q155" s="26">
        <f t="shared" si="48"/>
        <v>6.39</v>
      </c>
      <c r="R155" s="26">
        <f t="shared" si="49"/>
        <v>0</v>
      </c>
    </row>
    <row r="156" spans="1:18" ht="42" x14ac:dyDescent="0.35">
      <c r="A156" s="11">
        <v>10</v>
      </c>
      <c r="B156" s="23" t="s">
        <v>187</v>
      </c>
      <c r="C156" s="23" t="s">
        <v>41</v>
      </c>
      <c r="D156" s="24" t="s">
        <v>188</v>
      </c>
      <c r="E156" s="25">
        <v>90.66</v>
      </c>
      <c r="F156" s="26">
        <f t="shared" si="40"/>
        <v>453.3</v>
      </c>
      <c r="G156" s="26">
        <f t="shared" si="41"/>
        <v>0</v>
      </c>
      <c r="H156" s="26">
        <f t="shared" si="42"/>
        <v>0</v>
      </c>
      <c r="I156" s="26">
        <f t="shared" si="43"/>
        <v>453.3</v>
      </c>
      <c r="J156" s="27">
        <v>5</v>
      </c>
      <c r="K156" s="27">
        <v>0</v>
      </c>
      <c r="L156" s="28">
        <f t="shared" si="44"/>
        <v>5</v>
      </c>
      <c r="M156" s="27">
        <v>0</v>
      </c>
      <c r="N156" s="26">
        <f t="shared" si="45"/>
        <v>90.66</v>
      </c>
      <c r="O156" s="26">
        <f t="shared" si="46"/>
        <v>0</v>
      </c>
      <c r="P156" s="28">
        <f t="shared" si="47"/>
        <v>0</v>
      </c>
      <c r="Q156" s="26">
        <f t="shared" si="48"/>
        <v>90.66</v>
      </c>
      <c r="R156" s="26">
        <f t="shared" si="49"/>
        <v>0</v>
      </c>
    </row>
    <row r="157" spans="1:18" ht="42" x14ac:dyDescent="0.35">
      <c r="A157" s="11">
        <v>11</v>
      </c>
      <c r="B157" s="23" t="s">
        <v>189</v>
      </c>
      <c r="C157" s="23" t="s">
        <v>41</v>
      </c>
      <c r="D157" s="24" t="s">
        <v>190</v>
      </c>
      <c r="E157" s="25">
        <v>289</v>
      </c>
      <c r="F157" s="26">
        <f t="shared" si="40"/>
        <v>289</v>
      </c>
      <c r="G157" s="26">
        <f t="shared" si="41"/>
        <v>289</v>
      </c>
      <c r="H157" s="26">
        <f t="shared" si="42"/>
        <v>100</v>
      </c>
      <c r="I157" s="26">
        <f t="shared" si="43"/>
        <v>0</v>
      </c>
      <c r="J157" s="27">
        <v>1</v>
      </c>
      <c r="K157" s="27">
        <v>1</v>
      </c>
      <c r="L157" s="28">
        <f t="shared" si="44"/>
        <v>0</v>
      </c>
      <c r="M157" s="27">
        <v>1</v>
      </c>
      <c r="N157" s="26">
        <f t="shared" si="45"/>
        <v>289</v>
      </c>
      <c r="O157" s="26">
        <f t="shared" si="46"/>
        <v>289</v>
      </c>
      <c r="P157" s="28">
        <f t="shared" si="47"/>
        <v>0</v>
      </c>
      <c r="Q157" s="26">
        <f t="shared" si="48"/>
        <v>289</v>
      </c>
      <c r="R157" s="26">
        <f t="shared" si="49"/>
        <v>0</v>
      </c>
    </row>
    <row r="158" spans="1:18" ht="52.5" x14ac:dyDescent="0.35">
      <c r="A158" s="11">
        <v>12</v>
      </c>
      <c r="B158" s="23" t="s">
        <v>191</v>
      </c>
      <c r="C158" s="23" t="s">
        <v>41</v>
      </c>
      <c r="D158" s="24" t="s">
        <v>192</v>
      </c>
      <c r="E158" s="25">
        <v>6.77</v>
      </c>
      <c r="F158" s="26">
        <f t="shared" si="40"/>
        <v>74.47</v>
      </c>
      <c r="G158" s="26">
        <f t="shared" si="41"/>
        <v>27.08</v>
      </c>
      <c r="H158" s="26">
        <f t="shared" si="42"/>
        <v>36.363636363636367</v>
      </c>
      <c r="I158" s="26">
        <f t="shared" si="43"/>
        <v>47.39</v>
      </c>
      <c r="J158" s="27">
        <v>11</v>
      </c>
      <c r="K158" s="27">
        <v>4</v>
      </c>
      <c r="L158" s="28">
        <f t="shared" si="44"/>
        <v>7</v>
      </c>
      <c r="M158" s="27">
        <v>4</v>
      </c>
      <c r="N158" s="26">
        <f t="shared" si="45"/>
        <v>6.77</v>
      </c>
      <c r="O158" s="26">
        <f t="shared" si="46"/>
        <v>27.08</v>
      </c>
      <c r="P158" s="28">
        <f t="shared" si="47"/>
        <v>0</v>
      </c>
      <c r="Q158" s="26">
        <f t="shared" si="48"/>
        <v>6.77</v>
      </c>
      <c r="R158" s="26">
        <f t="shared" si="49"/>
        <v>0</v>
      </c>
    </row>
    <row r="159" spans="1:18" ht="52.5" x14ac:dyDescent="0.35">
      <c r="A159" s="11">
        <v>13</v>
      </c>
      <c r="B159" s="23" t="s">
        <v>193</v>
      </c>
      <c r="C159" s="23" t="s">
        <v>41</v>
      </c>
      <c r="D159" s="24" t="s">
        <v>194</v>
      </c>
      <c r="E159" s="25">
        <v>171.88</v>
      </c>
      <c r="F159" s="26">
        <f t="shared" si="40"/>
        <v>2062.56</v>
      </c>
      <c r="G159" s="26">
        <f t="shared" si="41"/>
        <v>3093.84</v>
      </c>
      <c r="H159" s="26">
        <f t="shared" si="42"/>
        <v>150</v>
      </c>
      <c r="I159" s="26">
        <f t="shared" si="43"/>
        <v>-1031.28</v>
      </c>
      <c r="J159" s="27">
        <v>12</v>
      </c>
      <c r="K159" s="27">
        <v>18</v>
      </c>
      <c r="L159" s="28">
        <f t="shared" si="44"/>
        <v>-6</v>
      </c>
      <c r="M159" s="27">
        <v>18</v>
      </c>
      <c r="N159" s="26">
        <f t="shared" si="45"/>
        <v>171.88</v>
      </c>
      <c r="O159" s="26">
        <f t="shared" si="46"/>
        <v>3093.84</v>
      </c>
      <c r="P159" s="28">
        <f t="shared" si="47"/>
        <v>0</v>
      </c>
      <c r="Q159" s="26">
        <f t="shared" si="48"/>
        <v>171.88</v>
      </c>
      <c r="R159" s="26">
        <f t="shared" si="49"/>
        <v>0</v>
      </c>
    </row>
    <row r="160" spans="1:18" ht="31.5" x14ac:dyDescent="0.35">
      <c r="A160" s="11">
        <v>14</v>
      </c>
      <c r="B160" s="23" t="s">
        <v>195</v>
      </c>
      <c r="C160" s="23" t="s">
        <v>41</v>
      </c>
      <c r="D160" s="24" t="s">
        <v>196</v>
      </c>
      <c r="E160" s="25">
        <v>9.58</v>
      </c>
      <c r="F160" s="26">
        <f t="shared" si="40"/>
        <v>47.9</v>
      </c>
      <c r="G160" s="26">
        <f t="shared" si="41"/>
        <v>47.9</v>
      </c>
      <c r="H160" s="26">
        <f t="shared" si="42"/>
        <v>100</v>
      </c>
      <c r="I160" s="26">
        <f t="shared" si="43"/>
        <v>0</v>
      </c>
      <c r="J160" s="27">
        <v>5</v>
      </c>
      <c r="K160" s="27">
        <v>5</v>
      </c>
      <c r="L160" s="28">
        <f t="shared" si="44"/>
        <v>0</v>
      </c>
      <c r="M160" s="27">
        <v>5</v>
      </c>
      <c r="N160" s="26">
        <f t="shared" si="45"/>
        <v>9.58</v>
      </c>
      <c r="O160" s="26">
        <f t="shared" si="46"/>
        <v>47.9</v>
      </c>
      <c r="P160" s="28">
        <f t="shared" si="47"/>
        <v>0</v>
      </c>
      <c r="Q160" s="26">
        <f t="shared" si="48"/>
        <v>9.58</v>
      </c>
      <c r="R160" s="26">
        <f t="shared" si="49"/>
        <v>0</v>
      </c>
    </row>
    <row r="161" spans="1:18" ht="31.5" x14ac:dyDescent="0.35">
      <c r="A161" s="11">
        <v>15</v>
      </c>
      <c r="B161" s="23" t="s">
        <v>197</v>
      </c>
      <c r="C161" s="23" t="s">
        <v>41</v>
      </c>
      <c r="D161" s="24" t="s">
        <v>198</v>
      </c>
      <c r="E161" s="25">
        <v>4.13</v>
      </c>
      <c r="F161" s="26">
        <f t="shared" si="40"/>
        <v>24.78</v>
      </c>
      <c r="G161" s="26">
        <f t="shared" si="41"/>
        <v>4.13</v>
      </c>
      <c r="H161" s="26">
        <f t="shared" si="42"/>
        <v>16.666666666666664</v>
      </c>
      <c r="I161" s="26">
        <f t="shared" si="43"/>
        <v>20.65</v>
      </c>
      <c r="J161" s="27">
        <v>6</v>
      </c>
      <c r="K161" s="27">
        <v>1</v>
      </c>
      <c r="L161" s="28">
        <f t="shared" si="44"/>
        <v>5</v>
      </c>
      <c r="M161" s="27">
        <v>1</v>
      </c>
      <c r="N161" s="26">
        <f t="shared" si="45"/>
        <v>4.13</v>
      </c>
      <c r="O161" s="26">
        <f t="shared" si="46"/>
        <v>4.13</v>
      </c>
      <c r="P161" s="28">
        <f t="shared" si="47"/>
        <v>0</v>
      </c>
      <c r="Q161" s="26">
        <f t="shared" si="48"/>
        <v>4.13</v>
      </c>
      <c r="R161" s="26">
        <f t="shared" si="49"/>
        <v>0</v>
      </c>
    </row>
    <row r="162" spans="1:18" ht="31.5" x14ac:dyDescent="0.35">
      <c r="A162" s="11">
        <v>16</v>
      </c>
      <c r="B162" s="23" t="s">
        <v>199</v>
      </c>
      <c r="C162" s="23" t="s">
        <v>41</v>
      </c>
      <c r="D162" s="24" t="s">
        <v>200</v>
      </c>
      <c r="E162" s="25">
        <v>93.32</v>
      </c>
      <c r="F162" s="26">
        <f t="shared" si="40"/>
        <v>746.56</v>
      </c>
      <c r="G162" s="26">
        <f t="shared" si="41"/>
        <v>0</v>
      </c>
      <c r="H162" s="26">
        <f t="shared" si="42"/>
        <v>0</v>
      </c>
      <c r="I162" s="26">
        <f t="shared" si="43"/>
        <v>746.56</v>
      </c>
      <c r="J162" s="27">
        <v>8</v>
      </c>
      <c r="K162" s="27">
        <v>0</v>
      </c>
      <c r="L162" s="28">
        <f t="shared" si="44"/>
        <v>8</v>
      </c>
      <c r="M162" s="27">
        <v>0</v>
      </c>
      <c r="N162" s="26">
        <f t="shared" si="45"/>
        <v>93.32</v>
      </c>
      <c r="O162" s="26">
        <f t="shared" si="46"/>
        <v>0</v>
      </c>
      <c r="P162" s="28">
        <f t="shared" si="47"/>
        <v>0</v>
      </c>
      <c r="Q162" s="26">
        <f t="shared" si="48"/>
        <v>93.32</v>
      </c>
      <c r="R162" s="26">
        <f t="shared" si="49"/>
        <v>0</v>
      </c>
    </row>
    <row r="163" spans="1:18" ht="31.5" x14ac:dyDescent="0.35">
      <c r="A163" s="11">
        <v>17</v>
      </c>
      <c r="B163" s="23" t="s">
        <v>201</v>
      </c>
      <c r="C163" s="23" t="s">
        <v>41</v>
      </c>
      <c r="D163" s="24" t="s">
        <v>202</v>
      </c>
      <c r="E163" s="25">
        <v>34.729999999999997</v>
      </c>
      <c r="F163" s="26">
        <f t="shared" si="40"/>
        <v>2847.86</v>
      </c>
      <c r="G163" s="26">
        <f t="shared" si="41"/>
        <v>0</v>
      </c>
      <c r="H163" s="26">
        <f t="shared" si="42"/>
        <v>0</v>
      </c>
      <c r="I163" s="26">
        <f t="shared" si="43"/>
        <v>2847.86</v>
      </c>
      <c r="J163" s="27">
        <v>82</v>
      </c>
      <c r="K163" s="27">
        <v>0</v>
      </c>
      <c r="L163" s="28">
        <f t="shared" si="44"/>
        <v>82</v>
      </c>
      <c r="M163" s="27">
        <v>0</v>
      </c>
      <c r="N163" s="26">
        <f t="shared" si="45"/>
        <v>34.729999999999997</v>
      </c>
      <c r="O163" s="26">
        <f t="shared" si="46"/>
        <v>0</v>
      </c>
      <c r="P163" s="28">
        <f t="shared" si="47"/>
        <v>0</v>
      </c>
      <c r="Q163" s="26">
        <f t="shared" si="48"/>
        <v>34.729999999999997</v>
      </c>
      <c r="R163" s="26">
        <f t="shared" si="49"/>
        <v>0</v>
      </c>
    </row>
    <row r="164" spans="1:18" ht="42" x14ac:dyDescent="0.35">
      <c r="A164" s="11">
        <v>18</v>
      </c>
      <c r="B164" s="23" t="s">
        <v>203</v>
      </c>
      <c r="C164" s="23" t="s">
        <v>41</v>
      </c>
      <c r="D164" s="24" t="s">
        <v>204</v>
      </c>
      <c r="E164" s="25">
        <v>460.61</v>
      </c>
      <c r="F164" s="26">
        <f t="shared" si="40"/>
        <v>460.61</v>
      </c>
      <c r="G164" s="26">
        <f t="shared" si="41"/>
        <v>0</v>
      </c>
      <c r="H164" s="26">
        <f t="shared" si="42"/>
        <v>0</v>
      </c>
      <c r="I164" s="26">
        <f t="shared" si="43"/>
        <v>460.61</v>
      </c>
      <c r="J164" s="27">
        <v>1</v>
      </c>
      <c r="K164" s="27">
        <v>0</v>
      </c>
      <c r="L164" s="28">
        <f t="shared" si="44"/>
        <v>1</v>
      </c>
      <c r="M164" s="27">
        <v>0</v>
      </c>
      <c r="N164" s="26">
        <f t="shared" si="45"/>
        <v>460.61</v>
      </c>
      <c r="O164" s="26">
        <f t="shared" si="46"/>
        <v>0</v>
      </c>
      <c r="P164" s="28">
        <f t="shared" si="47"/>
        <v>0</v>
      </c>
      <c r="Q164" s="26">
        <f t="shared" si="48"/>
        <v>460.61</v>
      </c>
      <c r="R164" s="26">
        <f t="shared" si="49"/>
        <v>0</v>
      </c>
    </row>
    <row r="165" spans="1:18" ht="31.5" x14ac:dyDescent="0.35">
      <c r="A165" s="11">
        <v>19</v>
      </c>
      <c r="B165" s="23" t="s">
        <v>205</v>
      </c>
      <c r="C165" s="23" t="s">
        <v>41</v>
      </c>
      <c r="D165" s="24" t="s">
        <v>206</v>
      </c>
      <c r="E165" s="25">
        <v>84.4</v>
      </c>
      <c r="F165" s="26">
        <f t="shared" si="40"/>
        <v>84.4</v>
      </c>
      <c r="G165" s="26">
        <f t="shared" si="41"/>
        <v>0</v>
      </c>
      <c r="H165" s="26">
        <f t="shared" si="42"/>
        <v>0</v>
      </c>
      <c r="I165" s="26">
        <f t="shared" si="43"/>
        <v>84.4</v>
      </c>
      <c r="J165" s="27">
        <v>1</v>
      </c>
      <c r="K165" s="27">
        <v>0</v>
      </c>
      <c r="L165" s="28">
        <f t="shared" si="44"/>
        <v>1</v>
      </c>
      <c r="M165" s="27">
        <v>0</v>
      </c>
      <c r="N165" s="26">
        <f t="shared" si="45"/>
        <v>84.4</v>
      </c>
      <c r="O165" s="26">
        <f t="shared" si="46"/>
        <v>0</v>
      </c>
      <c r="P165" s="28">
        <f t="shared" si="47"/>
        <v>0</v>
      </c>
      <c r="Q165" s="26">
        <f t="shared" si="48"/>
        <v>84.4</v>
      </c>
      <c r="R165" s="26">
        <f t="shared" si="49"/>
        <v>0</v>
      </c>
    </row>
    <row r="166" spans="1:18" ht="31.5" x14ac:dyDescent="0.35">
      <c r="A166" s="11">
        <v>20</v>
      </c>
      <c r="B166" s="23" t="s">
        <v>207</v>
      </c>
      <c r="C166" s="23" t="s">
        <v>41</v>
      </c>
      <c r="D166" s="24" t="s">
        <v>208</v>
      </c>
      <c r="E166" s="25">
        <v>102.57</v>
      </c>
      <c r="F166" s="26">
        <f t="shared" si="40"/>
        <v>205.14</v>
      </c>
      <c r="G166" s="26">
        <f t="shared" si="41"/>
        <v>0</v>
      </c>
      <c r="H166" s="26">
        <f t="shared" si="42"/>
        <v>0</v>
      </c>
      <c r="I166" s="26">
        <f t="shared" si="43"/>
        <v>205.14</v>
      </c>
      <c r="J166" s="27">
        <v>2</v>
      </c>
      <c r="K166" s="27">
        <v>0</v>
      </c>
      <c r="L166" s="28">
        <f t="shared" si="44"/>
        <v>2</v>
      </c>
      <c r="M166" s="27">
        <v>0</v>
      </c>
      <c r="N166" s="26">
        <f t="shared" si="45"/>
        <v>102.57</v>
      </c>
      <c r="O166" s="26">
        <f t="shared" si="46"/>
        <v>0</v>
      </c>
      <c r="P166" s="28">
        <f t="shared" si="47"/>
        <v>0</v>
      </c>
      <c r="Q166" s="26">
        <f t="shared" si="48"/>
        <v>102.57</v>
      </c>
      <c r="R166" s="26">
        <f t="shared" si="49"/>
        <v>0</v>
      </c>
    </row>
    <row r="167" spans="1:18" ht="21" x14ac:dyDescent="0.35">
      <c r="A167" s="11">
        <v>21</v>
      </c>
      <c r="B167" s="23" t="s">
        <v>209</v>
      </c>
      <c r="C167" s="23" t="s">
        <v>44</v>
      </c>
      <c r="D167" s="24" t="s">
        <v>210</v>
      </c>
      <c r="E167" s="25">
        <v>13.89</v>
      </c>
      <c r="F167" s="26">
        <f t="shared" si="40"/>
        <v>319.47000000000003</v>
      </c>
      <c r="G167" s="26">
        <f t="shared" si="41"/>
        <v>1180.6500000000001</v>
      </c>
      <c r="H167" s="26">
        <f t="shared" si="42"/>
        <v>369.56521739130437</v>
      </c>
      <c r="I167" s="26">
        <f t="shared" si="43"/>
        <v>-861.18</v>
      </c>
      <c r="J167" s="27">
        <v>23</v>
      </c>
      <c r="K167" s="27">
        <v>85</v>
      </c>
      <c r="L167" s="28">
        <f t="shared" si="44"/>
        <v>-62</v>
      </c>
      <c r="M167" s="27">
        <v>50</v>
      </c>
      <c r="N167" s="26">
        <f t="shared" si="45"/>
        <v>13.89</v>
      </c>
      <c r="O167" s="26">
        <f t="shared" si="46"/>
        <v>694.5</v>
      </c>
      <c r="P167" s="28">
        <f t="shared" si="47"/>
        <v>35</v>
      </c>
      <c r="Q167" s="26">
        <f t="shared" si="48"/>
        <v>13.89</v>
      </c>
      <c r="R167" s="26">
        <f t="shared" si="49"/>
        <v>486.15</v>
      </c>
    </row>
    <row r="168" spans="1:18" ht="42" x14ac:dyDescent="0.35">
      <c r="A168" s="11">
        <v>22</v>
      </c>
      <c r="B168" s="23" t="s">
        <v>211</v>
      </c>
      <c r="C168" s="23" t="s">
        <v>41</v>
      </c>
      <c r="D168" s="24" t="s">
        <v>212</v>
      </c>
      <c r="E168" s="25">
        <v>197.73</v>
      </c>
      <c r="F168" s="26">
        <f t="shared" si="40"/>
        <v>395.46</v>
      </c>
      <c r="G168" s="26">
        <f t="shared" si="41"/>
        <v>395.46</v>
      </c>
      <c r="H168" s="26">
        <f t="shared" si="42"/>
        <v>100</v>
      </c>
      <c r="I168" s="26">
        <f t="shared" si="43"/>
        <v>0</v>
      </c>
      <c r="J168" s="27">
        <v>2</v>
      </c>
      <c r="K168" s="27">
        <v>2</v>
      </c>
      <c r="L168" s="28">
        <f t="shared" si="44"/>
        <v>0</v>
      </c>
      <c r="M168" s="27">
        <v>2</v>
      </c>
      <c r="N168" s="26">
        <f t="shared" si="45"/>
        <v>197.73</v>
      </c>
      <c r="O168" s="26">
        <f t="shared" si="46"/>
        <v>395.46</v>
      </c>
      <c r="P168" s="28">
        <f t="shared" si="47"/>
        <v>0</v>
      </c>
      <c r="Q168" s="26">
        <f t="shared" si="48"/>
        <v>197.73</v>
      </c>
      <c r="R168" s="26">
        <f t="shared" si="49"/>
        <v>0</v>
      </c>
    </row>
    <row r="169" spans="1:18" ht="136.5" x14ac:dyDescent="0.35">
      <c r="A169" s="11">
        <v>23</v>
      </c>
      <c r="B169" s="23" t="s">
        <v>213</v>
      </c>
      <c r="C169" s="23" t="s">
        <v>214</v>
      </c>
      <c r="D169" s="24" t="s">
        <v>215</v>
      </c>
      <c r="E169" s="25">
        <v>10000</v>
      </c>
      <c r="F169" s="26">
        <f t="shared" si="40"/>
        <v>10000</v>
      </c>
      <c r="G169" s="26">
        <f t="shared" si="41"/>
        <v>22500</v>
      </c>
      <c r="H169" s="26">
        <f t="shared" si="42"/>
        <v>225</v>
      </c>
      <c r="I169" s="26">
        <f t="shared" si="43"/>
        <v>-12500</v>
      </c>
      <c r="J169" s="27">
        <v>1</v>
      </c>
      <c r="K169" s="27">
        <v>2.25</v>
      </c>
      <c r="L169" s="28">
        <f t="shared" si="44"/>
        <v>-1.25</v>
      </c>
      <c r="M169" s="27">
        <v>2.25</v>
      </c>
      <c r="N169" s="26">
        <f t="shared" si="45"/>
        <v>10000</v>
      </c>
      <c r="O169" s="26">
        <f t="shared" si="46"/>
        <v>22500</v>
      </c>
      <c r="P169" s="28">
        <f t="shared" si="47"/>
        <v>0</v>
      </c>
      <c r="Q169" s="26">
        <f t="shared" si="48"/>
        <v>10000</v>
      </c>
      <c r="R169" s="26">
        <f t="shared" si="49"/>
        <v>0</v>
      </c>
    </row>
    <row r="170" spans="1:18" ht="21" x14ac:dyDescent="0.35">
      <c r="A170" s="11">
        <v>24</v>
      </c>
      <c r="B170" s="23" t="s">
        <v>216</v>
      </c>
      <c r="C170" s="23" t="s">
        <v>217</v>
      </c>
      <c r="D170" s="24" t="s">
        <v>218</v>
      </c>
      <c r="E170" s="25">
        <v>5222.6899999999996</v>
      </c>
      <c r="F170" s="26">
        <f t="shared" si="40"/>
        <v>5222.6899999999996</v>
      </c>
      <c r="G170" s="26">
        <f t="shared" si="41"/>
        <v>0</v>
      </c>
      <c r="H170" s="26">
        <f t="shared" si="42"/>
        <v>0</v>
      </c>
      <c r="I170" s="26">
        <f t="shared" si="43"/>
        <v>5222.6899999999996</v>
      </c>
      <c r="J170" s="27">
        <v>1</v>
      </c>
      <c r="K170" s="27">
        <v>0</v>
      </c>
      <c r="L170" s="28">
        <f t="shared" si="44"/>
        <v>1</v>
      </c>
      <c r="M170" s="27">
        <v>0</v>
      </c>
      <c r="N170" s="26">
        <f t="shared" si="45"/>
        <v>5222.6899999999996</v>
      </c>
      <c r="O170" s="26">
        <f t="shared" si="46"/>
        <v>0</v>
      </c>
      <c r="P170" s="28">
        <f t="shared" si="47"/>
        <v>0</v>
      </c>
      <c r="Q170" s="26">
        <f t="shared" si="48"/>
        <v>5222.6899999999996</v>
      </c>
      <c r="R170" s="26">
        <f t="shared" si="49"/>
        <v>0</v>
      </c>
    </row>
    <row r="171" spans="1:18" ht="42" x14ac:dyDescent="0.35">
      <c r="A171" s="11">
        <v>25</v>
      </c>
      <c r="B171" s="23" t="s">
        <v>219</v>
      </c>
      <c r="C171" s="23" t="s">
        <v>65</v>
      </c>
      <c r="D171" s="24" t="s">
        <v>220</v>
      </c>
      <c r="E171" s="25">
        <v>1.73</v>
      </c>
      <c r="F171" s="26">
        <f t="shared" si="40"/>
        <v>242.2</v>
      </c>
      <c r="G171" s="26">
        <f t="shared" si="41"/>
        <v>0</v>
      </c>
      <c r="H171" s="26">
        <f t="shared" si="42"/>
        <v>0</v>
      </c>
      <c r="I171" s="26">
        <f t="shared" si="43"/>
        <v>242.2</v>
      </c>
      <c r="J171" s="27">
        <v>140</v>
      </c>
      <c r="K171" s="27">
        <v>0</v>
      </c>
      <c r="L171" s="28">
        <f t="shared" si="44"/>
        <v>140</v>
      </c>
      <c r="M171" s="27">
        <v>0</v>
      </c>
      <c r="N171" s="26">
        <f t="shared" si="45"/>
        <v>1.73</v>
      </c>
      <c r="O171" s="26">
        <f t="shared" si="46"/>
        <v>0</v>
      </c>
      <c r="P171" s="28">
        <f t="shared" si="47"/>
        <v>0</v>
      </c>
      <c r="Q171" s="26">
        <f t="shared" si="48"/>
        <v>1.73</v>
      </c>
      <c r="R171" s="26">
        <f t="shared" si="49"/>
        <v>0</v>
      </c>
    </row>
    <row r="172" spans="1:18" ht="52.5" x14ac:dyDescent="0.35">
      <c r="A172" s="11">
        <v>26</v>
      </c>
      <c r="B172" s="23" t="s">
        <v>221</v>
      </c>
      <c r="C172" s="23" t="s">
        <v>41</v>
      </c>
      <c r="D172" s="24" t="s">
        <v>222</v>
      </c>
      <c r="E172" s="25">
        <v>6.37</v>
      </c>
      <c r="F172" s="26">
        <f t="shared" si="40"/>
        <v>133.77000000000001</v>
      </c>
      <c r="G172" s="26">
        <f t="shared" si="41"/>
        <v>38.22</v>
      </c>
      <c r="H172" s="26">
        <f t="shared" si="42"/>
        <v>28.571428571428569</v>
      </c>
      <c r="I172" s="26">
        <f t="shared" si="43"/>
        <v>95.55</v>
      </c>
      <c r="J172" s="27">
        <v>21</v>
      </c>
      <c r="K172" s="27">
        <v>6</v>
      </c>
      <c r="L172" s="28">
        <f t="shared" si="44"/>
        <v>15</v>
      </c>
      <c r="M172" s="27">
        <v>6</v>
      </c>
      <c r="N172" s="26">
        <f t="shared" si="45"/>
        <v>6.37</v>
      </c>
      <c r="O172" s="26">
        <f t="shared" si="46"/>
        <v>38.22</v>
      </c>
      <c r="P172" s="28">
        <f t="shared" si="47"/>
        <v>0</v>
      </c>
      <c r="Q172" s="26">
        <f t="shared" si="48"/>
        <v>6.37</v>
      </c>
      <c r="R172" s="26">
        <f t="shared" si="49"/>
        <v>0</v>
      </c>
    </row>
    <row r="173" spans="1:18" ht="52.5" x14ac:dyDescent="0.35">
      <c r="A173" s="11">
        <v>27</v>
      </c>
      <c r="B173" s="23" t="s">
        <v>223</v>
      </c>
      <c r="C173" s="23" t="s">
        <v>41</v>
      </c>
      <c r="D173" s="24" t="s">
        <v>224</v>
      </c>
      <c r="E173" s="25">
        <v>944.2</v>
      </c>
      <c r="F173" s="26">
        <f t="shared" si="40"/>
        <v>7553.6</v>
      </c>
      <c r="G173" s="26">
        <f t="shared" si="41"/>
        <v>944.2</v>
      </c>
      <c r="H173" s="26">
        <f t="shared" si="42"/>
        <v>12.5</v>
      </c>
      <c r="I173" s="26">
        <f t="shared" si="43"/>
        <v>6609.4</v>
      </c>
      <c r="J173" s="27">
        <v>8</v>
      </c>
      <c r="K173" s="27">
        <v>1</v>
      </c>
      <c r="L173" s="28">
        <f t="shared" si="44"/>
        <v>7</v>
      </c>
      <c r="M173" s="27">
        <v>1</v>
      </c>
      <c r="N173" s="26">
        <f t="shared" si="45"/>
        <v>944.2</v>
      </c>
      <c r="O173" s="26">
        <f t="shared" si="46"/>
        <v>944.2</v>
      </c>
      <c r="P173" s="28">
        <f t="shared" si="47"/>
        <v>0</v>
      </c>
      <c r="Q173" s="26">
        <f t="shared" si="48"/>
        <v>944.2</v>
      </c>
      <c r="R173" s="26">
        <f t="shared" si="49"/>
        <v>0</v>
      </c>
    </row>
    <row r="174" spans="1:18" ht="52.5" x14ac:dyDescent="0.35">
      <c r="A174" s="11">
        <v>28</v>
      </c>
      <c r="B174" s="23" t="s">
        <v>225</v>
      </c>
      <c r="C174" s="23" t="s">
        <v>92</v>
      </c>
      <c r="D174" s="24" t="s">
        <v>226</v>
      </c>
      <c r="E174" s="25">
        <v>31.41</v>
      </c>
      <c r="F174" s="26">
        <f t="shared" si="40"/>
        <v>565.38</v>
      </c>
      <c r="G174" s="26">
        <f t="shared" si="41"/>
        <v>2073.06</v>
      </c>
      <c r="H174" s="26">
        <f t="shared" si="42"/>
        <v>366.66666666666663</v>
      </c>
      <c r="I174" s="26">
        <f t="shared" si="43"/>
        <v>-1507.68</v>
      </c>
      <c r="J174" s="27">
        <v>18</v>
      </c>
      <c r="K174" s="27">
        <v>66</v>
      </c>
      <c r="L174" s="28">
        <f t="shared" si="44"/>
        <v>-48</v>
      </c>
      <c r="M174" s="27">
        <v>66</v>
      </c>
      <c r="N174" s="26">
        <f t="shared" si="45"/>
        <v>31.41</v>
      </c>
      <c r="O174" s="26">
        <f t="shared" si="46"/>
        <v>2073.06</v>
      </c>
      <c r="P174" s="28">
        <f t="shared" si="47"/>
        <v>0</v>
      </c>
      <c r="Q174" s="26">
        <f t="shared" si="48"/>
        <v>31.41</v>
      </c>
      <c r="R174" s="26">
        <f t="shared" si="49"/>
        <v>0</v>
      </c>
    </row>
    <row r="175" spans="1:18" ht="42" x14ac:dyDescent="0.35">
      <c r="A175" s="11">
        <v>29</v>
      </c>
      <c r="B175" s="23" t="s">
        <v>227</v>
      </c>
      <c r="C175" s="23" t="s">
        <v>92</v>
      </c>
      <c r="D175" s="24" t="s">
        <v>228</v>
      </c>
      <c r="E175" s="25">
        <v>66.55</v>
      </c>
      <c r="F175" s="26">
        <f t="shared" si="40"/>
        <v>1197.9000000000001</v>
      </c>
      <c r="G175" s="26">
        <f t="shared" si="41"/>
        <v>0</v>
      </c>
      <c r="H175" s="26">
        <f t="shared" si="42"/>
        <v>0</v>
      </c>
      <c r="I175" s="26">
        <f t="shared" si="43"/>
        <v>1197.9000000000001</v>
      </c>
      <c r="J175" s="27">
        <v>18</v>
      </c>
      <c r="K175" s="27">
        <v>0</v>
      </c>
      <c r="L175" s="28">
        <f t="shared" si="44"/>
        <v>18</v>
      </c>
      <c r="M175" s="27">
        <v>0</v>
      </c>
      <c r="N175" s="26">
        <f t="shared" si="45"/>
        <v>66.55</v>
      </c>
      <c r="O175" s="26">
        <f t="shared" si="46"/>
        <v>0</v>
      </c>
      <c r="P175" s="28">
        <f t="shared" si="47"/>
        <v>0</v>
      </c>
      <c r="Q175" s="26">
        <f t="shared" si="48"/>
        <v>66.55</v>
      </c>
      <c r="R175" s="26">
        <f t="shared" si="49"/>
        <v>0</v>
      </c>
    </row>
    <row r="176" spans="1:18" ht="42" x14ac:dyDescent="0.35">
      <c r="A176" s="11">
        <v>30</v>
      </c>
      <c r="B176" s="23" t="s">
        <v>229</v>
      </c>
      <c r="C176" s="23" t="s">
        <v>65</v>
      </c>
      <c r="D176" s="24" t="s">
        <v>230</v>
      </c>
      <c r="E176" s="25">
        <v>39.299999999999997</v>
      </c>
      <c r="F176" s="26">
        <f t="shared" si="40"/>
        <v>117.9</v>
      </c>
      <c r="G176" s="26">
        <f t="shared" si="41"/>
        <v>0</v>
      </c>
      <c r="H176" s="26">
        <f t="shared" si="42"/>
        <v>0</v>
      </c>
      <c r="I176" s="26">
        <f t="shared" si="43"/>
        <v>117.9</v>
      </c>
      <c r="J176" s="27">
        <v>3</v>
      </c>
      <c r="K176" s="27">
        <v>0</v>
      </c>
      <c r="L176" s="28">
        <f t="shared" si="44"/>
        <v>3</v>
      </c>
      <c r="M176" s="27">
        <v>0</v>
      </c>
      <c r="N176" s="26">
        <f t="shared" si="45"/>
        <v>39.299999999999997</v>
      </c>
      <c r="O176" s="26">
        <f t="shared" si="46"/>
        <v>0</v>
      </c>
      <c r="P176" s="28">
        <f t="shared" si="47"/>
        <v>0</v>
      </c>
      <c r="Q176" s="26">
        <f t="shared" si="48"/>
        <v>39.299999999999997</v>
      </c>
      <c r="R176" s="26">
        <f t="shared" si="49"/>
        <v>0</v>
      </c>
    </row>
    <row r="177" spans="1:18" ht="42" x14ac:dyDescent="0.35">
      <c r="A177" s="11">
        <v>31</v>
      </c>
      <c r="B177" s="23" t="s">
        <v>113</v>
      </c>
      <c r="C177" s="23" t="s">
        <v>65</v>
      </c>
      <c r="D177" s="24" t="s">
        <v>114</v>
      </c>
      <c r="E177" s="25">
        <v>38.92</v>
      </c>
      <c r="F177" s="26">
        <f t="shared" si="40"/>
        <v>140.11000000000001</v>
      </c>
      <c r="G177" s="26">
        <f t="shared" si="41"/>
        <v>4734.62</v>
      </c>
      <c r="H177" s="26">
        <f t="shared" si="42"/>
        <v>3379.1666666666665</v>
      </c>
      <c r="I177" s="26">
        <f t="shared" si="43"/>
        <v>-4594.51</v>
      </c>
      <c r="J177" s="27">
        <v>3.6</v>
      </c>
      <c r="K177" s="27">
        <v>121.65</v>
      </c>
      <c r="L177" s="28">
        <f t="shared" si="44"/>
        <v>-118.05</v>
      </c>
      <c r="M177" s="27">
        <v>116.25</v>
      </c>
      <c r="N177" s="26">
        <f t="shared" si="45"/>
        <v>38.92</v>
      </c>
      <c r="O177" s="26">
        <f t="shared" si="46"/>
        <v>4524.45</v>
      </c>
      <c r="P177" s="28">
        <f t="shared" si="47"/>
        <v>5.4</v>
      </c>
      <c r="Q177" s="26">
        <f t="shared" si="48"/>
        <v>38.92</v>
      </c>
      <c r="R177" s="26">
        <f t="shared" si="49"/>
        <v>210.17</v>
      </c>
    </row>
    <row r="178" spans="1:18" ht="21" x14ac:dyDescent="0.35">
      <c r="A178" s="11">
        <v>32</v>
      </c>
      <c r="B178" s="23" t="s">
        <v>231</v>
      </c>
      <c r="C178" s="23" t="s">
        <v>41</v>
      </c>
      <c r="D178" s="24" t="s">
        <v>232</v>
      </c>
      <c r="E178" s="25">
        <v>3265.13</v>
      </c>
      <c r="F178" s="26">
        <f t="shared" si="40"/>
        <v>3265.13</v>
      </c>
      <c r="G178" s="26">
        <f t="shared" si="41"/>
        <v>3265.13</v>
      </c>
      <c r="H178" s="26">
        <f t="shared" si="42"/>
        <v>100</v>
      </c>
      <c r="I178" s="26">
        <f t="shared" si="43"/>
        <v>0</v>
      </c>
      <c r="J178" s="27">
        <v>1</v>
      </c>
      <c r="K178" s="27">
        <v>1</v>
      </c>
      <c r="L178" s="28">
        <f t="shared" si="44"/>
        <v>0</v>
      </c>
      <c r="M178" s="27">
        <v>1</v>
      </c>
      <c r="N178" s="26">
        <f t="shared" si="45"/>
        <v>3265.13</v>
      </c>
      <c r="O178" s="26">
        <f t="shared" si="46"/>
        <v>3265.13</v>
      </c>
      <c r="P178" s="28">
        <f t="shared" si="47"/>
        <v>0</v>
      </c>
      <c r="Q178" s="26">
        <f t="shared" si="48"/>
        <v>3265.13</v>
      </c>
      <c r="R178" s="26">
        <f t="shared" si="49"/>
        <v>0</v>
      </c>
    </row>
    <row r="179" spans="1:18" ht="115.5" x14ac:dyDescent="0.35">
      <c r="A179" s="11">
        <v>33</v>
      </c>
      <c r="B179" s="23" t="s">
        <v>233</v>
      </c>
      <c r="C179" s="23" t="s">
        <v>41</v>
      </c>
      <c r="D179" s="24" t="s">
        <v>234</v>
      </c>
      <c r="E179" s="25">
        <v>11114.47</v>
      </c>
      <c r="F179" s="26">
        <f t="shared" si="40"/>
        <v>11114.47</v>
      </c>
      <c r="G179" s="26">
        <f t="shared" si="41"/>
        <v>11114.47</v>
      </c>
      <c r="H179" s="26">
        <f t="shared" si="42"/>
        <v>100</v>
      </c>
      <c r="I179" s="26">
        <f t="shared" si="43"/>
        <v>0</v>
      </c>
      <c r="J179" s="27">
        <v>1</v>
      </c>
      <c r="K179" s="27">
        <v>1</v>
      </c>
      <c r="L179" s="28">
        <f t="shared" si="44"/>
        <v>0</v>
      </c>
      <c r="M179" s="27">
        <v>1</v>
      </c>
      <c r="N179" s="26">
        <f t="shared" si="45"/>
        <v>11114.47</v>
      </c>
      <c r="O179" s="26">
        <f t="shared" si="46"/>
        <v>11114.47</v>
      </c>
      <c r="P179" s="28">
        <f t="shared" si="47"/>
        <v>0</v>
      </c>
      <c r="Q179" s="26">
        <f t="shared" si="48"/>
        <v>11114.47</v>
      </c>
      <c r="R179" s="26">
        <f t="shared" si="49"/>
        <v>0</v>
      </c>
    </row>
    <row r="180" spans="1:18" ht="94.5" x14ac:dyDescent="0.35">
      <c r="A180" s="11">
        <v>34</v>
      </c>
      <c r="B180" s="23" t="s">
        <v>235</v>
      </c>
      <c r="C180" s="23" t="s">
        <v>41</v>
      </c>
      <c r="D180" s="24" t="s">
        <v>236</v>
      </c>
      <c r="E180" s="25">
        <v>11551.68</v>
      </c>
      <c r="F180" s="26">
        <f t="shared" si="40"/>
        <v>11551.68</v>
      </c>
      <c r="G180" s="26">
        <f t="shared" si="41"/>
        <v>11551.68</v>
      </c>
      <c r="H180" s="26">
        <f t="shared" si="42"/>
        <v>100</v>
      </c>
      <c r="I180" s="26">
        <f t="shared" si="43"/>
        <v>0</v>
      </c>
      <c r="J180" s="27">
        <v>1</v>
      </c>
      <c r="K180" s="27">
        <v>1</v>
      </c>
      <c r="L180" s="28">
        <f t="shared" si="44"/>
        <v>0</v>
      </c>
      <c r="M180" s="27">
        <v>1</v>
      </c>
      <c r="N180" s="26">
        <f t="shared" si="45"/>
        <v>11551.68</v>
      </c>
      <c r="O180" s="26">
        <f t="shared" si="46"/>
        <v>11551.68</v>
      </c>
      <c r="P180" s="28">
        <f t="shared" si="47"/>
        <v>0</v>
      </c>
      <c r="Q180" s="26">
        <f t="shared" si="48"/>
        <v>11551.68</v>
      </c>
      <c r="R180" s="26">
        <f t="shared" si="49"/>
        <v>0</v>
      </c>
    </row>
    <row r="181" spans="1:18" x14ac:dyDescent="0.35">
      <c r="A181" s="11">
        <v>35</v>
      </c>
      <c r="B181" s="23" t="s">
        <v>237</v>
      </c>
      <c r="C181" s="23" t="s">
        <v>41</v>
      </c>
      <c r="D181" s="24" t="s">
        <v>238</v>
      </c>
      <c r="E181" s="25">
        <v>2252.67</v>
      </c>
      <c r="F181" s="26">
        <f t="shared" si="40"/>
        <v>2252.67</v>
      </c>
      <c r="G181" s="26">
        <f t="shared" si="41"/>
        <v>2252.67</v>
      </c>
      <c r="H181" s="26">
        <f t="shared" si="42"/>
        <v>100</v>
      </c>
      <c r="I181" s="26">
        <f t="shared" si="43"/>
        <v>0</v>
      </c>
      <c r="J181" s="27">
        <v>1</v>
      </c>
      <c r="K181" s="27">
        <v>1</v>
      </c>
      <c r="L181" s="28">
        <f t="shared" si="44"/>
        <v>0</v>
      </c>
      <c r="M181" s="27">
        <v>1</v>
      </c>
      <c r="N181" s="26">
        <f t="shared" si="45"/>
        <v>2252.67</v>
      </c>
      <c r="O181" s="26">
        <f t="shared" si="46"/>
        <v>2252.67</v>
      </c>
      <c r="P181" s="28">
        <f t="shared" si="47"/>
        <v>0</v>
      </c>
      <c r="Q181" s="26">
        <f t="shared" si="48"/>
        <v>2252.67</v>
      </c>
      <c r="R181" s="26">
        <f t="shared" si="49"/>
        <v>0</v>
      </c>
    </row>
    <row r="182" spans="1:18" ht="21" x14ac:dyDescent="0.35">
      <c r="A182" s="11">
        <v>36</v>
      </c>
      <c r="B182" s="23" t="s">
        <v>239</v>
      </c>
      <c r="C182" s="23" t="s">
        <v>41</v>
      </c>
      <c r="D182" s="24" t="s">
        <v>240</v>
      </c>
      <c r="E182" s="25">
        <v>6483.03</v>
      </c>
      <c r="F182" s="26">
        <f t="shared" si="40"/>
        <v>12966.06</v>
      </c>
      <c r="G182" s="26">
        <f t="shared" si="41"/>
        <v>12966.06</v>
      </c>
      <c r="H182" s="26">
        <f t="shared" si="42"/>
        <v>100</v>
      </c>
      <c r="I182" s="26">
        <f t="shared" si="43"/>
        <v>0</v>
      </c>
      <c r="J182" s="27">
        <v>2</v>
      </c>
      <c r="K182" s="27">
        <v>2</v>
      </c>
      <c r="L182" s="28">
        <f t="shared" si="44"/>
        <v>0</v>
      </c>
      <c r="M182" s="27">
        <v>2</v>
      </c>
      <c r="N182" s="26">
        <f t="shared" si="45"/>
        <v>6483.03</v>
      </c>
      <c r="O182" s="26">
        <f t="shared" si="46"/>
        <v>12966.06</v>
      </c>
      <c r="P182" s="28">
        <f t="shared" si="47"/>
        <v>0</v>
      </c>
      <c r="Q182" s="26">
        <f t="shared" si="48"/>
        <v>6483.03</v>
      </c>
      <c r="R182" s="26">
        <f t="shared" si="49"/>
        <v>0</v>
      </c>
    </row>
    <row r="183" spans="1:18" x14ac:dyDescent="0.35">
      <c r="A183" s="3" t="s">
        <v>241</v>
      </c>
      <c r="B183" s="3" t="s">
        <v>241</v>
      </c>
      <c r="C183" s="3" t="s">
        <v>241</v>
      </c>
      <c r="D183" s="3" t="s">
        <v>241</v>
      </c>
      <c r="E183" s="3" t="s">
        <v>241</v>
      </c>
      <c r="F183" s="29"/>
      <c r="G183" s="30">
        <f>SUM(G147:G182)</f>
        <v>89654.83</v>
      </c>
      <c r="H183" s="17"/>
      <c r="I183" s="17"/>
      <c r="J183" s="17"/>
      <c r="K183" s="17"/>
      <c r="L183" s="17"/>
      <c r="M183" s="17"/>
      <c r="N183" s="17"/>
      <c r="O183" s="17"/>
      <c r="P183" s="17"/>
      <c r="Q183" s="17"/>
      <c r="R183" s="17"/>
    </row>
    <row r="185" spans="1:18" x14ac:dyDescent="0.35">
      <c r="B185" s="21" t="s">
        <v>23</v>
      </c>
      <c r="C185" s="22" t="s">
        <v>24</v>
      </c>
      <c r="D185" s="22" t="s">
        <v>25</v>
      </c>
    </row>
    <row r="186" spans="1:18" x14ac:dyDescent="0.35">
      <c r="B186" s="21" t="s">
        <v>26</v>
      </c>
      <c r="C186" s="22" t="s">
        <v>27</v>
      </c>
      <c r="D186" s="22" t="s">
        <v>28</v>
      </c>
    </row>
    <row r="187" spans="1:18" x14ac:dyDescent="0.35">
      <c r="B187" s="21" t="s">
        <v>29</v>
      </c>
      <c r="C187" s="22" t="s">
        <v>24</v>
      </c>
      <c r="D187" s="22" t="s">
        <v>30</v>
      </c>
    </row>
    <row r="188" spans="1:18" x14ac:dyDescent="0.35">
      <c r="B188" s="21" t="s">
        <v>31</v>
      </c>
      <c r="C188" s="22" t="s">
        <v>27</v>
      </c>
      <c r="D188" s="22" t="s">
        <v>167</v>
      </c>
    </row>
    <row r="189" spans="1:18" x14ac:dyDescent="0.35">
      <c r="B189" s="21" t="s">
        <v>33</v>
      </c>
      <c r="C189" s="22" t="s">
        <v>24</v>
      </c>
      <c r="D189" s="22" t="s">
        <v>168</v>
      </c>
    </row>
    <row r="190" spans="1:18" x14ac:dyDescent="0.35">
      <c r="B190" s="21" t="s">
        <v>35</v>
      </c>
      <c r="C190" s="22" t="s">
        <v>24</v>
      </c>
      <c r="D190" s="22" t="s">
        <v>169</v>
      </c>
    </row>
    <row r="191" spans="1:18" x14ac:dyDescent="0.35">
      <c r="B191" s="21" t="s">
        <v>36</v>
      </c>
      <c r="C191" s="22" t="s">
        <v>27</v>
      </c>
      <c r="D191" s="22" t="s">
        <v>242</v>
      </c>
    </row>
    <row r="193" spans="1:18" ht="52.5" x14ac:dyDescent="0.35">
      <c r="A193" s="11">
        <v>1</v>
      </c>
      <c r="B193" s="23" t="s">
        <v>156</v>
      </c>
      <c r="C193" s="23" t="s">
        <v>65</v>
      </c>
      <c r="D193" s="24" t="s">
        <v>157</v>
      </c>
      <c r="E193" s="25">
        <v>24.21</v>
      </c>
      <c r="F193" s="26">
        <f t="shared" ref="F193:F200" si="50">ROUND(ROUND(N193,2)*ROUND(J193,3),2)</f>
        <v>3782.21</v>
      </c>
      <c r="G193" s="26">
        <f t="shared" ref="G193:G200" si="51">ROUND(ROUND(N193,2)*ROUND(K193,3),2)</f>
        <v>15412.42</v>
      </c>
      <c r="H193" s="26">
        <f t="shared" ref="H193:H200" si="52">IF(EXACT(J193,0),0,100*(K193/J193))</f>
        <v>407.49815970555295</v>
      </c>
      <c r="I193" s="26">
        <f t="shared" ref="I193:I200" si="53">ROUND((ROUND(J193,3)-ROUND(K193,3))*N193,2)</f>
        <v>-11630.22</v>
      </c>
      <c r="J193" s="27">
        <v>156.22499999999999</v>
      </c>
      <c r="K193" s="27">
        <v>636.61400000000003</v>
      </c>
      <c r="L193" s="28">
        <f t="shared" ref="L193:L200" si="54">ROUND(ROUND(J193,3)-ROUND(K193,3),3)</f>
        <v>-480.38900000000001</v>
      </c>
      <c r="M193" s="27">
        <v>715.61400000000003</v>
      </c>
      <c r="N193" s="26">
        <f t="shared" ref="N193:N200" si="55">ROUND(E193,2)</f>
        <v>24.21</v>
      </c>
      <c r="O193" s="26">
        <f t="shared" ref="O193:O200" si="56">ROUND(ROUND(M193,3)*ROUND(N193,2),2)</f>
        <v>17325.009999999998</v>
      </c>
      <c r="P193" s="28">
        <f t="shared" ref="P193:P200" si="57">ROUND(ROUND(K193,3)-ROUND(M193,3),2)</f>
        <v>-79</v>
      </c>
      <c r="Q193" s="26">
        <f t="shared" ref="Q193:Q200" si="58">ROUND(E193,2)</f>
        <v>24.21</v>
      </c>
      <c r="R193" s="26">
        <f t="shared" ref="R193:R200" si="59">ROUND((ROUND(K193,3)-ROUND(M193,3))* Q193,2)</f>
        <v>-1912.59</v>
      </c>
    </row>
    <row r="194" spans="1:18" ht="52.5" x14ac:dyDescent="0.35">
      <c r="A194" s="11">
        <v>2</v>
      </c>
      <c r="B194" s="23" t="s">
        <v>243</v>
      </c>
      <c r="C194" s="23" t="s">
        <v>65</v>
      </c>
      <c r="D194" s="24" t="s">
        <v>244</v>
      </c>
      <c r="E194" s="25">
        <v>28.71</v>
      </c>
      <c r="F194" s="26">
        <f t="shared" si="50"/>
        <v>110720.49</v>
      </c>
      <c r="G194" s="26">
        <f t="shared" si="51"/>
        <v>16164.88</v>
      </c>
      <c r="H194" s="26">
        <f t="shared" si="52"/>
        <v>14.599717413113867</v>
      </c>
      <c r="I194" s="26">
        <f t="shared" si="53"/>
        <v>94555.61</v>
      </c>
      <c r="J194" s="27">
        <v>3856.5129999999999</v>
      </c>
      <c r="K194" s="27">
        <v>563.04</v>
      </c>
      <c r="L194" s="28">
        <f t="shared" si="54"/>
        <v>3293.473</v>
      </c>
      <c r="M194" s="27">
        <v>563.04</v>
      </c>
      <c r="N194" s="26">
        <f t="shared" si="55"/>
        <v>28.71</v>
      </c>
      <c r="O194" s="26">
        <f t="shared" si="56"/>
        <v>16164.88</v>
      </c>
      <c r="P194" s="28">
        <f t="shared" si="57"/>
        <v>0</v>
      </c>
      <c r="Q194" s="26">
        <f t="shared" si="58"/>
        <v>28.71</v>
      </c>
      <c r="R194" s="26">
        <f t="shared" si="59"/>
        <v>0</v>
      </c>
    </row>
    <row r="195" spans="1:18" ht="52.5" x14ac:dyDescent="0.35">
      <c r="A195" s="11">
        <v>3</v>
      </c>
      <c r="B195" s="23" t="s">
        <v>245</v>
      </c>
      <c r="C195" s="23" t="s">
        <v>65</v>
      </c>
      <c r="D195" s="24" t="s">
        <v>246</v>
      </c>
      <c r="E195" s="25">
        <v>20.260000000000002</v>
      </c>
      <c r="F195" s="26">
        <f t="shared" si="50"/>
        <v>985412.16</v>
      </c>
      <c r="G195" s="26">
        <f t="shared" si="51"/>
        <v>0</v>
      </c>
      <c r="H195" s="26">
        <f t="shared" si="52"/>
        <v>0</v>
      </c>
      <c r="I195" s="26">
        <f t="shared" si="53"/>
        <v>985412.16</v>
      </c>
      <c r="J195" s="27">
        <v>48638.31</v>
      </c>
      <c r="K195" s="27">
        <v>0</v>
      </c>
      <c r="L195" s="28">
        <f t="shared" si="54"/>
        <v>48638.31</v>
      </c>
      <c r="M195" s="27">
        <v>0</v>
      </c>
      <c r="N195" s="26">
        <f t="shared" si="55"/>
        <v>20.260000000000002</v>
      </c>
      <c r="O195" s="26">
        <f t="shared" si="56"/>
        <v>0</v>
      </c>
      <c r="P195" s="28">
        <f t="shared" si="57"/>
        <v>0</v>
      </c>
      <c r="Q195" s="26">
        <f t="shared" si="58"/>
        <v>20.260000000000002</v>
      </c>
      <c r="R195" s="26">
        <f t="shared" si="59"/>
        <v>0</v>
      </c>
    </row>
    <row r="196" spans="1:18" ht="52.5" x14ac:dyDescent="0.35">
      <c r="A196" s="11">
        <v>4</v>
      </c>
      <c r="B196" s="23" t="s">
        <v>247</v>
      </c>
      <c r="C196" s="23" t="s">
        <v>65</v>
      </c>
      <c r="D196" s="24" t="s">
        <v>248</v>
      </c>
      <c r="E196" s="25">
        <v>2.15</v>
      </c>
      <c r="F196" s="26">
        <f t="shared" si="50"/>
        <v>8975.9500000000007</v>
      </c>
      <c r="G196" s="26">
        <f t="shared" si="51"/>
        <v>1894.8</v>
      </c>
      <c r="H196" s="26">
        <f t="shared" si="52"/>
        <v>21.10969496215321</v>
      </c>
      <c r="I196" s="26">
        <f t="shared" si="53"/>
        <v>7081.15</v>
      </c>
      <c r="J196" s="27">
        <v>4174.8590000000004</v>
      </c>
      <c r="K196" s="27">
        <v>881.3</v>
      </c>
      <c r="L196" s="28">
        <f t="shared" si="54"/>
        <v>3293.5590000000002</v>
      </c>
      <c r="M196" s="27">
        <v>881.3</v>
      </c>
      <c r="N196" s="26">
        <f t="shared" si="55"/>
        <v>2.15</v>
      </c>
      <c r="O196" s="26">
        <f t="shared" si="56"/>
        <v>1894.8</v>
      </c>
      <c r="P196" s="28">
        <f t="shared" si="57"/>
        <v>0</v>
      </c>
      <c r="Q196" s="26">
        <f t="shared" si="58"/>
        <v>2.15</v>
      </c>
      <c r="R196" s="26">
        <f t="shared" si="59"/>
        <v>0</v>
      </c>
    </row>
    <row r="197" spans="1:18" ht="52.5" x14ac:dyDescent="0.35">
      <c r="A197" s="11">
        <v>5</v>
      </c>
      <c r="B197" s="23" t="s">
        <v>249</v>
      </c>
      <c r="C197" s="23" t="s">
        <v>65</v>
      </c>
      <c r="D197" s="24" t="s">
        <v>250</v>
      </c>
      <c r="E197" s="25">
        <v>72.819999999999993</v>
      </c>
      <c r="F197" s="26">
        <f t="shared" si="50"/>
        <v>322508.86</v>
      </c>
      <c r="G197" s="26">
        <f t="shared" si="51"/>
        <v>0</v>
      </c>
      <c r="H197" s="26">
        <f t="shared" si="52"/>
        <v>0</v>
      </c>
      <c r="I197" s="26">
        <f t="shared" si="53"/>
        <v>322508.86</v>
      </c>
      <c r="J197" s="27">
        <v>4428.8500000000004</v>
      </c>
      <c r="K197" s="27">
        <v>0</v>
      </c>
      <c r="L197" s="28">
        <f t="shared" si="54"/>
        <v>4428.8500000000004</v>
      </c>
      <c r="M197" s="27">
        <v>0</v>
      </c>
      <c r="N197" s="26">
        <f t="shared" si="55"/>
        <v>72.819999999999993</v>
      </c>
      <c r="O197" s="26">
        <f t="shared" si="56"/>
        <v>0</v>
      </c>
      <c r="P197" s="28">
        <f t="shared" si="57"/>
        <v>0</v>
      </c>
      <c r="Q197" s="26">
        <f t="shared" si="58"/>
        <v>72.819999999999993</v>
      </c>
      <c r="R197" s="26">
        <f t="shared" si="59"/>
        <v>0</v>
      </c>
    </row>
    <row r="198" spans="1:18" ht="73.5" x14ac:dyDescent="0.35">
      <c r="A198" s="11">
        <v>6</v>
      </c>
      <c r="B198" s="23" t="s">
        <v>251</v>
      </c>
      <c r="C198" s="23" t="s">
        <v>65</v>
      </c>
      <c r="D198" s="24" t="s">
        <v>252</v>
      </c>
      <c r="E198" s="25">
        <v>19.52</v>
      </c>
      <c r="F198" s="26">
        <f t="shared" si="50"/>
        <v>10990.54</v>
      </c>
      <c r="G198" s="26">
        <f t="shared" si="51"/>
        <v>12311.65</v>
      </c>
      <c r="H198" s="26">
        <f t="shared" si="52"/>
        <v>112.02046035805628</v>
      </c>
      <c r="I198" s="26">
        <f t="shared" si="53"/>
        <v>-1321.11</v>
      </c>
      <c r="J198" s="27">
        <v>563.04</v>
      </c>
      <c r="K198" s="27">
        <v>630.72</v>
      </c>
      <c r="L198" s="28">
        <f t="shared" si="54"/>
        <v>-67.680000000000007</v>
      </c>
      <c r="M198" s="27">
        <v>630.72</v>
      </c>
      <c r="N198" s="26">
        <f t="shared" si="55"/>
        <v>19.52</v>
      </c>
      <c r="O198" s="26">
        <f t="shared" si="56"/>
        <v>12311.65</v>
      </c>
      <c r="P198" s="28">
        <f t="shared" si="57"/>
        <v>0</v>
      </c>
      <c r="Q198" s="26">
        <f t="shared" si="58"/>
        <v>19.52</v>
      </c>
      <c r="R198" s="26">
        <f t="shared" si="59"/>
        <v>0</v>
      </c>
    </row>
    <row r="199" spans="1:18" ht="52.5" x14ac:dyDescent="0.35">
      <c r="A199" s="11">
        <v>7</v>
      </c>
      <c r="B199" s="23" t="s">
        <v>253</v>
      </c>
      <c r="C199" s="23" t="s">
        <v>65</v>
      </c>
      <c r="D199" s="24" t="s">
        <v>254</v>
      </c>
      <c r="E199" s="25">
        <v>5.83</v>
      </c>
      <c r="F199" s="26">
        <f t="shared" si="50"/>
        <v>0</v>
      </c>
      <c r="G199" s="26">
        <f t="shared" si="51"/>
        <v>2706.58</v>
      </c>
      <c r="H199" s="26">
        <f t="shared" si="52"/>
        <v>0</v>
      </c>
      <c r="I199" s="26">
        <f t="shared" si="53"/>
        <v>-2706.58</v>
      </c>
      <c r="J199" s="27">
        <v>0</v>
      </c>
      <c r="K199" s="27">
        <v>464.25</v>
      </c>
      <c r="L199" s="28">
        <f t="shared" si="54"/>
        <v>-464.25</v>
      </c>
      <c r="M199" s="27">
        <v>429.25</v>
      </c>
      <c r="N199" s="26">
        <f t="shared" si="55"/>
        <v>5.83</v>
      </c>
      <c r="O199" s="26">
        <f t="shared" si="56"/>
        <v>2502.5300000000002</v>
      </c>
      <c r="P199" s="28">
        <f t="shared" si="57"/>
        <v>35</v>
      </c>
      <c r="Q199" s="26">
        <f t="shared" si="58"/>
        <v>5.83</v>
      </c>
      <c r="R199" s="26">
        <f t="shared" si="59"/>
        <v>204.05</v>
      </c>
    </row>
    <row r="200" spans="1:18" ht="31.5" x14ac:dyDescent="0.35">
      <c r="A200" s="11">
        <v>8</v>
      </c>
      <c r="B200" s="23" t="s">
        <v>255</v>
      </c>
      <c r="C200" s="23" t="s">
        <v>65</v>
      </c>
      <c r="D200" s="24" t="s">
        <v>256</v>
      </c>
      <c r="E200" s="25">
        <v>152.22</v>
      </c>
      <c r="F200" s="26">
        <f t="shared" si="50"/>
        <v>0</v>
      </c>
      <c r="G200" s="26">
        <f t="shared" si="51"/>
        <v>84579.520000000004</v>
      </c>
      <c r="H200" s="26">
        <f t="shared" si="52"/>
        <v>0</v>
      </c>
      <c r="I200" s="26">
        <f t="shared" si="53"/>
        <v>-84579.520000000004</v>
      </c>
      <c r="J200" s="27">
        <v>0</v>
      </c>
      <c r="K200" s="27">
        <v>555.64</v>
      </c>
      <c r="L200" s="28">
        <f t="shared" si="54"/>
        <v>-555.64</v>
      </c>
      <c r="M200" s="27">
        <v>476.64</v>
      </c>
      <c r="N200" s="26">
        <f t="shared" si="55"/>
        <v>152.22</v>
      </c>
      <c r="O200" s="26">
        <f t="shared" si="56"/>
        <v>72554.14</v>
      </c>
      <c r="P200" s="28">
        <f t="shared" si="57"/>
        <v>79</v>
      </c>
      <c r="Q200" s="26">
        <f t="shared" si="58"/>
        <v>152.22</v>
      </c>
      <c r="R200" s="26">
        <f t="shared" si="59"/>
        <v>12025.38</v>
      </c>
    </row>
    <row r="201" spans="1:18" x14ac:dyDescent="0.35">
      <c r="A201" s="3" t="s">
        <v>257</v>
      </c>
      <c r="B201" s="3" t="s">
        <v>257</v>
      </c>
      <c r="C201" s="3" t="s">
        <v>257</v>
      </c>
      <c r="D201" s="3" t="s">
        <v>257</v>
      </c>
      <c r="E201" s="3" t="s">
        <v>257</v>
      </c>
      <c r="F201" s="29"/>
      <c r="G201" s="30">
        <f>SUM(G193:G200)</f>
        <v>133069.85</v>
      </c>
      <c r="H201" s="17"/>
      <c r="I201" s="17"/>
      <c r="J201" s="17"/>
      <c r="K201" s="17"/>
      <c r="L201" s="17"/>
      <c r="M201" s="17"/>
      <c r="N201" s="17"/>
      <c r="O201" s="17"/>
      <c r="P201" s="17"/>
      <c r="Q201" s="17"/>
      <c r="R201" s="17"/>
    </row>
    <row r="203" spans="1:18" x14ac:dyDescent="0.35">
      <c r="B203" s="21" t="s">
        <v>23</v>
      </c>
      <c r="C203" s="22" t="s">
        <v>24</v>
      </c>
      <c r="D203" s="22" t="s">
        <v>25</v>
      </c>
    </row>
    <row r="204" spans="1:18" x14ac:dyDescent="0.35">
      <c r="B204" s="21" t="s">
        <v>26</v>
      </c>
      <c r="C204" s="22" t="s">
        <v>27</v>
      </c>
      <c r="D204" s="22" t="s">
        <v>28</v>
      </c>
    </row>
    <row r="205" spans="1:18" x14ac:dyDescent="0.35">
      <c r="B205" s="21" t="s">
        <v>29</v>
      </c>
      <c r="C205" s="22" t="s">
        <v>24</v>
      </c>
      <c r="D205" s="22" t="s">
        <v>30</v>
      </c>
    </row>
    <row r="206" spans="1:18" x14ac:dyDescent="0.35">
      <c r="B206" s="21" t="s">
        <v>31</v>
      </c>
      <c r="C206" s="22" t="s">
        <v>27</v>
      </c>
      <c r="D206" s="22" t="s">
        <v>167</v>
      </c>
    </row>
    <row r="207" spans="1:18" x14ac:dyDescent="0.35">
      <c r="B207" s="21" t="s">
        <v>33</v>
      </c>
      <c r="C207" s="22" t="s">
        <v>24</v>
      </c>
      <c r="D207" s="22" t="s">
        <v>168</v>
      </c>
    </row>
    <row r="208" spans="1:18" x14ac:dyDescent="0.35">
      <c r="B208" s="21" t="s">
        <v>35</v>
      </c>
      <c r="C208" s="22" t="s">
        <v>24</v>
      </c>
      <c r="D208" s="22" t="s">
        <v>169</v>
      </c>
    </row>
    <row r="209" spans="1:18" x14ac:dyDescent="0.35">
      <c r="B209" s="21" t="s">
        <v>36</v>
      </c>
      <c r="C209" s="22" t="s">
        <v>105</v>
      </c>
      <c r="D209" s="22" t="s">
        <v>258</v>
      </c>
    </row>
    <row r="211" spans="1:18" ht="63" x14ac:dyDescent="0.35">
      <c r="A211" s="11">
        <v>1</v>
      </c>
      <c r="B211" s="23" t="s">
        <v>259</v>
      </c>
      <c r="C211" s="23" t="s">
        <v>65</v>
      </c>
      <c r="D211" s="24" t="s">
        <v>260</v>
      </c>
      <c r="E211" s="25">
        <v>503.55</v>
      </c>
      <c r="F211" s="26">
        <f t="shared" ref="F211:F232" si="60">ROUND(ROUND(N211,2)*ROUND(J211,3),2)</f>
        <v>7754468.5800000001</v>
      </c>
      <c r="G211" s="26">
        <f t="shared" ref="G211:G232" si="61">ROUND(ROUND(N211,2)*ROUND(K211,3),2)</f>
        <v>5072136.28</v>
      </c>
      <c r="H211" s="26">
        <f t="shared" ref="H211:H232" si="62">IF(EXACT(J211,0),0,100*(K211/J211))</f>
        <v>65.409205433907374</v>
      </c>
      <c r="I211" s="26">
        <f t="shared" ref="I211:I232" si="63">ROUND((ROUND(J211,3)-ROUND(K211,3))*N211,2)</f>
        <v>2682332.2999999998</v>
      </c>
      <c r="J211" s="27">
        <v>15399.6</v>
      </c>
      <c r="K211" s="27">
        <v>10072.755999999999</v>
      </c>
      <c r="L211" s="28">
        <f t="shared" ref="L211:L232" si="64">ROUND(ROUND(J211,3)-ROUND(K211,3),3)</f>
        <v>5326.8440000000001</v>
      </c>
      <c r="M211" s="27">
        <v>9277.8140000000003</v>
      </c>
      <c r="N211" s="26">
        <f t="shared" ref="N211:N232" si="65">ROUND(E211,2)</f>
        <v>503.55</v>
      </c>
      <c r="O211" s="26">
        <f t="shared" ref="O211:O232" si="66">ROUND(ROUND(M211,3)*ROUND(N211,2),2)</f>
        <v>4671843.24</v>
      </c>
      <c r="P211" s="28">
        <f t="shared" ref="P211:P232" si="67">ROUND(ROUND(K211,3)-ROUND(M211,3),2)</f>
        <v>794.94</v>
      </c>
      <c r="Q211" s="26">
        <f t="shared" ref="Q211:Q232" si="68">ROUND(E211,2)</f>
        <v>503.55</v>
      </c>
      <c r="R211" s="26">
        <f t="shared" ref="R211:R232" si="69">ROUND((ROUND(K211,3)-ROUND(M211,3))* Q211,2)</f>
        <v>400293.04</v>
      </c>
    </row>
    <row r="212" spans="1:18" ht="73.5" x14ac:dyDescent="0.35">
      <c r="A212" s="11">
        <v>2</v>
      </c>
      <c r="B212" s="23" t="s">
        <v>261</v>
      </c>
      <c r="C212" s="23" t="s">
        <v>65</v>
      </c>
      <c r="D212" s="24" t="s">
        <v>262</v>
      </c>
      <c r="E212" s="25">
        <v>296.86</v>
      </c>
      <c r="F212" s="26">
        <f t="shared" si="60"/>
        <v>67242.350000000006</v>
      </c>
      <c r="G212" s="26">
        <f t="shared" si="61"/>
        <v>0</v>
      </c>
      <c r="H212" s="26">
        <f t="shared" si="62"/>
        <v>0</v>
      </c>
      <c r="I212" s="26">
        <f t="shared" si="63"/>
        <v>67242.350000000006</v>
      </c>
      <c r="J212" s="27">
        <v>226.512</v>
      </c>
      <c r="K212" s="27">
        <v>0</v>
      </c>
      <c r="L212" s="28">
        <f t="shared" si="64"/>
        <v>226.512</v>
      </c>
      <c r="M212" s="27">
        <v>0</v>
      </c>
      <c r="N212" s="26">
        <f t="shared" si="65"/>
        <v>296.86</v>
      </c>
      <c r="O212" s="26">
        <f t="shared" si="66"/>
        <v>0</v>
      </c>
      <c r="P212" s="28">
        <f t="shared" si="67"/>
        <v>0</v>
      </c>
      <c r="Q212" s="26">
        <f t="shared" si="68"/>
        <v>296.86</v>
      </c>
      <c r="R212" s="26">
        <f t="shared" si="69"/>
        <v>0</v>
      </c>
    </row>
    <row r="213" spans="1:18" ht="73.5" x14ac:dyDescent="0.35">
      <c r="A213" s="11">
        <v>3</v>
      </c>
      <c r="B213" s="23" t="s">
        <v>263</v>
      </c>
      <c r="C213" s="23" t="s">
        <v>65</v>
      </c>
      <c r="D213" s="24" t="s">
        <v>264</v>
      </c>
      <c r="E213" s="25">
        <v>263.23</v>
      </c>
      <c r="F213" s="26">
        <f t="shared" si="60"/>
        <v>461836.51</v>
      </c>
      <c r="G213" s="26">
        <f t="shared" si="61"/>
        <v>561185.82999999996</v>
      </c>
      <c r="H213" s="26">
        <f t="shared" si="62"/>
        <v>121.51179425681875</v>
      </c>
      <c r="I213" s="26">
        <f t="shared" si="63"/>
        <v>-99349.32</v>
      </c>
      <c r="J213" s="27">
        <v>1754.498</v>
      </c>
      <c r="K213" s="27">
        <v>2131.922</v>
      </c>
      <c r="L213" s="28">
        <f t="shared" si="64"/>
        <v>-377.42399999999998</v>
      </c>
      <c r="M213" s="27">
        <v>1627.6020000000001</v>
      </c>
      <c r="N213" s="26">
        <f t="shared" si="65"/>
        <v>263.23</v>
      </c>
      <c r="O213" s="26">
        <f t="shared" si="66"/>
        <v>428433.67</v>
      </c>
      <c r="P213" s="28">
        <f t="shared" si="67"/>
        <v>504.32</v>
      </c>
      <c r="Q213" s="26">
        <f t="shared" si="68"/>
        <v>263.23</v>
      </c>
      <c r="R213" s="26">
        <f t="shared" si="69"/>
        <v>132752.15</v>
      </c>
    </row>
    <row r="214" spans="1:18" ht="42" x14ac:dyDescent="0.35">
      <c r="A214" s="11">
        <v>4</v>
      </c>
      <c r="B214" s="23" t="s">
        <v>265</v>
      </c>
      <c r="C214" s="23" t="s">
        <v>44</v>
      </c>
      <c r="D214" s="24" t="s">
        <v>266</v>
      </c>
      <c r="E214" s="25">
        <v>186.14</v>
      </c>
      <c r="F214" s="26">
        <f t="shared" si="60"/>
        <v>52511.96</v>
      </c>
      <c r="G214" s="26">
        <f t="shared" si="61"/>
        <v>35113.449999999997</v>
      </c>
      <c r="H214" s="26">
        <f t="shared" si="62"/>
        <v>66.867533940661446</v>
      </c>
      <c r="I214" s="26">
        <f t="shared" si="63"/>
        <v>17398.509999999998</v>
      </c>
      <c r="J214" s="27">
        <v>282.11</v>
      </c>
      <c r="K214" s="27">
        <v>188.64</v>
      </c>
      <c r="L214" s="28">
        <f t="shared" si="64"/>
        <v>93.47</v>
      </c>
      <c r="M214" s="27">
        <v>474.64</v>
      </c>
      <c r="N214" s="26">
        <f t="shared" si="65"/>
        <v>186.14</v>
      </c>
      <c r="O214" s="26">
        <f t="shared" si="66"/>
        <v>88349.49</v>
      </c>
      <c r="P214" s="28">
        <f t="shared" si="67"/>
        <v>-286</v>
      </c>
      <c r="Q214" s="26">
        <f t="shared" si="68"/>
        <v>186.14</v>
      </c>
      <c r="R214" s="26">
        <f t="shared" si="69"/>
        <v>-53236.04</v>
      </c>
    </row>
    <row r="215" spans="1:18" ht="42" x14ac:dyDescent="0.35">
      <c r="A215" s="11">
        <v>5</v>
      </c>
      <c r="B215" s="23" t="s">
        <v>267</v>
      </c>
      <c r="C215" s="23" t="s">
        <v>92</v>
      </c>
      <c r="D215" s="24" t="s">
        <v>268</v>
      </c>
      <c r="E215" s="25">
        <v>9.7100000000000009</v>
      </c>
      <c r="F215" s="26">
        <f t="shared" si="60"/>
        <v>82776.399999999994</v>
      </c>
      <c r="G215" s="26">
        <f t="shared" si="61"/>
        <v>0</v>
      </c>
      <c r="H215" s="26">
        <f t="shared" si="62"/>
        <v>0</v>
      </c>
      <c r="I215" s="26">
        <f t="shared" si="63"/>
        <v>82776.399999999994</v>
      </c>
      <c r="J215" s="27">
        <v>8524.8610000000008</v>
      </c>
      <c r="K215" s="27">
        <v>0</v>
      </c>
      <c r="L215" s="28">
        <f t="shared" si="64"/>
        <v>8524.8610000000008</v>
      </c>
      <c r="M215" s="27">
        <v>0</v>
      </c>
      <c r="N215" s="26">
        <f t="shared" si="65"/>
        <v>9.7100000000000009</v>
      </c>
      <c r="O215" s="26">
        <f t="shared" si="66"/>
        <v>0</v>
      </c>
      <c r="P215" s="28">
        <f t="shared" si="67"/>
        <v>0</v>
      </c>
      <c r="Q215" s="26">
        <f t="shared" si="68"/>
        <v>9.7100000000000009</v>
      </c>
      <c r="R215" s="26">
        <f t="shared" si="69"/>
        <v>0</v>
      </c>
    </row>
    <row r="216" spans="1:18" ht="21" x14ac:dyDescent="0.35">
      <c r="A216" s="11">
        <v>6</v>
      </c>
      <c r="B216" s="23" t="s">
        <v>269</v>
      </c>
      <c r="C216" s="23" t="s">
        <v>65</v>
      </c>
      <c r="D216" s="24" t="s">
        <v>270</v>
      </c>
      <c r="E216" s="25">
        <v>118.01</v>
      </c>
      <c r="F216" s="26">
        <f t="shared" si="60"/>
        <v>938.89</v>
      </c>
      <c r="G216" s="26">
        <f t="shared" si="61"/>
        <v>36420.25</v>
      </c>
      <c r="H216" s="26">
        <f t="shared" si="62"/>
        <v>3879.0849673202615</v>
      </c>
      <c r="I216" s="26">
        <f t="shared" si="63"/>
        <v>-35481.360000000001</v>
      </c>
      <c r="J216" s="27">
        <v>7.9560000000000004</v>
      </c>
      <c r="K216" s="27">
        <v>308.62</v>
      </c>
      <c r="L216" s="28">
        <f t="shared" si="64"/>
        <v>-300.66399999999999</v>
      </c>
      <c r="M216" s="27">
        <v>298.58499999999998</v>
      </c>
      <c r="N216" s="26">
        <f t="shared" si="65"/>
        <v>118.01</v>
      </c>
      <c r="O216" s="26">
        <f t="shared" si="66"/>
        <v>35236.019999999997</v>
      </c>
      <c r="P216" s="28">
        <f t="shared" si="67"/>
        <v>10.039999999999999</v>
      </c>
      <c r="Q216" s="26">
        <f t="shared" si="68"/>
        <v>118.01</v>
      </c>
      <c r="R216" s="26">
        <f t="shared" si="69"/>
        <v>1184.23</v>
      </c>
    </row>
    <row r="217" spans="1:18" x14ac:dyDescent="0.35">
      <c r="A217" s="11">
        <v>7</v>
      </c>
      <c r="B217" s="23" t="s">
        <v>109</v>
      </c>
      <c r="C217" s="23" t="s">
        <v>92</v>
      </c>
      <c r="D217" s="24" t="s">
        <v>110</v>
      </c>
      <c r="E217" s="25">
        <v>24.39</v>
      </c>
      <c r="F217" s="26">
        <f t="shared" si="60"/>
        <v>913.16</v>
      </c>
      <c r="G217" s="26">
        <f t="shared" si="61"/>
        <v>32969.18</v>
      </c>
      <c r="H217" s="26">
        <f t="shared" si="62"/>
        <v>3610.443376068376</v>
      </c>
      <c r="I217" s="26">
        <f t="shared" si="63"/>
        <v>-32056.02</v>
      </c>
      <c r="J217" s="27">
        <v>37.44</v>
      </c>
      <c r="K217" s="27">
        <v>1351.75</v>
      </c>
      <c r="L217" s="28">
        <f t="shared" si="64"/>
        <v>-1314.31</v>
      </c>
      <c r="M217" s="27">
        <v>1239.95</v>
      </c>
      <c r="N217" s="26">
        <f t="shared" si="65"/>
        <v>24.39</v>
      </c>
      <c r="O217" s="26">
        <f t="shared" si="66"/>
        <v>30242.38</v>
      </c>
      <c r="P217" s="28">
        <f t="shared" si="67"/>
        <v>111.8</v>
      </c>
      <c r="Q217" s="26">
        <f t="shared" si="68"/>
        <v>24.39</v>
      </c>
      <c r="R217" s="26">
        <f t="shared" si="69"/>
        <v>2726.8</v>
      </c>
    </row>
    <row r="218" spans="1:18" ht="42" x14ac:dyDescent="0.35">
      <c r="A218" s="11">
        <v>8</v>
      </c>
      <c r="B218" s="23" t="s">
        <v>113</v>
      </c>
      <c r="C218" s="23" t="s">
        <v>65</v>
      </c>
      <c r="D218" s="24" t="s">
        <v>114</v>
      </c>
      <c r="E218" s="25">
        <v>38.92</v>
      </c>
      <c r="F218" s="26">
        <f t="shared" si="60"/>
        <v>19912.599999999999</v>
      </c>
      <c r="G218" s="26">
        <f t="shared" si="61"/>
        <v>22417.919999999998</v>
      </c>
      <c r="H218" s="26">
        <f t="shared" si="62"/>
        <v>112.58157766662953</v>
      </c>
      <c r="I218" s="26">
        <f t="shared" si="63"/>
        <v>-2505.3200000000002</v>
      </c>
      <c r="J218" s="27">
        <v>511.62900000000002</v>
      </c>
      <c r="K218" s="27">
        <v>576</v>
      </c>
      <c r="L218" s="28">
        <f t="shared" si="64"/>
        <v>-64.370999999999995</v>
      </c>
      <c r="M218" s="27">
        <v>576</v>
      </c>
      <c r="N218" s="26">
        <f t="shared" si="65"/>
        <v>38.92</v>
      </c>
      <c r="O218" s="26">
        <f t="shared" si="66"/>
        <v>22417.919999999998</v>
      </c>
      <c r="P218" s="28">
        <f t="shared" si="67"/>
        <v>0</v>
      </c>
      <c r="Q218" s="26">
        <f t="shared" si="68"/>
        <v>38.92</v>
      </c>
      <c r="R218" s="26">
        <f t="shared" si="69"/>
        <v>0</v>
      </c>
    </row>
    <row r="219" spans="1:18" ht="31.5" x14ac:dyDescent="0.35">
      <c r="A219" s="11">
        <v>9</v>
      </c>
      <c r="B219" s="23" t="s">
        <v>271</v>
      </c>
      <c r="C219" s="23" t="s">
        <v>65</v>
      </c>
      <c r="D219" s="24" t="s">
        <v>272</v>
      </c>
      <c r="E219" s="25">
        <v>1728.46</v>
      </c>
      <c r="F219" s="26">
        <f t="shared" si="60"/>
        <v>12202.93</v>
      </c>
      <c r="G219" s="26">
        <f t="shared" si="61"/>
        <v>0</v>
      </c>
      <c r="H219" s="26">
        <f t="shared" si="62"/>
        <v>0</v>
      </c>
      <c r="I219" s="26">
        <f t="shared" si="63"/>
        <v>12202.93</v>
      </c>
      <c r="J219" s="27">
        <v>7.06</v>
      </c>
      <c r="K219" s="27">
        <v>0</v>
      </c>
      <c r="L219" s="28">
        <f t="shared" si="64"/>
        <v>7.06</v>
      </c>
      <c r="M219" s="27">
        <v>0</v>
      </c>
      <c r="N219" s="26">
        <f t="shared" si="65"/>
        <v>1728.46</v>
      </c>
      <c r="O219" s="26">
        <f t="shared" si="66"/>
        <v>0</v>
      </c>
      <c r="P219" s="28">
        <f t="shared" si="67"/>
        <v>0</v>
      </c>
      <c r="Q219" s="26">
        <f t="shared" si="68"/>
        <v>1728.46</v>
      </c>
      <c r="R219" s="26">
        <f t="shared" si="69"/>
        <v>0</v>
      </c>
    </row>
    <row r="220" spans="1:18" ht="31.5" x14ac:dyDescent="0.35">
      <c r="A220" s="11">
        <v>10</v>
      </c>
      <c r="B220" s="23" t="s">
        <v>273</v>
      </c>
      <c r="C220" s="23" t="s">
        <v>92</v>
      </c>
      <c r="D220" s="24" t="s">
        <v>274</v>
      </c>
      <c r="E220" s="25">
        <v>13.07</v>
      </c>
      <c r="F220" s="26">
        <f t="shared" si="60"/>
        <v>11805.82</v>
      </c>
      <c r="G220" s="26">
        <f t="shared" si="61"/>
        <v>0</v>
      </c>
      <c r="H220" s="26">
        <f t="shared" si="62"/>
        <v>0</v>
      </c>
      <c r="I220" s="26">
        <f t="shared" si="63"/>
        <v>11805.82</v>
      </c>
      <c r="J220" s="27">
        <v>903.27599999999995</v>
      </c>
      <c r="K220" s="27">
        <v>0</v>
      </c>
      <c r="L220" s="28">
        <f t="shared" si="64"/>
        <v>903.27599999999995</v>
      </c>
      <c r="M220" s="27">
        <v>0</v>
      </c>
      <c r="N220" s="26">
        <f t="shared" si="65"/>
        <v>13.07</v>
      </c>
      <c r="O220" s="26">
        <f t="shared" si="66"/>
        <v>0</v>
      </c>
      <c r="P220" s="28">
        <f t="shared" si="67"/>
        <v>0</v>
      </c>
      <c r="Q220" s="26">
        <f t="shared" si="68"/>
        <v>13.07</v>
      </c>
      <c r="R220" s="26">
        <f t="shared" si="69"/>
        <v>0</v>
      </c>
    </row>
    <row r="221" spans="1:18" ht="73.5" x14ac:dyDescent="0.35">
      <c r="A221" s="11">
        <v>11</v>
      </c>
      <c r="B221" s="23" t="s">
        <v>275</v>
      </c>
      <c r="C221" s="23" t="s">
        <v>44</v>
      </c>
      <c r="D221" s="24" t="s">
        <v>276</v>
      </c>
      <c r="E221" s="25">
        <v>76.11</v>
      </c>
      <c r="F221" s="26">
        <f t="shared" si="60"/>
        <v>161353.20000000001</v>
      </c>
      <c r="G221" s="26">
        <f t="shared" si="61"/>
        <v>0</v>
      </c>
      <c r="H221" s="26">
        <f t="shared" si="62"/>
        <v>0</v>
      </c>
      <c r="I221" s="26">
        <f t="shared" si="63"/>
        <v>161353.20000000001</v>
      </c>
      <c r="J221" s="27">
        <v>2120</v>
      </c>
      <c r="K221" s="27">
        <v>0</v>
      </c>
      <c r="L221" s="28">
        <f t="shared" si="64"/>
        <v>2120</v>
      </c>
      <c r="M221" s="27">
        <v>0</v>
      </c>
      <c r="N221" s="26">
        <f t="shared" si="65"/>
        <v>76.11</v>
      </c>
      <c r="O221" s="26">
        <f t="shared" si="66"/>
        <v>0</v>
      </c>
      <c r="P221" s="28">
        <f t="shared" si="67"/>
        <v>0</v>
      </c>
      <c r="Q221" s="26">
        <f t="shared" si="68"/>
        <v>76.11</v>
      </c>
      <c r="R221" s="26">
        <f t="shared" si="69"/>
        <v>0</v>
      </c>
    </row>
    <row r="222" spans="1:18" ht="31.5" x14ac:dyDescent="0.35">
      <c r="A222" s="11">
        <v>12</v>
      </c>
      <c r="B222" s="23" t="s">
        <v>277</v>
      </c>
      <c r="C222" s="23" t="s">
        <v>44</v>
      </c>
      <c r="D222" s="24" t="s">
        <v>278</v>
      </c>
      <c r="E222" s="25">
        <v>36</v>
      </c>
      <c r="F222" s="26">
        <f t="shared" si="60"/>
        <v>1220.4000000000001</v>
      </c>
      <c r="G222" s="26">
        <f t="shared" si="61"/>
        <v>0</v>
      </c>
      <c r="H222" s="26">
        <f t="shared" si="62"/>
        <v>0</v>
      </c>
      <c r="I222" s="26">
        <f t="shared" si="63"/>
        <v>1220.4000000000001</v>
      </c>
      <c r="J222" s="27">
        <v>33.9</v>
      </c>
      <c r="K222" s="27">
        <v>0</v>
      </c>
      <c r="L222" s="28">
        <f t="shared" si="64"/>
        <v>33.9</v>
      </c>
      <c r="M222" s="27">
        <v>0</v>
      </c>
      <c r="N222" s="26">
        <f t="shared" si="65"/>
        <v>36</v>
      </c>
      <c r="O222" s="26">
        <f t="shared" si="66"/>
        <v>0</v>
      </c>
      <c r="P222" s="28">
        <f t="shared" si="67"/>
        <v>0</v>
      </c>
      <c r="Q222" s="26">
        <f t="shared" si="68"/>
        <v>36</v>
      </c>
      <c r="R222" s="26">
        <f t="shared" si="69"/>
        <v>0</v>
      </c>
    </row>
    <row r="223" spans="1:18" ht="21" x14ac:dyDescent="0.35">
      <c r="A223" s="11">
        <v>13</v>
      </c>
      <c r="B223" s="23" t="s">
        <v>279</v>
      </c>
      <c r="C223" s="23" t="s">
        <v>127</v>
      </c>
      <c r="D223" s="24" t="s">
        <v>280</v>
      </c>
      <c r="E223" s="25">
        <v>0.97</v>
      </c>
      <c r="F223" s="26">
        <f t="shared" si="60"/>
        <v>1763350.36</v>
      </c>
      <c r="G223" s="26">
        <f t="shared" si="61"/>
        <v>1751479.79</v>
      </c>
      <c r="H223" s="26">
        <f t="shared" si="62"/>
        <v>99.326817332322932</v>
      </c>
      <c r="I223" s="26">
        <f t="shared" si="63"/>
        <v>11870.57</v>
      </c>
      <c r="J223" s="27">
        <v>1817886.97</v>
      </c>
      <c r="K223" s="27">
        <v>1805649.27</v>
      </c>
      <c r="L223" s="28">
        <f t="shared" si="64"/>
        <v>12237.7</v>
      </c>
      <c r="M223" s="27">
        <v>1674590.76</v>
      </c>
      <c r="N223" s="26">
        <f t="shared" si="65"/>
        <v>0.97</v>
      </c>
      <c r="O223" s="26">
        <f t="shared" si="66"/>
        <v>1624353.04</v>
      </c>
      <c r="P223" s="28">
        <f t="shared" si="67"/>
        <v>131058.51</v>
      </c>
      <c r="Q223" s="26">
        <f t="shared" si="68"/>
        <v>0.97</v>
      </c>
      <c r="R223" s="26">
        <f t="shared" si="69"/>
        <v>127126.75</v>
      </c>
    </row>
    <row r="224" spans="1:18" ht="31.5" x14ac:dyDescent="0.35">
      <c r="A224" s="11">
        <v>14</v>
      </c>
      <c r="B224" s="23" t="s">
        <v>281</v>
      </c>
      <c r="C224" s="23" t="s">
        <v>127</v>
      </c>
      <c r="D224" s="24" t="s">
        <v>282</v>
      </c>
      <c r="E224" s="25">
        <v>4.1500000000000004</v>
      </c>
      <c r="F224" s="26">
        <f t="shared" si="60"/>
        <v>321210</v>
      </c>
      <c r="G224" s="26">
        <f t="shared" si="61"/>
        <v>425151.58</v>
      </c>
      <c r="H224" s="26">
        <f t="shared" si="62"/>
        <v>132.35938630490955</v>
      </c>
      <c r="I224" s="26">
        <f t="shared" si="63"/>
        <v>-103941.58</v>
      </c>
      <c r="J224" s="27">
        <v>77400</v>
      </c>
      <c r="K224" s="27">
        <v>102446.16499999999</v>
      </c>
      <c r="L224" s="28">
        <f t="shared" si="64"/>
        <v>-25046.165000000001</v>
      </c>
      <c r="M224" s="27">
        <v>98136.384000000005</v>
      </c>
      <c r="N224" s="26">
        <f t="shared" si="65"/>
        <v>4.1500000000000004</v>
      </c>
      <c r="O224" s="26">
        <f t="shared" si="66"/>
        <v>407265.99</v>
      </c>
      <c r="P224" s="28">
        <f t="shared" si="67"/>
        <v>4309.78</v>
      </c>
      <c r="Q224" s="26">
        <f t="shared" si="68"/>
        <v>4.1500000000000004</v>
      </c>
      <c r="R224" s="26">
        <f t="shared" si="69"/>
        <v>17885.59</v>
      </c>
    </row>
    <row r="225" spans="1:18" ht="42" x14ac:dyDescent="0.35">
      <c r="A225" s="11">
        <v>15</v>
      </c>
      <c r="B225" s="23" t="s">
        <v>283</v>
      </c>
      <c r="C225" s="23" t="s">
        <v>44</v>
      </c>
      <c r="D225" s="24" t="s">
        <v>284</v>
      </c>
      <c r="E225" s="25">
        <v>28.21</v>
      </c>
      <c r="F225" s="26">
        <f t="shared" si="60"/>
        <v>7958.32</v>
      </c>
      <c r="G225" s="26">
        <f t="shared" si="61"/>
        <v>493.68</v>
      </c>
      <c r="H225" s="26">
        <f t="shared" si="62"/>
        <v>6.2032540498387148</v>
      </c>
      <c r="I225" s="26">
        <f t="shared" si="63"/>
        <v>7464.65</v>
      </c>
      <c r="J225" s="27">
        <v>282.11</v>
      </c>
      <c r="K225" s="27">
        <v>17.5</v>
      </c>
      <c r="L225" s="28">
        <f t="shared" si="64"/>
        <v>264.61</v>
      </c>
      <c r="M225" s="27">
        <v>17.5</v>
      </c>
      <c r="N225" s="26">
        <f t="shared" si="65"/>
        <v>28.21</v>
      </c>
      <c r="O225" s="26">
        <f t="shared" si="66"/>
        <v>493.68</v>
      </c>
      <c r="P225" s="28">
        <f t="shared" si="67"/>
        <v>0</v>
      </c>
      <c r="Q225" s="26">
        <f t="shared" si="68"/>
        <v>28.21</v>
      </c>
      <c r="R225" s="26">
        <f t="shared" si="69"/>
        <v>0</v>
      </c>
    </row>
    <row r="226" spans="1:18" ht="21" x14ac:dyDescent="0.35">
      <c r="A226" s="11">
        <v>16</v>
      </c>
      <c r="B226" s="23" t="s">
        <v>285</v>
      </c>
      <c r="C226" s="23" t="s">
        <v>65</v>
      </c>
      <c r="D226" s="24" t="s">
        <v>286</v>
      </c>
      <c r="E226" s="25">
        <v>64.19</v>
      </c>
      <c r="F226" s="26">
        <f t="shared" si="60"/>
        <v>988500.32</v>
      </c>
      <c r="G226" s="26">
        <f t="shared" si="61"/>
        <v>596889.97</v>
      </c>
      <c r="H226" s="26">
        <f t="shared" si="62"/>
        <v>60.383386581469644</v>
      </c>
      <c r="I226" s="26">
        <f t="shared" si="63"/>
        <v>391610.35</v>
      </c>
      <c r="J226" s="27">
        <v>15399.6</v>
      </c>
      <c r="K226" s="27">
        <v>9298.7999999999993</v>
      </c>
      <c r="L226" s="28">
        <f t="shared" si="64"/>
        <v>6100.8</v>
      </c>
      <c r="M226" s="27">
        <v>8265.6</v>
      </c>
      <c r="N226" s="26">
        <f t="shared" si="65"/>
        <v>64.19</v>
      </c>
      <c r="O226" s="26">
        <f t="shared" si="66"/>
        <v>530568.86</v>
      </c>
      <c r="P226" s="28">
        <f t="shared" si="67"/>
        <v>1033.2</v>
      </c>
      <c r="Q226" s="26">
        <f t="shared" si="68"/>
        <v>64.19</v>
      </c>
      <c r="R226" s="26">
        <f t="shared" si="69"/>
        <v>66321.11</v>
      </c>
    </row>
    <row r="227" spans="1:18" ht="31.5" x14ac:dyDescent="0.35">
      <c r="A227" s="11">
        <v>17</v>
      </c>
      <c r="B227" s="23" t="s">
        <v>287</v>
      </c>
      <c r="C227" s="23" t="s">
        <v>44</v>
      </c>
      <c r="D227" s="24" t="s">
        <v>288</v>
      </c>
      <c r="E227" s="25">
        <v>8.36</v>
      </c>
      <c r="F227" s="26">
        <f t="shared" si="60"/>
        <v>919.6</v>
      </c>
      <c r="G227" s="26">
        <f t="shared" si="61"/>
        <v>919.6</v>
      </c>
      <c r="H227" s="26">
        <f t="shared" si="62"/>
        <v>100</v>
      </c>
      <c r="I227" s="26">
        <f t="shared" si="63"/>
        <v>0</v>
      </c>
      <c r="J227" s="27">
        <v>110</v>
      </c>
      <c r="K227" s="27">
        <v>110</v>
      </c>
      <c r="L227" s="28">
        <f t="shared" si="64"/>
        <v>0</v>
      </c>
      <c r="M227" s="27">
        <v>110</v>
      </c>
      <c r="N227" s="26">
        <f t="shared" si="65"/>
        <v>8.36</v>
      </c>
      <c r="O227" s="26">
        <f t="shared" si="66"/>
        <v>919.6</v>
      </c>
      <c r="P227" s="28">
        <f t="shared" si="67"/>
        <v>0</v>
      </c>
      <c r="Q227" s="26">
        <f t="shared" si="68"/>
        <v>8.36</v>
      </c>
      <c r="R227" s="26">
        <f t="shared" si="69"/>
        <v>0</v>
      </c>
    </row>
    <row r="228" spans="1:18" ht="42" x14ac:dyDescent="0.35">
      <c r="A228" s="11">
        <v>18</v>
      </c>
      <c r="B228" s="23" t="s">
        <v>96</v>
      </c>
      <c r="C228" s="23" t="s">
        <v>44</v>
      </c>
      <c r="D228" s="24" t="s">
        <v>97</v>
      </c>
      <c r="E228" s="25">
        <v>37.479999999999997</v>
      </c>
      <c r="F228" s="26">
        <f t="shared" si="60"/>
        <v>0</v>
      </c>
      <c r="G228" s="26">
        <f t="shared" si="61"/>
        <v>20576.52</v>
      </c>
      <c r="H228" s="26">
        <f t="shared" si="62"/>
        <v>0</v>
      </c>
      <c r="I228" s="26">
        <f t="shared" si="63"/>
        <v>-20576.52</v>
      </c>
      <c r="J228" s="27">
        <v>0</v>
      </c>
      <c r="K228" s="27">
        <v>549</v>
      </c>
      <c r="L228" s="28">
        <f t="shared" si="64"/>
        <v>-549</v>
      </c>
      <c r="M228" s="27">
        <v>521</v>
      </c>
      <c r="N228" s="26">
        <f t="shared" si="65"/>
        <v>37.479999999999997</v>
      </c>
      <c r="O228" s="26">
        <f t="shared" si="66"/>
        <v>19527.080000000002</v>
      </c>
      <c r="P228" s="28">
        <f t="shared" si="67"/>
        <v>28</v>
      </c>
      <c r="Q228" s="26">
        <f t="shared" si="68"/>
        <v>37.479999999999997</v>
      </c>
      <c r="R228" s="26">
        <f t="shared" si="69"/>
        <v>1049.44</v>
      </c>
    </row>
    <row r="229" spans="1:18" ht="84" x14ac:dyDescent="0.35">
      <c r="A229" s="11">
        <v>19</v>
      </c>
      <c r="B229" s="23" t="s">
        <v>289</v>
      </c>
      <c r="C229" s="23" t="s">
        <v>44</v>
      </c>
      <c r="D229" s="24" t="s">
        <v>290</v>
      </c>
      <c r="E229" s="25">
        <v>3.92</v>
      </c>
      <c r="F229" s="26">
        <f t="shared" si="60"/>
        <v>0</v>
      </c>
      <c r="G229" s="26">
        <f t="shared" si="61"/>
        <v>54.88</v>
      </c>
      <c r="H229" s="26">
        <f t="shared" si="62"/>
        <v>0</v>
      </c>
      <c r="I229" s="26">
        <f t="shared" si="63"/>
        <v>-54.88</v>
      </c>
      <c r="J229" s="27">
        <v>0</v>
      </c>
      <c r="K229" s="27">
        <v>14</v>
      </c>
      <c r="L229" s="28">
        <f t="shared" si="64"/>
        <v>-14</v>
      </c>
      <c r="M229" s="27">
        <v>14</v>
      </c>
      <c r="N229" s="26">
        <f t="shared" si="65"/>
        <v>3.92</v>
      </c>
      <c r="O229" s="26">
        <f t="shared" si="66"/>
        <v>54.88</v>
      </c>
      <c r="P229" s="28">
        <f t="shared" si="67"/>
        <v>0</v>
      </c>
      <c r="Q229" s="26">
        <f t="shared" si="68"/>
        <v>3.92</v>
      </c>
      <c r="R229" s="26">
        <f t="shared" si="69"/>
        <v>0</v>
      </c>
    </row>
    <row r="230" spans="1:18" ht="21" x14ac:dyDescent="0.35">
      <c r="A230" s="11">
        <v>20</v>
      </c>
      <c r="B230" s="23" t="s">
        <v>291</v>
      </c>
      <c r="C230" s="23" t="s">
        <v>292</v>
      </c>
      <c r="D230" s="24" t="s">
        <v>293</v>
      </c>
      <c r="E230" s="25">
        <v>104.53</v>
      </c>
      <c r="F230" s="26">
        <f t="shared" si="60"/>
        <v>0</v>
      </c>
      <c r="G230" s="26">
        <f t="shared" si="61"/>
        <v>35248.980000000003</v>
      </c>
      <c r="H230" s="26">
        <f t="shared" si="62"/>
        <v>0</v>
      </c>
      <c r="I230" s="26">
        <f t="shared" si="63"/>
        <v>-35248.980000000003</v>
      </c>
      <c r="J230" s="27">
        <v>0</v>
      </c>
      <c r="K230" s="27">
        <v>337.214</v>
      </c>
      <c r="L230" s="28">
        <f t="shared" si="64"/>
        <v>-337.214</v>
      </c>
      <c r="M230" s="27">
        <v>337.214</v>
      </c>
      <c r="N230" s="26">
        <f t="shared" si="65"/>
        <v>104.53</v>
      </c>
      <c r="O230" s="26">
        <f t="shared" si="66"/>
        <v>35248.980000000003</v>
      </c>
      <c r="P230" s="28">
        <f t="shared" si="67"/>
        <v>0</v>
      </c>
      <c r="Q230" s="26">
        <f t="shared" si="68"/>
        <v>104.53</v>
      </c>
      <c r="R230" s="26">
        <f t="shared" si="69"/>
        <v>0</v>
      </c>
    </row>
    <row r="231" spans="1:18" ht="21" x14ac:dyDescent="0.35">
      <c r="A231" s="11">
        <v>21</v>
      </c>
      <c r="B231" s="23" t="s">
        <v>294</v>
      </c>
      <c r="C231" s="23" t="s">
        <v>65</v>
      </c>
      <c r="D231" s="24" t="s">
        <v>295</v>
      </c>
      <c r="E231" s="25">
        <v>41.81</v>
      </c>
      <c r="F231" s="26">
        <f t="shared" si="60"/>
        <v>0</v>
      </c>
      <c r="G231" s="26">
        <f t="shared" si="61"/>
        <v>19554.7</v>
      </c>
      <c r="H231" s="26">
        <f t="shared" si="62"/>
        <v>0</v>
      </c>
      <c r="I231" s="26">
        <f t="shared" si="63"/>
        <v>-19554.7</v>
      </c>
      <c r="J231" s="27">
        <v>0</v>
      </c>
      <c r="K231" s="27">
        <v>467.70400000000001</v>
      </c>
      <c r="L231" s="28">
        <f t="shared" si="64"/>
        <v>-467.70400000000001</v>
      </c>
      <c r="M231" s="27">
        <v>467.70400000000001</v>
      </c>
      <c r="N231" s="26">
        <f t="shared" si="65"/>
        <v>41.81</v>
      </c>
      <c r="O231" s="26">
        <f t="shared" si="66"/>
        <v>19554.7</v>
      </c>
      <c r="P231" s="28">
        <f t="shared" si="67"/>
        <v>0</v>
      </c>
      <c r="Q231" s="26">
        <f t="shared" si="68"/>
        <v>41.81</v>
      </c>
      <c r="R231" s="26">
        <f t="shared" si="69"/>
        <v>0</v>
      </c>
    </row>
    <row r="232" spans="1:18" ht="42" x14ac:dyDescent="0.35">
      <c r="A232" s="11">
        <v>22</v>
      </c>
      <c r="B232" s="23" t="s">
        <v>296</v>
      </c>
      <c r="C232" s="23" t="s">
        <v>44</v>
      </c>
      <c r="D232" s="24" t="s">
        <v>297</v>
      </c>
      <c r="E232" s="25">
        <v>499.81</v>
      </c>
      <c r="F232" s="26">
        <f t="shared" si="60"/>
        <v>0</v>
      </c>
      <c r="G232" s="26">
        <f t="shared" si="61"/>
        <v>63039.040000000001</v>
      </c>
      <c r="H232" s="26">
        <f t="shared" si="62"/>
        <v>0</v>
      </c>
      <c r="I232" s="26">
        <f t="shared" si="63"/>
        <v>-63039.040000000001</v>
      </c>
      <c r="J232" s="27">
        <v>0</v>
      </c>
      <c r="K232" s="27">
        <v>126.126</v>
      </c>
      <c r="L232" s="28">
        <f t="shared" si="64"/>
        <v>-126.126</v>
      </c>
      <c r="M232" s="27">
        <v>0</v>
      </c>
      <c r="N232" s="26">
        <f t="shared" si="65"/>
        <v>499.81</v>
      </c>
      <c r="O232" s="26">
        <f t="shared" si="66"/>
        <v>0</v>
      </c>
      <c r="P232" s="28">
        <f t="shared" si="67"/>
        <v>126.13</v>
      </c>
      <c r="Q232" s="26">
        <f t="shared" si="68"/>
        <v>499.81</v>
      </c>
      <c r="R232" s="26">
        <f t="shared" si="69"/>
        <v>63039.040000000001</v>
      </c>
    </row>
    <row r="233" spans="1:18" x14ac:dyDescent="0.35">
      <c r="A233" s="3" t="s">
        <v>298</v>
      </c>
      <c r="B233" s="3" t="s">
        <v>298</v>
      </c>
      <c r="C233" s="3" t="s">
        <v>298</v>
      </c>
      <c r="D233" s="3" t="s">
        <v>298</v>
      </c>
      <c r="E233" s="3" t="s">
        <v>298</v>
      </c>
      <c r="F233" s="29"/>
      <c r="G233" s="30">
        <f>SUM(G211:G232)</f>
        <v>8673651.6499999985</v>
      </c>
      <c r="H233" s="17"/>
      <c r="I233" s="17"/>
      <c r="J233" s="17"/>
      <c r="K233" s="17"/>
      <c r="L233" s="17"/>
      <c r="M233" s="17"/>
      <c r="N233" s="17"/>
      <c r="O233" s="17"/>
      <c r="P233" s="17"/>
      <c r="Q233" s="17"/>
      <c r="R233" s="17"/>
    </row>
    <row r="235" spans="1:18" x14ac:dyDescent="0.35">
      <c r="B235" s="21" t="s">
        <v>23</v>
      </c>
      <c r="C235" s="22" t="s">
        <v>24</v>
      </c>
      <c r="D235" s="22" t="s">
        <v>25</v>
      </c>
    </row>
    <row r="236" spans="1:18" x14ac:dyDescent="0.35">
      <c r="B236" s="21" t="s">
        <v>26</v>
      </c>
      <c r="C236" s="22" t="s">
        <v>27</v>
      </c>
      <c r="D236" s="22" t="s">
        <v>28</v>
      </c>
    </row>
    <row r="237" spans="1:18" x14ac:dyDescent="0.35">
      <c r="B237" s="21" t="s">
        <v>29</v>
      </c>
      <c r="C237" s="22" t="s">
        <v>24</v>
      </c>
      <c r="D237" s="22" t="s">
        <v>30</v>
      </c>
    </row>
    <row r="238" spans="1:18" x14ac:dyDescent="0.35">
      <c r="B238" s="21" t="s">
        <v>31</v>
      </c>
      <c r="C238" s="22" t="s">
        <v>27</v>
      </c>
      <c r="D238" s="22" t="s">
        <v>167</v>
      </c>
    </row>
    <row r="239" spans="1:18" x14ac:dyDescent="0.35">
      <c r="B239" s="21" t="s">
        <v>33</v>
      </c>
      <c r="C239" s="22" t="s">
        <v>24</v>
      </c>
      <c r="D239" s="22" t="s">
        <v>168</v>
      </c>
    </row>
    <row r="240" spans="1:18" x14ac:dyDescent="0.35">
      <c r="B240" s="21" t="s">
        <v>35</v>
      </c>
      <c r="C240" s="22" t="s">
        <v>24</v>
      </c>
      <c r="D240" s="22" t="s">
        <v>169</v>
      </c>
    </row>
    <row r="241" spans="1:18" x14ac:dyDescent="0.35">
      <c r="B241" s="21" t="s">
        <v>36</v>
      </c>
      <c r="C241" s="22" t="s">
        <v>116</v>
      </c>
      <c r="D241" s="22" t="s">
        <v>299</v>
      </c>
    </row>
    <row r="243" spans="1:18" ht="21" x14ac:dyDescent="0.35">
      <c r="A243" s="11">
        <v>1</v>
      </c>
      <c r="B243" s="23" t="s">
        <v>124</v>
      </c>
      <c r="C243" s="23" t="s">
        <v>65</v>
      </c>
      <c r="D243" s="24" t="s">
        <v>125</v>
      </c>
      <c r="E243" s="25">
        <v>118.9</v>
      </c>
      <c r="F243" s="26">
        <f t="shared" ref="F243:F252" si="70">ROUND(ROUND(N243,2)*ROUND(J243,3),2)</f>
        <v>519901.78</v>
      </c>
      <c r="G243" s="26">
        <f t="shared" ref="G243:G252" si="71">ROUND(ROUND(N243,2)*ROUND(K243,3),2)</f>
        <v>0</v>
      </c>
      <c r="H243" s="26">
        <f t="shared" ref="H243:H252" si="72">IF(EXACT(J243,0),0,100*(K243/J243))</f>
        <v>0</v>
      </c>
      <c r="I243" s="26">
        <f t="shared" ref="I243:I252" si="73">ROUND((ROUND(J243,3)-ROUND(K243,3))*N243,2)</f>
        <v>519901.78</v>
      </c>
      <c r="J243" s="27">
        <v>4372.5969999999998</v>
      </c>
      <c r="K243" s="27">
        <v>0</v>
      </c>
      <c r="L243" s="28">
        <f t="shared" ref="L243:L252" si="74">ROUND(ROUND(J243,3)-ROUND(K243,3),3)</f>
        <v>4372.5969999999998</v>
      </c>
      <c r="M243" s="27">
        <v>0</v>
      </c>
      <c r="N243" s="26">
        <f t="shared" ref="N243:N252" si="75">ROUND(E243,2)</f>
        <v>118.9</v>
      </c>
      <c r="O243" s="26">
        <f t="shared" ref="O243:O252" si="76">ROUND(ROUND(M243,3)*ROUND(N243,2),2)</f>
        <v>0</v>
      </c>
      <c r="P243" s="28">
        <f t="shared" ref="P243:P252" si="77">ROUND(ROUND(K243,3)-ROUND(M243,3),2)</f>
        <v>0</v>
      </c>
      <c r="Q243" s="26">
        <f t="shared" ref="Q243:Q252" si="78">ROUND(E243,2)</f>
        <v>118.9</v>
      </c>
      <c r="R243" s="26">
        <f t="shared" ref="R243:R252" si="79">ROUND((ROUND(K243,3)-ROUND(M243,3))* Q243,2)</f>
        <v>0</v>
      </c>
    </row>
    <row r="244" spans="1:18" ht="21" x14ac:dyDescent="0.35">
      <c r="A244" s="11">
        <v>2</v>
      </c>
      <c r="B244" s="23" t="s">
        <v>300</v>
      </c>
      <c r="C244" s="23" t="s">
        <v>65</v>
      </c>
      <c r="D244" s="24" t="s">
        <v>301</v>
      </c>
      <c r="E244" s="25">
        <v>105.85</v>
      </c>
      <c r="F244" s="26">
        <f t="shared" si="70"/>
        <v>10219.18</v>
      </c>
      <c r="G244" s="26">
        <f t="shared" si="71"/>
        <v>0</v>
      </c>
      <c r="H244" s="26">
        <f t="shared" si="72"/>
        <v>0</v>
      </c>
      <c r="I244" s="26">
        <f t="shared" si="73"/>
        <v>10219.18</v>
      </c>
      <c r="J244" s="27">
        <v>96.543999999999997</v>
      </c>
      <c r="K244" s="27">
        <v>0</v>
      </c>
      <c r="L244" s="28">
        <f t="shared" si="74"/>
        <v>96.543999999999997</v>
      </c>
      <c r="M244" s="27">
        <v>0</v>
      </c>
      <c r="N244" s="26">
        <f t="shared" si="75"/>
        <v>105.85</v>
      </c>
      <c r="O244" s="26">
        <f t="shared" si="76"/>
        <v>0</v>
      </c>
      <c r="P244" s="28">
        <f t="shared" si="77"/>
        <v>0</v>
      </c>
      <c r="Q244" s="26">
        <f t="shared" si="78"/>
        <v>105.85</v>
      </c>
      <c r="R244" s="26">
        <f t="shared" si="79"/>
        <v>0</v>
      </c>
    </row>
    <row r="245" spans="1:18" ht="21" x14ac:dyDescent="0.35">
      <c r="A245" s="11">
        <v>3</v>
      </c>
      <c r="B245" s="23" t="s">
        <v>269</v>
      </c>
      <c r="C245" s="23" t="s">
        <v>65</v>
      </c>
      <c r="D245" s="24" t="s">
        <v>270</v>
      </c>
      <c r="E245" s="25">
        <v>118.01</v>
      </c>
      <c r="F245" s="26">
        <f t="shared" si="70"/>
        <v>128502.15</v>
      </c>
      <c r="G245" s="26">
        <f t="shared" si="71"/>
        <v>0</v>
      </c>
      <c r="H245" s="26">
        <f t="shared" si="72"/>
        <v>0</v>
      </c>
      <c r="I245" s="26">
        <f t="shared" si="73"/>
        <v>128502.15</v>
      </c>
      <c r="J245" s="27">
        <v>1088.9090000000001</v>
      </c>
      <c r="K245" s="27">
        <v>0</v>
      </c>
      <c r="L245" s="28">
        <f t="shared" si="74"/>
        <v>1088.9090000000001</v>
      </c>
      <c r="M245" s="27">
        <v>0</v>
      </c>
      <c r="N245" s="26">
        <f t="shared" si="75"/>
        <v>118.01</v>
      </c>
      <c r="O245" s="26">
        <f t="shared" si="76"/>
        <v>0</v>
      </c>
      <c r="P245" s="28">
        <f t="shared" si="77"/>
        <v>0</v>
      </c>
      <c r="Q245" s="26">
        <f t="shared" si="78"/>
        <v>118.01</v>
      </c>
      <c r="R245" s="26">
        <f t="shared" si="79"/>
        <v>0</v>
      </c>
    </row>
    <row r="246" spans="1:18" ht="42" x14ac:dyDescent="0.35">
      <c r="A246" s="11">
        <v>4</v>
      </c>
      <c r="B246" s="23" t="s">
        <v>113</v>
      </c>
      <c r="C246" s="23" t="s">
        <v>65</v>
      </c>
      <c r="D246" s="24" t="s">
        <v>114</v>
      </c>
      <c r="E246" s="25">
        <v>38.92</v>
      </c>
      <c r="F246" s="26">
        <f t="shared" si="70"/>
        <v>42371.74</v>
      </c>
      <c r="G246" s="26">
        <f t="shared" si="71"/>
        <v>0</v>
      </c>
      <c r="H246" s="26">
        <f t="shared" si="72"/>
        <v>0</v>
      </c>
      <c r="I246" s="26">
        <f t="shared" si="73"/>
        <v>42371.74</v>
      </c>
      <c r="J246" s="27">
        <v>1088.6880000000001</v>
      </c>
      <c r="K246" s="27">
        <v>0</v>
      </c>
      <c r="L246" s="28">
        <f t="shared" si="74"/>
        <v>1088.6880000000001</v>
      </c>
      <c r="M246" s="27">
        <v>0</v>
      </c>
      <c r="N246" s="26">
        <f t="shared" si="75"/>
        <v>38.92</v>
      </c>
      <c r="O246" s="26">
        <f t="shared" si="76"/>
        <v>0</v>
      </c>
      <c r="P246" s="28">
        <f t="shared" si="77"/>
        <v>0</v>
      </c>
      <c r="Q246" s="26">
        <f t="shared" si="78"/>
        <v>38.92</v>
      </c>
      <c r="R246" s="26">
        <f t="shared" si="79"/>
        <v>0</v>
      </c>
    </row>
    <row r="247" spans="1:18" ht="21" x14ac:dyDescent="0.35">
      <c r="A247" s="11">
        <v>5</v>
      </c>
      <c r="B247" s="23" t="s">
        <v>279</v>
      </c>
      <c r="C247" s="23" t="s">
        <v>127</v>
      </c>
      <c r="D247" s="24" t="s">
        <v>280</v>
      </c>
      <c r="E247" s="25">
        <v>0.97</v>
      </c>
      <c r="F247" s="26">
        <f t="shared" si="70"/>
        <v>631504.01</v>
      </c>
      <c r="G247" s="26">
        <f t="shared" si="71"/>
        <v>0</v>
      </c>
      <c r="H247" s="26">
        <f t="shared" si="72"/>
        <v>0</v>
      </c>
      <c r="I247" s="26">
        <f t="shared" si="73"/>
        <v>631504.01</v>
      </c>
      <c r="J247" s="27">
        <v>651035.06000000006</v>
      </c>
      <c r="K247" s="27">
        <v>0</v>
      </c>
      <c r="L247" s="28">
        <f t="shared" si="74"/>
        <v>651035.06000000006</v>
      </c>
      <c r="M247" s="27">
        <v>0</v>
      </c>
      <c r="N247" s="26">
        <f t="shared" si="75"/>
        <v>0.97</v>
      </c>
      <c r="O247" s="26">
        <f t="shared" si="76"/>
        <v>0</v>
      </c>
      <c r="P247" s="28">
        <f t="shared" si="77"/>
        <v>0</v>
      </c>
      <c r="Q247" s="26">
        <f t="shared" si="78"/>
        <v>0.97</v>
      </c>
      <c r="R247" s="26">
        <f t="shared" si="79"/>
        <v>0</v>
      </c>
    </row>
    <row r="248" spans="1:18" ht="42" x14ac:dyDescent="0.35">
      <c r="A248" s="11">
        <v>6</v>
      </c>
      <c r="B248" s="23" t="s">
        <v>302</v>
      </c>
      <c r="C248" s="23" t="s">
        <v>41</v>
      </c>
      <c r="D248" s="24" t="s">
        <v>303</v>
      </c>
      <c r="E248" s="25">
        <v>19.64</v>
      </c>
      <c r="F248" s="26">
        <f t="shared" si="70"/>
        <v>109434.08</v>
      </c>
      <c r="G248" s="26">
        <f t="shared" si="71"/>
        <v>84844.800000000003</v>
      </c>
      <c r="H248" s="26">
        <f t="shared" si="72"/>
        <v>77.530509691313711</v>
      </c>
      <c r="I248" s="26">
        <f t="shared" si="73"/>
        <v>24589.279999999999</v>
      </c>
      <c r="J248" s="27">
        <v>5572</v>
      </c>
      <c r="K248" s="27">
        <v>4320</v>
      </c>
      <c r="L248" s="28">
        <f t="shared" si="74"/>
        <v>1252</v>
      </c>
      <c r="M248" s="27">
        <v>3780</v>
      </c>
      <c r="N248" s="26">
        <f t="shared" si="75"/>
        <v>19.64</v>
      </c>
      <c r="O248" s="26">
        <f t="shared" si="76"/>
        <v>74239.199999999997</v>
      </c>
      <c r="P248" s="28">
        <f t="shared" si="77"/>
        <v>540</v>
      </c>
      <c r="Q248" s="26">
        <f t="shared" si="78"/>
        <v>19.64</v>
      </c>
      <c r="R248" s="26">
        <f t="shared" si="79"/>
        <v>10605.6</v>
      </c>
    </row>
    <row r="249" spans="1:18" ht="42" x14ac:dyDescent="0.35">
      <c r="A249" s="11">
        <v>7</v>
      </c>
      <c r="B249" s="23" t="s">
        <v>129</v>
      </c>
      <c r="C249" s="23" t="s">
        <v>41</v>
      </c>
      <c r="D249" s="24" t="s">
        <v>130</v>
      </c>
      <c r="E249" s="25">
        <v>43.56</v>
      </c>
      <c r="F249" s="26">
        <f t="shared" si="70"/>
        <v>484605</v>
      </c>
      <c r="G249" s="26">
        <f t="shared" si="71"/>
        <v>0</v>
      </c>
      <c r="H249" s="26">
        <f t="shared" si="72"/>
        <v>0</v>
      </c>
      <c r="I249" s="26">
        <f t="shared" si="73"/>
        <v>484605</v>
      </c>
      <c r="J249" s="27">
        <v>11125</v>
      </c>
      <c r="K249" s="27">
        <v>0</v>
      </c>
      <c r="L249" s="28">
        <f t="shared" si="74"/>
        <v>11125</v>
      </c>
      <c r="M249" s="27">
        <v>0</v>
      </c>
      <c r="N249" s="26">
        <f t="shared" si="75"/>
        <v>43.56</v>
      </c>
      <c r="O249" s="26">
        <f t="shared" si="76"/>
        <v>0</v>
      </c>
      <c r="P249" s="28">
        <f t="shared" si="77"/>
        <v>0</v>
      </c>
      <c r="Q249" s="26">
        <f t="shared" si="78"/>
        <v>43.56</v>
      </c>
      <c r="R249" s="26">
        <f t="shared" si="79"/>
        <v>0</v>
      </c>
    </row>
    <row r="250" spans="1:18" x14ac:dyDescent="0.35">
      <c r="A250" s="11">
        <v>8</v>
      </c>
      <c r="B250" s="23" t="s">
        <v>91</v>
      </c>
      <c r="C250" s="23" t="s">
        <v>92</v>
      </c>
      <c r="D250" s="24" t="s">
        <v>93</v>
      </c>
      <c r="E250" s="25">
        <v>33.090000000000003</v>
      </c>
      <c r="F250" s="26">
        <f t="shared" si="70"/>
        <v>271744.81</v>
      </c>
      <c r="G250" s="26">
        <f t="shared" si="71"/>
        <v>0</v>
      </c>
      <c r="H250" s="26">
        <f t="shared" si="72"/>
        <v>0</v>
      </c>
      <c r="I250" s="26">
        <f t="shared" si="73"/>
        <v>271744.81</v>
      </c>
      <c r="J250" s="27">
        <v>8212.2939999999999</v>
      </c>
      <c r="K250" s="27">
        <v>0</v>
      </c>
      <c r="L250" s="28">
        <f t="shared" si="74"/>
        <v>8212.2939999999999</v>
      </c>
      <c r="M250" s="27">
        <v>0</v>
      </c>
      <c r="N250" s="26">
        <f t="shared" si="75"/>
        <v>33.090000000000003</v>
      </c>
      <c r="O250" s="26">
        <f t="shared" si="76"/>
        <v>0</v>
      </c>
      <c r="P250" s="28">
        <f t="shared" si="77"/>
        <v>0</v>
      </c>
      <c r="Q250" s="26">
        <f t="shared" si="78"/>
        <v>33.090000000000003</v>
      </c>
      <c r="R250" s="26">
        <f t="shared" si="79"/>
        <v>0</v>
      </c>
    </row>
    <row r="251" spans="1:18" ht="21" x14ac:dyDescent="0.35">
      <c r="A251" s="11">
        <v>9</v>
      </c>
      <c r="B251" s="23" t="s">
        <v>304</v>
      </c>
      <c r="C251" s="23" t="s">
        <v>65</v>
      </c>
      <c r="D251" s="24" t="s">
        <v>305</v>
      </c>
      <c r="E251" s="25">
        <v>9.58</v>
      </c>
      <c r="F251" s="26">
        <f t="shared" si="70"/>
        <v>75873.600000000006</v>
      </c>
      <c r="G251" s="26">
        <f t="shared" si="71"/>
        <v>0</v>
      </c>
      <c r="H251" s="26">
        <f t="shared" si="72"/>
        <v>0</v>
      </c>
      <c r="I251" s="26">
        <f t="shared" si="73"/>
        <v>75873.600000000006</v>
      </c>
      <c r="J251" s="27">
        <v>7920</v>
      </c>
      <c r="K251" s="27">
        <v>0</v>
      </c>
      <c r="L251" s="28">
        <f t="shared" si="74"/>
        <v>7920</v>
      </c>
      <c r="M251" s="27">
        <v>0</v>
      </c>
      <c r="N251" s="26">
        <f t="shared" si="75"/>
        <v>9.58</v>
      </c>
      <c r="O251" s="26">
        <f t="shared" si="76"/>
        <v>0</v>
      </c>
      <c r="P251" s="28">
        <f t="shared" si="77"/>
        <v>0</v>
      </c>
      <c r="Q251" s="26">
        <f t="shared" si="78"/>
        <v>9.58</v>
      </c>
      <c r="R251" s="26">
        <f t="shared" si="79"/>
        <v>0</v>
      </c>
    </row>
    <row r="252" spans="1:18" ht="31.5" x14ac:dyDescent="0.35">
      <c r="A252" s="11">
        <v>10</v>
      </c>
      <c r="B252" s="23" t="s">
        <v>306</v>
      </c>
      <c r="C252" s="23" t="s">
        <v>92</v>
      </c>
      <c r="D252" s="24" t="s">
        <v>307</v>
      </c>
      <c r="E252" s="25">
        <v>59.18</v>
      </c>
      <c r="F252" s="26">
        <f t="shared" si="70"/>
        <v>46653.96</v>
      </c>
      <c r="G252" s="26">
        <f t="shared" si="71"/>
        <v>0</v>
      </c>
      <c r="H252" s="26">
        <f t="shared" si="72"/>
        <v>0</v>
      </c>
      <c r="I252" s="26">
        <f t="shared" si="73"/>
        <v>46653.96</v>
      </c>
      <c r="J252" s="27">
        <v>788.34</v>
      </c>
      <c r="K252" s="27">
        <v>0</v>
      </c>
      <c r="L252" s="28">
        <f t="shared" si="74"/>
        <v>788.34</v>
      </c>
      <c r="M252" s="27">
        <v>0</v>
      </c>
      <c r="N252" s="26">
        <f t="shared" si="75"/>
        <v>59.18</v>
      </c>
      <c r="O252" s="26">
        <f t="shared" si="76"/>
        <v>0</v>
      </c>
      <c r="P252" s="28">
        <f t="shared" si="77"/>
        <v>0</v>
      </c>
      <c r="Q252" s="26">
        <f t="shared" si="78"/>
        <v>59.18</v>
      </c>
      <c r="R252" s="26">
        <f t="shared" si="79"/>
        <v>0</v>
      </c>
    </row>
    <row r="253" spans="1:18" x14ac:dyDescent="0.35">
      <c r="A253" s="3" t="s">
        <v>308</v>
      </c>
      <c r="B253" s="3" t="s">
        <v>308</v>
      </c>
      <c r="C253" s="3" t="s">
        <v>308</v>
      </c>
      <c r="D253" s="3" t="s">
        <v>308</v>
      </c>
      <c r="E253" s="3" t="s">
        <v>308</v>
      </c>
      <c r="F253" s="29"/>
      <c r="G253" s="30">
        <f>SUM(G243:G252)</f>
        <v>84844.800000000003</v>
      </c>
      <c r="H253" s="17"/>
      <c r="I253" s="17"/>
      <c r="J253" s="17"/>
      <c r="K253" s="17"/>
      <c r="L253" s="17"/>
      <c r="M253" s="17"/>
      <c r="N253" s="17"/>
      <c r="O253" s="17"/>
      <c r="P253" s="17"/>
      <c r="Q253" s="17"/>
      <c r="R253" s="17"/>
    </row>
    <row r="255" spans="1:18" x14ac:dyDescent="0.35">
      <c r="B255" s="21" t="s">
        <v>23</v>
      </c>
      <c r="C255" s="22" t="s">
        <v>24</v>
      </c>
      <c r="D255" s="22" t="s">
        <v>25</v>
      </c>
    </row>
    <row r="256" spans="1:18" x14ac:dyDescent="0.35">
      <c r="B256" s="21" t="s">
        <v>26</v>
      </c>
      <c r="C256" s="22" t="s">
        <v>27</v>
      </c>
      <c r="D256" s="22" t="s">
        <v>28</v>
      </c>
    </row>
    <row r="257" spans="1:18" x14ac:dyDescent="0.35">
      <c r="B257" s="21" t="s">
        <v>29</v>
      </c>
      <c r="C257" s="22" t="s">
        <v>24</v>
      </c>
      <c r="D257" s="22" t="s">
        <v>30</v>
      </c>
    </row>
    <row r="258" spans="1:18" x14ac:dyDescent="0.35">
      <c r="B258" s="21" t="s">
        <v>31</v>
      </c>
      <c r="C258" s="22" t="s">
        <v>27</v>
      </c>
      <c r="D258" s="22" t="s">
        <v>167</v>
      </c>
    </row>
    <row r="259" spans="1:18" x14ac:dyDescent="0.35">
      <c r="B259" s="21" t="s">
        <v>33</v>
      </c>
      <c r="C259" s="22" t="s">
        <v>24</v>
      </c>
      <c r="D259" s="22" t="s">
        <v>168</v>
      </c>
    </row>
    <row r="260" spans="1:18" x14ac:dyDescent="0.35">
      <c r="B260" s="21" t="s">
        <v>35</v>
      </c>
      <c r="C260" s="22" t="s">
        <v>24</v>
      </c>
      <c r="D260" s="22" t="s">
        <v>169</v>
      </c>
    </row>
    <row r="261" spans="1:18" x14ac:dyDescent="0.35">
      <c r="B261" s="21" t="s">
        <v>36</v>
      </c>
      <c r="C261" s="22" t="s">
        <v>309</v>
      </c>
      <c r="D261" s="22" t="s">
        <v>310</v>
      </c>
    </row>
    <row r="263" spans="1:18" ht="21" x14ac:dyDescent="0.35">
      <c r="A263" s="11">
        <v>1</v>
      </c>
      <c r="B263" s="23" t="s">
        <v>269</v>
      </c>
      <c r="C263" s="23" t="s">
        <v>65</v>
      </c>
      <c r="D263" s="24" t="s">
        <v>270</v>
      </c>
      <c r="E263" s="25">
        <v>118.01</v>
      </c>
      <c r="F263" s="26">
        <f t="shared" ref="F263:F268" si="80">ROUND(ROUND(N263,2)*ROUND(J263,3),2)</f>
        <v>210808.7</v>
      </c>
      <c r="G263" s="26">
        <f t="shared" ref="G263:G268" si="81">ROUND(ROUND(N263,2)*ROUND(K263,3),2)</f>
        <v>0</v>
      </c>
      <c r="H263" s="26">
        <f t="shared" ref="H263:H268" si="82">IF(EXACT(J263,0),0,100*(K263/J263))</f>
        <v>0</v>
      </c>
      <c r="I263" s="26">
        <f t="shared" ref="I263:I268" si="83">ROUND((ROUND(J263,3)-ROUND(K263,3))*N263,2)</f>
        <v>210808.7</v>
      </c>
      <c r="J263" s="27">
        <v>1786.3630000000001</v>
      </c>
      <c r="K263" s="27">
        <v>0</v>
      </c>
      <c r="L263" s="28">
        <f t="shared" ref="L263:L268" si="84">ROUND(ROUND(J263,3)-ROUND(K263,3),3)</f>
        <v>1786.3630000000001</v>
      </c>
      <c r="M263" s="27">
        <v>0</v>
      </c>
      <c r="N263" s="26">
        <f t="shared" ref="N263:N268" si="85">ROUND(E263,2)</f>
        <v>118.01</v>
      </c>
      <c r="O263" s="26">
        <f t="shared" ref="O263:O268" si="86">ROUND(ROUND(M263,3)*ROUND(N263,2),2)</f>
        <v>0</v>
      </c>
      <c r="P263" s="28">
        <f t="shared" ref="P263:P268" si="87">ROUND(ROUND(K263,3)-ROUND(M263,3),2)</f>
        <v>0</v>
      </c>
      <c r="Q263" s="26">
        <f t="shared" ref="Q263:Q268" si="88">ROUND(E263,2)</f>
        <v>118.01</v>
      </c>
      <c r="R263" s="26">
        <f t="shared" ref="R263:R268" si="89">ROUND((ROUND(K263,3)-ROUND(M263,3))* Q263,2)</f>
        <v>0</v>
      </c>
    </row>
    <row r="264" spans="1:18" ht="21" x14ac:dyDescent="0.35">
      <c r="A264" s="11">
        <v>2</v>
      </c>
      <c r="B264" s="23" t="s">
        <v>279</v>
      </c>
      <c r="C264" s="23" t="s">
        <v>127</v>
      </c>
      <c r="D264" s="24" t="s">
        <v>280</v>
      </c>
      <c r="E264" s="25">
        <v>0.97</v>
      </c>
      <c r="F264" s="26">
        <f t="shared" si="80"/>
        <v>312013.73</v>
      </c>
      <c r="G264" s="26">
        <f t="shared" si="81"/>
        <v>0</v>
      </c>
      <c r="H264" s="26">
        <f t="shared" si="82"/>
        <v>0</v>
      </c>
      <c r="I264" s="26">
        <f t="shared" si="83"/>
        <v>312013.73</v>
      </c>
      <c r="J264" s="27">
        <v>321663.64</v>
      </c>
      <c r="K264" s="27">
        <v>0</v>
      </c>
      <c r="L264" s="28">
        <f t="shared" si="84"/>
        <v>321663.64</v>
      </c>
      <c r="M264" s="27">
        <v>0</v>
      </c>
      <c r="N264" s="26">
        <f t="shared" si="85"/>
        <v>0.97</v>
      </c>
      <c r="O264" s="26">
        <f t="shared" si="86"/>
        <v>0</v>
      </c>
      <c r="P264" s="28">
        <f t="shared" si="87"/>
        <v>0</v>
      </c>
      <c r="Q264" s="26">
        <f t="shared" si="88"/>
        <v>0.97</v>
      </c>
      <c r="R264" s="26">
        <f t="shared" si="89"/>
        <v>0</v>
      </c>
    </row>
    <row r="265" spans="1:18" x14ac:dyDescent="0.35">
      <c r="A265" s="11">
        <v>3</v>
      </c>
      <c r="B265" s="23" t="s">
        <v>91</v>
      </c>
      <c r="C265" s="23" t="s">
        <v>92</v>
      </c>
      <c r="D265" s="24" t="s">
        <v>93</v>
      </c>
      <c r="E265" s="25">
        <v>33.090000000000003</v>
      </c>
      <c r="F265" s="26">
        <f t="shared" si="80"/>
        <v>40412.82</v>
      </c>
      <c r="G265" s="26">
        <f t="shared" si="81"/>
        <v>0</v>
      </c>
      <c r="H265" s="26">
        <f t="shared" si="82"/>
        <v>0</v>
      </c>
      <c r="I265" s="26">
        <f t="shared" si="83"/>
        <v>40412.82</v>
      </c>
      <c r="J265" s="27">
        <v>1221.3</v>
      </c>
      <c r="K265" s="27">
        <v>0</v>
      </c>
      <c r="L265" s="28">
        <f t="shared" si="84"/>
        <v>1221.3</v>
      </c>
      <c r="M265" s="27">
        <v>0</v>
      </c>
      <c r="N265" s="26">
        <f t="shared" si="85"/>
        <v>33.090000000000003</v>
      </c>
      <c r="O265" s="26">
        <f t="shared" si="86"/>
        <v>0</v>
      </c>
      <c r="P265" s="28">
        <f t="shared" si="87"/>
        <v>0</v>
      </c>
      <c r="Q265" s="26">
        <f t="shared" si="88"/>
        <v>33.090000000000003</v>
      </c>
      <c r="R265" s="26">
        <f t="shared" si="89"/>
        <v>0</v>
      </c>
    </row>
    <row r="266" spans="1:18" ht="21" x14ac:dyDescent="0.35">
      <c r="A266" s="11">
        <v>4</v>
      </c>
      <c r="B266" s="23" t="s">
        <v>311</v>
      </c>
      <c r="C266" s="23" t="s">
        <v>44</v>
      </c>
      <c r="D266" s="24" t="s">
        <v>312</v>
      </c>
      <c r="E266" s="25">
        <v>18.2</v>
      </c>
      <c r="F266" s="26">
        <f t="shared" si="80"/>
        <v>2147.6</v>
      </c>
      <c r="G266" s="26">
        <f t="shared" si="81"/>
        <v>0</v>
      </c>
      <c r="H266" s="26">
        <f t="shared" si="82"/>
        <v>0</v>
      </c>
      <c r="I266" s="26">
        <f t="shared" si="83"/>
        <v>2147.6</v>
      </c>
      <c r="J266" s="27">
        <v>118</v>
      </c>
      <c r="K266" s="27">
        <v>0</v>
      </c>
      <c r="L266" s="28">
        <f t="shared" si="84"/>
        <v>118</v>
      </c>
      <c r="M266" s="27">
        <v>0</v>
      </c>
      <c r="N266" s="26">
        <f t="shared" si="85"/>
        <v>18.2</v>
      </c>
      <c r="O266" s="26">
        <f t="shared" si="86"/>
        <v>0</v>
      </c>
      <c r="P266" s="28">
        <f t="shared" si="87"/>
        <v>0</v>
      </c>
      <c r="Q266" s="26">
        <f t="shared" si="88"/>
        <v>18.2</v>
      </c>
      <c r="R266" s="26">
        <f t="shared" si="89"/>
        <v>0</v>
      </c>
    </row>
    <row r="267" spans="1:18" ht="21" x14ac:dyDescent="0.35">
      <c r="A267" s="11">
        <v>5</v>
      </c>
      <c r="B267" s="23" t="s">
        <v>313</v>
      </c>
      <c r="C267" s="23" t="s">
        <v>92</v>
      </c>
      <c r="D267" s="24" t="s">
        <v>314</v>
      </c>
      <c r="E267" s="25">
        <v>26.35</v>
      </c>
      <c r="F267" s="26">
        <f t="shared" si="80"/>
        <v>20668.939999999999</v>
      </c>
      <c r="G267" s="26">
        <f t="shared" si="81"/>
        <v>0</v>
      </c>
      <c r="H267" s="26">
        <f t="shared" si="82"/>
        <v>0</v>
      </c>
      <c r="I267" s="26">
        <f t="shared" si="83"/>
        <v>20668.939999999999</v>
      </c>
      <c r="J267" s="27">
        <v>784.4</v>
      </c>
      <c r="K267" s="27">
        <v>0</v>
      </c>
      <c r="L267" s="28">
        <f t="shared" si="84"/>
        <v>784.4</v>
      </c>
      <c r="M267" s="27">
        <v>0</v>
      </c>
      <c r="N267" s="26">
        <f t="shared" si="85"/>
        <v>26.35</v>
      </c>
      <c r="O267" s="26">
        <f t="shared" si="86"/>
        <v>0</v>
      </c>
      <c r="P267" s="28">
        <f t="shared" si="87"/>
        <v>0</v>
      </c>
      <c r="Q267" s="26">
        <f t="shared" si="88"/>
        <v>26.35</v>
      </c>
      <c r="R267" s="26">
        <f t="shared" si="89"/>
        <v>0</v>
      </c>
    </row>
    <row r="268" spans="1:18" ht="31.5" x14ac:dyDescent="0.35">
      <c r="A268" s="11">
        <v>6</v>
      </c>
      <c r="B268" s="23" t="s">
        <v>315</v>
      </c>
      <c r="C268" s="23" t="s">
        <v>92</v>
      </c>
      <c r="D268" s="24" t="s">
        <v>316</v>
      </c>
      <c r="E268" s="25">
        <v>14.38</v>
      </c>
      <c r="F268" s="26">
        <f t="shared" si="80"/>
        <v>11279.67</v>
      </c>
      <c r="G268" s="26">
        <f t="shared" si="81"/>
        <v>0</v>
      </c>
      <c r="H268" s="26">
        <f t="shared" si="82"/>
        <v>0</v>
      </c>
      <c r="I268" s="26">
        <f t="shared" si="83"/>
        <v>11279.67</v>
      </c>
      <c r="J268" s="27">
        <v>784.4</v>
      </c>
      <c r="K268" s="27">
        <v>0</v>
      </c>
      <c r="L268" s="28">
        <f t="shared" si="84"/>
        <v>784.4</v>
      </c>
      <c r="M268" s="27">
        <v>0</v>
      </c>
      <c r="N268" s="26">
        <f t="shared" si="85"/>
        <v>14.38</v>
      </c>
      <c r="O268" s="26">
        <f t="shared" si="86"/>
        <v>0</v>
      </c>
      <c r="P268" s="28">
        <f t="shared" si="87"/>
        <v>0</v>
      </c>
      <c r="Q268" s="26">
        <f t="shared" si="88"/>
        <v>14.38</v>
      </c>
      <c r="R268" s="26">
        <f t="shared" si="89"/>
        <v>0</v>
      </c>
    </row>
    <row r="269" spans="1:18" x14ac:dyDescent="0.35">
      <c r="A269" s="3" t="s">
        <v>317</v>
      </c>
      <c r="B269" s="3" t="s">
        <v>317</v>
      </c>
      <c r="C269" s="3" t="s">
        <v>317</v>
      </c>
      <c r="D269" s="3" t="s">
        <v>317</v>
      </c>
      <c r="E269" s="3" t="s">
        <v>317</v>
      </c>
      <c r="F269" s="29"/>
      <c r="G269" s="30">
        <f>SUM(G263:G268)</f>
        <v>0</v>
      </c>
      <c r="H269" s="17"/>
      <c r="I269" s="17"/>
      <c r="J269" s="17"/>
      <c r="K269" s="17"/>
      <c r="L269" s="17"/>
      <c r="M269" s="17"/>
      <c r="N269" s="17"/>
      <c r="O269" s="17"/>
      <c r="P269" s="17"/>
      <c r="Q269" s="17"/>
      <c r="R269" s="17"/>
    </row>
    <row r="271" spans="1:18" x14ac:dyDescent="0.35">
      <c r="B271" s="21" t="s">
        <v>23</v>
      </c>
      <c r="C271" s="22" t="s">
        <v>24</v>
      </c>
      <c r="D271" s="22" t="s">
        <v>25</v>
      </c>
    </row>
    <row r="272" spans="1:18" x14ac:dyDescent="0.35">
      <c r="B272" s="21" t="s">
        <v>26</v>
      </c>
      <c r="C272" s="22" t="s">
        <v>27</v>
      </c>
      <c r="D272" s="22" t="s">
        <v>28</v>
      </c>
    </row>
    <row r="273" spans="1:18" x14ac:dyDescent="0.35">
      <c r="B273" s="21" t="s">
        <v>29</v>
      </c>
      <c r="C273" s="22" t="s">
        <v>24</v>
      </c>
      <c r="D273" s="22" t="s">
        <v>30</v>
      </c>
    </row>
    <row r="274" spans="1:18" x14ac:dyDescent="0.35">
      <c r="B274" s="21" t="s">
        <v>31</v>
      </c>
      <c r="C274" s="22" t="s">
        <v>27</v>
      </c>
      <c r="D274" s="22" t="s">
        <v>167</v>
      </c>
    </row>
    <row r="275" spans="1:18" x14ac:dyDescent="0.35">
      <c r="B275" s="21" t="s">
        <v>33</v>
      </c>
      <c r="C275" s="22" t="s">
        <v>24</v>
      </c>
      <c r="D275" s="22" t="s">
        <v>168</v>
      </c>
    </row>
    <row r="276" spans="1:18" x14ac:dyDescent="0.35">
      <c r="B276" s="21" t="s">
        <v>35</v>
      </c>
      <c r="C276" s="22" t="s">
        <v>24</v>
      </c>
      <c r="D276" s="22" t="s">
        <v>169</v>
      </c>
    </row>
    <row r="277" spans="1:18" x14ac:dyDescent="0.35">
      <c r="B277" s="21" t="s">
        <v>36</v>
      </c>
      <c r="C277" s="22" t="s">
        <v>318</v>
      </c>
      <c r="D277" s="22" t="s">
        <v>319</v>
      </c>
    </row>
    <row r="279" spans="1:18" ht="21" x14ac:dyDescent="0.35">
      <c r="A279" s="11">
        <v>1</v>
      </c>
      <c r="B279" s="23" t="s">
        <v>269</v>
      </c>
      <c r="C279" s="23" t="s">
        <v>65</v>
      </c>
      <c r="D279" s="24" t="s">
        <v>270</v>
      </c>
      <c r="E279" s="25">
        <v>118.01</v>
      </c>
      <c r="F279" s="26">
        <f t="shared" ref="F279:F286" si="90">ROUND(ROUND(N279,2)*ROUND(J279,3),2)</f>
        <v>286261.81</v>
      </c>
      <c r="G279" s="26">
        <f t="shared" ref="G279:G286" si="91">ROUND(ROUND(N279,2)*ROUND(K279,3),2)</f>
        <v>0</v>
      </c>
      <c r="H279" s="26">
        <f t="shared" ref="H279:H286" si="92">IF(EXACT(J279,0),0,100*(K279/J279))</f>
        <v>0</v>
      </c>
      <c r="I279" s="26">
        <f t="shared" ref="I279:I286" si="93">ROUND((ROUND(J279,3)-ROUND(K279,3))*N279,2)</f>
        <v>286261.81</v>
      </c>
      <c r="J279" s="27">
        <v>2425.7420000000002</v>
      </c>
      <c r="K279" s="27">
        <v>0</v>
      </c>
      <c r="L279" s="28">
        <f t="shared" ref="L279:L286" si="94">ROUND(ROUND(J279,3)-ROUND(K279,3),3)</f>
        <v>2425.7420000000002</v>
      </c>
      <c r="M279" s="27">
        <v>0</v>
      </c>
      <c r="N279" s="26">
        <f t="shared" ref="N279:N286" si="95">ROUND(E279,2)</f>
        <v>118.01</v>
      </c>
      <c r="O279" s="26">
        <f t="shared" ref="O279:O286" si="96">ROUND(ROUND(M279,3)*ROUND(N279,2),2)</f>
        <v>0</v>
      </c>
      <c r="P279" s="28">
        <f t="shared" ref="P279:P286" si="97">ROUND(ROUND(K279,3)-ROUND(M279,3),2)</f>
        <v>0</v>
      </c>
      <c r="Q279" s="26">
        <f t="shared" ref="Q279:Q286" si="98">ROUND(E279,2)</f>
        <v>118.01</v>
      </c>
      <c r="R279" s="26">
        <f t="shared" ref="R279:R286" si="99">ROUND((ROUND(K279,3)-ROUND(M279,3))* Q279,2)</f>
        <v>0</v>
      </c>
    </row>
    <row r="280" spans="1:18" ht="21" x14ac:dyDescent="0.35">
      <c r="A280" s="11">
        <v>2</v>
      </c>
      <c r="B280" s="23" t="s">
        <v>279</v>
      </c>
      <c r="C280" s="23" t="s">
        <v>127</v>
      </c>
      <c r="D280" s="24" t="s">
        <v>280</v>
      </c>
      <c r="E280" s="25">
        <v>0.97</v>
      </c>
      <c r="F280" s="26">
        <f t="shared" si="90"/>
        <v>427110.39</v>
      </c>
      <c r="G280" s="26">
        <f t="shared" si="91"/>
        <v>0</v>
      </c>
      <c r="H280" s="26">
        <f t="shared" si="92"/>
        <v>0</v>
      </c>
      <c r="I280" s="26">
        <f t="shared" si="93"/>
        <v>427110.39</v>
      </c>
      <c r="J280" s="27">
        <v>440319.99</v>
      </c>
      <c r="K280" s="27">
        <v>0</v>
      </c>
      <c r="L280" s="28">
        <f t="shared" si="94"/>
        <v>440319.99</v>
      </c>
      <c r="M280" s="27">
        <v>0</v>
      </c>
      <c r="N280" s="26">
        <f t="shared" si="95"/>
        <v>0.97</v>
      </c>
      <c r="O280" s="26">
        <f t="shared" si="96"/>
        <v>0</v>
      </c>
      <c r="P280" s="28">
        <f t="shared" si="97"/>
        <v>0</v>
      </c>
      <c r="Q280" s="26">
        <f t="shared" si="98"/>
        <v>0.97</v>
      </c>
      <c r="R280" s="26">
        <f t="shared" si="99"/>
        <v>0</v>
      </c>
    </row>
    <row r="281" spans="1:18" ht="21" x14ac:dyDescent="0.35">
      <c r="A281" s="11">
        <v>3</v>
      </c>
      <c r="B281" s="23" t="s">
        <v>320</v>
      </c>
      <c r="C281" s="23" t="s">
        <v>92</v>
      </c>
      <c r="D281" s="24" t="s">
        <v>321</v>
      </c>
      <c r="E281" s="25">
        <v>3.41</v>
      </c>
      <c r="F281" s="26">
        <f t="shared" si="90"/>
        <v>6734.75</v>
      </c>
      <c r="G281" s="26">
        <f t="shared" si="91"/>
        <v>0</v>
      </c>
      <c r="H281" s="26">
        <f t="shared" si="92"/>
        <v>0</v>
      </c>
      <c r="I281" s="26">
        <f t="shared" si="93"/>
        <v>6734.75</v>
      </c>
      <c r="J281" s="27">
        <v>1975</v>
      </c>
      <c r="K281" s="27">
        <v>0</v>
      </c>
      <c r="L281" s="28">
        <f t="shared" si="94"/>
        <v>1975</v>
      </c>
      <c r="M281" s="27">
        <v>0</v>
      </c>
      <c r="N281" s="26">
        <f t="shared" si="95"/>
        <v>3.41</v>
      </c>
      <c r="O281" s="26">
        <f t="shared" si="96"/>
        <v>0</v>
      </c>
      <c r="P281" s="28">
        <f t="shared" si="97"/>
        <v>0</v>
      </c>
      <c r="Q281" s="26">
        <f t="shared" si="98"/>
        <v>3.41</v>
      </c>
      <c r="R281" s="26">
        <f t="shared" si="99"/>
        <v>0</v>
      </c>
    </row>
    <row r="282" spans="1:18" ht="21" x14ac:dyDescent="0.35">
      <c r="A282" s="11">
        <v>4</v>
      </c>
      <c r="B282" s="23" t="s">
        <v>322</v>
      </c>
      <c r="C282" s="23" t="s">
        <v>92</v>
      </c>
      <c r="D282" s="24" t="s">
        <v>323</v>
      </c>
      <c r="E282" s="25">
        <v>8.7899999999999991</v>
      </c>
      <c r="F282" s="26">
        <f t="shared" si="90"/>
        <v>17360.25</v>
      </c>
      <c r="G282" s="26">
        <f t="shared" si="91"/>
        <v>0</v>
      </c>
      <c r="H282" s="26">
        <f t="shared" si="92"/>
        <v>0</v>
      </c>
      <c r="I282" s="26">
        <f t="shared" si="93"/>
        <v>17360.25</v>
      </c>
      <c r="J282" s="27">
        <v>1975</v>
      </c>
      <c r="K282" s="27">
        <v>0</v>
      </c>
      <c r="L282" s="28">
        <f t="shared" si="94"/>
        <v>1975</v>
      </c>
      <c r="M282" s="27">
        <v>0</v>
      </c>
      <c r="N282" s="26">
        <f t="shared" si="95"/>
        <v>8.7899999999999991</v>
      </c>
      <c r="O282" s="26">
        <f t="shared" si="96"/>
        <v>0</v>
      </c>
      <c r="P282" s="28">
        <f t="shared" si="97"/>
        <v>0</v>
      </c>
      <c r="Q282" s="26">
        <f t="shared" si="98"/>
        <v>8.7899999999999991</v>
      </c>
      <c r="R282" s="26">
        <f t="shared" si="99"/>
        <v>0</v>
      </c>
    </row>
    <row r="283" spans="1:18" ht="73.5" x14ac:dyDescent="0.35">
      <c r="A283" s="11">
        <v>5</v>
      </c>
      <c r="B283" s="23" t="s">
        <v>324</v>
      </c>
      <c r="C283" s="23" t="s">
        <v>92</v>
      </c>
      <c r="D283" s="24" t="s">
        <v>325</v>
      </c>
      <c r="E283" s="25">
        <v>42.14</v>
      </c>
      <c r="F283" s="26">
        <f t="shared" si="90"/>
        <v>83226.5</v>
      </c>
      <c r="G283" s="26">
        <f t="shared" si="91"/>
        <v>0</v>
      </c>
      <c r="H283" s="26">
        <f t="shared" si="92"/>
        <v>0</v>
      </c>
      <c r="I283" s="26">
        <f t="shared" si="93"/>
        <v>83226.5</v>
      </c>
      <c r="J283" s="27">
        <v>1975</v>
      </c>
      <c r="K283" s="27">
        <v>0</v>
      </c>
      <c r="L283" s="28">
        <f t="shared" si="94"/>
        <v>1975</v>
      </c>
      <c r="M283" s="27">
        <v>0</v>
      </c>
      <c r="N283" s="26">
        <f t="shared" si="95"/>
        <v>42.14</v>
      </c>
      <c r="O283" s="26">
        <f t="shared" si="96"/>
        <v>0</v>
      </c>
      <c r="P283" s="28">
        <f t="shared" si="97"/>
        <v>0</v>
      </c>
      <c r="Q283" s="26">
        <f t="shared" si="98"/>
        <v>42.14</v>
      </c>
      <c r="R283" s="26">
        <f t="shared" si="99"/>
        <v>0</v>
      </c>
    </row>
    <row r="284" spans="1:18" x14ac:dyDescent="0.35">
      <c r="A284" s="11">
        <v>6</v>
      </c>
      <c r="B284" s="23" t="s">
        <v>91</v>
      </c>
      <c r="C284" s="23" t="s">
        <v>92</v>
      </c>
      <c r="D284" s="24" t="s">
        <v>93</v>
      </c>
      <c r="E284" s="25">
        <v>33.090000000000003</v>
      </c>
      <c r="F284" s="26">
        <f t="shared" si="90"/>
        <v>75345.929999999993</v>
      </c>
      <c r="G284" s="26">
        <f t="shared" si="91"/>
        <v>0</v>
      </c>
      <c r="H284" s="26">
        <f t="shared" si="92"/>
        <v>0</v>
      </c>
      <c r="I284" s="26">
        <f t="shared" si="93"/>
        <v>75345.929999999993</v>
      </c>
      <c r="J284" s="27">
        <v>2277</v>
      </c>
      <c r="K284" s="27">
        <v>0</v>
      </c>
      <c r="L284" s="28">
        <f t="shared" si="94"/>
        <v>2277</v>
      </c>
      <c r="M284" s="27">
        <v>0</v>
      </c>
      <c r="N284" s="26">
        <f t="shared" si="95"/>
        <v>33.090000000000003</v>
      </c>
      <c r="O284" s="26">
        <f t="shared" si="96"/>
        <v>0</v>
      </c>
      <c r="P284" s="28">
        <f t="shared" si="97"/>
        <v>0</v>
      </c>
      <c r="Q284" s="26">
        <f t="shared" si="98"/>
        <v>33.090000000000003</v>
      </c>
      <c r="R284" s="26">
        <f t="shared" si="99"/>
        <v>0</v>
      </c>
    </row>
    <row r="285" spans="1:18" ht="31.5" x14ac:dyDescent="0.35">
      <c r="A285" s="11">
        <v>7</v>
      </c>
      <c r="B285" s="23" t="s">
        <v>273</v>
      </c>
      <c r="C285" s="23" t="s">
        <v>92</v>
      </c>
      <c r="D285" s="24" t="s">
        <v>274</v>
      </c>
      <c r="E285" s="25">
        <v>13.07</v>
      </c>
      <c r="F285" s="26">
        <f t="shared" si="90"/>
        <v>1787.98</v>
      </c>
      <c r="G285" s="26">
        <f t="shared" si="91"/>
        <v>0</v>
      </c>
      <c r="H285" s="26">
        <f t="shared" si="92"/>
        <v>0</v>
      </c>
      <c r="I285" s="26">
        <f t="shared" si="93"/>
        <v>1787.98</v>
      </c>
      <c r="J285" s="27">
        <v>136.80000000000001</v>
      </c>
      <c r="K285" s="27">
        <v>0</v>
      </c>
      <c r="L285" s="28">
        <f t="shared" si="94"/>
        <v>136.80000000000001</v>
      </c>
      <c r="M285" s="27">
        <v>0</v>
      </c>
      <c r="N285" s="26">
        <f t="shared" si="95"/>
        <v>13.07</v>
      </c>
      <c r="O285" s="26">
        <f t="shared" si="96"/>
        <v>0</v>
      </c>
      <c r="P285" s="28">
        <f t="shared" si="97"/>
        <v>0</v>
      </c>
      <c r="Q285" s="26">
        <f t="shared" si="98"/>
        <v>13.07</v>
      </c>
      <c r="R285" s="26">
        <f t="shared" si="99"/>
        <v>0</v>
      </c>
    </row>
    <row r="286" spans="1:18" ht="63" x14ac:dyDescent="0.35">
      <c r="A286" s="11">
        <v>8</v>
      </c>
      <c r="B286" s="23" t="s">
        <v>326</v>
      </c>
      <c r="C286" s="23" t="s">
        <v>41</v>
      </c>
      <c r="D286" s="24" t="s">
        <v>327</v>
      </c>
      <c r="E286" s="25">
        <v>7323.91</v>
      </c>
      <c r="F286" s="26">
        <f t="shared" si="90"/>
        <v>7323.91</v>
      </c>
      <c r="G286" s="26">
        <f t="shared" si="91"/>
        <v>0</v>
      </c>
      <c r="H286" s="26">
        <f t="shared" si="92"/>
        <v>0</v>
      </c>
      <c r="I286" s="26">
        <f t="shared" si="93"/>
        <v>7323.91</v>
      </c>
      <c r="J286" s="27">
        <v>1</v>
      </c>
      <c r="K286" s="27">
        <v>0</v>
      </c>
      <c r="L286" s="28">
        <f t="shared" si="94"/>
        <v>1</v>
      </c>
      <c r="M286" s="27">
        <v>0</v>
      </c>
      <c r="N286" s="26">
        <f t="shared" si="95"/>
        <v>7323.91</v>
      </c>
      <c r="O286" s="26">
        <f t="shared" si="96"/>
        <v>0</v>
      </c>
      <c r="P286" s="28">
        <f t="shared" si="97"/>
        <v>0</v>
      </c>
      <c r="Q286" s="26">
        <f t="shared" si="98"/>
        <v>7323.91</v>
      </c>
      <c r="R286" s="26">
        <f t="shared" si="99"/>
        <v>0</v>
      </c>
    </row>
    <row r="287" spans="1:18" x14ac:dyDescent="0.35">
      <c r="A287" s="3" t="s">
        <v>328</v>
      </c>
      <c r="B287" s="3" t="s">
        <v>328</v>
      </c>
      <c r="C287" s="3" t="s">
        <v>328</v>
      </c>
      <c r="D287" s="3" t="s">
        <v>328</v>
      </c>
      <c r="E287" s="3" t="s">
        <v>328</v>
      </c>
      <c r="F287" s="29"/>
      <c r="G287" s="30">
        <f>SUM(G279:G286)</f>
        <v>0</v>
      </c>
      <c r="H287" s="17"/>
      <c r="I287" s="17"/>
      <c r="J287" s="17"/>
      <c r="K287" s="17"/>
      <c r="L287" s="17"/>
      <c r="M287" s="17"/>
      <c r="N287" s="17"/>
      <c r="O287" s="17"/>
      <c r="P287" s="17"/>
      <c r="Q287" s="17"/>
      <c r="R287" s="17"/>
    </row>
    <row r="289" spans="1:18" x14ac:dyDescent="0.35">
      <c r="B289" s="21" t="s">
        <v>23</v>
      </c>
      <c r="C289" s="22" t="s">
        <v>24</v>
      </c>
      <c r="D289" s="22" t="s">
        <v>25</v>
      </c>
    </row>
    <row r="290" spans="1:18" x14ac:dyDescent="0.35">
      <c r="B290" s="21" t="s">
        <v>26</v>
      </c>
      <c r="C290" s="22" t="s">
        <v>27</v>
      </c>
      <c r="D290" s="22" t="s">
        <v>28</v>
      </c>
    </row>
    <row r="291" spans="1:18" x14ac:dyDescent="0.35">
      <c r="B291" s="21" t="s">
        <v>29</v>
      </c>
      <c r="C291" s="22" t="s">
        <v>24</v>
      </c>
      <c r="D291" s="22" t="s">
        <v>30</v>
      </c>
    </row>
    <row r="292" spans="1:18" x14ac:dyDescent="0.35">
      <c r="B292" s="21" t="s">
        <v>31</v>
      </c>
      <c r="C292" s="22" t="s">
        <v>27</v>
      </c>
      <c r="D292" s="22" t="s">
        <v>167</v>
      </c>
    </row>
    <row r="293" spans="1:18" x14ac:dyDescent="0.35">
      <c r="B293" s="21" t="s">
        <v>33</v>
      </c>
      <c r="C293" s="22" t="s">
        <v>24</v>
      </c>
      <c r="D293" s="22" t="s">
        <v>168</v>
      </c>
    </row>
    <row r="294" spans="1:18" x14ac:dyDescent="0.35">
      <c r="B294" s="21" t="s">
        <v>35</v>
      </c>
      <c r="C294" s="22" t="s">
        <v>24</v>
      </c>
      <c r="D294" s="22" t="s">
        <v>169</v>
      </c>
    </row>
    <row r="295" spans="1:18" x14ac:dyDescent="0.35">
      <c r="B295" s="21" t="s">
        <v>36</v>
      </c>
      <c r="C295" s="22" t="s">
        <v>329</v>
      </c>
      <c r="D295" s="22" t="s">
        <v>330</v>
      </c>
    </row>
    <row r="297" spans="1:18" ht="21" x14ac:dyDescent="0.35">
      <c r="A297" s="11">
        <v>1</v>
      </c>
      <c r="B297" s="23" t="s">
        <v>331</v>
      </c>
      <c r="C297" s="23" t="s">
        <v>65</v>
      </c>
      <c r="D297" s="24" t="s">
        <v>332</v>
      </c>
      <c r="E297" s="25">
        <v>109.33</v>
      </c>
      <c r="F297" s="26">
        <f t="shared" ref="F297:F309" si="100">ROUND(ROUND(N297,2)*ROUND(J297,3),2)</f>
        <v>6399.3</v>
      </c>
      <c r="G297" s="26">
        <f t="shared" ref="G297:G309" si="101">ROUND(ROUND(N297,2)*ROUND(K297,3),2)</f>
        <v>0</v>
      </c>
      <c r="H297" s="26">
        <f t="shared" ref="H297:H309" si="102">IF(EXACT(J297,0),0,100*(K297/J297))</f>
        <v>0</v>
      </c>
      <c r="I297" s="26">
        <f t="shared" ref="I297:I309" si="103">ROUND((ROUND(J297,3)-ROUND(K297,3))*N297,2)</f>
        <v>6399.3</v>
      </c>
      <c r="J297" s="27">
        <v>58.531999999999996</v>
      </c>
      <c r="K297" s="27">
        <v>0</v>
      </c>
      <c r="L297" s="28">
        <f t="shared" ref="L297:L309" si="104">ROUND(ROUND(J297,3)-ROUND(K297,3),3)</f>
        <v>58.531999999999996</v>
      </c>
      <c r="M297" s="27">
        <v>0</v>
      </c>
      <c r="N297" s="26">
        <f t="shared" ref="N297:N309" si="105">ROUND(E297,2)</f>
        <v>109.33</v>
      </c>
      <c r="O297" s="26">
        <f t="shared" ref="O297:O309" si="106">ROUND(ROUND(M297,3)*ROUND(N297,2),2)</f>
        <v>0</v>
      </c>
      <c r="P297" s="28">
        <f t="shared" ref="P297:P309" si="107">ROUND(ROUND(K297,3)-ROUND(M297,3),2)</f>
        <v>0</v>
      </c>
      <c r="Q297" s="26">
        <f t="shared" ref="Q297:Q309" si="108">ROUND(E297,2)</f>
        <v>109.33</v>
      </c>
      <c r="R297" s="26">
        <f t="shared" ref="R297:R309" si="109">ROUND((ROUND(K297,3)-ROUND(M297,3))* Q297,2)</f>
        <v>0</v>
      </c>
    </row>
    <row r="298" spans="1:18" x14ac:dyDescent="0.35">
      <c r="A298" s="11">
        <v>2</v>
      </c>
      <c r="B298" s="23" t="s">
        <v>109</v>
      </c>
      <c r="C298" s="23" t="s">
        <v>92</v>
      </c>
      <c r="D298" s="24" t="s">
        <v>110</v>
      </c>
      <c r="E298" s="25">
        <v>24.39</v>
      </c>
      <c r="F298" s="26">
        <f t="shared" si="100"/>
        <v>1027.06</v>
      </c>
      <c r="G298" s="26">
        <f t="shared" si="101"/>
        <v>0</v>
      </c>
      <c r="H298" s="26">
        <f t="shared" si="102"/>
        <v>0</v>
      </c>
      <c r="I298" s="26">
        <f t="shared" si="103"/>
        <v>1027.06</v>
      </c>
      <c r="J298" s="27">
        <v>42.11</v>
      </c>
      <c r="K298" s="27">
        <v>0</v>
      </c>
      <c r="L298" s="28">
        <f t="shared" si="104"/>
        <v>42.11</v>
      </c>
      <c r="M298" s="27">
        <v>0</v>
      </c>
      <c r="N298" s="26">
        <f t="shared" si="105"/>
        <v>24.39</v>
      </c>
      <c r="O298" s="26">
        <f t="shared" si="106"/>
        <v>0</v>
      </c>
      <c r="P298" s="28">
        <f t="shared" si="107"/>
        <v>0</v>
      </c>
      <c r="Q298" s="26">
        <f t="shared" si="108"/>
        <v>24.39</v>
      </c>
      <c r="R298" s="26">
        <f t="shared" si="109"/>
        <v>0</v>
      </c>
    </row>
    <row r="299" spans="1:18" x14ac:dyDescent="0.35">
      <c r="A299" s="11">
        <v>3</v>
      </c>
      <c r="B299" s="23" t="s">
        <v>91</v>
      </c>
      <c r="C299" s="23" t="s">
        <v>92</v>
      </c>
      <c r="D299" s="24" t="s">
        <v>93</v>
      </c>
      <c r="E299" s="25">
        <v>33.090000000000003</v>
      </c>
      <c r="F299" s="26">
        <f t="shared" si="100"/>
        <v>5153.4399999999996</v>
      </c>
      <c r="G299" s="26">
        <f t="shared" si="101"/>
        <v>0</v>
      </c>
      <c r="H299" s="26">
        <f t="shared" si="102"/>
        <v>0</v>
      </c>
      <c r="I299" s="26">
        <f t="shared" si="103"/>
        <v>5153.4399999999996</v>
      </c>
      <c r="J299" s="27">
        <v>155.74</v>
      </c>
      <c r="K299" s="27">
        <v>0</v>
      </c>
      <c r="L299" s="28">
        <f t="shared" si="104"/>
        <v>155.74</v>
      </c>
      <c r="M299" s="27">
        <v>0</v>
      </c>
      <c r="N299" s="26">
        <f t="shared" si="105"/>
        <v>33.090000000000003</v>
      </c>
      <c r="O299" s="26">
        <f t="shared" si="106"/>
        <v>0</v>
      </c>
      <c r="P299" s="28">
        <f t="shared" si="107"/>
        <v>0</v>
      </c>
      <c r="Q299" s="26">
        <f t="shared" si="108"/>
        <v>33.090000000000003</v>
      </c>
      <c r="R299" s="26">
        <f t="shared" si="109"/>
        <v>0</v>
      </c>
    </row>
    <row r="300" spans="1:18" ht="21" x14ac:dyDescent="0.35">
      <c r="A300" s="11">
        <v>4</v>
      </c>
      <c r="B300" s="23" t="s">
        <v>304</v>
      </c>
      <c r="C300" s="23" t="s">
        <v>65</v>
      </c>
      <c r="D300" s="24" t="s">
        <v>305</v>
      </c>
      <c r="E300" s="25">
        <v>9.58</v>
      </c>
      <c r="F300" s="26">
        <f t="shared" si="100"/>
        <v>3733.98</v>
      </c>
      <c r="G300" s="26">
        <f t="shared" si="101"/>
        <v>0</v>
      </c>
      <c r="H300" s="26">
        <f t="shared" si="102"/>
        <v>0</v>
      </c>
      <c r="I300" s="26">
        <f t="shared" si="103"/>
        <v>3733.98</v>
      </c>
      <c r="J300" s="27">
        <v>389.76799999999997</v>
      </c>
      <c r="K300" s="27">
        <v>0</v>
      </c>
      <c r="L300" s="28">
        <f t="shared" si="104"/>
        <v>389.76799999999997</v>
      </c>
      <c r="M300" s="27">
        <v>0</v>
      </c>
      <c r="N300" s="26">
        <f t="shared" si="105"/>
        <v>9.58</v>
      </c>
      <c r="O300" s="26">
        <f t="shared" si="106"/>
        <v>0</v>
      </c>
      <c r="P300" s="28">
        <f t="shared" si="107"/>
        <v>0</v>
      </c>
      <c r="Q300" s="26">
        <f t="shared" si="108"/>
        <v>9.58</v>
      </c>
      <c r="R300" s="26">
        <f t="shared" si="109"/>
        <v>0</v>
      </c>
    </row>
    <row r="301" spans="1:18" ht="21" x14ac:dyDescent="0.35">
      <c r="A301" s="11">
        <v>5</v>
      </c>
      <c r="B301" s="23" t="s">
        <v>333</v>
      </c>
      <c r="C301" s="23" t="s">
        <v>92</v>
      </c>
      <c r="D301" s="24" t="s">
        <v>334</v>
      </c>
      <c r="E301" s="25">
        <v>190.85</v>
      </c>
      <c r="F301" s="26">
        <f t="shared" si="100"/>
        <v>14401.54</v>
      </c>
      <c r="G301" s="26">
        <f t="shared" si="101"/>
        <v>0</v>
      </c>
      <c r="H301" s="26">
        <f t="shared" si="102"/>
        <v>0</v>
      </c>
      <c r="I301" s="26">
        <f t="shared" si="103"/>
        <v>14401.54</v>
      </c>
      <c r="J301" s="27">
        <v>75.459999999999994</v>
      </c>
      <c r="K301" s="27">
        <v>0</v>
      </c>
      <c r="L301" s="28">
        <f t="shared" si="104"/>
        <v>75.459999999999994</v>
      </c>
      <c r="M301" s="27">
        <v>0</v>
      </c>
      <c r="N301" s="26">
        <f t="shared" si="105"/>
        <v>190.85</v>
      </c>
      <c r="O301" s="26">
        <f t="shared" si="106"/>
        <v>0</v>
      </c>
      <c r="P301" s="28">
        <f t="shared" si="107"/>
        <v>0</v>
      </c>
      <c r="Q301" s="26">
        <f t="shared" si="108"/>
        <v>190.85</v>
      </c>
      <c r="R301" s="26">
        <f t="shared" si="109"/>
        <v>0</v>
      </c>
    </row>
    <row r="302" spans="1:18" ht="21" x14ac:dyDescent="0.35">
      <c r="A302" s="11">
        <v>6</v>
      </c>
      <c r="B302" s="23" t="s">
        <v>279</v>
      </c>
      <c r="C302" s="23" t="s">
        <v>127</v>
      </c>
      <c r="D302" s="24" t="s">
        <v>280</v>
      </c>
      <c r="E302" s="25">
        <v>0.97</v>
      </c>
      <c r="F302" s="26">
        <f t="shared" si="100"/>
        <v>2436.64</v>
      </c>
      <c r="G302" s="26">
        <f t="shared" si="101"/>
        <v>0</v>
      </c>
      <c r="H302" s="26">
        <f t="shared" si="102"/>
        <v>0</v>
      </c>
      <c r="I302" s="26">
        <f t="shared" si="103"/>
        <v>2436.64</v>
      </c>
      <c r="J302" s="27">
        <v>2512</v>
      </c>
      <c r="K302" s="27">
        <v>0</v>
      </c>
      <c r="L302" s="28">
        <f t="shared" si="104"/>
        <v>2512</v>
      </c>
      <c r="M302" s="27">
        <v>0</v>
      </c>
      <c r="N302" s="26">
        <f t="shared" si="105"/>
        <v>0.97</v>
      </c>
      <c r="O302" s="26">
        <f t="shared" si="106"/>
        <v>0</v>
      </c>
      <c r="P302" s="28">
        <f t="shared" si="107"/>
        <v>0</v>
      </c>
      <c r="Q302" s="26">
        <f t="shared" si="108"/>
        <v>0.97</v>
      </c>
      <c r="R302" s="26">
        <f t="shared" si="109"/>
        <v>0</v>
      </c>
    </row>
    <row r="303" spans="1:18" ht="42" x14ac:dyDescent="0.35">
      <c r="A303" s="11">
        <v>7</v>
      </c>
      <c r="B303" s="23" t="s">
        <v>335</v>
      </c>
      <c r="C303" s="23" t="s">
        <v>92</v>
      </c>
      <c r="D303" s="24" t="s">
        <v>336</v>
      </c>
      <c r="E303" s="25">
        <v>183.28</v>
      </c>
      <c r="F303" s="26">
        <f t="shared" si="100"/>
        <v>33115.760000000002</v>
      </c>
      <c r="G303" s="26">
        <f t="shared" si="101"/>
        <v>0</v>
      </c>
      <c r="H303" s="26">
        <f t="shared" si="102"/>
        <v>0</v>
      </c>
      <c r="I303" s="26">
        <f t="shared" si="103"/>
        <v>33115.760000000002</v>
      </c>
      <c r="J303" s="27">
        <v>180.684</v>
      </c>
      <c r="K303" s="27">
        <v>0</v>
      </c>
      <c r="L303" s="28">
        <f t="shared" si="104"/>
        <v>180.684</v>
      </c>
      <c r="M303" s="27">
        <v>0</v>
      </c>
      <c r="N303" s="26">
        <f t="shared" si="105"/>
        <v>183.28</v>
      </c>
      <c r="O303" s="26">
        <f t="shared" si="106"/>
        <v>0</v>
      </c>
      <c r="P303" s="28">
        <f t="shared" si="107"/>
        <v>0</v>
      </c>
      <c r="Q303" s="26">
        <f t="shared" si="108"/>
        <v>183.28</v>
      </c>
      <c r="R303" s="26">
        <f t="shared" si="109"/>
        <v>0</v>
      </c>
    </row>
    <row r="304" spans="1:18" ht="42" x14ac:dyDescent="0.35">
      <c r="A304" s="11">
        <v>8</v>
      </c>
      <c r="B304" s="23" t="s">
        <v>337</v>
      </c>
      <c r="C304" s="23" t="s">
        <v>92</v>
      </c>
      <c r="D304" s="24" t="s">
        <v>338</v>
      </c>
      <c r="E304" s="25">
        <v>188.49</v>
      </c>
      <c r="F304" s="26">
        <f t="shared" si="100"/>
        <v>35045.19</v>
      </c>
      <c r="G304" s="26">
        <f t="shared" si="101"/>
        <v>0</v>
      </c>
      <c r="H304" s="26">
        <f t="shared" si="102"/>
        <v>0</v>
      </c>
      <c r="I304" s="26">
        <f t="shared" si="103"/>
        <v>35045.19</v>
      </c>
      <c r="J304" s="27">
        <v>185.92599999999999</v>
      </c>
      <c r="K304" s="27">
        <v>0</v>
      </c>
      <c r="L304" s="28">
        <f t="shared" si="104"/>
        <v>185.92599999999999</v>
      </c>
      <c r="M304" s="27">
        <v>0</v>
      </c>
      <c r="N304" s="26">
        <f t="shared" si="105"/>
        <v>188.49</v>
      </c>
      <c r="O304" s="26">
        <f t="shared" si="106"/>
        <v>0</v>
      </c>
      <c r="P304" s="28">
        <f t="shared" si="107"/>
        <v>0</v>
      </c>
      <c r="Q304" s="26">
        <f t="shared" si="108"/>
        <v>188.49</v>
      </c>
      <c r="R304" s="26">
        <f t="shared" si="109"/>
        <v>0</v>
      </c>
    </row>
    <row r="305" spans="1:18" ht="42" x14ac:dyDescent="0.35">
      <c r="A305" s="11">
        <v>9</v>
      </c>
      <c r="B305" s="23" t="s">
        <v>339</v>
      </c>
      <c r="C305" s="23" t="s">
        <v>92</v>
      </c>
      <c r="D305" s="24" t="s">
        <v>340</v>
      </c>
      <c r="E305" s="25">
        <v>431.56</v>
      </c>
      <c r="F305" s="26">
        <f t="shared" si="100"/>
        <v>17654.259999999998</v>
      </c>
      <c r="G305" s="26">
        <f t="shared" si="101"/>
        <v>0</v>
      </c>
      <c r="H305" s="26">
        <f t="shared" si="102"/>
        <v>0</v>
      </c>
      <c r="I305" s="26">
        <f t="shared" si="103"/>
        <v>17654.259999999998</v>
      </c>
      <c r="J305" s="27">
        <v>40.908000000000001</v>
      </c>
      <c r="K305" s="27">
        <v>0</v>
      </c>
      <c r="L305" s="28">
        <f t="shared" si="104"/>
        <v>40.908000000000001</v>
      </c>
      <c r="M305" s="27">
        <v>0</v>
      </c>
      <c r="N305" s="26">
        <f t="shared" si="105"/>
        <v>431.56</v>
      </c>
      <c r="O305" s="26">
        <f t="shared" si="106"/>
        <v>0</v>
      </c>
      <c r="P305" s="28">
        <f t="shared" si="107"/>
        <v>0</v>
      </c>
      <c r="Q305" s="26">
        <f t="shared" si="108"/>
        <v>431.56</v>
      </c>
      <c r="R305" s="26">
        <f t="shared" si="109"/>
        <v>0</v>
      </c>
    </row>
    <row r="306" spans="1:18" ht="42" x14ac:dyDescent="0.35">
      <c r="A306" s="11">
        <v>10</v>
      </c>
      <c r="B306" s="23" t="s">
        <v>341</v>
      </c>
      <c r="C306" s="23" t="s">
        <v>92</v>
      </c>
      <c r="D306" s="24" t="s">
        <v>342</v>
      </c>
      <c r="E306" s="25">
        <v>999.21</v>
      </c>
      <c r="F306" s="26">
        <f t="shared" si="100"/>
        <v>12450.16</v>
      </c>
      <c r="G306" s="26">
        <f t="shared" si="101"/>
        <v>0</v>
      </c>
      <c r="H306" s="26">
        <f t="shared" si="102"/>
        <v>0</v>
      </c>
      <c r="I306" s="26">
        <f t="shared" si="103"/>
        <v>12450.16</v>
      </c>
      <c r="J306" s="27">
        <v>12.46</v>
      </c>
      <c r="K306" s="27">
        <v>0</v>
      </c>
      <c r="L306" s="28">
        <f t="shared" si="104"/>
        <v>12.46</v>
      </c>
      <c r="M306" s="27">
        <v>0</v>
      </c>
      <c r="N306" s="26">
        <f t="shared" si="105"/>
        <v>999.21</v>
      </c>
      <c r="O306" s="26">
        <f t="shared" si="106"/>
        <v>0</v>
      </c>
      <c r="P306" s="28">
        <f t="shared" si="107"/>
        <v>0</v>
      </c>
      <c r="Q306" s="26">
        <f t="shared" si="108"/>
        <v>999.21</v>
      </c>
      <c r="R306" s="26">
        <f t="shared" si="109"/>
        <v>0</v>
      </c>
    </row>
    <row r="307" spans="1:18" ht="52.5" x14ac:dyDescent="0.35">
      <c r="A307" s="11">
        <v>11</v>
      </c>
      <c r="B307" s="23" t="s">
        <v>343</v>
      </c>
      <c r="C307" s="23" t="s">
        <v>44</v>
      </c>
      <c r="D307" s="24" t="s">
        <v>344</v>
      </c>
      <c r="E307" s="25">
        <v>139.33000000000001</v>
      </c>
      <c r="F307" s="26">
        <f t="shared" si="100"/>
        <v>28043.919999999998</v>
      </c>
      <c r="G307" s="26">
        <f t="shared" si="101"/>
        <v>0</v>
      </c>
      <c r="H307" s="26">
        <f t="shared" si="102"/>
        <v>0</v>
      </c>
      <c r="I307" s="26">
        <f t="shared" si="103"/>
        <v>28043.919999999998</v>
      </c>
      <c r="J307" s="27">
        <v>201.27699999999999</v>
      </c>
      <c r="K307" s="27">
        <v>0</v>
      </c>
      <c r="L307" s="28">
        <f t="shared" si="104"/>
        <v>201.27699999999999</v>
      </c>
      <c r="M307" s="27">
        <v>0</v>
      </c>
      <c r="N307" s="26">
        <f t="shared" si="105"/>
        <v>139.33000000000001</v>
      </c>
      <c r="O307" s="26">
        <f t="shared" si="106"/>
        <v>0</v>
      </c>
      <c r="P307" s="28">
        <f t="shared" si="107"/>
        <v>0</v>
      </c>
      <c r="Q307" s="26">
        <f t="shared" si="108"/>
        <v>139.33000000000001</v>
      </c>
      <c r="R307" s="26">
        <f t="shared" si="109"/>
        <v>0</v>
      </c>
    </row>
    <row r="308" spans="1:18" ht="31.5" x14ac:dyDescent="0.35">
      <c r="A308" s="11">
        <v>12</v>
      </c>
      <c r="B308" s="23" t="s">
        <v>345</v>
      </c>
      <c r="C308" s="23" t="s">
        <v>44</v>
      </c>
      <c r="D308" s="24" t="s">
        <v>346</v>
      </c>
      <c r="E308" s="25">
        <v>153.55000000000001</v>
      </c>
      <c r="F308" s="26">
        <f t="shared" si="100"/>
        <v>32484.27</v>
      </c>
      <c r="G308" s="26">
        <f t="shared" si="101"/>
        <v>0</v>
      </c>
      <c r="H308" s="26">
        <f t="shared" si="102"/>
        <v>0</v>
      </c>
      <c r="I308" s="26">
        <f t="shared" si="103"/>
        <v>32484.27</v>
      </c>
      <c r="J308" s="27">
        <v>211.55500000000001</v>
      </c>
      <c r="K308" s="27">
        <v>0</v>
      </c>
      <c r="L308" s="28">
        <f t="shared" si="104"/>
        <v>211.55500000000001</v>
      </c>
      <c r="M308" s="27">
        <v>0</v>
      </c>
      <c r="N308" s="26">
        <f t="shared" si="105"/>
        <v>153.55000000000001</v>
      </c>
      <c r="O308" s="26">
        <f t="shared" si="106"/>
        <v>0</v>
      </c>
      <c r="P308" s="28">
        <f t="shared" si="107"/>
        <v>0</v>
      </c>
      <c r="Q308" s="26">
        <f t="shared" si="108"/>
        <v>153.55000000000001</v>
      </c>
      <c r="R308" s="26">
        <f t="shared" si="109"/>
        <v>0</v>
      </c>
    </row>
    <row r="309" spans="1:18" ht="31.5" x14ac:dyDescent="0.35">
      <c r="A309" s="11">
        <v>13</v>
      </c>
      <c r="B309" s="23" t="s">
        <v>347</v>
      </c>
      <c r="C309" s="23" t="s">
        <v>44</v>
      </c>
      <c r="D309" s="24" t="s">
        <v>348</v>
      </c>
      <c r="E309" s="25">
        <v>209.98</v>
      </c>
      <c r="F309" s="26">
        <f t="shared" si="100"/>
        <v>60215.96</v>
      </c>
      <c r="G309" s="26">
        <f t="shared" si="101"/>
        <v>0</v>
      </c>
      <c r="H309" s="26">
        <f t="shared" si="102"/>
        <v>0</v>
      </c>
      <c r="I309" s="26">
        <f t="shared" si="103"/>
        <v>60215.96</v>
      </c>
      <c r="J309" s="27">
        <v>286.77</v>
      </c>
      <c r="K309" s="27">
        <v>0</v>
      </c>
      <c r="L309" s="28">
        <f t="shared" si="104"/>
        <v>286.77</v>
      </c>
      <c r="M309" s="27">
        <v>0</v>
      </c>
      <c r="N309" s="26">
        <f t="shared" si="105"/>
        <v>209.98</v>
      </c>
      <c r="O309" s="26">
        <f t="shared" si="106"/>
        <v>0</v>
      </c>
      <c r="P309" s="28">
        <f t="shared" si="107"/>
        <v>0</v>
      </c>
      <c r="Q309" s="26">
        <f t="shared" si="108"/>
        <v>209.98</v>
      </c>
      <c r="R309" s="26">
        <f t="shared" si="109"/>
        <v>0</v>
      </c>
    </row>
    <row r="310" spans="1:18" x14ac:dyDescent="0.35">
      <c r="A310" s="3" t="s">
        <v>349</v>
      </c>
      <c r="B310" s="3" t="s">
        <v>349</v>
      </c>
      <c r="C310" s="3" t="s">
        <v>349</v>
      </c>
      <c r="D310" s="3" t="s">
        <v>349</v>
      </c>
      <c r="E310" s="3" t="s">
        <v>349</v>
      </c>
      <c r="F310" s="29"/>
      <c r="G310" s="30">
        <f>SUM(G297:G309)</f>
        <v>0</v>
      </c>
      <c r="H310" s="17"/>
      <c r="I310" s="17"/>
      <c r="J310" s="17"/>
      <c r="K310" s="17"/>
      <c r="L310" s="17"/>
      <c r="M310" s="17"/>
      <c r="N310" s="17"/>
      <c r="O310" s="17"/>
      <c r="P310" s="17"/>
      <c r="Q310" s="17"/>
      <c r="R310" s="17"/>
    </row>
    <row r="312" spans="1:18" x14ac:dyDescent="0.35">
      <c r="B312" s="21" t="s">
        <v>23</v>
      </c>
      <c r="C312" s="22" t="s">
        <v>24</v>
      </c>
      <c r="D312" s="22" t="s">
        <v>25</v>
      </c>
    </row>
    <row r="313" spans="1:18" x14ac:dyDescent="0.35">
      <c r="B313" s="21" t="s">
        <v>26</v>
      </c>
      <c r="C313" s="22" t="s">
        <v>27</v>
      </c>
      <c r="D313" s="22" t="s">
        <v>28</v>
      </c>
    </row>
    <row r="314" spans="1:18" x14ac:dyDescent="0.35">
      <c r="B314" s="21" t="s">
        <v>29</v>
      </c>
      <c r="C314" s="22" t="s">
        <v>24</v>
      </c>
      <c r="D314" s="22" t="s">
        <v>30</v>
      </c>
    </row>
    <row r="315" spans="1:18" x14ac:dyDescent="0.35">
      <c r="B315" s="21" t="s">
        <v>31</v>
      </c>
      <c r="C315" s="22" t="s">
        <v>27</v>
      </c>
      <c r="D315" s="22" t="s">
        <v>167</v>
      </c>
    </row>
    <row r="316" spans="1:18" x14ac:dyDescent="0.35">
      <c r="B316" s="21" t="s">
        <v>33</v>
      </c>
      <c r="C316" s="22" t="s">
        <v>24</v>
      </c>
      <c r="D316" s="22" t="s">
        <v>168</v>
      </c>
    </row>
    <row r="317" spans="1:18" x14ac:dyDescent="0.35">
      <c r="B317" s="21" t="s">
        <v>35</v>
      </c>
      <c r="C317" s="22" t="s">
        <v>24</v>
      </c>
      <c r="D317" s="22" t="s">
        <v>169</v>
      </c>
    </row>
    <row r="318" spans="1:18" x14ac:dyDescent="0.35">
      <c r="B318" s="21" t="s">
        <v>36</v>
      </c>
      <c r="C318" s="22" t="s">
        <v>350</v>
      </c>
      <c r="D318" s="22" t="s">
        <v>351</v>
      </c>
    </row>
    <row r="320" spans="1:18" ht="42" x14ac:dyDescent="0.35">
      <c r="A320" s="11">
        <v>1</v>
      </c>
      <c r="B320" s="23" t="s">
        <v>102</v>
      </c>
      <c r="C320" s="23" t="s">
        <v>44</v>
      </c>
      <c r="D320" s="24" t="s">
        <v>103</v>
      </c>
      <c r="E320" s="25">
        <v>11.36</v>
      </c>
      <c r="F320" s="26">
        <f t="shared" ref="F320:F327" si="110">ROUND(ROUND(N320,2)*ROUND(J320,3),2)</f>
        <v>4544</v>
      </c>
      <c r="G320" s="26">
        <f t="shared" ref="G320:G327" si="111">ROUND(ROUND(N320,2)*ROUND(K320,3),2)</f>
        <v>0</v>
      </c>
      <c r="H320" s="26">
        <f t="shared" ref="H320:H327" si="112">IF(EXACT(J320,0),0,100*(K320/J320))</f>
        <v>0</v>
      </c>
      <c r="I320" s="26">
        <f t="shared" ref="I320:I327" si="113">ROUND((ROUND(J320,3)-ROUND(K320,3))*N320,2)</f>
        <v>4544</v>
      </c>
      <c r="J320" s="27">
        <v>400</v>
      </c>
      <c r="K320" s="27">
        <v>0</v>
      </c>
      <c r="L320" s="28">
        <f t="shared" ref="L320:L327" si="114">ROUND(ROUND(J320,3)-ROUND(K320,3),3)</f>
        <v>400</v>
      </c>
      <c r="M320" s="27">
        <v>0</v>
      </c>
      <c r="N320" s="26">
        <f t="shared" ref="N320:N327" si="115">ROUND(E320,2)</f>
        <v>11.36</v>
      </c>
      <c r="O320" s="26">
        <f t="shared" ref="O320:O327" si="116">ROUND(ROUND(M320,3)*ROUND(N320,2),2)</f>
        <v>0</v>
      </c>
      <c r="P320" s="28">
        <f t="shared" ref="P320:P327" si="117">ROUND(ROUND(K320,3)-ROUND(M320,3),2)</f>
        <v>0</v>
      </c>
      <c r="Q320" s="26">
        <f t="shared" ref="Q320:Q327" si="118">ROUND(E320,2)</f>
        <v>11.36</v>
      </c>
      <c r="R320" s="26">
        <f t="shared" ref="R320:R327" si="119">ROUND((ROUND(K320,3)-ROUND(M320,3))* Q320,2)</f>
        <v>0</v>
      </c>
    </row>
    <row r="321" spans="1:18" ht="31.5" x14ac:dyDescent="0.35">
      <c r="A321" s="11">
        <v>2</v>
      </c>
      <c r="B321" s="23" t="s">
        <v>352</v>
      </c>
      <c r="C321" s="23" t="s">
        <v>44</v>
      </c>
      <c r="D321" s="24" t="s">
        <v>353</v>
      </c>
      <c r="E321" s="25">
        <v>27.78</v>
      </c>
      <c r="F321" s="26">
        <f t="shared" si="110"/>
        <v>1277.8800000000001</v>
      </c>
      <c r="G321" s="26">
        <f t="shared" si="111"/>
        <v>0</v>
      </c>
      <c r="H321" s="26">
        <f t="shared" si="112"/>
        <v>0</v>
      </c>
      <c r="I321" s="26">
        <f t="shared" si="113"/>
        <v>1277.8800000000001</v>
      </c>
      <c r="J321" s="27">
        <v>46</v>
      </c>
      <c r="K321" s="27">
        <v>0</v>
      </c>
      <c r="L321" s="28">
        <f t="shared" si="114"/>
        <v>46</v>
      </c>
      <c r="M321" s="27">
        <v>0</v>
      </c>
      <c r="N321" s="26">
        <f t="shared" si="115"/>
        <v>27.78</v>
      </c>
      <c r="O321" s="26">
        <f t="shared" si="116"/>
        <v>0</v>
      </c>
      <c r="P321" s="28">
        <f t="shared" si="117"/>
        <v>0</v>
      </c>
      <c r="Q321" s="26">
        <f t="shared" si="118"/>
        <v>27.78</v>
      </c>
      <c r="R321" s="26">
        <f t="shared" si="119"/>
        <v>0</v>
      </c>
    </row>
    <row r="322" spans="1:18" ht="42" x14ac:dyDescent="0.35">
      <c r="A322" s="11">
        <v>3</v>
      </c>
      <c r="B322" s="23" t="s">
        <v>354</v>
      </c>
      <c r="C322" s="23" t="s">
        <v>44</v>
      </c>
      <c r="D322" s="24" t="s">
        <v>355</v>
      </c>
      <c r="E322" s="25">
        <v>7.61</v>
      </c>
      <c r="F322" s="26">
        <f t="shared" si="110"/>
        <v>1217.5999999999999</v>
      </c>
      <c r="G322" s="26">
        <f t="shared" si="111"/>
        <v>0</v>
      </c>
      <c r="H322" s="26">
        <f t="shared" si="112"/>
        <v>0</v>
      </c>
      <c r="I322" s="26">
        <f t="shared" si="113"/>
        <v>1217.5999999999999</v>
      </c>
      <c r="J322" s="27">
        <v>160</v>
      </c>
      <c r="K322" s="27">
        <v>0</v>
      </c>
      <c r="L322" s="28">
        <f t="shared" si="114"/>
        <v>160</v>
      </c>
      <c r="M322" s="27">
        <v>0</v>
      </c>
      <c r="N322" s="26">
        <f t="shared" si="115"/>
        <v>7.61</v>
      </c>
      <c r="O322" s="26">
        <f t="shared" si="116"/>
        <v>0</v>
      </c>
      <c r="P322" s="28">
        <f t="shared" si="117"/>
        <v>0</v>
      </c>
      <c r="Q322" s="26">
        <f t="shared" si="118"/>
        <v>7.61</v>
      </c>
      <c r="R322" s="26">
        <f t="shared" si="119"/>
        <v>0</v>
      </c>
    </row>
    <row r="323" spans="1:18" ht="42" x14ac:dyDescent="0.35">
      <c r="A323" s="11">
        <v>4</v>
      </c>
      <c r="B323" s="23" t="s">
        <v>356</v>
      </c>
      <c r="C323" s="23" t="s">
        <v>44</v>
      </c>
      <c r="D323" s="24" t="s">
        <v>357</v>
      </c>
      <c r="E323" s="25">
        <v>23.16</v>
      </c>
      <c r="F323" s="26">
        <f t="shared" si="110"/>
        <v>138.96</v>
      </c>
      <c r="G323" s="26">
        <f t="shared" si="111"/>
        <v>0</v>
      </c>
      <c r="H323" s="26">
        <f t="shared" si="112"/>
        <v>0</v>
      </c>
      <c r="I323" s="26">
        <f t="shared" si="113"/>
        <v>138.96</v>
      </c>
      <c r="J323" s="27">
        <v>6</v>
      </c>
      <c r="K323" s="27">
        <v>0</v>
      </c>
      <c r="L323" s="28">
        <f t="shared" si="114"/>
        <v>6</v>
      </c>
      <c r="M323" s="27">
        <v>0</v>
      </c>
      <c r="N323" s="26">
        <f t="shared" si="115"/>
        <v>23.16</v>
      </c>
      <c r="O323" s="26">
        <f t="shared" si="116"/>
        <v>0</v>
      </c>
      <c r="P323" s="28">
        <f t="shared" si="117"/>
        <v>0</v>
      </c>
      <c r="Q323" s="26">
        <f t="shared" si="118"/>
        <v>23.16</v>
      </c>
      <c r="R323" s="26">
        <f t="shared" si="119"/>
        <v>0</v>
      </c>
    </row>
    <row r="324" spans="1:18" ht="73.5" x14ac:dyDescent="0.35">
      <c r="A324" s="11">
        <v>5</v>
      </c>
      <c r="B324" s="23" t="s">
        <v>358</v>
      </c>
      <c r="C324" s="23" t="s">
        <v>44</v>
      </c>
      <c r="D324" s="24" t="s">
        <v>359</v>
      </c>
      <c r="E324" s="25">
        <v>160.65</v>
      </c>
      <c r="F324" s="26">
        <f t="shared" si="110"/>
        <v>963.9</v>
      </c>
      <c r="G324" s="26">
        <f t="shared" si="111"/>
        <v>0</v>
      </c>
      <c r="H324" s="26">
        <f t="shared" si="112"/>
        <v>0</v>
      </c>
      <c r="I324" s="26">
        <f t="shared" si="113"/>
        <v>963.9</v>
      </c>
      <c r="J324" s="27">
        <v>6</v>
      </c>
      <c r="K324" s="27">
        <v>0</v>
      </c>
      <c r="L324" s="28">
        <f t="shared" si="114"/>
        <v>6</v>
      </c>
      <c r="M324" s="27">
        <v>0</v>
      </c>
      <c r="N324" s="26">
        <f t="shared" si="115"/>
        <v>160.65</v>
      </c>
      <c r="O324" s="26">
        <f t="shared" si="116"/>
        <v>0</v>
      </c>
      <c r="P324" s="28">
        <f t="shared" si="117"/>
        <v>0</v>
      </c>
      <c r="Q324" s="26">
        <f t="shared" si="118"/>
        <v>160.65</v>
      </c>
      <c r="R324" s="26">
        <f t="shared" si="119"/>
        <v>0</v>
      </c>
    </row>
    <row r="325" spans="1:18" ht="42" x14ac:dyDescent="0.35">
      <c r="A325" s="11">
        <v>6</v>
      </c>
      <c r="B325" s="23" t="s">
        <v>360</v>
      </c>
      <c r="C325" s="23" t="s">
        <v>41</v>
      </c>
      <c r="D325" s="24" t="s">
        <v>361</v>
      </c>
      <c r="E325" s="25">
        <v>424.69</v>
      </c>
      <c r="F325" s="26">
        <f t="shared" si="110"/>
        <v>424.69</v>
      </c>
      <c r="G325" s="26">
        <f t="shared" si="111"/>
        <v>0</v>
      </c>
      <c r="H325" s="26">
        <f t="shared" si="112"/>
        <v>0</v>
      </c>
      <c r="I325" s="26">
        <f t="shared" si="113"/>
        <v>424.69</v>
      </c>
      <c r="J325" s="27">
        <v>1</v>
      </c>
      <c r="K325" s="27">
        <v>0</v>
      </c>
      <c r="L325" s="28">
        <f t="shared" si="114"/>
        <v>1</v>
      </c>
      <c r="M325" s="27">
        <v>0</v>
      </c>
      <c r="N325" s="26">
        <f t="shared" si="115"/>
        <v>424.69</v>
      </c>
      <c r="O325" s="26">
        <f t="shared" si="116"/>
        <v>0</v>
      </c>
      <c r="P325" s="28">
        <f t="shared" si="117"/>
        <v>0</v>
      </c>
      <c r="Q325" s="26">
        <f t="shared" si="118"/>
        <v>424.69</v>
      </c>
      <c r="R325" s="26">
        <f t="shared" si="119"/>
        <v>0</v>
      </c>
    </row>
    <row r="326" spans="1:18" ht="31.5" x14ac:dyDescent="0.35">
      <c r="A326" s="11">
        <v>7</v>
      </c>
      <c r="B326" s="23" t="s">
        <v>362</v>
      </c>
      <c r="C326" s="23" t="s">
        <v>44</v>
      </c>
      <c r="D326" s="24" t="s">
        <v>363</v>
      </c>
      <c r="E326" s="25">
        <v>108.11</v>
      </c>
      <c r="F326" s="26">
        <f t="shared" si="110"/>
        <v>108.11</v>
      </c>
      <c r="G326" s="26">
        <f t="shared" si="111"/>
        <v>0</v>
      </c>
      <c r="H326" s="26">
        <f t="shared" si="112"/>
        <v>0</v>
      </c>
      <c r="I326" s="26">
        <f t="shared" si="113"/>
        <v>108.11</v>
      </c>
      <c r="J326" s="27">
        <v>1</v>
      </c>
      <c r="K326" s="27">
        <v>0</v>
      </c>
      <c r="L326" s="28">
        <f t="shared" si="114"/>
        <v>1</v>
      </c>
      <c r="M326" s="27">
        <v>0</v>
      </c>
      <c r="N326" s="26">
        <f t="shared" si="115"/>
        <v>108.11</v>
      </c>
      <c r="O326" s="26">
        <f t="shared" si="116"/>
        <v>0</v>
      </c>
      <c r="P326" s="28">
        <f t="shared" si="117"/>
        <v>0</v>
      </c>
      <c r="Q326" s="26">
        <f t="shared" si="118"/>
        <v>108.11</v>
      </c>
      <c r="R326" s="26">
        <f t="shared" si="119"/>
        <v>0</v>
      </c>
    </row>
    <row r="327" spans="1:18" ht="42" x14ac:dyDescent="0.35">
      <c r="A327" s="11">
        <v>8</v>
      </c>
      <c r="B327" s="23" t="s">
        <v>364</v>
      </c>
      <c r="C327" s="23" t="s">
        <v>41</v>
      </c>
      <c r="D327" s="24" t="s">
        <v>365</v>
      </c>
      <c r="E327" s="25">
        <v>94.26</v>
      </c>
      <c r="F327" s="26">
        <f t="shared" si="110"/>
        <v>94.26</v>
      </c>
      <c r="G327" s="26">
        <f t="shared" si="111"/>
        <v>0</v>
      </c>
      <c r="H327" s="26">
        <f t="shared" si="112"/>
        <v>0</v>
      </c>
      <c r="I327" s="26">
        <f t="shared" si="113"/>
        <v>94.26</v>
      </c>
      <c r="J327" s="27">
        <v>1</v>
      </c>
      <c r="K327" s="27">
        <v>0</v>
      </c>
      <c r="L327" s="28">
        <f t="shared" si="114"/>
        <v>1</v>
      </c>
      <c r="M327" s="27">
        <v>0</v>
      </c>
      <c r="N327" s="26">
        <f t="shared" si="115"/>
        <v>94.26</v>
      </c>
      <c r="O327" s="26">
        <f t="shared" si="116"/>
        <v>0</v>
      </c>
      <c r="P327" s="28">
        <f t="shared" si="117"/>
        <v>0</v>
      </c>
      <c r="Q327" s="26">
        <f t="shared" si="118"/>
        <v>94.26</v>
      </c>
      <c r="R327" s="26">
        <f t="shared" si="119"/>
        <v>0</v>
      </c>
    </row>
    <row r="328" spans="1:18" x14ac:dyDescent="0.35">
      <c r="A328" s="3" t="s">
        <v>366</v>
      </c>
      <c r="B328" s="3" t="s">
        <v>366</v>
      </c>
      <c r="C328" s="3" t="s">
        <v>366</v>
      </c>
      <c r="D328" s="3" t="s">
        <v>366</v>
      </c>
      <c r="E328" s="3" t="s">
        <v>366</v>
      </c>
      <c r="F328" s="29"/>
      <c r="G328" s="30">
        <f>SUM(G320:G327)</f>
        <v>0</v>
      </c>
      <c r="H328" s="17"/>
      <c r="I328" s="17"/>
      <c r="J328" s="17"/>
      <c r="K328" s="17"/>
      <c r="L328" s="17"/>
      <c r="M328" s="17"/>
      <c r="N328" s="17"/>
      <c r="O328" s="17"/>
      <c r="P328" s="17"/>
      <c r="Q328" s="17"/>
      <c r="R328" s="17"/>
    </row>
    <row r="330" spans="1:18" x14ac:dyDescent="0.35">
      <c r="B330" s="21" t="s">
        <v>23</v>
      </c>
      <c r="C330" s="22" t="s">
        <v>24</v>
      </c>
      <c r="D330" s="22" t="s">
        <v>25</v>
      </c>
    </row>
    <row r="331" spans="1:18" x14ac:dyDescent="0.35">
      <c r="B331" s="21" t="s">
        <v>26</v>
      </c>
      <c r="C331" s="22" t="s">
        <v>27</v>
      </c>
      <c r="D331" s="22" t="s">
        <v>28</v>
      </c>
    </row>
    <row r="332" spans="1:18" x14ac:dyDescent="0.35">
      <c r="B332" s="21" t="s">
        <v>29</v>
      </c>
      <c r="C332" s="22" t="s">
        <v>24</v>
      </c>
      <c r="D332" s="22" t="s">
        <v>30</v>
      </c>
    </row>
    <row r="333" spans="1:18" x14ac:dyDescent="0.35">
      <c r="B333" s="21" t="s">
        <v>31</v>
      </c>
      <c r="C333" s="22" t="s">
        <v>27</v>
      </c>
      <c r="D333" s="22" t="s">
        <v>167</v>
      </c>
    </row>
    <row r="334" spans="1:18" x14ac:dyDescent="0.35">
      <c r="B334" s="21" t="s">
        <v>33</v>
      </c>
      <c r="C334" s="22" t="s">
        <v>24</v>
      </c>
      <c r="D334" s="22" t="s">
        <v>168</v>
      </c>
    </row>
    <row r="335" spans="1:18" x14ac:dyDescent="0.35">
      <c r="B335" s="21" t="s">
        <v>35</v>
      </c>
      <c r="C335" s="22" t="s">
        <v>24</v>
      </c>
      <c r="D335" s="22" t="s">
        <v>169</v>
      </c>
    </row>
    <row r="336" spans="1:18" x14ac:dyDescent="0.35">
      <c r="B336" s="21" t="s">
        <v>36</v>
      </c>
      <c r="C336" s="22" t="s">
        <v>367</v>
      </c>
      <c r="D336" s="22" t="s">
        <v>368</v>
      </c>
    </row>
    <row r="338" spans="1:18" ht="21" x14ac:dyDescent="0.35">
      <c r="A338" s="11">
        <v>1</v>
      </c>
      <c r="B338" s="23" t="s">
        <v>269</v>
      </c>
      <c r="C338" s="23" t="s">
        <v>65</v>
      </c>
      <c r="D338" s="24" t="s">
        <v>270</v>
      </c>
      <c r="E338" s="25">
        <v>118.01</v>
      </c>
      <c r="F338" s="26">
        <f>ROUND(ROUND(N338,2)*ROUND(J338,3),2)</f>
        <v>4130.82</v>
      </c>
      <c r="G338" s="26">
        <f>ROUND(ROUND(N338,2)*ROUND(K338,3),2)</f>
        <v>0</v>
      </c>
      <c r="H338" s="26">
        <f>IF(EXACT(J338,0),0,100*(K338/J338))</f>
        <v>0</v>
      </c>
      <c r="I338" s="26">
        <f>ROUND((ROUND(J338,3)-ROUND(K338,3))*N338,2)</f>
        <v>4130.82</v>
      </c>
      <c r="J338" s="27">
        <v>35.003999999999998</v>
      </c>
      <c r="K338" s="27">
        <v>0</v>
      </c>
      <c r="L338" s="28">
        <f>ROUND(ROUND(J338,3)-ROUND(K338,3),3)</f>
        <v>35.003999999999998</v>
      </c>
      <c r="M338" s="27">
        <v>0</v>
      </c>
      <c r="N338" s="26">
        <f>ROUND(E338,2)</f>
        <v>118.01</v>
      </c>
      <c r="O338" s="26">
        <f>ROUND(ROUND(M338,3)*ROUND(N338,2),2)</f>
        <v>0</v>
      </c>
      <c r="P338" s="28">
        <f>ROUND(ROUND(K338,3)-ROUND(M338,3),2)</f>
        <v>0</v>
      </c>
      <c r="Q338" s="26">
        <f>ROUND(E338,2)</f>
        <v>118.01</v>
      </c>
      <c r="R338" s="26">
        <f>ROUND((ROUND(K338,3)-ROUND(M338,3))* Q338,2)</f>
        <v>0</v>
      </c>
    </row>
    <row r="339" spans="1:18" x14ac:dyDescent="0.35">
      <c r="A339" s="11">
        <v>2</v>
      </c>
      <c r="B339" s="23" t="s">
        <v>91</v>
      </c>
      <c r="C339" s="23" t="s">
        <v>92</v>
      </c>
      <c r="D339" s="24" t="s">
        <v>93</v>
      </c>
      <c r="E339" s="25">
        <v>33.090000000000003</v>
      </c>
      <c r="F339" s="26">
        <f>ROUND(ROUND(N339,2)*ROUND(J339,3),2)</f>
        <v>2858.98</v>
      </c>
      <c r="G339" s="26">
        <f>ROUND(ROUND(N339,2)*ROUND(K339,3),2)</f>
        <v>0</v>
      </c>
      <c r="H339" s="26">
        <f>IF(EXACT(J339,0),0,100*(K339/J339))</f>
        <v>0</v>
      </c>
      <c r="I339" s="26">
        <f>ROUND((ROUND(J339,3)-ROUND(K339,3))*N339,2)</f>
        <v>2858.98</v>
      </c>
      <c r="J339" s="27">
        <v>86.4</v>
      </c>
      <c r="K339" s="27">
        <v>0</v>
      </c>
      <c r="L339" s="28">
        <f>ROUND(ROUND(J339,3)-ROUND(K339,3),3)</f>
        <v>86.4</v>
      </c>
      <c r="M339" s="27">
        <v>0</v>
      </c>
      <c r="N339" s="26">
        <f>ROUND(E339,2)</f>
        <v>33.090000000000003</v>
      </c>
      <c r="O339" s="26">
        <f>ROUND(ROUND(M339,3)*ROUND(N339,2),2)</f>
        <v>0</v>
      </c>
      <c r="P339" s="28">
        <f>ROUND(ROUND(K339,3)-ROUND(M339,3),2)</f>
        <v>0</v>
      </c>
      <c r="Q339" s="26">
        <f>ROUND(E339,2)</f>
        <v>33.090000000000003</v>
      </c>
      <c r="R339" s="26">
        <f>ROUND((ROUND(K339,3)-ROUND(M339,3))* Q339,2)</f>
        <v>0</v>
      </c>
    </row>
    <row r="340" spans="1:18" x14ac:dyDescent="0.35">
      <c r="A340" s="11">
        <v>3</v>
      </c>
      <c r="B340" s="23" t="s">
        <v>109</v>
      </c>
      <c r="C340" s="23" t="s">
        <v>92</v>
      </c>
      <c r="D340" s="24" t="s">
        <v>110</v>
      </c>
      <c r="E340" s="25">
        <v>24.39</v>
      </c>
      <c r="F340" s="26">
        <f>ROUND(ROUND(N340,2)*ROUND(J340,3),2)</f>
        <v>1492.67</v>
      </c>
      <c r="G340" s="26">
        <f>ROUND(ROUND(N340,2)*ROUND(K340,3),2)</f>
        <v>0</v>
      </c>
      <c r="H340" s="26">
        <f>IF(EXACT(J340,0),0,100*(K340/J340))</f>
        <v>0</v>
      </c>
      <c r="I340" s="26">
        <f>ROUND((ROUND(J340,3)-ROUND(K340,3))*N340,2)</f>
        <v>1492.67</v>
      </c>
      <c r="J340" s="27">
        <v>61.2</v>
      </c>
      <c r="K340" s="27">
        <v>0</v>
      </c>
      <c r="L340" s="28">
        <f>ROUND(ROUND(J340,3)-ROUND(K340,3),3)</f>
        <v>61.2</v>
      </c>
      <c r="M340" s="27">
        <v>0</v>
      </c>
      <c r="N340" s="26">
        <f>ROUND(E340,2)</f>
        <v>24.39</v>
      </c>
      <c r="O340" s="26">
        <f>ROUND(ROUND(M340,3)*ROUND(N340,2),2)</f>
        <v>0</v>
      </c>
      <c r="P340" s="28">
        <f>ROUND(ROUND(K340,3)-ROUND(M340,3),2)</f>
        <v>0</v>
      </c>
      <c r="Q340" s="26">
        <f>ROUND(E340,2)</f>
        <v>24.39</v>
      </c>
      <c r="R340" s="26">
        <f>ROUND((ROUND(K340,3)-ROUND(M340,3))* Q340,2)</f>
        <v>0</v>
      </c>
    </row>
    <row r="341" spans="1:18" ht="21" x14ac:dyDescent="0.35">
      <c r="A341" s="11">
        <v>4</v>
      </c>
      <c r="B341" s="23" t="s">
        <v>279</v>
      </c>
      <c r="C341" s="23" t="s">
        <v>127</v>
      </c>
      <c r="D341" s="24" t="s">
        <v>280</v>
      </c>
      <c r="E341" s="25">
        <v>0.97</v>
      </c>
      <c r="F341" s="26">
        <f>ROUND(ROUND(N341,2)*ROUND(J341,3),2)</f>
        <v>2037.23</v>
      </c>
      <c r="G341" s="26">
        <f>ROUND(ROUND(N341,2)*ROUND(K341,3),2)</f>
        <v>0</v>
      </c>
      <c r="H341" s="26">
        <f>IF(EXACT(J341,0),0,100*(K341/J341))</f>
        <v>0</v>
      </c>
      <c r="I341" s="26">
        <f>ROUND((ROUND(J341,3)-ROUND(K341,3))*N341,2)</f>
        <v>2037.23</v>
      </c>
      <c r="J341" s="27">
        <v>2100.2399999999998</v>
      </c>
      <c r="K341" s="27">
        <v>0</v>
      </c>
      <c r="L341" s="28">
        <f>ROUND(ROUND(J341,3)-ROUND(K341,3),3)</f>
        <v>2100.2399999999998</v>
      </c>
      <c r="M341" s="27">
        <v>0</v>
      </c>
      <c r="N341" s="26">
        <f>ROUND(E341,2)</f>
        <v>0.97</v>
      </c>
      <c r="O341" s="26">
        <f>ROUND(ROUND(M341,3)*ROUND(N341,2),2)</f>
        <v>0</v>
      </c>
      <c r="P341" s="28">
        <f>ROUND(ROUND(K341,3)-ROUND(M341,3),2)</f>
        <v>0</v>
      </c>
      <c r="Q341" s="26">
        <f>ROUND(E341,2)</f>
        <v>0.97</v>
      </c>
      <c r="R341" s="26">
        <f>ROUND((ROUND(K341,3)-ROUND(M341,3))* Q341,2)</f>
        <v>0</v>
      </c>
    </row>
    <row r="342" spans="1:18" ht="21" x14ac:dyDescent="0.35">
      <c r="A342" s="11">
        <v>5</v>
      </c>
      <c r="B342" s="23" t="s">
        <v>87</v>
      </c>
      <c r="C342" s="23" t="s">
        <v>65</v>
      </c>
      <c r="D342" s="24" t="s">
        <v>88</v>
      </c>
      <c r="E342" s="25">
        <v>98.73</v>
      </c>
      <c r="F342" s="26">
        <f>ROUND(ROUND(N342,2)*ROUND(J342,3),2)</f>
        <v>44736.54</v>
      </c>
      <c r="G342" s="26">
        <f>ROUND(ROUND(N342,2)*ROUND(K342,3),2)</f>
        <v>0</v>
      </c>
      <c r="H342" s="26">
        <f>IF(EXACT(J342,0),0,100*(K342/J342))</f>
        <v>0</v>
      </c>
      <c r="I342" s="26">
        <f>ROUND((ROUND(J342,3)-ROUND(K342,3))*N342,2)</f>
        <v>44736.54</v>
      </c>
      <c r="J342" s="27">
        <v>453.12</v>
      </c>
      <c r="K342" s="27">
        <v>0</v>
      </c>
      <c r="L342" s="28">
        <f>ROUND(ROUND(J342,3)-ROUND(K342,3),3)</f>
        <v>453.12</v>
      </c>
      <c r="M342" s="27">
        <v>0</v>
      </c>
      <c r="N342" s="26">
        <f>ROUND(E342,2)</f>
        <v>98.73</v>
      </c>
      <c r="O342" s="26">
        <f>ROUND(ROUND(M342,3)*ROUND(N342,2),2)</f>
        <v>0</v>
      </c>
      <c r="P342" s="28">
        <f>ROUND(ROUND(K342,3)-ROUND(M342,3),2)</f>
        <v>0</v>
      </c>
      <c r="Q342" s="26">
        <f>ROUND(E342,2)</f>
        <v>98.73</v>
      </c>
      <c r="R342" s="26">
        <f>ROUND((ROUND(K342,3)-ROUND(M342,3))* Q342,2)</f>
        <v>0</v>
      </c>
    </row>
    <row r="343" spans="1:18" x14ac:dyDescent="0.35">
      <c r="A343" s="3" t="s">
        <v>369</v>
      </c>
      <c r="B343" s="3" t="s">
        <v>369</v>
      </c>
      <c r="C343" s="3" t="s">
        <v>369</v>
      </c>
      <c r="D343" s="3" t="s">
        <v>369</v>
      </c>
      <c r="E343" s="3" t="s">
        <v>369</v>
      </c>
      <c r="F343" s="29"/>
      <c r="G343" s="30">
        <f>SUM(G338:G342)</f>
        <v>0</v>
      </c>
      <c r="H343" s="17"/>
      <c r="I343" s="17"/>
      <c r="J343" s="17"/>
      <c r="K343" s="17"/>
      <c r="L343" s="17"/>
      <c r="M343" s="17"/>
      <c r="N343" s="17"/>
      <c r="O343" s="17"/>
      <c r="P343" s="17"/>
      <c r="Q343" s="17"/>
      <c r="R343" s="17"/>
    </row>
    <row r="345" spans="1:18" x14ac:dyDescent="0.35">
      <c r="B345" s="21" t="s">
        <v>23</v>
      </c>
      <c r="C345" s="22" t="s">
        <v>24</v>
      </c>
      <c r="D345" s="22" t="s">
        <v>25</v>
      </c>
    </row>
    <row r="346" spans="1:18" x14ac:dyDescent="0.35">
      <c r="B346" s="21" t="s">
        <v>26</v>
      </c>
      <c r="C346" s="22" t="s">
        <v>27</v>
      </c>
      <c r="D346" s="22" t="s">
        <v>28</v>
      </c>
    </row>
    <row r="347" spans="1:18" x14ac:dyDescent="0.35">
      <c r="B347" s="21" t="s">
        <v>29</v>
      </c>
      <c r="C347" s="22" t="s">
        <v>24</v>
      </c>
      <c r="D347" s="22" t="s">
        <v>30</v>
      </c>
    </row>
    <row r="348" spans="1:18" x14ac:dyDescent="0.35">
      <c r="B348" s="21" t="s">
        <v>31</v>
      </c>
      <c r="C348" s="22" t="s">
        <v>27</v>
      </c>
      <c r="D348" s="22" t="s">
        <v>167</v>
      </c>
    </row>
    <row r="349" spans="1:18" x14ac:dyDescent="0.35">
      <c r="B349" s="21" t="s">
        <v>33</v>
      </c>
      <c r="C349" s="22" t="s">
        <v>24</v>
      </c>
      <c r="D349" s="22" t="s">
        <v>168</v>
      </c>
    </row>
    <row r="350" spans="1:18" x14ac:dyDescent="0.35">
      <c r="B350" s="21" t="s">
        <v>35</v>
      </c>
      <c r="C350" s="22" t="s">
        <v>24</v>
      </c>
      <c r="D350" s="22" t="s">
        <v>169</v>
      </c>
    </row>
    <row r="351" spans="1:18" x14ac:dyDescent="0.35">
      <c r="B351" s="21" t="s">
        <v>36</v>
      </c>
      <c r="C351" s="22" t="s">
        <v>370</v>
      </c>
      <c r="D351" s="22" t="s">
        <v>371</v>
      </c>
    </row>
    <row r="353" spans="1:18" ht="115.5" x14ac:dyDescent="0.35">
      <c r="A353" s="11">
        <v>1</v>
      </c>
      <c r="B353" s="23" t="s">
        <v>372</v>
      </c>
      <c r="C353" s="23" t="s">
        <v>41</v>
      </c>
      <c r="D353" s="24" t="s">
        <v>373</v>
      </c>
      <c r="E353" s="25">
        <v>20248.169999999998</v>
      </c>
      <c r="F353" s="26">
        <f>ROUND(ROUND(N353,2)*ROUND(J353,3),2)</f>
        <v>161985.35999999999</v>
      </c>
      <c r="G353" s="26">
        <f>ROUND(ROUND(N353,2)*ROUND(K353,3),2)</f>
        <v>0</v>
      </c>
      <c r="H353" s="26">
        <f>IF(EXACT(J353,0),0,100*(K353/J353))</f>
        <v>0</v>
      </c>
      <c r="I353" s="26">
        <f>ROUND((ROUND(J353,3)-ROUND(K353,3))*N353,2)</f>
        <v>161985.35999999999</v>
      </c>
      <c r="J353" s="27">
        <v>8</v>
      </c>
      <c r="K353" s="27">
        <v>0</v>
      </c>
      <c r="L353" s="28">
        <f>ROUND(ROUND(J353,3)-ROUND(K353,3),3)</f>
        <v>8</v>
      </c>
      <c r="M353" s="27">
        <v>0</v>
      </c>
      <c r="N353" s="26">
        <f>ROUND(E353,2)</f>
        <v>20248.169999999998</v>
      </c>
      <c r="O353" s="26">
        <f>ROUND(ROUND(M353,3)*ROUND(N353,2),2)</f>
        <v>0</v>
      </c>
      <c r="P353" s="28">
        <f>ROUND(ROUND(K353,3)-ROUND(M353,3),2)</f>
        <v>0</v>
      </c>
      <c r="Q353" s="26">
        <f>ROUND(E353,2)</f>
        <v>20248.169999999998</v>
      </c>
      <c r="R353" s="26">
        <f>ROUND((ROUND(K353,3)-ROUND(M353,3))* Q353,2)</f>
        <v>0</v>
      </c>
    </row>
    <row r="354" spans="1:18" ht="31.5" x14ac:dyDescent="0.35">
      <c r="A354" s="11">
        <v>2</v>
      </c>
      <c r="B354" s="23" t="s">
        <v>374</v>
      </c>
      <c r="C354" s="23" t="s">
        <v>375</v>
      </c>
      <c r="D354" s="24" t="s">
        <v>376</v>
      </c>
      <c r="E354" s="25">
        <v>925.25</v>
      </c>
      <c r="F354" s="26">
        <f>ROUND(ROUND(N354,2)*ROUND(J354,3),2)</f>
        <v>44412</v>
      </c>
      <c r="G354" s="26">
        <f>ROUND(ROUND(N354,2)*ROUND(K354,3),2)</f>
        <v>0</v>
      </c>
      <c r="H354" s="26">
        <f>IF(EXACT(J354,0),0,100*(K354/J354))</f>
        <v>0</v>
      </c>
      <c r="I354" s="26">
        <f>ROUND((ROUND(J354,3)-ROUND(K354,3))*N354,2)</f>
        <v>44412</v>
      </c>
      <c r="J354" s="27">
        <v>48</v>
      </c>
      <c r="K354" s="27">
        <v>0</v>
      </c>
      <c r="L354" s="28">
        <f>ROUND(ROUND(J354,3)-ROUND(K354,3),3)</f>
        <v>48</v>
      </c>
      <c r="M354" s="27">
        <v>0</v>
      </c>
      <c r="N354" s="26">
        <f>ROUND(E354,2)</f>
        <v>925.25</v>
      </c>
      <c r="O354" s="26">
        <f>ROUND(ROUND(M354,3)*ROUND(N354,2),2)</f>
        <v>0</v>
      </c>
      <c r="P354" s="28">
        <f>ROUND(ROUND(K354,3)-ROUND(M354,3),2)</f>
        <v>0</v>
      </c>
      <c r="Q354" s="26">
        <f>ROUND(E354,2)</f>
        <v>925.25</v>
      </c>
      <c r="R354" s="26">
        <f>ROUND((ROUND(K354,3)-ROUND(M354,3))* Q354,2)</f>
        <v>0</v>
      </c>
    </row>
    <row r="355" spans="1:18" ht="31.5" x14ac:dyDescent="0.35">
      <c r="A355" s="11">
        <v>3</v>
      </c>
      <c r="B355" s="23" t="s">
        <v>377</v>
      </c>
      <c r="C355" s="23" t="s">
        <v>41</v>
      </c>
      <c r="D355" s="24" t="s">
        <v>378</v>
      </c>
      <c r="E355" s="25">
        <v>5178.79</v>
      </c>
      <c r="F355" s="26">
        <f>ROUND(ROUND(N355,2)*ROUND(J355,3),2)</f>
        <v>10357.58</v>
      </c>
      <c r="G355" s="26">
        <f>ROUND(ROUND(N355,2)*ROUND(K355,3),2)</f>
        <v>68618.97</v>
      </c>
      <c r="H355" s="26">
        <f>IF(EXACT(J355,0),0,100*(K355/J355))</f>
        <v>662.5</v>
      </c>
      <c r="I355" s="26">
        <f>ROUND((ROUND(J355,3)-ROUND(K355,3))*N355,2)</f>
        <v>-58261.39</v>
      </c>
      <c r="J355" s="27">
        <v>2</v>
      </c>
      <c r="K355" s="27">
        <v>13.25</v>
      </c>
      <c r="L355" s="28">
        <f>ROUND(ROUND(J355,3)-ROUND(K355,3),3)</f>
        <v>-11.25</v>
      </c>
      <c r="M355" s="27">
        <v>13.25</v>
      </c>
      <c r="N355" s="26">
        <f>ROUND(E355,2)</f>
        <v>5178.79</v>
      </c>
      <c r="O355" s="26">
        <f>ROUND(ROUND(M355,3)*ROUND(N355,2),2)</f>
        <v>68618.97</v>
      </c>
      <c r="P355" s="28">
        <f>ROUND(ROUND(K355,3)-ROUND(M355,3),2)</f>
        <v>0</v>
      </c>
      <c r="Q355" s="26">
        <f>ROUND(E355,2)</f>
        <v>5178.79</v>
      </c>
      <c r="R355" s="26">
        <f>ROUND((ROUND(K355,3)-ROUND(M355,3))* Q355,2)</f>
        <v>0</v>
      </c>
    </row>
    <row r="356" spans="1:18" ht="136.5" x14ac:dyDescent="0.35">
      <c r="A356" s="11">
        <v>4</v>
      </c>
      <c r="B356" s="23" t="s">
        <v>379</v>
      </c>
      <c r="C356" s="23" t="s">
        <v>41</v>
      </c>
      <c r="D356" s="24" t="s">
        <v>380</v>
      </c>
      <c r="E356" s="25">
        <v>3213.98</v>
      </c>
      <c r="F356" s="26">
        <f>ROUND(ROUND(N356,2)*ROUND(J356,3),2)</f>
        <v>0</v>
      </c>
      <c r="G356" s="26">
        <f>ROUND(ROUND(N356,2)*ROUND(K356,3),2)</f>
        <v>0</v>
      </c>
      <c r="H356" s="26">
        <f>IF(EXACT(J356,0),0,100*(K356/J356))</f>
        <v>0</v>
      </c>
      <c r="I356" s="26">
        <f>ROUND((ROUND(J356,3)-ROUND(K356,3))*N356,2)</f>
        <v>0</v>
      </c>
      <c r="J356" s="27">
        <v>0</v>
      </c>
      <c r="K356" s="27">
        <v>0</v>
      </c>
      <c r="L356" s="28">
        <f>ROUND(ROUND(J356,3)-ROUND(K356,3),3)</f>
        <v>0</v>
      </c>
      <c r="M356" s="27">
        <v>4</v>
      </c>
      <c r="N356" s="26">
        <f>ROUND(E356,2)</f>
        <v>3213.98</v>
      </c>
      <c r="O356" s="26">
        <f>ROUND(ROUND(M356,3)*ROUND(N356,2),2)</f>
        <v>12855.92</v>
      </c>
      <c r="P356" s="28">
        <f>ROUND(ROUND(K356,3)-ROUND(M356,3),2)</f>
        <v>-4</v>
      </c>
      <c r="Q356" s="26">
        <f>ROUND(E356,2)</f>
        <v>3213.98</v>
      </c>
      <c r="R356" s="26">
        <f>ROUND((ROUND(K356,3)-ROUND(M356,3))* Q356,2)</f>
        <v>-12855.92</v>
      </c>
    </row>
    <row r="357" spans="1:18" x14ac:dyDescent="0.35">
      <c r="A357" s="3" t="s">
        <v>381</v>
      </c>
      <c r="B357" s="3" t="s">
        <v>381</v>
      </c>
      <c r="C357" s="3" t="s">
        <v>381</v>
      </c>
      <c r="D357" s="3" t="s">
        <v>381</v>
      </c>
      <c r="E357" s="3" t="s">
        <v>381</v>
      </c>
      <c r="F357" s="29"/>
      <c r="G357" s="30">
        <f>SUM(G353:G356)</f>
        <v>68618.97</v>
      </c>
      <c r="H357" s="17"/>
      <c r="I357" s="17"/>
      <c r="J357" s="17"/>
      <c r="K357" s="17"/>
      <c r="L357" s="17"/>
      <c r="M357" s="17"/>
      <c r="N357" s="17"/>
      <c r="O357" s="17"/>
      <c r="P357" s="17"/>
      <c r="Q357" s="17"/>
      <c r="R357" s="17"/>
    </row>
    <row r="359" spans="1:18" x14ac:dyDescent="0.35">
      <c r="B359" s="21" t="s">
        <v>23</v>
      </c>
      <c r="C359" s="22" t="s">
        <v>24</v>
      </c>
      <c r="D359" s="22" t="s">
        <v>25</v>
      </c>
    </row>
    <row r="360" spans="1:18" x14ac:dyDescent="0.35">
      <c r="B360" s="21" t="s">
        <v>26</v>
      </c>
      <c r="C360" s="22" t="s">
        <v>27</v>
      </c>
      <c r="D360" s="22" t="s">
        <v>28</v>
      </c>
    </row>
    <row r="361" spans="1:18" x14ac:dyDescent="0.35">
      <c r="B361" s="21" t="s">
        <v>29</v>
      </c>
      <c r="C361" s="22" t="s">
        <v>24</v>
      </c>
      <c r="D361" s="22" t="s">
        <v>30</v>
      </c>
    </row>
    <row r="362" spans="1:18" x14ac:dyDescent="0.35">
      <c r="B362" s="21" t="s">
        <v>31</v>
      </c>
      <c r="C362" s="22" t="s">
        <v>27</v>
      </c>
      <c r="D362" s="22" t="s">
        <v>167</v>
      </c>
    </row>
    <row r="363" spans="1:18" x14ac:dyDescent="0.35">
      <c r="B363" s="21" t="s">
        <v>33</v>
      </c>
      <c r="C363" s="22" t="s">
        <v>24</v>
      </c>
      <c r="D363" s="22" t="s">
        <v>168</v>
      </c>
    </row>
    <row r="364" spans="1:18" x14ac:dyDescent="0.35">
      <c r="B364" s="21" t="s">
        <v>35</v>
      </c>
      <c r="C364" s="22" t="s">
        <v>27</v>
      </c>
      <c r="D364" s="22" t="s">
        <v>382</v>
      </c>
    </row>
    <row r="365" spans="1:18" x14ac:dyDescent="0.35">
      <c r="B365" s="21" t="s">
        <v>36</v>
      </c>
      <c r="C365" s="22" t="s">
        <v>24</v>
      </c>
      <c r="D365" s="22" t="s">
        <v>383</v>
      </c>
    </row>
    <row r="367" spans="1:18" ht="84" x14ac:dyDescent="0.35">
      <c r="A367" s="11">
        <v>1</v>
      </c>
      <c r="B367" s="23" t="s">
        <v>384</v>
      </c>
      <c r="C367" s="23" t="s">
        <v>44</v>
      </c>
      <c r="D367" s="24" t="s">
        <v>385</v>
      </c>
      <c r="E367" s="25">
        <v>121.35</v>
      </c>
      <c r="F367" s="26">
        <f t="shared" ref="F367:F382" si="120">ROUND(ROUND(N367,2)*ROUND(J367,3),2)</f>
        <v>719362.8</v>
      </c>
      <c r="G367" s="26">
        <f t="shared" ref="G367:G382" si="121">ROUND(ROUND(N367,2)*ROUND(K367,3),2)</f>
        <v>0</v>
      </c>
      <c r="H367" s="26">
        <f t="shared" ref="H367:H382" si="122">IF(EXACT(J367,0),0,100*(K367/J367))</f>
        <v>0</v>
      </c>
      <c r="I367" s="26">
        <f t="shared" ref="I367:I382" si="123">ROUND((ROUND(J367,3)-ROUND(K367,3))*N367,2)</f>
        <v>719362.8</v>
      </c>
      <c r="J367" s="27">
        <v>5928</v>
      </c>
      <c r="K367" s="27">
        <v>0</v>
      </c>
      <c r="L367" s="28">
        <f t="shared" ref="L367:L382" si="124">ROUND(ROUND(J367,3)-ROUND(K367,3),3)</f>
        <v>5928</v>
      </c>
      <c r="M367" s="27">
        <v>0</v>
      </c>
      <c r="N367" s="26">
        <f t="shared" ref="N367:N382" si="125">ROUND(E367,2)</f>
        <v>121.35</v>
      </c>
      <c r="O367" s="26">
        <f t="shared" ref="O367:O382" si="126">ROUND(ROUND(M367,3)*ROUND(N367,2),2)</f>
        <v>0</v>
      </c>
      <c r="P367" s="28">
        <f t="shared" ref="P367:P382" si="127">ROUND(ROUND(K367,3)-ROUND(M367,3),2)</f>
        <v>0</v>
      </c>
      <c r="Q367" s="26">
        <f t="shared" ref="Q367:Q382" si="128">ROUND(E367,2)</f>
        <v>121.35</v>
      </c>
      <c r="R367" s="26">
        <f t="shared" ref="R367:R382" si="129">ROUND((ROUND(K367,3)-ROUND(M367,3))* Q367,2)</f>
        <v>0</v>
      </c>
    </row>
    <row r="368" spans="1:18" ht="42" x14ac:dyDescent="0.35">
      <c r="A368" s="11">
        <v>2</v>
      </c>
      <c r="B368" s="23" t="s">
        <v>386</v>
      </c>
      <c r="C368" s="23" t="s">
        <v>44</v>
      </c>
      <c r="D368" s="24" t="s">
        <v>387</v>
      </c>
      <c r="E368" s="25">
        <v>24.94</v>
      </c>
      <c r="F368" s="26">
        <f t="shared" si="120"/>
        <v>175976.64</v>
      </c>
      <c r="G368" s="26">
        <f t="shared" si="121"/>
        <v>0</v>
      </c>
      <c r="H368" s="26">
        <f t="shared" si="122"/>
        <v>0</v>
      </c>
      <c r="I368" s="26">
        <f t="shared" si="123"/>
        <v>175976.64</v>
      </c>
      <c r="J368" s="27">
        <v>7056</v>
      </c>
      <c r="K368" s="27">
        <v>0</v>
      </c>
      <c r="L368" s="28">
        <f t="shared" si="124"/>
        <v>7056</v>
      </c>
      <c r="M368" s="27">
        <v>0</v>
      </c>
      <c r="N368" s="26">
        <f t="shared" si="125"/>
        <v>24.94</v>
      </c>
      <c r="O368" s="26">
        <f t="shared" si="126"/>
        <v>0</v>
      </c>
      <c r="P368" s="28">
        <f t="shared" si="127"/>
        <v>0</v>
      </c>
      <c r="Q368" s="26">
        <f t="shared" si="128"/>
        <v>24.94</v>
      </c>
      <c r="R368" s="26">
        <f t="shared" si="129"/>
        <v>0</v>
      </c>
    </row>
    <row r="369" spans="1:18" ht="31.5" x14ac:dyDescent="0.35">
      <c r="A369" s="11">
        <v>3</v>
      </c>
      <c r="B369" s="23" t="s">
        <v>388</v>
      </c>
      <c r="C369" s="23" t="s">
        <v>44</v>
      </c>
      <c r="D369" s="24" t="s">
        <v>389</v>
      </c>
      <c r="E369" s="25">
        <v>203.01</v>
      </c>
      <c r="F369" s="26">
        <f t="shared" si="120"/>
        <v>40114.78</v>
      </c>
      <c r="G369" s="26">
        <f t="shared" si="121"/>
        <v>0</v>
      </c>
      <c r="H369" s="26">
        <f t="shared" si="122"/>
        <v>0</v>
      </c>
      <c r="I369" s="26">
        <f t="shared" si="123"/>
        <v>40114.78</v>
      </c>
      <c r="J369" s="27">
        <v>197.6</v>
      </c>
      <c r="K369" s="27">
        <v>0</v>
      </c>
      <c r="L369" s="28">
        <f t="shared" si="124"/>
        <v>197.6</v>
      </c>
      <c r="M369" s="27">
        <v>0</v>
      </c>
      <c r="N369" s="26">
        <f t="shared" si="125"/>
        <v>203.01</v>
      </c>
      <c r="O369" s="26">
        <f t="shared" si="126"/>
        <v>0</v>
      </c>
      <c r="P369" s="28">
        <f t="shared" si="127"/>
        <v>0</v>
      </c>
      <c r="Q369" s="26">
        <f t="shared" si="128"/>
        <v>203.01</v>
      </c>
      <c r="R369" s="26">
        <f t="shared" si="129"/>
        <v>0</v>
      </c>
    </row>
    <row r="370" spans="1:18" ht="73.5" x14ac:dyDescent="0.35">
      <c r="A370" s="11">
        <v>4</v>
      </c>
      <c r="B370" s="23" t="s">
        <v>390</v>
      </c>
      <c r="C370" s="23" t="s">
        <v>65</v>
      </c>
      <c r="D370" s="24" t="s">
        <v>391</v>
      </c>
      <c r="E370" s="25">
        <v>126.62</v>
      </c>
      <c r="F370" s="26">
        <f t="shared" si="120"/>
        <v>777696.24</v>
      </c>
      <c r="G370" s="26">
        <f t="shared" si="121"/>
        <v>0</v>
      </c>
      <c r="H370" s="26">
        <f t="shared" si="122"/>
        <v>0</v>
      </c>
      <c r="I370" s="26">
        <f t="shared" si="123"/>
        <v>777696.24</v>
      </c>
      <c r="J370" s="27">
        <v>6141.97</v>
      </c>
      <c r="K370" s="27">
        <v>0</v>
      </c>
      <c r="L370" s="28">
        <f t="shared" si="124"/>
        <v>6141.97</v>
      </c>
      <c r="M370" s="27">
        <v>0</v>
      </c>
      <c r="N370" s="26">
        <f t="shared" si="125"/>
        <v>126.62</v>
      </c>
      <c r="O370" s="26">
        <f t="shared" si="126"/>
        <v>0</v>
      </c>
      <c r="P370" s="28">
        <f t="shared" si="127"/>
        <v>0</v>
      </c>
      <c r="Q370" s="26">
        <f t="shared" si="128"/>
        <v>126.62</v>
      </c>
      <c r="R370" s="26">
        <f t="shared" si="129"/>
        <v>0</v>
      </c>
    </row>
    <row r="371" spans="1:18" ht="52.5" x14ac:dyDescent="0.35">
      <c r="A371" s="11">
        <v>5</v>
      </c>
      <c r="B371" s="23" t="s">
        <v>392</v>
      </c>
      <c r="C371" s="23" t="s">
        <v>44</v>
      </c>
      <c r="D371" s="24" t="s">
        <v>393</v>
      </c>
      <c r="E371" s="25">
        <v>87.97</v>
      </c>
      <c r="F371" s="26">
        <f t="shared" si="120"/>
        <v>629111.81999999995</v>
      </c>
      <c r="G371" s="26">
        <f t="shared" si="121"/>
        <v>0</v>
      </c>
      <c r="H371" s="26">
        <f t="shared" si="122"/>
        <v>0</v>
      </c>
      <c r="I371" s="26">
        <f t="shared" si="123"/>
        <v>629111.81999999995</v>
      </c>
      <c r="J371" s="27">
        <v>7151.4359999999997</v>
      </c>
      <c r="K371" s="27">
        <v>0</v>
      </c>
      <c r="L371" s="28">
        <f t="shared" si="124"/>
        <v>7151.4359999999997</v>
      </c>
      <c r="M371" s="27">
        <v>0</v>
      </c>
      <c r="N371" s="26">
        <f t="shared" si="125"/>
        <v>87.97</v>
      </c>
      <c r="O371" s="26">
        <f t="shared" si="126"/>
        <v>0</v>
      </c>
      <c r="P371" s="28">
        <f t="shared" si="127"/>
        <v>0</v>
      </c>
      <c r="Q371" s="26">
        <f t="shared" si="128"/>
        <v>87.97</v>
      </c>
      <c r="R371" s="26">
        <f t="shared" si="129"/>
        <v>0</v>
      </c>
    </row>
    <row r="372" spans="1:18" ht="73.5" x14ac:dyDescent="0.35">
      <c r="A372" s="11">
        <v>6</v>
      </c>
      <c r="B372" s="23" t="s">
        <v>394</v>
      </c>
      <c r="C372" s="23" t="s">
        <v>65</v>
      </c>
      <c r="D372" s="24" t="s">
        <v>395</v>
      </c>
      <c r="E372" s="25">
        <v>126.61</v>
      </c>
      <c r="F372" s="26">
        <f t="shared" si="120"/>
        <v>350076.9</v>
      </c>
      <c r="G372" s="26">
        <f t="shared" si="121"/>
        <v>0</v>
      </c>
      <c r="H372" s="26">
        <f t="shared" si="122"/>
        <v>0</v>
      </c>
      <c r="I372" s="26">
        <f t="shared" si="123"/>
        <v>350076.9</v>
      </c>
      <c r="J372" s="27">
        <v>2765.002</v>
      </c>
      <c r="K372" s="27">
        <v>0</v>
      </c>
      <c r="L372" s="28">
        <f t="shared" si="124"/>
        <v>2765.002</v>
      </c>
      <c r="M372" s="27">
        <v>0</v>
      </c>
      <c r="N372" s="26">
        <f t="shared" si="125"/>
        <v>126.61</v>
      </c>
      <c r="O372" s="26">
        <f t="shared" si="126"/>
        <v>0</v>
      </c>
      <c r="P372" s="28">
        <f t="shared" si="127"/>
        <v>0</v>
      </c>
      <c r="Q372" s="26">
        <f t="shared" si="128"/>
        <v>126.61</v>
      </c>
      <c r="R372" s="26">
        <f t="shared" si="129"/>
        <v>0</v>
      </c>
    </row>
    <row r="373" spans="1:18" ht="42" x14ac:dyDescent="0.35">
      <c r="A373" s="11">
        <v>7</v>
      </c>
      <c r="B373" s="23" t="s">
        <v>396</v>
      </c>
      <c r="C373" s="23" t="s">
        <v>92</v>
      </c>
      <c r="D373" s="24" t="s">
        <v>397</v>
      </c>
      <c r="E373" s="25">
        <v>63.92</v>
      </c>
      <c r="F373" s="26">
        <f t="shared" si="120"/>
        <v>107690.37</v>
      </c>
      <c r="G373" s="26">
        <f t="shared" si="121"/>
        <v>0</v>
      </c>
      <c r="H373" s="26">
        <f t="shared" si="122"/>
        <v>0</v>
      </c>
      <c r="I373" s="26">
        <f t="shared" si="123"/>
        <v>107690.37</v>
      </c>
      <c r="J373" s="27">
        <v>1684.768</v>
      </c>
      <c r="K373" s="27">
        <v>0</v>
      </c>
      <c r="L373" s="28">
        <f t="shared" si="124"/>
        <v>1684.768</v>
      </c>
      <c r="M373" s="27">
        <v>0</v>
      </c>
      <c r="N373" s="26">
        <f t="shared" si="125"/>
        <v>63.92</v>
      </c>
      <c r="O373" s="26">
        <f t="shared" si="126"/>
        <v>0</v>
      </c>
      <c r="P373" s="28">
        <f t="shared" si="127"/>
        <v>0</v>
      </c>
      <c r="Q373" s="26">
        <f t="shared" si="128"/>
        <v>63.92</v>
      </c>
      <c r="R373" s="26">
        <f t="shared" si="129"/>
        <v>0</v>
      </c>
    </row>
    <row r="374" spans="1:18" ht="31.5" x14ac:dyDescent="0.35">
      <c r="A374" s="11">
        <v>8</v>
      </c>
      <c r="B374" s="23" t="s">
        <v>398</v>
      </c>
      <c r="C374" s="23" t="s">
        <v>92</v>
      </c>
      <c r="D374" s="24" t="s">
        <v>399</v>
      </c>
      <c r="E374" s="25">
        <v>87.51</v>
      </c>
      <c r="F374" s="26">
        <f t="shared" si="120"/>
        <v>385930.3</v>
      </c>
      <c r="G374" s="26">
        <f t="shared" si="121"/>
        <v>0</v>
      </c>
      <c r="H374" s="26">
        <f t="shared" si="122"/>
        <v>0</v>
      </c>
      <c r="I374" s="26">
        <f t="shared" si="123"/>
        <v>385930.3</v>
      </c>
      <c r="J374" s="27">
        <v>4410.1279999999997</v>
      </c>
      <c r="K374" s="27">
        <v>0</v>
      </c>
      <c r="L374" s="28">
        <f t="shared" si="124"/>
        <v>4410.1279999999997</v>
      </c>
      <c r="M374" s="27">
        <v>0</v>
      </c>
      <c r="N374" s="26">
        <f t="shared" si="125"/>
        <v>87.51</v>
      </c>
      <c r="O374" s="26">
        <f t="shared" si="126"/>
        <v>0</v>
      </c>
      <c r="P374" s="28">
        <f t="shared" si="127"/>
        <v>0</v>
      </c>
      <c r="Q374" s="26">
        <f t="shared" si="128"/>
        <v>87.51</v>
      </c>
      <c r="R374" s="26">
        <f t="shared" si="129"/>
        <v>0</v>
      </c>
    </row>
    <row r="375" spans="1:18" ht="31.5" x14ac:dyDescent="0.35">
      <c r="A375" s="11">
        <v>9</v>
      </c>
      <c r="B375" s="23" t="s">
        <v>400</v>
      </c>
      <c r="C375" s="23" t="s">
        <v>92</v>
      </c>
      <c r="D375" s="24" t="s">
        <v>401</v>
      </c>
      <c r="E375" s="25">
        <v>42.61</v>
      </c>
      <c r="F375" s="26">
        <f t="shared" si="120"/>
        <v>246296.07</v>
      </c>
      <c r="G375" s="26">
        <f t="shared" si="121"/>
        <v>0</v>
      </c>
      <c r="H375" s="26">
        <f t="shared" si="122"/>
        <v>0</v>
      </c>
      <c r="I375" s="26">
        <f t="shared" si="123"/>
        <v>246296.07</v>
      </c>
      <c r="J375" s="27">
        <v>5780.241</v>
      </c>
      <c r="K375" s="27">
        <v>0</v>
      </c>
      <c r="L375" s="28">
        <f t="shared" si="124"/>
        <v>5780.241</v>
      </c>
      <c r="M375" s="27">
        <v>0</v>
      </c>
      <c r="N375" s="26">
        <f t="shared" si="125"/>
        <v>42.61</v>
      </c>
      <c r="O375" s="26">
        <f t="shared" si="126"/>
        <v>0</v>
      </c>
      <c r="P375" s="28">
        <f t="shared" si="127"/>
        <v>0</v>
      </c>
      <c r="Q375" s="26">
        <f t="shared" si="128"/>
        <v>42.61</v>
      </c>
      <c r="R375" s="26">
        <f t="shared" si="129"/>
        <v>0</v>
      </c>
    </row>
    <row r="376" spans="1:18" ht="31.5" x14ac:dyDescent="0.35">
      <c r="A376" s="11">
        <v>10</v>
      </c>
      <c r="B376" s="23" t="s">
        <v>402</v>
      </c>
      <c r="C376" s="23" t="s">
        <v>92</v>
      </c>
      <c r="D376" s="24" t="s">
        <v>403</v>
      </c>
      <c r="E376" s="25">
        <v>29.82</v>
      </c>
      <c r="F376" s="26">
        <f t="shared" si="120"/>
        <v>168377.14</v>
      </c>
      <c r="G376" s="26">
        <f t="shared" si="121"/>
        <v>0</v>
      </c>
      <c r="H376" s="26">
        <f t="shared" si="122"/>
        <v>0</v>
      </c>
      <c r="I376" s="26">
        <f t="shared" si="123"/>
        <v>168377.14</v>
      </c>
      <c r="J376" s="27">
        <v>5646.45</v>
      </c>
      <c r="K376" s="27">
        <v>0</v>
      </c>
      <c r="L376" s="28">
        <f t="shared" si="124"/>
        <v>5646.45</v>
      </c>
      <c r="M376" s="27">
        <v>0</v>
      </c>
      <c r="N376" s="26">
        <f t="shared" si="125"/>
        <v>29.82</v>
      </c>
      <c r="O376" s="26">
        <f t="shared" si="126"/>
        <v>0</v>
      </c>
      <c r="P376" s="28">
        <f t="shared" si="127"/>
        <v>0</v>
      </c>
      <c r="Q376" s="26">
        <f t="shared" si="128"/>
        <v>29.82</v>
      </c>
      <c r="R376" s="26">
        <f t="shared" si="129"/>
        <v>0</v>
      </c>
    </row>
    <row r="377" spans="1:18" ht="52.5" x14ac:dyDescent="0.35">
      <c r="A377" s="11">
        <v>11</v>
      </c>
      <c r="B377" s="23" t="s">
        <v>404</v>
      </c>
      <c r="C377" s="23" t="s">
        <v>44</v>
      </c>
      <c r="D377" s="24" t="s">
        <v>405</v>
      </c>
      <c r="E377" s="25">
        <v>142.93</v>
      </c>
      <c r="F377" s="26">
        <f t="shared" si="120"/>
        <v>287225.84000000003</v>
      </c>
      <c r="G377" s="26">
        <f t="shared" si="121"/>
        <v>0</v>
      </c>
      <c r="H377" s="26">
        <f t="shared" si="122"/>
        <v>0</v>
      </c>
      <c r="I377" s="26">
        <f t="shared" si="123"/>
        <v>287225.84000000003</v>
      </c>
      <c r="J377" s="27">
        <v>2009.556</v>
      </c>
      <c r="K377" s="27">
        <v>0</v>
      </c>
      <c r="L377" s="28">
        <f t="shared" si="124"/>
        <v>2009.556</v>
      </c>
      <c r="M377" s="27">
        <v>0</v>
      </c>
      <c r="N377" s="26">
        <f t="shared" si="125"/>
        <v>142.93</v>
      </c>
      <c r="O377" s="26">
        <f t="shared" si="126"/>
        <v>0</v>
      </c>
      <c r="P377" s="28">
        <f t="shared" si="127"/>
        <v>0</v>
      </c>
      <c r="Q377" s="26">
        <f t="shared" si="128"/>
        <v>142.93</v>
      </c>
      <c r="R377" s="26">
        <f t="shared" si="129"/>
        <v>0</v>
      </c>
    </row>
    <row r="378" spans="1:18" ht="42" x14ac:dyDescent="0.35">
      <c r="A378" s="11">
        <v>12</v>
      </c>
      <c r="B378" s="23" t="s">
        <v>406</v>
      </c>
      <c r="C378" s="23" t="s">
        <v>92</v>
      </c>
      <c r="D378" s="24" t="s">
        <v>407</v>
      </c>
      <c r="E378" s="25">
        <v>106.53</v>
      </c>
      <c r="F378" s="26">
        <f t="shared" si="120"/>
        <v>179478.34</v>
      </c>
      <c r="G378" s="26">
        <f t="shared" si="121"/>
        <v>0</v>
      </c>
      <c r="H378" s="26">
        <f t="shared" si="122"/>
        <v>0</v>
      </c>
      <c r="I378" s="26">
        <f t="shared" si="123"/>
        <v>179478.34</v>
      </c>
      <c r="J378" s="27">
        <v>1684.768</v>
      </c>
      <c r="K378" s="27">
        <v>0</v>
      </c>
      <c r="L378" s="28">
        <f t="shared" si="124"/>
        <v>1684.768</v>
      </c>
      <c r="M378" s="27">
        <v>0</v>
      </c>
      <c r="N378" s="26">
        <f t="shared" si="125"/>
        <v>106.53</v>
      </c>
      <c r="O378" s="26">
        <f t="shared" si="126"/>
        <v>0</v>
      </c>
      <c r="P378" s="28">
        <f t="shared" si="127"/>
        <v>0</v>
      </c>
      <c r="Q378" s="26">
        <f t="shared" si="128"/>
        <v>106.53</v>
      </c>
      <c r="R378" s="26">
        <f t="shared" si="129"/>
        <v>0</v>
      </c>
    </row>
    <row r="379" spans="1:18" ht="52.5" x14ac:dyDescent="0.35">
      <c r="A379" s="11">
        <v>13</v>
      </c>
      <c r="B379" s="23" t="s">
        <v>408</v>
      </c>
      <c r="C379" s="23" t="s">
        <v>44</v>
      </c>
      <c r="D379" s="24" t="s">
        <v>409</v>
      </c>
      <c r="E379" s="25">
        <v>17.68</v>
      </c>
      <c r="F379" s="26">
        <f t="shared" si="120"/>
        <v>78840.78</v>
      </c>
      <c r="G379" s="26">
        <f t="shared" si="121"/>
        <v>0</v>
      </c>
      <c r="H379" s="26">
        <f t="shared" si="122"/>
        <v>0</v>
      </c>
      <c r="I379" s="26">
        <f t="shared" si="123"/>
        <v>78840.78</v>
      </c>
      <c r="J379" s="27">
        <v>4459.32</v>
      </c>
      <c r="K379" s="27">
        <v>0</v>
      </c>
      <c r="L379" s="28">
        <f t="shared" si="124"/>
        <v>4459.32</v>
      </c>
      <c r="M379" s="27">
        <v>0</v>
      </c>
      <c r="N379" s="26">
        <f t="shared" si="125"/>
        <v>17.68</v>
      </c>
      <c r="O379" s="26">
        <f t="shared" si="126"/>
        <v>0</v>
      </c>
      <c r="P379" s="28">
        <f t="shared" si="127"/>
        <v>0</v>
      </c>
      <c r="Q379" s="26">
        <f t="shared" si="128"/>
        <v>17.68</v>
      </c>
      <c r="R379" s="26">
        <f t="shared" si="129"/>
        <v>0</v>
      </c>
    </row>
    <row r="380" spans="1:18" ht="42" x14ac:dyDescent="0.35">
      <c r="A380" s="11">
        <v>14</v>
      </c>
      <c r="B380" s="23" t="s">
        <v>410</v>
      </c>
      <c r="C380" s="23" t="s">
        <v>92</v>
      </c>
      <c r="D380" s="24" t="s">
        <v>411</v>
      </c>
      <c r="E380" s="25">
        <v>127.83</v>
      </c>
      <c r="F380" s="26">
        <f t="shared" si="120"/>
        <v>982882.82</v>
      </c>
      <c r="G380" s="26">
        <f t="shared" si="121"/>
        <v>0</v>
      </c>
      <c r="H380" s="26">
        <f t="shared" si="122"/>
        <v>0</v>
      </c>
      <c r="I380" s="26">
        <f t="shared" si="123"/>
        <v>982882.82</v>
      </c>
      <c r="J380" s="27">
        <v>7688.9840000000004</v>
      </c>
      <c r="K380" s="27">
        <v>0</v>
      </c>
      <c r="L380" s="28">
        <f t="shared" si="124"/>
        <v>7688.9840000000004</v>
      </c>
      <c r="M380" s="27">
        <v>0</v>
      </c>
      <c r="N380" s="26">
        <f t="shared" si="125"/>
        <v>127.83</v>
      </c>
      <c r="O380" s="26">
        <f t="shared" si="126"/>
        <v>0</v>
      </c>
      <c r="P380" s="28">
        <f t="shared" si="127"/>
        <v>0</v>
      </c>
      <c r="Q380" s="26">
        <f t="shared" si="128"/>
        <v>127.83</v>
      </c>
      <c r="R380" s="26">
        <f t="shared" si="129"/>
        <v>0</v>
      </c>
    </row>
    <row r="381" spans="1:18" ht="21" x14ac:dyDescent="0.35">
      <c r="A381" s="11">
        <v>15</v>
      </c>
      <c r="B381" s="23" t="s">
        <v>412</v>
      </c>
      <c r="C381" s="23" t="s">
        <v>44</v>
      </c>
      <c r="D381" s="24" t="s">
        <v>413</v>
      </c>
      <c r="E381" s="25">
        <v>80.44</v>
      </c>
      <c r="F381" s="26">
        <f t="shared" si="120"/>
        <v>86875.199999999997</v>
      </c>
      <c r="G381" s="26">
        <f t="shared" si="121"/>
        <v>0</v>
      </c>
      <c r="H381" s="26">
        <f t="shared" si="122"/>
        <v>0</v>
      </c>
      <c r="I381" s="26">
        <f t="shared" si="123"/>
        <v>86875.199999999997</v>
      </c>
      <c r="J381" s="27">
        <v>1080</v>
      </c>
      <c r="K381" s="27">
        <v>0</v>
      </c>
      <c r="L381" s="28">
        <f t="shared" si="124"/>
        <v>1080</v>
      </c>
      <c r="M381" s="27">
        <v>0</v>
      </c>
      <c r="N381" s="26">
        <f t="shared" si="125"/>
        <v>80.44</v>
      </c>
      <c r="O381" s="26">
        <f t="shared" si="126"/>
        <v>0</v>
      </c>
      <c r="P381" s="28">
        <f t="shared" si="127"/>
        <v>0</v>
      </c>
      <c r="Q381" s="26">
        <f t="shared" si="128"/>
        <v>80.44</v>
      </c>
      <c r="R381" s="26">
        <f t="shared" si="129"/>
        <v>0</v>
      </c>
    </row>
    <row r="382" spans="1:18" x14ac:dyDescent="0.35">
      <c r="A382" s="11">
        <v>16</v>
      </c>
      <c r="B382" s="23" t="s">
        <v>414</v>
      </c>
      <c r="C382" s="23" t="s">
        <v>44</v>
      </c>
      <c r="D382" s="24" t="s">
        <v>415</v>
      </c>
      <c r="E382" s="25">
        <v>18.98</v>
      </c>
      <c r="F382" s="26">
        <f t="shared" si="120"/>
        <v>6377.28</v>
      </c>
      <c r="G382" s="26">
        <f t="shared" si="121"/>
        <v>0</v>
      </c>
      <c r="H382" s="26">
        <f t="shared" si="122"/>
        <v>0</v>
      </c>
      <c r="I382" s="26">
        <f t="shared" si="123"/>
        <v>6377.28</v>
      </c>
      <c r="J382" s="27">
        <v>336</v>
      </c>
      <c r="K382" s="27">
        <v>0</v>
      </c>
      <c r="L382" s="28">
        <f t="shared" si="124"/>
        <v>336</v>
      </c>
      <c r="M382" s="27">
        <v>0</v>
      </c>
      <c r="N382" s="26">
        <f t="shared" si="125"/>
        <v>18.98</v>
      </c>
      <c r="O382" s="26">
        <f t="shared" si="126"/>
        <v>0</v>
      </c>
      <c r="P382" s="28">
        <f t="shared" si="127"/>
        <v>0</v>
      </c>
      <c r="Q382" s="26">
        <f t="shared" si="128"/>
        <v>18.98</v>
      </c>
      <c r="R382" s="26">
        <f t="shared" si="129"/>
        <v>0</v>
      </c>
    </row>
    <row r="383" spans="1:18" x14ac:dyDescent="0.35">
      <c r="A383" s="3" t="s">
        <v>416</v>
      </c>
      <c r="B383" s="3" t="s">
        <v>416</v>
      </c>
      <c r="C383" s="3" t="s">
        <v>416</v>
      </c>
      <c r="D383" s="3" t="s">
        <v>416</v>
      </c>
      <c r="E383" s="3" t="s">
        <v>416</v>
      </c>
      <c r="F383" s="29"/>
      <c r="G383" s="30">
        <f>SUM(G367:G382)</f>
        <v>0</v>
      </c>
      <c r="H383" s="17"/>
      <c r="I383" s="17"/>
      <c r="J383" s="17"/>
      <c r="K383" s="17"/>
      <c r="L383" s="17"/>
      <c r="M383" s="17"/>
      <c r="N383" s="17"/>
      <c r="O383" s="17"/>
      <c r="P383" s="17"/>
      <c r="Q383" s="17"/>
      <c r="R383" s="17"/>
    </row>
    <row r="385" spans="1:18" x14ac:dyDescent="0.35">
      <c r="B385" s="21" t="s">
        <v>23</v>
      </c>
      <c r="C385" s="22" t="s">
        <v>24</v>
      </c>
      <c r="D385" s="22" t="s">
        <v>25</v>
      </c>
    </row>
    <row r="386" spans="1:18" x14ac:dyDescent="0.35">
      <c r="B386" s="21" t="s">
        <v>26</v>
      </c>
      <c r="C386" s="22" t="s">
        <v>27</v>
      </c>
      <c r="D386" s="22" t="s">
        <v>28</v>
      </c>
    </row>
    <row r="387" spans="1:18" x14ac:dyDescent="0.35">
      <c r="B387" s="21" t="s">
        <v>29</v>
      </c>
      <c r="C387" s="22" t="s">
        <v>24</v>
      </c>
      <c r="D387" s="22" t="s">
        <v>30</v>
      </c>
    </row>
    <row r="388" spans="1:18" x14ac:dyDescent="0.35">
      <c r="B388" s="21" t="s">
        <v>31</v>
      </c>
      <c r="C388" s="22" t="s">
        <v>27</v>
      </c>
      <c r="D388" s="22" t="s">
        <v>167</v>
      </c>
    </row>
    <row r="389" spans="1:18" x14ac:dyDescent="0.35">
      <c r="B389" s="21" t="s">
        <v>33</v>
      </c>
      <c r="C389" s="22" t="s">
        <v>24</v>
      </c>
      <c r="D389" s="22" t="s">
        <v>168</v>
      </c>
    </row>
    <row r="390" spans="1:18" x14ac:dyDescent="0.35">
      <c r="B390" s="21" t="s">
        <v>35</v>
      </c>
      <c r="C390" s="22" t="s">
        <v>27</v>
      </c>
      <c r="D390" s="22" t="s">
        <v>382</v>
      </c>
    </row>
    <row r="391" spans="1:18" x14ac:dyDescent="0.35">
      <c r="B391" s="21" t="s">
        <v>36</v>
      </c>
      <c r="C391" s="22" t="s">
        <v>27</v>
      </c>
      <c r="D391" s="22" t="s">
        <v>417</v>
      </c>
    </row>
    <row r="393" spans="1:18" ht="31.5" x14ac:dyDescent="0.35">
      <c r="A393" s="11">
        <v>1</v>
      </c>
      <c r="B393" s="23" t="s">
        <v>388</v>
      </c>
      <c r="C393" s="23" t="s">
        <v>44</v>
      </c>
      <c r="D393" s="24" t="s">
        <v>389</v>
      </c>
      <c r="E393" s="25">
        <v>203.01</v>
      </c>
      <c r="F393" s="26">
        <f t="shared" ref="F393:F401" si="130">ROUND(ROUND(N393,2)*ROUND(J393,3),2)</f>
        <v>51199.12</v>
      </c>
      <c r="G393" s="26">
        <f t="shared" ref="G393:G401" si="131">ROUND(ROUND(N393,2)*ROUND(K393,3),2)</f>
        <v>0</v>
      </c>
      <c r="H393" s="26">
        <f t="shared" ref="H393:H401" si="132">IF(EXACT(J393,0),0,100*(K393/J393))</f>
        <v>0</v>
      </c>
      <c r="I393" s="26">
        <f t="shared" ref="I393:I401" si="133">ROUND((ROUND(J393,3)-ROUND(K393,3))*N393,2)</f>
        <v>51199.12</v>
      </c>
      <c r="J393" s="27">
        <v>252.2</v>
      </c>
      <c r="K393" s="27">
        <v>0</v>
      </c>
      <c r="L393" s="28">
        <f t="shared" ref="L393:L401" si="134">ROUND(ROUND(J393,3)-ROUND(K393,3),3)</f>
        <v>252.2</v>
      </c>
      <c r="M393" s="27">
        <v>0</v>
      </c>
      <c r="N393" s="26">
        <f t="shared" ref="N393:N401" si="135">ROUND(E393,2)</f>
        <v>203.01</v>
      </c>
      <c r="O393" s="26">
        <f t="shared" ref="O393:O401" si="136">ROUND(ROUND(M393,3)*ROUND(N393,2),2)</f>
        <v>0</v>
      </c>
      <c r="P393" s="28">
        <f t="shared" ref="P393:P401" si="137">ROUND(ROUND(K393,3)-ROUND(M393,3),2)</f>
        <v>0</v>
      </c>
      <c r="Q393" s="26">
        <f t="shared" ref="Q393:Q401" si="138">ROUND(E393,2)</f>
        <v>203.01</v>
      </c>
      <c r="R393" s="26">
        <f t="shared" ref="R393:R401" si="139">ROUND((ROUND(K393,3)-ROUND(M393,3))* Q393,2)</f>
        <v>0</v>
      </c>
    </row>
    <row r="394" spans="1:18" ht="73.5" x14ac:dyDescent="0.35">
      <c r="A394" s="11">
        <v>2</v>
      </c>
      <c r="B394" s="23" t="s">
        <v>390</v>
      </c>
      <c r="C394" s="23" t="s">
        <v>65</v>
      </c>
      <c r="D394" s="24" t="s">
        <v>391</v>
      </c>
      <c r="E394" s="25">
        <v>126.62</v>
      </c>
      <c r="F394" s="26">
        <f t="shared" si="130"/>
        <v>1172818.76</v>
      </c>
      <c r="G394" s="26">
        <f t="shared" si="131"/>
        <v>0</v>
      </c>
      <c r="H394" s="26">
        <f t="shared" si="132"/>
        <v>0</v>
      </c>
      <c r="I394" s="26">
        <f t="shared" si="133"/>
        <v>1172818.76</v>
      </c>
      <c r="J394" s="27">
        <v>9262.5079999999998</v>
      </c>
      <c r="K394" s="27">
        <v>0</v>
      </c>
      <c r="L394" s="28">
        <f t="shared" si="134"/>
        <v>9262.5079999999998</v>
      </c>
      <c r="M394" s="27">
        <v>0</v>
      </c>
      <c r="N394" s="26">
        <f t="shared" si="135"/>
        <v>126.62</v>
      </c>
      <c r="O394" s="26">
        <f t="shared" si="136"/>
        <v>0</v>
      </c>
      <c r="P394" s="28">
        <f t="shared" si="137"/>
        <v>0</v>
      </c>
      <c r="Q394" s="26">
        <f t="shared" si="138"/>
        <v>126.62</v>
      </c>
      <c r="R394" s="26">
        <f t="shared" si="139"/>
        <v>0</v>
      </c>
    </row>
    <row r="395" spans="1:18" ht="84" x14ac:dyDescent="0.35">
      <c r="A395" s="11">
        <v>3</v>
      </c>
      <c r="B395" s="23" t="s">
        <v>384</v>
      </c>
      <c r="C395" s="23" t="s">
        <v>44</v>
      </c>
      <c r="D395" s="24" t="s">
        <v>385</v>
      </c>
      <c r="E395" s="25">
        <v>121.35</v>
      </c>
      <c r="F395" s="26">
        <f t="shared" si="130"/>
        <v>1526097.6</v>
      </c>
      <c r="G395" s="26">
        <f t="shared" si="131"/>
        <v>0</v>
      </c>
      <c r="H395" s="26">
        <f t="shared" si="132"/>
        <v>0</v>
      </c>
      <c r="I395" s="26">
        <f t="shared" si="133"/>
        <v>1526097.6</v>
      </c>
      <c r="J395" s="27">
        <v>12576</v>
      </c>
      <c r="K395" s="27">
        <v>0</v>
      </c>
      <c r="L395" s="28">
        <f t="shared" si="134"/>
        <v>12576</v>
      </c>
      <c r="M395" s="27">
        <v>0</v>
      </c>
      <c r="N395" s="26">
        <f t="shared" si="135"/>
        <v>121.35</v>
      </c>
      <c r="O395" s="26">
        <f t="shared" si="136"/>
        <v>0</v>
      </c>
      <c r="P395" s="28">
        <f t="shared" si="137"/>
        <v>0</v>
      </c>
      <c r="Q395" s="26">
        <f t="shared" si="138"/>
        <v>121.35</v>
      </c>
      <c r="R395" s="26">
        <f t="shared" si="139"/>
        <v>0</v>
      </c>
    </row>
    <row r="396" spans="1:18" ht="31.5" x14ac:dyDescent="0.35">
      <c r="A396" s="11">
        <v>4</v>
      </c>
      <c r="B396" s="23" t="s">
        <v>400</v>
      </c>
      <c r="C396" s="23" t="s">
        <v>92</v>
      </c>
      <c r="D396" s="24" t="s">
        <v>401</v>
      </c>
      <c r="E396" s="25">
        <v>42.61</v>
      </c>
      <c r="F396" s="26">
        <f t="shared" si="130"/>
        <v>121089.4</v>
      </c>
      <c r="G396" s="26">
        <f t="shared" si="131"/>
        <v>0</v>
      </c>
      <c r="H396" s="26">
        <f t="shared" si="132"/>
        <v>0</v>
      </c>
      <c r="I396" s="26">
        <f t="shared" si="133"/>
        <v>121089.4</v>
      </c>
      <c r="J396" s="27">
        <v>2841.8069999999998</v>
      </c>
      <c r="K396" s="27">
        <v>0</v>
      </c>
      <c r="L396" s="28">
        <f t="shared" si="134"/>
        <v>2841.8069999999998</v>
      </c>
      <c r="M396" s="27">
        <v>0</v>
      </c>
      <c r="N396" s="26">
        <f t="shared" si="135"/>
        <v>42.61</v>
      </c>
      <c r="O396" s="26">
        <f t="shared" si="136"/>
        <v>0</v>
      </c>
      <c r="P396" s="28">
        <f t="shared" si="137"/>
        <v>0</v>
      </c>
      <c r="Q396" s="26">
        <f t="shared" si="138"/>
        <v>42.61</v>
      </c>
      <c r="R396" s="26">
        <f t="shared" si="139"/>
        <v>0</v>
      </c>
    </row>
    <row r="397" spans="1:18" ht="31.5" x14ac:dyDescent="0.35">
      <c r="A397" s="11">
        <v>5</v>
      </c>
      <c r="B397" s="23" t="s">
        <v>402</v>
      </c>
      <c r="C397" s="23" t="s">
        <v>92</v>
      </c>
      <c r="D397" s="24" t="s">
        <v>403</v>
      </c>
      <c r="E397" s="25">
        <v>29.82</v>
      </c>
      <c r="F397" s="26">
        <f t="shared" si="130"/>
        <v>276207.99</v>
      </c>
      <c r="G397" s="26">
        <f t="shared" si="131"/>
        <v>0</v>
      </c>
      <c r="H397" s="26">
        <f t="shared" si="132"/>
        <v>0</v>
      </c>
      <c r="I397" s="26">
        <f t="shared" si="133"/>
        <v>276207.99</v>
      </c>
      <c r="J397" s="27">
        <v>9262.5079999999998</v>
      </c>
      <c r="K397" s="27">
        <v>0</v>
      </c>
      <c r="L397" s="28">
        <f t="shared" si="134"/>
        <v>9262.5079999999998</v>
      </c>
      <c r="M397" s="27">
        <v>0</v>
      </c>
      <c r="N397" s="26">
        <f t="shared" si="135"/>
        <v>29.82</v>
      </c>
      <c r="O397" s="26">
        <f t="shared" si="136"/>
        <v>0</v>
      </c>
      <c r="P397" s="28">
        <f t="shared" si="137"/>
        <v>0</v>
      </c>
      <c r="Q397" s="26">
        <f t="shared" si="138"/>
        <v>29.82</v>
      </c>
      <c r="R397" s="26">
        <f t="shared" si="139"/>
        <v>0</v>
      </c>
    </row>
    <row r="398" spans="1:18" ht="52.5" x14ac:dyDescent="0.35">
      <c r="A398" s="11">
        <v>6</v>
      </c>
      <c r="B398" s="23" t="s">
        <v>404</v>
      </c>
      <c r="C398" s="23" t="s">
        <v>44</v>
      </c>
      <c r="D398" s="24" t="s">
        <v>405</v>
      </c>
      <c r="E398" s="25">
        <v>142.93</v>
      </c>
      <c r="F398" s="26">
        <f t="shared" si="130"/>
        <v>393608.07</v>
      </c>
      <c r="G398" s="26">
        <f t="shared" si="131"/>
        <v>0</v>
      </c>
      <c r="H398" s="26">
        <f t="shared" si="132"/>
        <v>0</v>
      </c>
      <c r="I398" s="26">
        <f t="shared" si="133"/>
        <v>393608.07</v>
      </c>
      <c r="J398" s="27">
        <v>2753.8519999999999</v>
      </c>
      <c r="K398" s="27">
        <v>0</v>
      </c>
      <c r="L398" s="28">
        <f t="shared" si="134"/>
        <v>2753.8519999999999</v>
      </c>
      <c r="M398" s="27">
        <v>0</v>
      </c>
      <c r="N398" s="26">
        <f t="shared" si="135"/>
        <v>142.93</v>
      </c>
      <c r="O398" s="26">
        <f t="shared" si="136"/>
        <v>0</v>
      </c>
      <c r="P398" s="28">
        <f t="shared" si="137"/>
        <v>0</v>
      </c>
      <c r="Q398" s="26">
        <f t="shared" si="138"/>
        <v>142.93</v>
      </c>
      <c r="R398" s="26">
        <f t="shared" si="139"/>
        <v>0</v>
      </c>
    </row>
    <row r="399" spans="1:18" ht="52.5" x14ac:dyDescent="0.35">
      <c r="A399" s="11">
        <v>7</v>
      </c>
      <c r="B399" s="23" t="s">
        <v>408</v>
      </c>
      <c r="C399" s="23" t="s">
        <v>44</v>
      </c>
      <c r="D399" s="24" t="s">
        <v>409</v>
      </c>
      <c r="E399" s="25">
        <v>17.68</v>
      </c>
      <c r="F399" s="26">
        <f t="shared" si="130"/>
        <v>140161.38</v>
      </c>
      <c r="G399" s="26">
        <f t="shared" si="131"/>
        <v>0</v>
      </c>
      <c r="H399" s="26">
        <f t="shared" si="132"/>
        <v>0</v>
      </c>
      <c r="I399" s="26">
        <f t="shared" si="133"/>
        <v>140161.38</v>
      </c>
      <c r="J399" s="27">
        <v>7927.68</v>
      </c>
      <c r="K399" s="27">
        <v>0</v>
      </c>
      <c r="L399" s="28">
        <f t="shared" si="134"/>
        <v>7927.68</v>
      </c>
      <c r="M399" s="27">
        <v>0</v>
      </c>
      <c r="N399" s="26">
        <f t="shared" si="135"/>
        <v>17.68</v>
      </c>
      <c r="O399" s="26">
        <f t="shared" si="136"/>
        <v>0</v>
      </c>
      <c r="P399" s="28">
        <f t="shared" si="137"/>
        <v>0</v>
      </c>
      <c r="Q399" s="26">
        <f t="shared" si="138"/>
        <v>17.68</v>
      </c>
      <c r="R399" s="26">
        <f t="shared" si="139"/>
        <v>0</v>
      </c>
    </row>
    <row r="400" spans="1:18" ht="31.5" x14ac:dyDescent="0.35">
      <c r="A400" s="11">
        <v>8</v>
      </c>
      <c r="B400" s="23" t="s">
        <v>398</v>
      </c>
      <c r="C400" s="23" t="s">
        <v>92</v>
      </c>
      <c r="D400" s="24" t="s">
        <v>399</v>
      </c>
      <c r="E400" s="25">
        <v>87.51</v>
      </c>
      <c r="F400" s="26">
        <f t="shared" si="130"/>
        <v>922763.72</v>
      </c>
      <c r="G400" s="26">
        <f t="shared" si="131"/>
        <v>0</v>
      </c>
      <c r="H400" s="26">
        <f t="shared" si="132"/>
        <v>0</v>
      </c>
      <c r="I400" s="26">
        <f t="shared" si="133"/>
        <v>922763.72</v>
      </c>
      <c r="J400" s="27">
        <v>10544.665999999999</v>
      </c>
      <c r="K400" s="27">
        <v>0</v>
      </c>
      <c r="L400" s="28">
        <f t="shared" si="134"/>
        <v>10544.665999999999</v>
      </c>
      <c r="M400" s="27">
        <v>0</v>
      </c>
      <c r="N400" s="26">
        <f t="shared" si="135"/>
        <v>87.51</v>
      </c>
      <c r="O400" s="26">
        <f t="shared" si="136"/>
        <v>0</v>
      </c>
      <c r="P400" s="28">
        <f t="shared" si="137"/>
        <v>0</v>
      </c>
      <c r="Q400" s="26">
        <f t="shared" si="138"/>
        <v>87.51</v>
      </c>
      <c r="R400" s="26">
        <f t="shared" si="139"/>
        <v>0</v>
      </c>
    </row>
    <row r="401" spans="1:18" ht="42" x14ac:dyDescent="0.35">
      <c r="A401" s="11">
        <v>9</v>
      </c>
      <c r="B401" s="23" t="s">
        <v>410</v>
      </c>
      <c r="C401" s="23" t="s">
        <v>92</v>
      </c>
      <c r="D401" s="24" t="s">
        <v>411</v>
      </c>
      <c r="E401" s="25">
        <v>127.83</v>
      </c>
      <c r="F401" s="26">
        <f t="shared" si="130"/>
        <v>336981.1</v>
      </c>
      <c r="G401" s="26">
        <f t="shared" si="131"/>
        <v>0</v>
      </c>
      <c r="H401" s="26">
        <f t="shared" si="132"/>
        <v>0</v>
      </c>
      <c r="I401" s="26">
        <f t="shared" si="133"/>
        <v>336981.1</v>
      </c>
      <c r="J401" s="27">
        <v>2636.1660000000002</v>
      </c>
      <c r="K401" s="27">
        <v>0</v>
      </c>
      <c r="L401" s="28">
        <f t="shared" si="134"/>
        <v>2636.1660000000002</v>
      </c>
      <c r="M401" s="27">
        <v>0</v>
      </c>
      <c r="N401" s="26">
        <f t="shared" si="135"/>
        <v>127.83</v>
      </c>
      <c r="O401" s="26">
        <f t="shared" si="136"/>
        <v>0</v>
      </c>
      <c r="P401" s="28">
        <f t="shared" si="137"/>
        <v>0</v>
      </c>
      <c r="Q401" s="26">
        <f t="shared" si="138"/>
        <v>127.83</v>
      </c>
      <c r="R401" s="26">
        <f t="shared" si="139"/>
        <v>0</v>
      </c>
    </row>
    <row r="402" spans="1:18" x14ac:dyDescent="0.35">
      <c r="A402" s="3" t="s">
        <v>418</v>
      </c>
      <c r="B402" s="3" t="s">
        <v>418</v>
      </c>
      <c r="C402" s="3" t="s">
        <v>418</v>
      </c>
      <c r="D402" s="3" t="s">
        <v>418</v>
      </c>
      <c r="E402" s="3" t="s">
        <v>418</v>
      </c>
      <c r="F402" s="29"/>
      <c r="G402" s="30">
        <f>SUM(G393:G401)</f>
        <v>0</v>
      </c>
      <c r="H402" s="17"/>
      <c r="I402" s="17"/>
      <c r="J402" s="17"/>
      <c r="K402" s="17"/>
      <c r="L402" s="17"/>
      <c r="M402" s="17"/>
      <c r="N402" s="17"/>
      <c r="O402" s="17"/>
      <c r="P402" s="17"/>
      <c r="Q402" s="17"/>
      <c r="R402" s="17"/>
    </row>
    <row r="404" spans="1:18" x14ac:dyDescent="0.35">
      <c r="B404" s="21" t="s">
        <v>23</v>
      </c>
      <c r="C404" s="22" t="s">
        <v>24</v>
      </c>
      <c r="D404" s="22" t="s">
        <v>25</v>
      </c>
    </row>
    <row r="405" spans="1:18" x14ac:dyDescent="0.35">
      <c r="B405" s="21" t="s">
        <v>26</v>
      </c>
      <c r="C405" s="22" t="s">
        <v>27</v>
      </c>
      <c r="D405" s="22" t="s">
        <v>28</v>
      </c>
    </row>
    <row r="406" spans="1:18" x14ac:dyDescent="0.35">
      <c r="B406" s="21" t="s">
        <v>29</v>
      </c>
      <c r="C406" s="22" t="s">
        <v>24</v>
      </c>
      <c r="D406" s="22" t="s">
        <v>30</v>
      </c>
    </row>
    <row r="407" spans="1:18" x14ac:dyDescent="0.35">
      <c r="B407" s="21" t="s">
        <v>31</v>
      </c>
      <c r="C407" s="22" t="s">
        <v>27</v>
      </c>
      <c r="D407" s="22" t="s">
        <v>167</v>
      </c>
    </row>
    <row r="408" spans="1:18" x14ac:dyDescent="0.35">
      <c r="B408" s="21" t="s">
        <v>33</v>
      </c>
      <c r="C408" s="22" t="s">
        <v>24</v>
      </c>
      <c r="D408" s="22" t="s">
        <v>168</v>
      </c>
    </row>
    <row r="409" spans="1:18" x14ac:dyDescent="0.35">
      <c r="B409" s="21" t="s">
        <v>35</v>
      </c>
      <c r="C409" s="22" t="s">
        <v>27</v>
      </c>
      <c r="D409" s="22" t="s">
        <v>382</v>
      </c>
    </row>
    <row r="410" spans="1:18" x14ac:dyDescent="0.35">
      <c r="B410" s="21" t="s">
        <v>36</v>
      </c>
      <c r="C410" s="22" t="s">
        <v>105</v>
      </c>
      <c r="D410" s="22" t="s">
        <v>419</v>
      </c>
    </row>
    <row r="412" spans="1:18" ht="73.5" x14ac:dyDescent="0.35">
      <c r="A412" s="11">
        <v>1</v>
      </c>
      <c r="B412" s="23" t="s">
        <v>394</v>
      </c>
      <c r="C412" s="23" t="s">
        <v>65</v>
      </c>
      <c r="D412" s="24" t="s">
        <v>395</v>
      </c>
      <c r="E412" s="25">
        <v>126.61</v>
      </c>
      <c r="F412" s="26">
        <f>ROUND(ROUND(N412,2)*ROUND(J412,3),2)</f>
        <v>132376.71</v>
      </c>
      <c r="G412" s="26">
        <f>ROUND(ROUND(N412,2)*ROUND(K412,3),2)</f>
        <v>0</v>
      </c>
      <c r="H412" s="26">
        <f>IF(EXACT(J412,0),0,100*(K412/J412))</f>
        <v>0</v>
      </c>
      <c r="I412" s="26">
        <f>ROUND((ROUND(J412,3)-ROUND(K412,3))*N412,2)</f>
        <v>132376.71</v>
      </c>
      <c r="J412" s="27">
        <v>1045.547</v>
      </c>
      <c r="K412" s="27">
        <v>0</v>
      </c>
      <c r="L412" s="28">
        <f>ROUND(ROUND(J412,3)-ROUND(K412,3),3)</f>
        <v>1045.547</v>
      </c>
      <c r="M412" s="27">
        <v>0</v>
      </c>
      <c r="N412" s="26">
        <f>ROUND(E412,2)</f>
        <v>126.61</v>
      </c>
      <c r="O412" s="26">
        <f>ROUND(ROUND(M412,3)*ROUND(N412,2),2)</f>
        <v>0</v>
      </c>
      <c r="P412" s="28">
        <f>ROUND(ROUND(K412,3)-ROUND(M412,3),2)</f>
        <v>0</v>
      </c>
      <c r="Q412" s="26">
        <f>ROUND(E412,2)</f>
        <v>126.61</v>
      </c>
      <c r="R412" s="26">
        <f>ROUND((ROUND(K412,3)-ROUND(M412,3))* Q412,2)</f>
        <v>0</v>
      </c>
    </row>
    <row r="413" spans="1:18" ht="42" x14ac:dyDescent="0.35">
      <c r="A413" s="11">
        <v>2</v>
      </c>
      <c r="B413" s="23" t="s">
        <v>113</v>
      </c>
      <c r="C413" s="23" t="s">
        <v>65</v>
      </c>
      <c r="D413" s="24" t="s">
        <v>114</v>
      </c>
      <c r="E413" s="25">
        <v>38.92</v>
      </c>
      <c r="F413" s="26">
        <f>ROUND(ROUND(N413,2)*ROUND(J413,3),2)</f>
        <v>88834.94</v>
      </c>
      <c r="G413" s="26">
        <f>ROUND(ROUND(N413,2)*ROUND(K413,3),2)</f>
        <v>0</v>
      </c>
      <c r="H413" s="26">
        <f>IF(EXACT(J413,0),0,100*(K413/J413))</f>
        <v>0</v>
      </c>
      <c r="I413" s="26">
        <f>ROUND((ROUND(J413,3)-ROUND(K413,3))*N413,2)</f>
        <v>88834.94</v>
      </c>
      <c r="J413" s="27">
        <v>2282.5010000000002</v>
      </c>
      <c r="K413" s="27">
        <v>0</v>
      </c>
      <c r="L413" s="28">
        <f>ROUND(ROUND(J413,3)-ROUND(K413,3),3)</f>
        <v>2282.5010000000002</v>
      </c>
      <c r="M413" s="27">
        <v>0</v>
      </c>
      <c r="N413" s="26">
        <f>ROUND(E413,2)</f>
        <v>38.92</v>
      </c>
      <c r="O413" s="26">
        <f>ROUND(ROUND(M413,3)*ROUND(N413,2),2)</f>
        <v>0</v>
      </c>
      <c r="P413" s="28">
        <f>ROUND(ROUND(K413,3)-ROUND(M413,3),2)</f>
        <v>0</v>
      </c>
      <c r="Q413" s="26">
        <f>ROUND(E413,2)</f>
        <v>38.92</v>
      </c>
      <c r="R413" s="26">
        <f>ROUND((ROUND(K413,3)-ROUND(M413,3))* Q413,2)</f>
        <v>0</v>
      </c>
    </row>
    <row r="414" spans="1:18" ht="21" x14ac:dyDescent="0.35">
      <c r="A414" s="11">
        <v>3</v>
      </c>
      <c r="B414" s="23" t="s">
        <v>126</v>
      </c>
      <c r="C414" s="23" t="s">
        <v>127</v>
      </c>
      <c r="D414" s="24" t="s">
        <v>128</v>
      </c>
      <c r="E414" s="25">
        <v>0.98</v>
      </c>
      <c r="F414" s="26">
        <f>ROUND(ROUND(N414,2)*ROUND(J414,3),2)</f>
        <v>534170.56000000006</v>
      </c>
      <c r="G414" s="26">
        <f>ROUND(ROUND(N414,2)*ROUND(K414,3),2)</f>
        <v>0</v>
      </c>
      <c r="H414" s="26">
        <f>IF(EXACT(J414,0),0,100*(K414/J414))</f>
        <v>0</v>
      </c>
      <c r="I414" s="26">
        <f>ROUND((ROUND(J414,3)-ROUND(K414,3))*N414,2)</f>
        <v>534170.56000000006</v>
      </c>
      <c r="J414" s="27">
        <v>545072</v>
      </c>
      <c r="K414" s="27">
        <v>0</v>
      </c>
      <c r="L414" s="28">
        <f>ROUND(ROUND(J414,3)-ROUND(K414,3),3)</f>
        <v>545072</v>
      </c>
      <c r="M414" s="27">
        <v>0</v>
      </c>
      <c r="N414" s="26">
        <f>ROUND(E414,2)</f>
        <v>0.98</v>
      </c>
      <c r="O414" s="26">
        <f>ROUND(ROUND(M414,3)*ROUND(N414,2),2)</f>
        <v>0</v>
      </c>
      <c r="P414" s="28">
        <f>ROUND(ROUND(K414,3)-ROUND(M414,3),2)</f>
        <v>0</v>
      </c>
      <c r="Q414" s="26">
        <f>ROUND(E414,2)</f>
        <v>0.98</v>
      </c>
      <c r="R414" s="26">
        <f>ROUND((ROUND(K414,3)-ROUND(M414,3))* Q414,2)</f>
        <v>0</v>
      </c>
    </row>
    <row r="415" spans="1:18" ht="21" x14ac:dyDescent="0.35">
      <c r="A415" s="11">
        <v>4</v>
      </c>
      <c r="B415" s="23" t="s">
        <v>420</v>
      </c>
      <c r="C415" s="23" t="s">
        <v>65</v>
      </c>
      <c r="D415" s="24" t="s">
        <v>421</v>
      </c>
      <c r="E415" s="25">
        <v>118.46</v>
      </c>
      <c r="F415" s="26">
        <f>ROUND(ROUND(N415,2)*ROUND(J415,3),2)</f>
        <v>322846.15000000002</v>
      </c>
      <c r="G415" s="26">
        <f>ROUND(ROUND(N415,2)*ROUND(K415,3),2)</f>
        <v>0</v>
      </c>
      <c r="H415" s="26">
        <f>IF(EXACT(J415,0),0,100*(K415/J415))</f>
        <v>0</v>
      </c>
      <c r="I415" s="26">
        <f>ROUND((ROUND(J415,3)-ROUND(K415,3))*N415,2)</f>
        <v>322846.15000000002</v>
      </c>
      <c r="J415" s="27">
        <v>2725.36</v>
      </c>
      <c r="K415" s="27">
        <v>0</v>
      </c>
      <c r="L415" s="28">
        <f>ROUND(ROUND(J415,3)-ROUND(K415,3),3)</f>
        <v>2725.36</v>
      </c>
      <c r="M415" s="27">
        <v>0</v>
      </c>
      <c r="N415" s="26">
        <f>ROUND(E415,2)</f>
        <v>118.46</v>
      </c>
      <c r="O415" s="26">
        <f>ROUND(ROUND(M415,3)*ROUND(N415,2),2)</f>
        <v>0</v>
      </c>
      <c r="P415" s="28">
        <f>ROUND(ROUND(K415,3)-ROUND(M415,3),2)</f>
        <v>0</v>
      </c>
      <c r="Q415" s="26">
        <f>ROUND(E415,2)</f>
        <v>118.46</v>
      </c>
      <c r="R415" s="26">
        <f>ROUND((ROUND(K415,3)-ROUND(M415,3))* Q415,2)</f>
        <v>0</v>
      </c>
    </row>
    <row r="416" spans="1:18" ht="42" x14ac:dyDescent="0.35">
      <c r="A416" s="11">
        <v>5</v>
      </c>
      <c r="B416" s="23" t="s">
        <v>107</v>
      </c>
      <c r="C416" s="23" t="s">
        <v>65</v>
      </c>
      <c r="D416" s="24" t="s">
        <v>108</v>
      </c>
      <c r="E416" s="25">
        <v>95.84</v>
      </c>
      <c r="F416" s="26">
        <f>ROUND(ROUND(N416,2)*ROUND(J416,3),2)</f>
        <v>12110.15</v>
      </c>
      <c r="G416" s="26">
        <f>ROUND(ROUND(N416,2)*ROUND(K416,3),2)</f>
        <v>0</v>
      </c>
      <c r="H416" s="26">
        <f>IF(EXACT(J416,0),0,100*(K416/J416))</f>
        <v>0</v>
      </c>
      <c r="I416" s="26">
        <f>ROUND((ROUND(J416,3)-ROUND(K416,3))*N416,2)</f>
        <v>12110.15</v>
      </c>
      <c r="J416" s="27">
        <v>126.358</v>
      </c>
      <c r="K416" s="27">
        <v>0</v>
      </c>
      <c r="L416" s="28">
        <f>ROUND(ROUND(J416,3)-ROUND(K416,3),3)</f>
        <v>126.358</v>
      </c>
      <c r="M416" s="27">
        <v>0</v>
      </c>
      <c r="N416" s="26">
        <f>ROUND(E416,2)</f>
        <v>95.84</v>
      </c>
      <c r="O416" s="26">
        <f>ROUND(ROUND(M416,3)*ROUND(N416,2),2)</f>
        <v>0</v>
      </c>
      <c r="P416" s="28">
        <f>ROUND(ROUND(K416,3)-ROUND(M416,3),2)</f>
        <v>0</v>
      </c>
      <c r="Q416" s="26">
        <f>ROUND(E416,2)</f>
        <v>95.84</v>
      </c>
      <c r="R416" s="26">
        <f>ROUND((ROUND(K416,3)-ROUND(M416,3))* Q416,2)</f>
        <v>0</v>
      </c>
    </row>
    <row r="417" spans="1:18" x14ac:dyDescent="0.35">
      <c r="A417" s="3" t="s">
        <v>422</v>
      </c>
      <c r="B417" s="3" t="s">
        <v>422</v>
      </c>
      <c r="C417" s="3" t="s">
        <v>422</v>
      </c>
      <c r="D417" s="3" t="s">
        <v>422</v>
      </c>
      <c r="E417" s="3" t="s">
        <v>422</v>
      </c>
      <c r="F417" s="29"/>
      <c r="G417" s="30">
        <f>SUM(G412:G416)</f>
        <v>0</v>
      </c>
      <c r="H417" s="17"/>
      <c r="I417" s="17"/>
      <c r="J417" s="17"/>
      <c r="K417" s="17"/>
      <c r="L417" s="17"/>
      <c r="M417" s="17"/>
      <c r="N417" s="17"/>
      <c r="O417" s="17"/>
      <c r="P417" s="17"/>
      <c r="Q417" s="17"/>
      <c r="R417" s="17"/>
    </row>
    <row r="419" spans="1:18" x14ac:dyDescent="0.35">
      <c r="B419" s="21" t="s">
        <v>23</v>
      </c>
      <c r="C419" s="22" t="s">
        <v>24</v>
      </c>
      <c r="D419" s="22" t="s">
        <v>25</v>
      </c>
    </row>
    <row r="420" spans="1:18" x14ac:dyDescent="0.35">
      <c r="B420" s="21" t="s">
        <v>26</v>
      </c>
      <c r="C420" s="22" t="s">
        <v>27</v>
      </c>
      <c r="D420" s="22" t="s">
        <v>28</v>
      </c>
    </row>
    <row r="421" spans="1:18" x14ac:dyDescent="0.35">
      <c r="B421" s="21" t="s">
        <v>29</v>
      </c>
      <c r="C421" s="22" t="s">
        <v>24</v>
      </c>
      <c r="D421" s="22" t="s">
        <v>30</v>
      </c>
    </row>
    <row r="422" spans="1:18" x14ac:dyDescent="0.35">
      <c r="B422" s="21" t="s">
        <v>31</v>
      </c>
      <c r="C422" s="22" t="s">
        <v>27</v>
      </c>
      <c r="D422" s="22" t="s">
        <v>167</v>
      </c>
    </row>
    <row r="423" spans="1:18" x14ac:dyDescent="0.35">
      <c r="B423" s="21" t="s">
        <v>33</v>
      </c>
      <c r="C423" s="22" t="s">
        <v>24</v>
      </c>
      <c r="D423" s="22" t="s">
        <v>168</v>
      </c>
    </row>
    <row r="424" spans="1:18" x14ac:dyDescent="0.35">
      <c r="B424" s="21" t="s">
        <v>35</v>
      </c>
      <c r="C424" s="22" t="s">
        <v>27</v>
      </c>
      <c r="D424" s="22" t="s">
        <v>382</v>
      </c>
    </row>
    <row r="425" spans="1:18" x14ac:dyDescent="0.35">
      <c r="B425" s="21" t="s">
        <v>36</v>
      </c>
      <c r="C425" s="22" t="s">
        <v>116</v>
      </c>
      <c r="D425" s="22" t="s">
        <v>423</v>
      </c>
    </row>
    <row r="427" spans="1:18" ht="231" x14ac:dyDescent="0.35">
      <c r="A427" s="11">
        <v>1</v>
      </c>
      <c r="B427" s="23" t="s">
        <v>424</v>
      </c>
      <c r="C427" s="23" t="s">
        <v>425</v>
      </c>
      <c r="D427" s="24" t="s">
        <v>426</v>
      </c>
      <c r="E427" s="25">
        <v>8.27</v>
      </c>
      <c r="F427" s="26">
        <f t="shared" ref="F427:F433" si="140">ROUND(ROUND(N427,2)*ROUND(J427,3),2)</f>
        <v>37450.199999999997</v>
      </c>
      <c r="G427" s="26">
        <f t="shared" ref="G427:G433" si="141">ROUND(ROUND(N427,2)*ROUND(K427,3),2)</f>
        <v>0</v>
      </c>
      <c r="H427" s="26">
        <f t="shared" ref="H427:H433" si="142">IF(EXACT(J427,0),0,100*(K427/J427))</f>
        <v>0</v>
      </c>
      <c r="I427" s="26">
        <f t="shared" ref="I427:I433" si="143">ROUND((ROUND(J427,3)-ROUND(K427,3))*N427,2)</f>
        <v>37450.199999999997</v>
      </c>
      <c r="J427" s="27">
        <v>4528.4399999999996</v>
      </c>
      <c r="K427" s="27">
        <v>0</v>
      </c>
      <c r="L427" s="28">
        <f t="shared" ref="L427:L433" si="144">ROUND(ROUND(J427,3)-ROUND(K427,3),3)</f>
        <v>4528.4399999999996</v>
      </c>
      <c r="M427" s="27">
        <v>0</v>
      </c>
      <c r="N427" s="26">
        <f t="shared" ref="N427:N433" si="145">ROUND(E427,2)</f>
        <v>8.27</v>
      </c>
      <c r="O427" s="26">
        <f t="shared" ref="O427:O433" si="146">ROUND(ROUND(M427,3)*ROUND(N427,2),2)</f>
        <v>0</v>
      </c>
      <c r="P427" s="28">
        <f t="shared" ref="P427:P433" si="147">ROUND(ROUND(K427,3)-ROUND(M427,3),2)</f>
        <v>0</v>
      </c>
      <c r="Q427" s="26">
        <f t="shared" ref="Q427:Q433" si="148">ROUND(E427,2)</f>
        <v>8.27</v>
      </c>
      <c r="R427" s="26">
        <f t="shared" ref="R427:R433" si="149">ROUND((ROUND(K427,3)-ROUND(M427,3))* Q427,2)</f>
        <v>0</v>
      </c>
    </row>
    <row r="428" spans="1:18" ht="31.5" x14ac:dyDescent="0.35">
      <c r="A428" s="11">
        <v>2</v>
      </c>
      <c r="B428" s="23" t="s">
        <v>427</v>
      </c>
      <c r="C428" s="23" t="s">
        <v>41</v>
      </c>
      <c r="D428" s="24" t="s">
        <v>428</v>
      </c>
      <c r="E428" s="25">
        <v>55.51</v>
      </c>
      <c r="F428" s="26">
        <f t="shared" si="140"/>
        <v>555.1</v>
      </c>
      <c r="G428" s="26">
        <f t="shared" si="141"/>
        <v>0</v>
      </c>
      <c r="H428" s="26">
        <f t="shared" si="142"/>
        <v>0</v>
      </c>
      <c r="I428" s="26">
        <f t="shared" si="143"/>
        <v>555.1</v>
      </c>
      <c r="J428" s="27">
        <v>10</v>
      </c>
      <c r="K428" s="27">
        <v>0</v>
      </c>
      <c r="L428" s="28">
        <f t="shared" si="144"/>
        <v>10</v>
      </c>
      <c r="M428" s="27">
        <v>0</v>
      </c>
      <c r="N428" s="26">
        <f t="shared" si="145"/>
        <v>55.51</v>
      </c>
      <c r="O428" s="26">
        <f t="shared" si="146"/>
        <v>0</v>
      </c>
      <c r="P428" s="28">
        <f t="shared" si="147"/>
        <v>0</v>
      </c>
      <c r="Q428" s="26">
        <f t="shared" si="148"/>
        <v>55.51</v>
      </c>
      <c r="R428" s="26">
        <f t="shared" si="149"/>
        <v>0</v>
      </c>
    </row>
    <row r="429" spans="1:18" ht="115.5" x14ac:dyDescent="0.35">
      <c r="A429" s="11">
        <v>3</v>
      </c>
      <c r="B429" s="23" t="s">
        <v>429</v>
      </c>
      <c r="C429" s="23" t="s">
        <v>92</v>
      </c>
      <c r="D429" s="24" t="s">
        <v>430</v>
      </c>
      <c r="E429" s="25">
        <v>19.149999999999999</v>
      </c>
      <c r="F429" s="26">
        <f t="shared" si="140"/>
        <v>151002.96</v>
      </c>
      <c r="G429" s="26">
        <f t="shared" si="141"/>
        <v>0</v>
      </c>
      <c r="H429" s="26">
        <f t="shared" si="142"/>
        <v>0</v>
      </c>
      <c r="I429" s="26">
        <f t="shared" si="143"/>
        <v>151002.96</v>
      </c>
      <c r="J429" s="27">
        <v>7885.2719999999999</v>
      </c>
      <c r="K429" s="27">
        <v>0</v>
      </c>
      <c r="L429" s="28">
        <f t="shared" si="144"/>
        <v>7885.2719999999999</v>
      </c>
      <c r="M429" s="27">
        <v>0</v>
      </c>
      <c r="N429" s="26">
        <f t="shared" si="145"/>
        <v>19.149999999999999</v>
      </c>
      <c r="O429" s="26">
        <f t="shared" si="146"/>
        <v>0</v>
      </c>
      <c r="P429" s="28">
        <f t="shared" si="147"/>
        <v>0</v>
      </c>
      <c r="Q429" s="26">
        <f t="shared" si="148"/>
        <v>19.149999999999999</v>
      </c>
      <c r="R429" s="26">
        <f t="shared" si="149"/>
        <v>0</v>
      </c>
    </row>
    <row r="430" spans="1:18" ht="42" x14ac:dyDescent="0.35">
      <c r="A430" s="11">
        <v>4</v>
      </c>
      <c r="B430" s="23" t="s">
        <v>431</v>
      </c>
      <c r="C430" s="23" t="s">
        <v>44</v>
      </c>
      <c r="D430" s="24" t="s">
        <v>432</v>
      </c>
      <c r="E430" s="25">
        <v>32.76</v>
      </c>
      <c r="F430" s="26">
        <f t="shared" si="140"/>
        <v>4058.31</v>
      </c>
      <c r="G430" s="26">
        <f t="shared" si="141"/>
        <v>0</v>
      </c>
      <c r="H430" s="26">
        <f t="shared" si="142"/>
        <v>0</v>
      </c>
      <c r="I430" s="26">
        <f t="shared" si="143"/>
        <v>4058.31</v>
      </c>
      <c r="J430" s="27">
        <v>123.88</v>
      </c>
      <c r="K430" s="27">
        <v>0</v>
      </c>
      <c r="L430" s="28">
        <f t="shared" si="144"/>
        <v>123.88</v>
      </c>
      <c r="M430" s="27">
        <v>0</v>
      </c>
      <c r="N430" s="26">
        <f t="shared" si="145"/>
        <v>32.76</v>
      </c>
      <c r="O430" s="26">
        <f t="shared" si="146"/>
        <v>0</v>
      </c>
      <c r="P430" s="28">
        <f t="shared" si="147"/>
        <v>0</v>
      </c>
      <c r="Q430" s="26">
        <f t="shared" si="148"/>
        <v>32.76</v>
      </c>
      <c r="R430" s="26">
        <f t="shared" si="149"/>
        <v>0</v>
      </c>
    </row>
    <row r="431" spans="1:18" x14ac:dyDescent="0.35">
      <c r="A431" s="11">
        <v>5</v>
      </c>
      <c r="B431" s="23" t="s">
        <v>414</v>
      </c>
      <c r="C431" s="23" t="s">
        <v>44</v>
      </c>
      <c r="D431" s="24" t="s">
        <v>415</v>
      </c>
      <c r="E431" s="25">
        <v>18.98</v>
      </c>
      <c r="F431" s="26">
        <f t="shared" si="140"/>
        <v>35075.040000000001</v>
      </c>
      <c r="G431" s="26">
        <f t="shared" si="141"/>
        <v>0</v>
      </c>
      <c r="H431" s="26">
        <f t="shared" si="142"/>
        <v>0</v>
      </c>
      <c r="I431" s="26">
        <f t="shared" si="143"/>
        <v>35075.040000000001</v>
      </c>
      <c r="J431" s="27">
        <v>1848</v>
      </c>
      <c r="K431" s="27">
        <v>0</v>
      </c>
      <c r="L431" s="28">
        <f t="shared" si="144"/>
        <v>1848</v>
      </c>
      <c r="M431" s="27">
        <v>0</v>
      </c>
      <c r="N431" s="26">
        <f t="shared" si="145"/>
        <v>18.98</v>
      </c>
      <c r="O431" s="26">
        <f t="shared" si="146"/>
        <v>0</v>
      </c>
      <c r="P431" s="28">
        <f t="shared" si="147"/>
        <v>0</v>
      </c>
      <c r="Q431" s="26">
        <f t="shared" si="148"/>
        <v>18.98</v>
      </c>
      <c r="R431" s="26">
        <f t="shared" si="149"/>
        <v>0</v>
      </c>
    </row>
    <row r="432" spans="1:18" ht="42" x14ac:dyDescent="0.35">
      <c r="A432" s="11">
        <v>6</v>
      </c>
      <c r="B432" s="23" t="s">
        <v>100</v>
      </c>
      <c r="C432" s="23" t="s">
        <v>44</v>
      </c>
      <c r="D432" s="24" t="s">
        <v>101</v>
      </c>
      <c r="E432" s="25">
        <v>4.09</v>
      </c>
      <c r="F432" s="26">
        <f t="shared" si="140"/>
        <v>8099.43</v>
      </c>
      <c r="G432" s="26">
        <f t="shared" si="141"/>
        <v>0</v>
      </c>
      <c r="H432" s="26">
        <f t="shared" si="142"/>
        <v>0</v>
      </c>
      <c r="I432" s="26">
        <f t="shared" si="143"/>
        <v>8099.43</v>
      </c>
      <c r="J432" s="27">
        <v>1980.3</v>
      </c>
      <c r="K432" s="27">
        <v>0</v>
      </c>
      <c r="L432" s="28">
        <f t="shared" si="144"/>
        <v>1980.3</v>
      </c>
      <c r="M432" s="27">
        <v>0</v>
      </c>
      <c r="N432" s="26">
        <f t="shared" si="145"/>
        <v>4.09</v>
      </c>
      <c r="O432" s="26">
        <f t="shared" si="146"/>
        <v>0</v>
      </c>
      <c r="P432" s="28">
        <f t="shared" si="147"/>
        <v>0</v>
      </c>
      <c r="Q432" s="26">
        <f t="shared" si="148"/>
        <v>4.09</v>
      </c>
      <c r="R432" s="26">
        <f t="shared" si="149"/>
        <v>0</v>
      </c>
    </row>
    <row r="433" spans="1:18" ht="21" x14ac:dyDescent="0.35">
      <c r="A433" s="11">
        <v>7</v>
      </c>
      <c r="B433" s="23" t="s">
        <v>433</v>
      </c>
      <c r="C433" s="23" t="s">
        <v>92</v>
      </c>
      <c r="D433" s="24" t="s">
        <v>434</v>
      </c>
      <c r="E433" s="25">
        <v>13.5</v>
      </c>
      <c r="F433" s="26">
        <f t="shared" si="140"/>
        <v>106451.17</v>
      </c>
      <c r="G433" s="26">
        <f t="shared" si="141"/>
        <v>0</v>
      </c>
      <c r="H433" s="26">
        <f t="shared" si="142"/>
        <v>0</v>
      </c>
      <c r="I433" s="26">
        <f t="shared" si="143"/>
        <v>106451.17</v>
      </c>
      <c r="J433" s="27">
        <v>7885.2719999999999</v>
      </c>
      <c r="K433" s="27">
        <v>0</v>
      </c>
      <c r="L433" s="28">
        <f t="shared" si="144"/>
        <v>7885.2719999999999</v>
      </c>
      <c r="M433" s="27">
        <v>0</v>
      </c>
      <c r="N433" s="26">
        <f t="shared" si="145"/>
        <v>13.5</v>
      </c>
      <c r="O433" s="26">
        <f t="shared" si="146"/>
        <v>0</v>
      </c>
      <c r="P433" s="28">
        <f t="shared" si="147"/>
        <v>0</v>
      </c>
      <c r="Q433" s="26">
        <f t="shared" si="148"/>
        <v>13.5</v>
      </c>
      <c r="R433" s="26">
        <f t="shared" si="149"/>
        <v>0</v>
      </c>
    </row>
    <row r="434" spans="1:18" x14ac:dyDescent="0.35">
      <c r="A434" s="3" t="s">
        <v>435</v>
      </c>
      <c r="B434" s="3" t="s">
        <v>435</v>
      </c>
      <c r="C434" s="3" t="s">
        <v>435</v>
      </c>
      <c r="D434" s="3" t="s">
        <v>435</v>
      </c>
      <c r="E434" s="3" t="s">
        <v>435</v>
      </c>
      <c r="F434" s="29"/>
      <c r="G434" s="30">
        <f>SUM(G427:G433)</f>
        <v>0</v>
      </c>
      <c r="H434" s="17"/>
      <c r="I434" s="17"/>
      <c r="J434" s="17"/>
      <c r="K434" s="17"/>
      <c r="L434" s="17"/>
      <c r="M434" s="17"/>
      <c r="N434" s="17"/>
      <c r="O434" s="17"/>
      <c r="P434" s="17"/>
      <c r="Q434" s="17"/>
      <c r="R434" s="17"/>
    </row>
    <row r="436" spans="1:18" x14ac:dyDescent="0.35">
      <c r="B436" s="21" t="s">
        <v>23</v>
      </c>
      <c r="C436" s="22" t="s">
        <v>24</v>
      </c>
      <c r="D436" s="22" t="s">
        <v>25</v>
      </c>
    </row>
    <row r="437" spans="1:18" x14ac:dyDescent="0.35">
      <c r="B437" s="21" t="s">
        <v>26</v>
      </c>
      <c r="C437" s="22" t="s">
        <v>27</v>
      </c>
      <c r="D437" s="22" t="s">
        <v>28</v>
      </c>
    </row>
    <row r="438" spans="1:18" x14ac:dyDescent="0.35">
      <c r="B438" s="21" t="s">
        <v>29</v>
      </c>
      <c r="C438" s="22" t="s">
        <v>24</v>
      </c>
      <c r="D438" s="22" t="s">
        <v>30</v>
      </c>
    </row>
    <row r="439" spans="1:18" x14ac:dyDescent="0.35">
      <c r="B439" s="21" t="s">
        <v>31</v>
      </c>
      <c r="C439" s="22" t="s">
        <v>27</v>
      </c>
      <c r="D439" s="22" t="s">
        <v>167</v>
      </c>
    </row>
    <row r="440" spans="1:18" x14ac:dyDescent="0.35">
      <c r="B440" s="21" t="s">
        <v>33</v>
      </c>
      <c r="C440" s="22" t="s">
        <v>24</v>
      </c>
      <c r="D440" s="22" t="s">
        <v>168</v>
      </c>
    </row>
    <row r="441" spans="1:18" x14ac:dyDescent="0.35">
      <c r="B441" s="21" t="s">
        <v>35</v>
      </c>
      <c r="C441" s="22" t="s">
        <v>27</v>
      </c>
      <c r="D441" s="22" t="s">
        <v>382</v>
      </c>
    </row>
    <row r="442" spans="1:18" x14ac:dyDescent="0.35">
      <c r="B442" s="21" t="s">
        <v>36</v>
      </c>
      <c r="C442" s="22" t="s">
        <v>309</v>
      </c>
      <c r="D442" s="22" t="s">
        <v>436</v>
      </c>
    </row>
    <row r="444" spans="1:18" ht="42" x14ac:dyDescent="0.35">
      <c r="A444" s="11">
        <v>1</v>
      </c>
      <c r="B444" s="23" t="s">
        <v>437</v>
      </c>
      <c r="C444" s="23" t="s">
        <v>127</v>
      </c>
      <c r="D444" s="24" t="s">
        <v>438</v>
      </c>
      <c r="E444" s="25">
        <v>2.91</v>
      </c>
      <c r="F444" s="26">
        <f>ROUND(ROUND(N444,2)*ROUND(J444,3),2)</f>
        <v>917562.88</v>
      </c>
      <c r="G444" s="26">
        <f>ROUND(ROUND(N444,2)*ROUND(K444,3),2)</f>
        <v>0</v>
      </c>
      <c r="H444" s="26">
        <f>IF(EXACT(J444,0),0,100*(K444/J444))</f>
        <v>0</v>
      </c>
      <c r="I444" s="26">
        <f>ROUND((ROUND(J444,3)-ROUND(K444,3))*N444,2)</f>
        <v>917562.88</v>
      </c>
      <c r="J444" s="27">
        <v>315313.70500000002</v>
      </c>
      <c r="K444" s="27">
        <v>0</v>
      </c>
      <c r="L444" s="28">
        <f>ROUND(ROUND(J444,3)-ROUND(K444,3),3)</f>
        <v>315313.70500000002</v>
      </c>
      <c r="M444" s="27">
        <v>0</v>
      </c>
      <c r="N444" s="26">
        <f>ROUND(E444,2)</f>
        <v>2.91</v>
      </c>
      <c r="O444" s="26">
        <f>ROUND(ROUND(M444,3)*ROUND(N444,2),2)</f>
        <v>0</v>
      </c>
      <c r="P444" s="28">
        <f>ROUND(ROUND(K444,3)-ROUND(M444,3),2)</f>
        <v>0</v>
      </c>
      <c r="Q444" s="26">
        <f>ROUND(E444,2)</f>
        <v>2.91</v>
      </c>
      <c r="R444" s="26">
        <f>ROUND((ROUND(K444,3)-ROUND(M444,3))* Q444,2)</f>
        <v>0</v>
      </c>
    </row>
    <row r="445" spans="1:18" ht="63" x14ac:dyDescent="0.35">
      <c r="A445" s="11">
        <v>2</v>
      </c>
      <c r="B445" s="23" t="s">
        <v>439</v>
      </c>
      <c r="C445" s="23" t="s">
        <v>127</v>
      </c>
      <c r="D445" s="24" t="s">
        <v>440</v>
      </c>
      <c r="E445" s="25">
        <v>2.39</v>
      </c>
      <c r="F445" s="26">
        <f>ROUND(ROUND(N445,2)*ROUND(J445,3),2)</f>
        <v>753599.75</v>
      </c>
      <c r="G445" s="26">
        <f>ROUND(ROUND(N445,2)*ROUND(K445,3),2)</f>
        <v>0</v>
      </c>
      <c r="H445" s="26">
        <f>IF(EXACT(J445,0),0,100*(K445/J445))</f>
        <v>0</v>
      </c>
      <c r="I445" s="26">
        <f>ROUND((ROUND(J445,3)-ROUND(K445,3))*N445,2)</f>
        <v>753599.75</v>
      </c>
      <c r="J445" s="27">
        <v>315313.70500000002</v>
      </c>
      <c r="K445" s="27">
        <v>0</v>
      </c>
      <c r="L445" s="28">
        <f>ROUND(ROUND(J445,3)-ROUND(K445,3),3)</f>
        <v>315313.70500000002</v>
      </c>
      <c r="M445" s="27">
        <v>0</v>
      </c>
      <c r="N445" s="26">
        <f>ROUND(E445,2)</f>
        <v>2.39</v>
      </c>
      <c r="O445" s="26">
        <f>ROUND(ROUND(M445,3)*ROUND(N445,2),2)</f>
        <v>0</v>
      </c>
      <c r="P445" s="28">
        <f>ROUND(ROUND(K445,3)-ROUND(M445,3),2)</f>
        <v>0</v>
      </c>
      <c r="Q445" s="26">
        <f>ROUND(E445,2)</f>
        <v>2.39</v>
      </c>
      <c r="R445" s="26">
        <f>ROUND((ROUND(K445,3)-ROUND(M445,3))* Q445,2)</f>
        <v>0</v>
      </c>
    </row>
    <row r="446" spans="1:18" x14ac:dyDescent="0.35">
      <c r="A446" s="3" t="s">
        <v>441</v>
      </c>
      <c r="B446" s="3" t="s">
        <v>441</v>
      </c>
      <c r="C446" s="3" t="s">
        <v>441</v>
      </c>
      <c r="D446" s="3" t="s">
        <v>441</v>
      </c>
      <c r="E446" s="3" t="s">
        <v>441</v>
      </c>
      <c r="F446" s="29"/>
      <c r="G446" s="30">
        <f>SUM(G444:G445)</f>
        <v>0</v>
      </c>
      <c r="H446" s="17"/>
      <c r="I446" s="17"/>
      <c r="J446" s="17"/>
      <c r="K446" s="17"/>
      <c r="L446" s="17"/>
      <c r="M446" s="17"/>
      <c r="N446" s="17"/>
      <c r="O446" s="17"/>
      <c r="P446" s="17"/>
      <c r="Q446" s="17"/>
      <c r="R446" s="17"/>
    </row>
    <row r="448" spans="1:18" x14ac:dyDescent="0.35">
      <c r="B448" s="21" t="s">
        <v>23</v>
      </c>
      <c r="C448" s="22" t="s">
        <v>24</v>
      </c>
      <c r="D448" s="22" t="s">
        <v>25</v>
      </c>
    </row>
    <row r="449" spans="1:18" x14ac:dyDescent="0.35">
      <c r="B449" s="21" t="s">
        <v>26</v>
      </c>
      <c r="C449" s="22" t="s">
        <v>27</v>
      </c>
      <c r="D449" s="22" t="s">
        <v>28</v>
      </c>
    </row>
    <row r="450" spans="1:18" x14ac:dyDescent="0.35">
      <c r="B450" s="21" t="s">
        <v>29</v>
      </c>
      <c r="C450" s="22" t="s">
        <v>24</v>
      </c>
      <c r="D450" s="22" t="s">
        <v>30</v>
      </c>
    </row>
    <row r="451" spans="1:18" x14ac:dyDescent="0.35">
      <c r="B451" s="21" t="s">
        <v>31</v>
      </c>
      <c r="C451" s="22" t="s">
        <v>27</v>
      </c>
      <c r="D451" s="22" t="s">
        <v>167</v>
      </c>
    </row>
    <row r="452" spans="1:18" x14ac:dyDescent="0.35">
      <c r="B452" s="21" t="s">
        <v>33</v>
      </c>
      <c r="C452" s="22" t="s">
        <v>24</v>
      </c>
      <c r="D452" s="22" t="s">
        <v>168</v>
      </c>
    </row>
    <row r="453" spans="1:18" x14ac:dyDescent="0.35">
      <c r="B453" s="21" t="s">
        <v>35</v>
      </c>
      <c r="C453" s="22" t="s">
        <v>27</v>
      </c>
      <c r="D453" s="22" t="s">
        <v>382</v>
      </c>
    </row>
    <row r="454" spans="1:18" x14ac:dyDescent="0.35">
      <c r="B454" s="21" t="s">
        <v>36</v>
      </c>
      <c r="C454" s="22" t="s">
        <v>318</v>
      </c>
      <c r="D454" s="22" t="s">
        <v>442</v>
      </c>
    </row>
    <row r="456" spans="1:18" ht="31.5" x14ac:dyDescent="0.35">
      <c r="A456" s="11">
        <v>1</v>
      </c>
      <c r="B456" s="23" t="s">
        <v>398</v>
      </c>
      <c r="C456" s="23" t="s">
        <v>92</v>
      </c>
      <c r="D456" s="24" t="s">
        <v>399</v>
      </c>
      <c r="E456" s="25">
        <v>87.51</v>
      </c>
      <c r="F456" s="26">
        <f>ROUND(ROUND(N456,2)*ROUND(J456,3),2)</f>
        <v>396120.58</v>
      </c>
      <c r="G456" s="26">
        <f>ROUND(ROUND(N456,2)*ROUND(K456,3),2)</f>
        <v>0</v>
      </c>
      <c r="H456" s="26">
        <f>IF(EXACT(J456,0),0,100*(K456/J456))</f>
        <v>0</v>
      </c>
      <c r="I456" s="26">
        <f>ROUND((ROUND(J456,3)-ROUND(K456,3))*N456,2)</f>
        <v>396120.58</v>
      </c>
      <c r="J456" s="27">
        <v>4526.5749999999998</v>
      </c>
      <c r="K456" s="27">
        <v>0</v>
      </c>
      <c r="L456" s="28">
        <f>ROUND(ROUND(J456,3)-ROUND(K456,3),3)</f>
        <v>4526.5749999999998</v>
      </c>
      <c r="M456" s="27">
        <v>0</v>
      </c>
      <c r="N456" s="26">
        <f>ROUND(E456,2)</f>
        <v>87.51</v>
      </c>
      <c r="O456" s="26">
        <f>ROUND(ROUND(M456,3)*ROUND(N456,2),2)</f>
        <v>0</v>
      </c>
      <c r="P456" s="28">
        <f>ROUND(ROUND(K456,3)-ROUND(M456,3),2)</f>
        <v>0</v>
      </c>
      <c r="Q456" s="26">
        <f>ROUND(E456,2)</f>
        <v>87.51</v>
      </c>
      <c r="R456" s="26">
        <f>ROUND((ROUND(K456,3)-ROUND(M456,3))* Q456,2)</f>
        <v>0</v>
      </c>
    </row>
    <row r="457" spans="1:18" ht="21" x14ac:dyDescent="0.35">
      <c r="A457" s="11">
        <v>2</v>
      </c>
      <c r="B457" s="23" t="s">
        <v>420</v>
      </c>
      <c r="C457" s="23" t="s">
        <v>65</v>
      </c>
      <c r="D457" s="24" t="s">
        <v>421</v>
      </c>
      <c r="E457" s="25">
        <v>118.46</v>
      </c>
      <c r="F457" s="26">
        <f>ROUND(ROUND(N457,2)*ROUND(J457,3),2)</f>
        <v>373621.06</v>
      </c>
      <c r="G457" s="26">
        <f>ROUND(ROUND(N457,2)*ROUND(K457,3),2)</f>
        <v>0</v>
      </c>
      <c r="H457" s="26">
        <f>IF(EXACT(J457,0),0,100*(K457/J457))</f>
        <v>0</v>
      </c>
      <c r="I457" s="26">
        <f>ROUND((ROUND(J457,3)-ROUND(K457,3))*N457,2)</f>
        <v>373621.06</v>
      </c>
      <c r="J457" s="27">
        <v>3153.9850000000001</v>
      </c>
      <c r="K457" s="27">
        <v>0</v>
      </c>
      <c r="L457" s="28">
        <f>ROUND(ROUND(J457,3)-ROUND(K457,3),3)</f>
        <v>3153.9850000000001</v>
      </c>
      <c r="M457" s="27">
        <v>0</v>
      </c>
      <c r="N457" s="26">
        <f>ROUND(E457,2)</f>
        <v>118.46</v>
      </c>
      <c r="O457" s="26">
        <f>ROUND(ROUND(M457,3)*ROUND(N457,2),2)</f>
        <v>0</v>
      </c>
      <c r="P457" s="28">
        <f>ROUND(ROUND(K457,3)-ROUND(M457,3),2)</f>
        <v>0</v>
      </c>
      <c r="Q457" s="26">
        <f>ROUND(E457,2)</f>
        <v>118.46</v>
      </c>
      <c r="R457" s="26">
        <f>ROUND((ROUND(K457,3)-ROUND(M457,3))* Q457,2)</f>
        <v>0</v>
      </c>
    </row>
    <row r="458" spans="1:18" ht="42" x14ac:dyDescent="0.35">
      <c r="A458" s="11">
        <v>3</v>
      </c>
      <c r="B458" s="23" t="s">
        <v>437</v>
      </c>
      <c r="C458" s="23" t="s">
        <v>127</v>
      </c>
      <c r="D458" s="24" t="s">
        <v>438</v>
      </c>
      <c r="E458" s="25">
        <v>2.91</v>
      </c>
      <c r="F458" s="26">
        <f>ROUND(ROUND(N458,2)*ROUND(J458,3),2)</f>
        <v>81572.95</v>
      </c>
      <c r="G458" s="26">
        <f>ROUND(ROUND(N458,2)*ROUND(K458,3),2)</f>
        <v>0</v>
      </c>
      <c r="H458" s="26">
        <f>IF(EXACT(J458,0),0,100*(K458/J458))</f>
        <v>0</v>
      </c>
      <c r="I458" s="26">
        <f>ROUND((ROUND(J458,3)-ROUND(K458,3))*N458,2)</f>
        <v>81572.95</v>
      </c>
      <c r="J458" s="27">
        <v>28031.94</v>
      </c>
      <c r="K458" s="27">
        <v>0</v>
      </c>
      <c r="L458" s="28">
        <f>ROUND(ROUND(J458,3)-ROUND(K458,3),3)</f>
        <v>28031.94</v>
      </c>
      <c r="M458" s="27">
        <v>0</v>
      </c>
      <c r="N458" s="26">
        <f>ROUND(E458,2)</f>
        <v>2.91</v>
      </c>
      <c r="O458" s="26">
        <f>ROUND(ROUND(M458,3)*ROUND(N458,2),2)</f>
        <v>0</v>
      </c>
      <c r="P458" s="28">
        <f>ROUND(ROUND(K458,3)-ROUND(M458,3),2)</f>
        <v>0</v>
      </c>
      <c r="Q458" s="26">
        <f>ROUND(E458,2)</f>
        <v>2.91</v>
      </c>
      <c r="R458" s="26">
        <f>ROUND((ROUND(K458,3)-ROUND(M458,3))* Q458,2)</f>
        <v>0</v>
      </c>
    </row>
    <row r="459" spans="1:18" ht="21" x14ac:dyDescent="0.35">
      <c r="A459" s="11">
        <v>4</v>
      </c>
      <c r="B459" s="23" t="s">
        <v>126</v>
      </c>
      <c r="C459" s="23" t="s">
        <v>127</v>
      </c>
      <c r="D459" s="24" t="s">
        <v>128</v>
      </c>
      <c r="E459" s="25">
        <v>0.98</v>
      </c>
      <c r="F459" s="26">
        <f>ROUND(ROUND(N459,2)*ROUND(J459,3),2)</f>
        <v>154909.46</v>
      </c>
      <c r="G459" s="26">
        <f>ROUND(ROUND(N459,2)*ROUND(K459,3),2)</f>
        <v>0</v>
      </c>
      <c r="H459" s="26">
        <f>IF(EXACT(J459,0),0,100*(K459/J459))</f>
        <v>0</v>
      </c>
      <c r="I459" s="26">
        <f>ROUND((ROUND(J459,3)-ROUND(K459,3))*N459,2)</f>
        <v>154909.46</v>
      </c>
      <c r="J459" s="27">
        <v>158070.88</v>
      </c>
      <c r="K459" s="27">
        <v>0</v>
      </c>
      <c r="L459" s="28">
        <f>ROUND(ROUND(J459,3)-ROUND(K459,3),3)</f>
        <v>158070.88</v>
      </c>
      <c r="M459" s="27">
        <v>0</v>
      </c>
      <c r="N459" s="26">
        <f>ROUND(E459,2)</f>
        <v>0.98</v>
      </c>
      <c r="O459" s="26">
        <f>ROUND(ROUND(M459,3)*ROUND(N459,2),2)</f>
        <v>0</v>
      </c>
      <c r="P459" s="28">
        <f>ROUND(ROUND(K459,3)-ROUND(M459,3),2)</f>
        <v>0</v>
      </c>
      <c r="Q459" s="26">
        <f>ROUND(E459,2)</f>
        <v>0.98</v>
      </c>
      <c r="R459" s="26">
        <f>ROUND((ROUND(K459,3)-ROUND(M459,3))* Q459,2)</f>
        <v>0</v>
      </c>
    </row>
    <row r="460" spans="1:18" x14ac:dyDescent="0.35">
      <c r="A460" s="3" t="s">
        <v>443</v>
      </c>
      <c r="B460" s="3" t="s">
        <v>443</v>
      </c>
      <c r="C460" s="3" t="s">
        <v>443</v>
      </c>
      <c r="D460" s="3" t="s">
        <v>443</v>
      </c>
      <c r="E460" s="3" t="s">
        <v>443</v>
      </c>
      <c r="F460" s="29"/>
      <c r="G460" s="30">
        <f>SUM(G456:G459)</f>
        <v>0</v>
      </c>
      <c r="H460" s="17"/>
      <c r="I460" s="17"/>
      <c r="J460" s="17"/>
      <c r="K460" s="17"/>
      <c r="L460" s="17"/>
      <c r="M460" s="17"/>
      <c r="N460" s="17"/>
      <c r="O460" s="17"/>
      <c r="P460" s="17"/>
      <c r="Q460" s="17"/>
      <c r="R460" s="17"/>
    </row>
    <row r="462" spans="1:18" x14ac:dyDescent="0.35">
      <c r="B462" s="21" t="s">
        <v>23</v>
      </c>
      <c r="C462" s="22" t="s">
        <v>24</v>
      </c>
      <c r="D462" s="22" t="s">
        <v>25</v>
      </c>
    </row>
    <row r="463" spans="1:18" x14ac:dyDescent="0.35">
      <c r="B463" s="21" t="s">
        <v>26</v>
      </c>
      <c r="C463" s="22" t="s">
        <v>27</v>
      </c>
      <c r="D463" s="22" t="s">
        <v>28</v>
      </c>
    </row>
    <row r="464" spans="1:18" x14ac:dyDescent="0.35">
      <c r="B464" s="21" t="s">
        <v>29</v>
      </c>
      <c r="C464" s="22" t="s">
        <v>24</v>
      </c>
      <c r="D464" s="22" t="s">
        <v>30</v>
      </c>
    </row>
    <row r="465" spans="1:18" x14ac:dyDescent="0.35">
      <c r="B465" s="21" t="s">
        <v>31</v>
      </c>
      <c r="C465" s="22" t="s">
        <v>27</v>
      </c>
      <c r="D465" s="22" t="s">
        <v>167</v>
      </c>
    </row>
    <row r="466" spans="1:18" x14ac:dyDescent="0.35">
      <c r="B466" s="21" t="s">
        <v>33</v>
      </c>
      <c r="C466" s="22" t="s">
        <v>24</v>
      </c>
      <c r="D466" s="22" t="s">
        <v>168</v>
      </c>
    </row>
    <row r="467" spans="1:18" x14ac:dyDescent="0.35">
      <c r="B467" s="21" t="s">
        <v>35</v>
      </c>
      <c r="C467" s="22" t="s">
        <v>27</v>
      </c>
      <c r="D467" s="22" t="s">
        <v>382</v>
      </c>
    </row>
    <row r="468" spans="1:18" x14ac:dyDescent="0.35">
      <c r="B468" s="21" t="s">
        <v>36</v>
      </c>
      <c r="C468" s="22" t="s">
        <v>329</v>
      </c>
      <c r="D468" s="22" t="s">
        <v>444</v>
      </c>
    </row>
    <row r="470" spans="1:18" ht="42" x14ac:dyDescent="0.35">
      <c r="A470" s="11">
        <v>1</v>
      </c>
      <c r="B470" s="23" t="s">
        <v>445</v>
      </c>
      <c r="C470" s="23" t="s">
        <v>92</v>
      </c>
      <c r="D470" s="24" t="s">
        <v>446</v>
      </c>
      <c r="E470" s="25">
        <v>53.96</v>
      </c>
      <c r="F470" s="26">
        <f>ROUND(ROUND(N470,2)*ROUND(J470,3),2)</f>
        <v>108428.84</v>
      </c>
      <c r="G470" s="26">
        <f>ROUND(ROUND(N470,2)*ROUND(K470,3),2)</f>
        <v>0</v>
      </c>
      <c r="H470" s="26">
        <f>IF(EXACT(J470,0),0,100*(K470/J470))</f>
        <v>0</v>
      </c>
      <c r="I470" s="26">
        <f>ROUND((ROUND(J470,3)-ROUND(K470,3))*N470,2)</f>
        <v>108428.84</v>
      </c>
      <c r="J470" s="27">
        <v>2009.43</v>
      </c>
      <c r="K470" s="27">
        <v>0</v>
      </c>
      <c r="L470" s="28">
        <f>ROUND(ROUND(J470,3)-ROUND(K470,3),3)</f>
        <v>2009.43</v>
      </c>
      <c r="M470" s="27">
        <v>0</v>
      </c>
      <c r="N470" s="26">
        <f>ROUND(E470,2)</f>
        <v>53.96</v>
      </c>
      <c r="O470" s="26">
        <f>ROUND(ROUND(M470,3)*ROUND(N470,2),2)</f>
        <v>0</v>
      </c>
      <c r="P470" s="28">
        <f>ROUND(ROUND(K470,3)-ROUND(M470,3),2)</f>
        <v>0</v>
      </c>
      <c r="Q470" s="26">
        <f>ROUND(E470,2)</f>
        <v>53.96</v>
      </c>
      <c r="R470" s="26">
        <f>ROUND((ROUND(K470,3)-ROUND(M470,3))* Q470,2)</f>
        <v>0</v>
      </c>
    </row>
    <row r="471" spans="1:18" ht="21" x14ac:dyDescent="0.35">
      <c r="A471" s="11">
        <v>2</v>
      </c>
      <c r="B471" s="23" t="s">
        <v>447</v>
      </c>
      <c r="C471" s="23" t="s">
        <v>65</v>
      </c>
      <c r="D471" s="24" t="s">
        <v>448</v>
      </c>
      <c r="E471" s="25">
        <v>108.47</v>
      </c>
      <c r="F471" s="26">
        <f>ROUND(ROUND(N471,2)*ROUND(J471,3),2)</f>
        <v>10898.2</v>
      </c>
      <c r="G471" s="26">
        <f>ROUND(ROUND(N471,2)*ROUND(K471,3),2)</f>
        <v>0</v>
      </c>
      <c r="H471" s="26">
        <f>IF(EXACT(J471,0),0,100*(K471/J471))</f>
        <v>0</v>
      </c>
      <c r="I471" s="26">
        <f>ROUND((ROUND(J471,3)-ROUND(K471,3))*N471,2)</f>
        <v>10898.2</v>
      </c>
      <c r="J471" s="27">
        <v>100.47199999999999</v>
      </c>
      <c r="K471" s="27">
        <v>0</v>
      </c>
      <c r="L471" s="28">
        <f>ROUND(ROUND(J471,3)-ROUND(K471,3),3)</f>
        <v>100.47199999999999</v>
      </c>
      <c r="M471" s="27">
        <v>0</v>
      </c>
      <c r="N471" s="26">
        <f>ROUND(E471,2)</f>
        <v>108.47</v>
      </c>
      <c r="O471" s="26">
        <f>ROUND(ROUND(M471,3)*ROUND(N471,2),2)</f>
        <v>0</v>
      </c>
      <c r="P471" s="28">
        <f>ROUND(ROUND(K471,3)-ROUND(M471,3),2)</f>
        <v>0</v>
      </c>
      <c r="Q471" s="26">
        <f>ROUND(E471,2)</f>
        <v>108.47</v>
      </c>
      <c r="R471" s="26">
        <f>ROUND((ROUND(K471,3)-ROUND(M471,3))* Q471,2)</f>
        <v>0</v>
      </c>
    </row>
    <row r="472" spans="1:18" ht="52.5" x14ac:dyDescent="0.35">
      <c r="A472" s="11">
        <v>3</v>
      </c>
      <c r="B472" s="23" t="s">
        <v>449</v>
      </c>
      <c r="C472" s="23" t="s">
        <v>127</v>
      </c>
      <c r="D472" s="24" t="s">
        <v>450</v>
      </c>
      <c r="E472" s="25">
        <v>2.57</v>
      </c>
      <c r="F472" s="26">
        <f>ROUND(ROUND(N472,2)*ROUND(J472,3),2)</f>
        <v>187648.36</v>
      </c>
      <c r="G472" s="26">
        <f>ROUND(ROUND(N472,2)*ROUND(K472,3),2)</f>
        <v>0</v>
      </c>
      <c r="H472" s="26">
        <f>IF(EXACT(J472,0),0,100*(K472/J472))</f>
        <v>0</v>
      </c>
      <c r="I472" s="26">
        <f>ROUND((ROUND(J472,3)-ROUND(K472,3))*N472,2)</f>
        <v>187648.36</v>
      </c>
      <c r="J472" s="27">
        <v>73014.925000000003</v>
      </c>
      <c r="K472" s="27">
        <v>0</v>
      </c>
      <c r="L472" s="28">
        <f>ROUND(ROUND(J472,3)-ROUND(K472,3),3)</f>
        <v>73014.925000000003</v>
      </c>
      <c r="M472" s="27">
        <v>0</v>
      </c>
      <c r="N472" s="26">
        <f>ROUND(E472,2)</f>
        <v>2.57</v>
      </c>
      <c r="O472" s="26">
        <f>ROUND(ROUND(M472,3)*ROUND(N472,2),2)</f>
        <v>0</v>
      </c>
      <c r="P472" s="28">
        <f>ROUND(ROUND(K472,3)-ROUND(M472,3),2)</f>
        <v>0</v>
      </c>
      <c r="Q472" s="26">
        <f>ROUND(E472,2)</f>
        <v>2.57</v>
      </c>
      <c r="R472" s="26">
        <f>ROUND((ROUND(K472,3)-ROUND(M472,3))* Q472,2)</f>
        <v>0</v>
      </c>
    </row>
    <row r="473" spans="1:18" x14ac:dyDescent="0.35">
      <c r="A473" s="11">
        <v>4</v>
      </c>
      <c r="B473" s="23" t="s">
        <v>91</v>
      </c>
      <c r="C473" s="23" t="s">
        <v>92</v>
      </c>
      <c r="D473" s="24" t="s">
        <v>93</v>
      </c>
      <c r="E473" s="25">
        <v>33.090000000000003</v>
      </c>
      <c r="F473" s="26">
        <f>ROUND(ROUND(N473,2)*ROUND(J473,3),2)</f>
        <v>50.83</v>
      </c>
      <c r="G473" s="26">
        <f>ROUND(ROUND(N473,2)*ROUND(K473,3),2)</f>
        <v>0</v>
      </c>
      <c r="H473" s="26">
        <f>IF(EXACT(J473,0),0,100*(K473/J473))</f>
        <v>0</v>
      </c>
      <c r="I473" s="26">
        <f>ROUND((ROUND(J473,3)-ROUND(K473,3))*N473,2)</f>
        <v>50.83</v>
      </c>
      <c r="J473" s="27">
        <v>1.536</v>
      </c>
      <c r="K473" s="27">
        <v>0</v>
      </c>
      <c r="L473" s="28">
        <f>ROUND(ROUND(J473,3)-ROUND(K473,3),3)</f>
        <v>1.536</v>
      </c>
      <c r="M473" s="27">
        <v>0</v>
      </c>
      <c r="N473" s="26">
        <f>ROUND(E473,2)</f>
        <v>33.090000000000003</v>
      </c>
      <c r="O473" s="26">
        <f>ROUND(ROUND(M473,3)*ROUND(N473,2),2)</f>
        <v>0</v>
      </c>
      <c r="P473" s="28">
        <f>ROUND(ROUND(K473,3)-ROUND(M473,3),2)</f>
        <v>0</v>
      </c>
      <c r="Q473" s="26">
        <f>ROUND(E473,2)</f>
        <v>33.090000000000003</v>
      </c>
      <c r="R473" s="26">
        <f>ROUND((ROUND(K473,3)-ROUND(M473,3))* Q473,2)</f>
        <v>0</v>
      </c>
    </row>
    <row r="474" spans="1:18" ht="21" x14ac:dyDescent="0.35">
      <c r="A474" s="11">
        <v>5</v>
      </c>
      <c r="B474" s="23" t="s">
        <v>126</v>
      </c>
      <c r="C474" s="23" t="s">
        <v>127</v>
      </c>
      <c r="D474" s="24" t="s">
        <v>128</v>
      </c>
      <c r="E474" s="25">
        <v>0.98</v>
      </c>
      <c r="F474" s="26">
        <f>ROUND(ROUND(N474,2)*ROUND(J474,3),2)</f>
        <v>2440.67</v>
      </c>
      <c r="G474" s="26">
        <f>ROUND(ROUND(N474,2)*ROUND(K474,3),2)</f>
        <v>0</v>
      </c>
      <c r="H474" s="26">
        <f>IF(EXACT(J474,0),0,100*(K474/J474))</f>
        <v>0</v>
      </c>
      <c r="I474" s="26">
        <f>ROUND((ROUND(J474,3)-ROUND(K474,3))*N474,2)</f>
        <v>2440.67</v>
      </c>
      <c r="J474" s="27">
        <v>2490.4760000000001</v>
      </c>
      <c r="K474" s="27">
        <v>0</v>
      </c>
      <c r="L474" s="28">
        <f>ROUND(ROUND(J474,3)-ROUND(K474,3),3)</f>
        <v>2490.4760000000001</v>
      </c>
      <c r="M474" s="27">
        <v>0</v>
      </c>
      <c r="N474" s="26">
        <f>ROUND(E474,2)</f>
        <v>0.98</v>
      </c>
      <c r="O474" s="26">
        <f>ROUND(ROUND(M474,3)*ROUND(N474,2),2)</f>
        <v>0</v>
      </c>
      <c r="P474" s="28">
        <f>ROUND(ROUND(K474,3)-ROUND(M474,3),2)</f>
        <v>0</v>
      </c>
      <c r="Q474" s="26">
        <f>ROUND(E474,2)</f>
        <v>0.98</v>
      </c>
      <c r="R474" s="26">
        <f>ROUND((ROUND(K474,3)-ROUND(M474,3))* Q474,2)</f>
        <v>0</v>
      </c>
    </row>
    <row r="475" spans="1:18" x14ac:dyDescent="0.35">
      <c r="A475" s="3" t="s">
        <v>451</v>
      </c>
      <c r="B475" s="3" t="s">
        <v>451</v>
      </c>
      <c r="C475" s="3" t="s">
        <v>451</v>
      </c>
      <c r="D475" s="3" t="s">
        <v>451</v>
      </c>
      <c r="E475" s="3" t="s">
        <v>451</v>
      </c>
      <c r="F475" s="29"/>
      <c r="G475" s="30">
        <f>SUM(G470:G474)</f>
        <v>0</v>
      </c>
      <c r="H475" s="17"/>
      <c r="I475" s="17"/>
      <c r="J475" s="17"/>
      <c r="K475" s="17"/>
      <c r="L475" s="17"/>
      <c r="M475" s="17"/>
      <c r="N475" s="17"/>
      <c r="O475" s="17"/>
      <c r="P475" s="17"/>
      <c r="Q475" s="17"/>
      <c r="R475" s="17"/>
    </row>
    <row r="477" spans="1:18" x14ac:dyDescent="0.35">
      <c r="B477" s="21" t="s">
        <v>23</v>
      </c>
      <c r="C477" s="22" t="s">
        <v>24</v>
      </c>
      <c r="D477" s="22" t="s">
        <v>25</v>
      </c>
    </row>
    <row r="478" spans="1:18" x14ac:dyDescent="0.35">
      <c r="B478" s="21" t="s">
        <v>26</v>
      </c>
      <c r="C478" s="22" t="s">
        <v>27</v>
      </c>
      <c r="D478" s="22" t="s">
        <v>28</v>
      </c>
    </row>
    <row r="479" spans="1:18" x14ac:dyDescent="0.35">
      <c r="B479" s="21" t="s">
        <v>29</v>
      </c>
      <c r="C479" s="22" t="s">
        <v>24</v>
      </c>
      <c r="D479" s="22" t="s">
        <v>30</v>
      </c>
    </row>
    <row r="480" spans="1:18" x14ac:dyDescent="0.35">
      <c r="B480" s="21" t="s">
        <v>31</v>
      </c>
      <c r="C480" s="22" t="s">
        <v>27</v>
      </c>
      <c r="D480" s="22" t="s">
        <v>167</v>
      </c>
    </row>
    <row r="481" spans="1:18" x14ac:dyDescent="0.35">
      <c r="B481" s="21" t="s">
        <v>33</v>
      </c>
      <c r="C481" s="22" t="s">
        <v>24</v>
      </c>
      <c r="D481" s="22" t="s">
        <v>168</v>
      </c>
    </row>
    <row r="482" spans="1:18" x14ac:dyDescent="0.35">
      <c r="B482" s="21" t="s">
        <v>35</v>
      </c>
      <c r="C482" s="22" t="s">
        <v>27</v>
      </c>
      <c r="D482" s="22" t="s">
        <v>382</v>
      </c>
    </row>
    <row r="483" spans="1:18" x14ac:dyDescent="0.35">
      <c r="B483" s="21" t="s">
        <v>36</v>
      </c>
      <c r="C483" s="22" t="s">
        <v>350</v>
      </c>
      <c r="D483" s="22" t="s">
        <v>452</v>
      </c>
    </row>
    <row r="485" spans="1:18" ht="115.5" x14ac:dyDescent="0.35">
      <c r="A485" s="11">
        <v>1</v>
      </c>
      <c r="B485" s="23" t="s">
        <v>372</v>
      </c>
      <c r="C485" s="23" t="s">
        <v>41</v>
      </c>
      <c r="D485" s="24" t="s">
        <v>373</v>
      </c>
      <c r="E485" s="25">
        <v>20248.169999999998</v>
      </c>
      <c r="F485" s="26">
        <f>ROUND(ROUND(N485,2)*ROUND(J485,3),2)</f>
        <v>607445.1</v>
      </c>
      <c r="G485" s="26">
        <f>ROUND(ROUND(N485,2)*ROUND(K485,3),2)</f>
        <v>0</v>
      </c>
      <c r="H485" s="26">
        <f>IF(EXACT(J485,0),0,100*(K485/J485))</f>
        <v>0</v>
      </c>
      <c r="I485" s="26">
        <f>ROUND((ROUND(J485,3)-ROUND(K485,3))*N485,2)</f>
        <v>607445.1</v>
      </c>
      <c r="J485" s="27">
        <v>30</v>
      </c>
      <c r="K485" s="27">
        <v>0</v>
      </c>
      <c r="L485" s="28">
        <f>ROUND(ROUND(J485,3)-ROUND(K485,3),3)</f>
        <v>30</v>
      </c>
      <c r="M485" s="27">
        <v>0</v>
      </c>
      <c r="N485" s="26">
        <f>ROUND(E485,2)</f>
        <v>20248.169999999998</v>
      </c>
      <c r="O485" s="26">
        <f>ROUND(ROUND(M485,3)*ROUND(N485,2),2)</f>
        <v>0</v>
      </c>
      <c r="P485" s="28">
        <f>ROUND(ROUND(K485,3)-ROUND(M485,3),2)</f>
        <v>0</v>
      </c>
      <c r="Q485" s="26">
        <f>ROUND(E485,2)</f>
        <v>20248.169999999998</v>
      </c>
      <c r="R485" s="26">
        <f>ROUND((ROUND(K485,3)-ROUND(M485,3))* Q485,2)</f>
        <v>0</v>
      </c>
    </row>
    <row r="486" spans="1:18" ht="31.5" x14ac:dyDescent="0.35">
      <c r="A486" s="11">
        <v>2</v>
      </c>
      <c r="B486" s="23" t="s">
        <v>374</v>
      </c>
      <c r="C486" s="23" t="s">
        <v>375</v>
      </c>
      <c r="D486" s="24" t="s">
        <v>376</v>
      </c>
      <c r="E486" s="25">
        <v>925.25</v>
      </c>
      <c r="F486" s="26">
        <f>ROUND(ROUND(N486,2)*ROUND(J486,3),2)</f>
        <v>693937.5</v>
      </c>
      <c r="G486" s="26">
        <f>ROUND(ROUND(N486,2)*ROUND(K486,3),2)</f>
        <v>0</v>
      </c>
      <c r="H486" s="26">
        <f>IF(EXACT(J486,0),0,100*(K486/J486))</f>
        <v>0</v>
      </c>
      <c r="I486" s="26">
        <f>ROUND((ROUND(J486,3)-ROUND(K486,3))*N486,2)</f>
        <v>693937.5</v>
      </c>
      <c r="J486" s="27">
        <v>750</v>
      </c>
      <c r="K486" s="27">
        <v>0</v>
      </c>
      <c r="L486" s="28">
        <f>ROUND(ROUND(J486,3)-ROUND(K486,3),3)</f>
        <v>750</v>
      </c>
      <c r="M486" s="27">
        <v>0</v>
      </c>
      <c r="N486" s="26">
        <f>ROUND(E486,2)</f>
        <v>925.25</v>
      </c>
      <c r="O486" s="26">
        <f>ROUND(ROUND(M486,3)*ROUND(N486,2),2)</f>
        <v>0</v>
      </c>
      <c r="P486" s="28">
        <f>ROUND(ROUND(K486,3)-ROUND(M486,3),2)</f>
        <v>0</v>
      </c>
      <c r="Q486" s="26">
        <f>ROUND(E486,2)</f>
        <v>925.25</v>
      </c>
      <c r="R486" s="26">
        <f>ROUND((ROUND(K486,3)-ROUND(M486,3))* Q486,2)</f>
        <v>0</v>
      </c>
    </row>
    <row r="487" spans="1:18" x14ac:dyDescent="0.35">
      <c r="A487" s="3" t="s">
        <v>453</v>
      </c>
      <c r="B487" s="3" t="s">
        <v>453</v>
      </c>
      <c r="C487" s="3" t="s">
        <v>453</v>
      </c>
      <c r="D487" s="3" t="s">
        <v>453</v>
      </c>
      <c r="E487" s="3" t="s">
        <v>453</v>
      </c>
      <c r="F487" s="29"/>
      <c r="G487" s="30">
        <f>SUM(G485:G486)</f>
        <v>0</v>
      </c>
      <c r="H487" s="17"/>
      <c r="I487" s="17"/>
      <c r="J487" s="17"/>
      <c r="K487" s="17"/>
      <c r="L487" s="17"/>
      <c r="M487" s="17"/>
      <c r="N487" s="17"/>
      <c r="O487" s="17"/>
      <c r="P487" s="17"/>
      <c r="Q487" s="17"/>
      <c r="R487" s="17"/>
    </row>
    <row r="489" spans="1:18" x14ac:dyDescent="0.35">
      <c r="B489" s="21" t="s">
        <v>23</v>
      </c>
      <c r="C489" s="22" t="s">
        <v>24</v>
      </c>
      <c r="D489" s="22" t="s">
        <v>25</v>
      </c>
    </row>
    <row r="490" spans="1:18" x14ac:dyDescent="0.35">
      <c r="B490" s="21" t="s">
        <v>26</v>
      </c>
      <c r="C490" s="22" t="s">
        <v>27</v>
      </c>
      <c r="D490" s="22" t="s">
        <v>28</v>
      </c>
    </row>
    <row r="491" spans="1:18" x14ac:dyDescent="0.35">
      <c r="B491" s="21" t="s">
        <v>29</v>
      </c>
      <c r="C491" s="22" t="s">
        <v>24</v>
      </c>
      <c r="D491" s="22" t="s">
        <v>30</v>
      </c>
    </row>
    <row r="492" spans="1:18" x14ac:dyDescent="0.35">
      <c r="B492" s="21" t="s">
        <v>31</v>
      </c>
      <c r="C492" s="22" t="s">
        <v>27</v>
      </c>
      <c r="D492" s="22" t="s">
        <v>167</v>
      </c>
    </row>
    <row r="493" spans="1:18" x14ac:dyDescent="0.35">
      <c r="B493" s="21" t="s">
        <v>33</v>
      </c>
      <c r="C493" s="22" t="s">
        <v>24</v>
      </c>
      <c r="D493" s="22" t="s">
        <v>168</v>
      </c>
    </row>
    <row r="494" spans="1:18" x14ac:dyDescent="0.35">
      <c r="B494" s="21" t="s">
        <v>35</v>
      </c>
      <c r="C494" s="22" t="s">
        <v>27</v>
      </c>
      <c r="D494" s="22" t="s">
        <v>382</v>
      </c>
    </row>
    <row r="495" spans="1:18" x14ac:dyDescent="0.35">
      <c r="B495" s="21" t="s">
        <v>36</v>
      </c>
      <c r="C495" s="22" t="s">
        <v>367</v>
      </c>
      <c r="D495" s="22" t="s">
        <v>454</v>
      </c>
    </row>
    <row r="497" spans="1:18" ht="52.5" x14ac:dyDescent="0.35">
      <c r="A497" s="11">
        <v>1</v>
      </c>
      <c r="B497" s="23" t="s">
        <v>455</v>
      </c>
      <c r="C497" s="23" t="s">
        <v>44</v>
      </c>
      <c r="D497" s="24" t="s">
        <v>456</v>
      </c>
      <c r="E497" s="25">
        <v>97.92</v>
      </c>
      <c r="F497" s="26">
        <f>ROUND(ROUND(N497,2)*ROUND(J497,3),2)</f>
        <v>23500.799999999999</v>
      </c>
      <c r="G497" s="26">
        <f>ROUND(ROUND(N497,2)*ROUND(K497,3),2)</f>
        <v>0</v>
      </c>
      <c r="H497" s="26">
        <f>IF(EXACT(J497,0),0,100*(K497/J497))</f>
        <v>0</v>
      </c>
      <c r="I497" s="26">
        <f>ROUND((ROUND(J497,3)-ROUND(K497,3))*N497,2)</f>
        <v>23500.799999999999</v>
      </c>
      <c r="J497" s="27">
        <v>240</v>
      </c>
      <c r="K497" s="27">
        <v>0</v>
      </c>
      <c r="L497" s="28">
        <f>ROUND(ROUND(J497,3)-ROUND(K497,3),3)</f>
        <v>240</v>
      </c>
      <c r="M497" s="27">
        <v>0</v>
      </c>
      <c r="N497" s="26">
        <f>ROUND(E497,2)</f>
        <v>97.92</v>
      </c>
      <c r="O497" s="26">
        <f>ROUND(ROUND(M497,3)*ROUND(N497,2),2)</f>
        <v>0</v>
      </c>
      <c r="P497" s="28">
        <f>ROUND(ROUND(K497,3)-ROUND(M497,3),2)</f>
        <v>0</v>
      </c>
      <c r="Q497" s="26">
        <f>ROUND(E497,2)</f>
        <v>97.92</v>
      </c>
      <c r="R497" s="26">
        <f>ROUND((ROUND(K497,3)-ROUND(M497,3))* Q497,2)</f>
        <v>0</v>
      </c>
    </row>
    <row r="498" spans="1:18" x14ac:dyDescent="0.35">
      <c r="A498" s="3" t="s">
        <v>457</v>
      </c>
      <c r="B498" s="3" t="s">
        <v>457</v>
      </c>
      <c r="C498" s="3" t="s">
        <v>457</v>
      </c>
      <c r="D498" s="3" t="s">
        <v>457</v>
      </c>
      <c r="E498" s="3" t="s">
        <v>457</v>
      </c>
      <c r="F498" s="29"/>
      <c r="G498" s="30">
        <f>SUM(G497:G497)</f>
        <v>0</v>
      </c>
      <c r="H498" s="17"/>
      <c r="I498" s="17"/>
      <c r="J498" s="17"/>
      <c r="K498" s="17"/>
      <c r="L498" s="17"/>
      <c r="M498" s="17"/>
      <c r="N498" s="17"/>
      <c r="O498" s="17"/>
      <c r="P498" s="17"/>
      <c r="Q498" s="17"/>
      <c r="R498" s="17"/>
    </row>
    <row r="500" spans="1:18" x14ac:dyDescent="0.35">
      <c r="B500" s="21" t="s">
        <v>23</v>
      </c>
      <c r="C500" s="22" t="s">
        <v>24</v>
      </c>
      <c r="D500" s="22" t="s">
        <v>25</v>
      </c>
    </row>
    <row r="501" spans="1:18" x14ac:dyDescent="0.35">
      <c r="B501" s="21" t="s">
        <v>26</v>
      </c>
      <c r="C501" s="22" t="s">
        <v>27</v>
      </c>
      <c r="D501" s="22" t="s">
        <v>28</v>
      </c>
    </row>
    <row r="502" spans="1:18" x14ac:dyDescent="0.35">
      <c r="B502" s="21" t="s">
        <v>29</v>
      </c>
      <c r="C502" s="22" t="s">
        <v>24</v>
      </c>
      <c r="D502" s="22" t="s">
        <v>30</v>
      </c>
    </row>
    <row r="503" spans="1:18" x14ac:dyDescent="0.35">
      <c r="B503" s="21" t="s">
        <v>31</v>
      </c>
      <c r="C503" s="22" t="s">
        <v>27</v>
      </c>
      <c r="D503" s="22" t="s">
        <v>167</v>
      </c>
    </row>
    <row r="504" spans="1:18" x14ac:dyDescent="0.35">
      <c r="B504" s="21" t="s">
        <v>33</v>
      </c>
      <c r="C504" s="22" t="s">
        <v>24</v>
      </c>
      <c r="D504" s="22" t="s">
        <v>168</v>
      </c>
    </row>
    <row r="505" spans="1:18" x14ac:dyDescent="0.35">
      <c r="B505" s="21" t="s">
        <v>35</v>
      </c>
      <c r="C505" s="22" t="s">
        <v>27</v>
      </c>
      <c r="D505" s="22" t="s">
        <v>382</v>
      </c>
    </row>
    <row r="506" spans="1:18" x14ac:dyDescent="0.35">
      <c r="B506" s="21" t="s">
        <v>36</v>
      </c>
      <c r="C506" s="22" t="s">
        <v>370</v>
      </c>
      <c r="D506" s="22" t="s">
        <v>458</v>
      </c>
    </row>
    <row r="508" spans="1:18" ht="42" x14ac:dyDescent="0.35">
      <c r="A508" s="11">
        <v>1</v>
      </c>
      <c r="B508" s="23" t="s">
        <v>386</v>
      </c>
      <c r="C508" s="23" t="s">
        <v>44</v>
      </c>
      <c r="D508" s="24" t="s">
        <v>387</v>
      </c>
      <c r="E508" s="25">
        <v>24.94</v>
      </c>
      <c r="F508" s="26">
        <f t="shared" ref="F508:F513" si="150">ROUND(ROUND(N508,2)*ROUND(J508,3),2)</f>
        <v>8305.02</v>
      </c>
      <c r="G508" s="26">
        <f t="shared" ref="G508:G513" si="151">ROUND(ROUND(N508,2)*ROUND(K508,3),2)</f>
        <v>0</v>
      </c>
      <c r="H508" s="26">
        <f t="shared" ref="H508:H513" si="152">IF(EXACT(J508,0),0,100*(K508/J508))</f>
        <v>0</v>
      </c>
      <c r="I508" s="26">
        <f t="shared" ref="I508:I513" si="153">ROUND((ROUND(J508,3)-ROUND(K508,3))*N508,2)</f>
        <v>8305.02</v>
      </c>
      <c r="J508" s="27">
        <v>333</v>
      </c>
      <c r="K508" s="27">
        <v>0</v>
      </c>
      <c r="L508" s="28">
        <f t="shared" ref="L508:L513" si="154">ROUND(ROUND(J508,3)-ROUND(K508,3),3)</f>
        <v>333</v>
      </c>
      <c r="M508" s="27">
        <v>0</v>
      </c>
      <c r="N508" s="26">
        <f t="shared" ref="N508:N513" si="155">ROUND(E508,2)</f>
        <v>24.94</v>
      </c>
      <c r="O508" s="26">
        <f t="shared" ref="O508:O513" si="156">ROUND(ROUND(M508,3)*ROUND(N508,2),2)</f>
        <v>0</v>
      </c>
      <c r="P508" s="28">
        <f t="shared" ref="P508:P513" si="157">ROUND(ROUND(K508,3)-ROUND(M508,3),2)</f>
        <v>0</v>
      </c>
      <c r="Q508" s="26">
        <f t="shared" ref="Q508:Q513" si="158">ROUND(E508,2)</f>
        <v>24.94</v>
      </c>
      <c r="R508" s="26">
        <f t="shared" ref="R508:R513" si="159">ROUND((ROUND(K508,3)-ROUND(M508,3))* Q508,2)</f>
        <v>0</v>
      </c>
    </row>
    <row r="509" spans="1:18" ht="31.5" x14ac:dyDescent="0.35">
      <c r="A509" s="11">
        <v>2</v>
      </c>
      <c r="B509" s="23" t="s">
        <v>398</v>
      </c>
      <c r="C509" s="23" t="s">
        <v>92</v>
      </c>
      <c r="D509" s="24" t="s">
        <v>399</v>
      </c>
      <c r="E509" s="25">
        <v>87.51</v>
      </c>
      <c r="F509" s="26">
        <f t="shared" si="150"/>
        <v>14579.17</v>
      </c>
      <c r="G509" s="26">
        <f t="shared" si="151"/>
        <v>0</v>
      </c>
      <c r="H509" s="26">
        <f t="shared" si="152"/>
        <v>0</v>
      </c>
      <c r="I509" s="26">
        <f t="shared" si="153"/>
        <v>14579.17</v>
      </c>
      <c r="J509" s="27">
        <v>166.6</v>
      </c>
      <c r="K509" s="27">
        <v>0</v>
      </c>
      <c r="L509" s="28">
        <f t="shared" si="154"/>
        <v>166.6</v>
      </c>
      <c r="M509" s="27">
        <v>0</v>
      </c>
      <c r="N509" s="26">
        <f t="shared" si="155"/>
        <v>87.51</v>
      </c>
      <c r="O509" s="26">
        <f t="shared" si="156"/>
        <v>0</v>
      </c>
      <c r="P509" s="28">
        <f t="shared" si="157"/>
        <v>0</v>
      </c>
      <c r="Q509" s="26">
        <f t="shared" si="158"/>
        <v>87.51</v>
      </c>
      <c r="R509" s="26">
        <f t="shared" si="159"/>
        <v>0</v>
      </c>
    </row>
    <row r="510" spans="1:18" ht="31.5" x14ac:dyDescent="0.35">
      <c r="A510" s="11">
        <v>3</v>
      </c>
      <c r="B510" s="23" t="s">
        <v>400</v>
      </c>
      <c r="C510" s="23" t="s">
        <v>92</v>
      </c>
      <c r="D510" s="24" t="s">
        <v>401</v>
      </c>
      <c r="E510" s="25">
        <v>42.61</v>
      </c>
      <c r="F510" s="26">
        <f t="shared" si="150"/>
        <v>3549.41</v>
      </c>
      <c r="G510" s="26">
        <f t="shared" si="151"/>
        <v>0</v>
      </c>
      <c r="H510" s="26">
        <f t="shared" si="152"/>
        <v>0</v>
      </c>
      <c r="I510" s="26">
        <f t="shared" si="153"/>
        <v>3549.41</v>
      </c>
      <c r="J510" s="27">
        <v>83.3</v>
      </c>
      <c r="K510" s="27">
        <v>0</v>
      </c>
      <c r="L510" s="28">
        <f t="shared" si="154"/>
        <v>83.3</v>
      </c>
      <c r="M510" s="27">
        <v>0</v>
      </c>
      <c r="N510" s="26">
        <f t="shared" si="155"/>
        <v>42.61</v>
      </c>
      <c r="O510" s="26">
        <f t="shared" si="156"/>
        <v>0</v>
      </c>
      <c r="P510" s="28">
        <f t="shared" si="157"/>
        <v>0</v>
      </c>
      <c r="Q510" s="26">
        <f t="shared" si="158"/>
        <v>42.61</v>
      </c>
      <c r="R510" s="26">
        <f t="shared" si="159"/>
        <v>0</v>
      </c>
    </row>
    <row r="511" spans="1:18" ht="42" x14ac:dyDescent="0.35">
      <c r="A511" s="11">
        <v>4</v>
      </c>
      <c r="B511" s="23" t="s">
        <v>410</v>
      </c>
      <c r="C511" s="23" t="s">
        <v>92</v>
      </c>
      <c r="D511" s="24" t="s">
        <v>411</v>
      </c>
      <c r="E511" s="25">
        <v>127.83</v>
      </c>
      <c r="F511" s="26">
        <f t="shared" si="150"/>
        <v>10648.24</v>
      </c>
      <c r="G511" s="26">
        <f t="shared" si="151"/>
        <v>0</v>
      </c>
      <c r="H511" s="26">
        <f t="shared" si="152"/>
        <v>0</v>
      </c>
      <c r="I511" s="26">
        <f t="shared" si="153"/>
        <v>10648.24</v>
      </c>
      <c r="J511" s="27">
        <v>83.3</v>
      </c>
      <c r="K511" s="27">
        <v>0</v>
      </c>
      <c r="L511" s="28">
        <f t="shared" si="154"/>
        <v>83.3</v>
      </c>
      <c r="M511" s="27">
        <v>0</v>
      </c>
      <c r="N511" s="26">
        <f t="shared" si="155"/>
        <v>127.83</v>
      </c>
      <c r="O511" s="26">
        <f t="shared" si="156"/>
        <v>0</v>
      </c>
      <c r="P511" s="28">
        <f t="shared" si="157"/>
        <v>0</v>
      </c>
      <c r="Q511" s="26">
        <f t="shared" si="158"/>
        <v>127.83</v>
      </c>
      <c r="R511" s="26">
        <f t="shared" si="159"/>
        <v>0</v>
      </c>
    </row>
    <row r="512" spans="1:18" ht="31.5" x14ac:dyDescent="0.35">
      <c r="A512" s="11">
        <v>5</v>
      </c>
      <c r="B512" s="23" t="s">
        <v>459</v>
      </c>
      <c r="C512" s="23" t="s">
        <v>92</v>
      </c>
      <c r="D512" s="24" t="s">
        <v>460</v>
      </c>
      <c r="E512" s="25">
        <v>9.4499999999999993</v>
      </c>
      <c r="F512" s="26">
        <f t="shared" si="150"/>
        <v>1574.37</v>
      </c>
      <c r="G512" s="26">
        <f t="shared" si="151"/>
        <v>0</v>
      </c>
      <c r="H512" s="26">
        <f t="shared" si="152"/>
        <v>0</v>
      </c>
      <c r="I512" s="26">
        <f t="shared" si="153"/>
        <v>1574.37</v>
      </c>
      <c r="J512" s="27">
        <v>166.6</v>
      </c>
      <c r="K512" s="27">
        <v>0</v>
      </c>
      <c r="L512" s="28">
        <f t="shared" si="154"/>
        <v>166.6</v>
      </c>
      <c r="M512" s="27">
        <v>0</v>
      </c>
      <c r="N512" s="26">
        <f t="shared" si="155"/>
        <v>9.4499999999999993</v>
      </c>
      <c r="O512" s="26">
        <f t="shared" si="156"/>
        <v>0</v>
      </c>
      <c r="P512" s="28">
        <f t="shared" si="157"/>
        <v>0</v>
      </c>
      <c r="Q512" s="26">
        <f t="shared" si="158"/>
        <v>9.4499999999999993</v>
      </c>
      <c r="R512" s="26">
        <f t="shared" si="159"/>
        <v>0</v>
      </c>
    </row>
    <row r="513" spans="1:18" ht="73.5" x14ac:dyDescent="0.35">
      <c r="A513" s="11">
        <v>6</v>
      </c>
      <c r="B513" s="23" t="s">
        <v>390</v>
      </c>
      <c r="C513" s="23" t="s">
        <v>65</v>
      </c>
      <c r="D513" s="24" t="s">
        <v>391</v>
      </c>
      <c r="E513" s="25">
        <v>126.62</v>
      </c>
      <c r="F513" s="26">
        <f t="shared" si="150"/>
        <v>8437.9599999999991</v>
      </c>
      <c r="G513" s="26">
        <f t="shared" si="151"/>
        <v>0</v>
      </c>
      <c r="H513" s="26">
        <f t="shared" si="152"/>
        <v>0</v>
      </c>
      <c r="I513" s="26">
        <f t="shared" si="153"/>
        <v>8437.9599999999991</v>
      </c>
      <c r="J513" s="27">
        <v>66.64</v>
      </c>
      <c r="K513" s="27">
        <v>0</v>
      </c>
      <c r="L513" s="28">
        <f t="shared" si="154"/>
        <v>66.64</v>
      </c>
      <c r="M513" s="27">
        <v>0</v>
      </c>
      <c r="N513" s="26">
        <f t="shared" si="155"/>
        <v>126.62</v>
      </c>
      <c r="O513" s="26">
        <f t="shared" si="156"/>
        <v>0</v>
      </c>
      <c r="P513" s="28">
        <f t="shared" si="157"/>
        <v>0</v>
      </c>
      <c r="Q513" s="26">
        <f t="shared" si="158"/>
        <v>126.62</v>
      </c>
      <c r="R513" s="26">
        <f t="shared" si="159"/>
        <v>0</v>
      </c>
    </row>
    <row r="514" spans="1:18" x14ac:dyDescent="0.35">
      <c r="A514" s="3" t="s">
        <v>461</v>
      </c>
      <c r="B514" s="3" t="s">
        <v>461</v>
      </c>
      <c r="C514" s="3" t="s">
        <v>461</v>
      </c>
      <c r="D514" s="3" t="s">
        <v>461</v>
      </c>
      <c r="E514" s="3" t="s">
        <v>461</v>
      </c>
      <c r="F514" s="29"/>
      <c r="G514" s="30">
        <f>SUM(G508:G513)</f>
        <v>0</v>
      </c>
      <c r="H514" s="17"/>
      <c r="I514" s="17"/>
      <c r="J514" s="17"/>
      <c r="K514" s="17"/>
      <c r="L514" s="17"/>
      <c r="M514" s="17"/>
      <c r="N514" s="17"/>
      <c r="O514" s="17"/>
      <c r="P514" s="17"/>
      <c r="Q514" s="17"/>
      <c r="R514" s="17"/>
    </row>
    <row r="516" spans="1:18" x14ac:dyDescent="0.35">
      <c r="B516" s="21" t="s">
        <v>23</v>
      </c>
      <c r="C516" s="22" t="s">
        <v>24</v>
      </c>
      <c r="D516" s="22" t="s">
        <v>25</v>
      </c>
    </row>
    <row r="517" spans="1:18" x14ac:dyDescent="0.35">
      <c r="B517" s="21" t="s">
        <v>26</v>
      </c>
      <c r="C517" s="22" t="s">
        <v>27</v>
      </c>
      <c r="D517" s="22" t="s">
        <v>28</v>
      </c>
    </row>
    <row r="518" spans="1:18" x14ac:dyDescent="0.35">
      <c r="B518" s="21" t="s">
        <v>29</v>
      </c>
      <c r="C518" s="22" t="s">
        <v>24</v>
      </c>
      <c r="D518" s="22" t="s">
        <v>30</v>
      </c>
    </row>
    <row r="519" spans="1:18" x14ac:dyDescent="0.35">
      <c r="B519" s="21" t="s">
        <v>31</v>
      </c>
      <c r="C519" s="22" t="s">
        <v>27</v>
      </c>
      <c r="D519" s="22" t="s">
        <v>167</v>
      </c>
    </row>
    <row r="520" spans="1:18" x14ac:dyDescent="0.35">
      <c r="B520" s="21" t="s">
        <v>33</v>
      </c>
      <c r="C520" s="22" t="s">
        <v>24</v>
      </c>
      <c r="D520" s="22" t="s">
        <v>168</v>
      </c>
    </row>
    <row r="521" spans="1:18" x14ac:dyDescent="0.35">
      <c r="B521" s="21" t="s">
        <v>35</v>
      </c>
      <c r="C521" s="22" t="s">
        <v>27</v>
      </c>
      <c r="D521" s="22" t="s">
        <v>382</v>
      </c>
    </row>
    <row r="522" spans="1:18" x14ac:dyDescent="0.35">
      <c r="B522" s="21" t="s">
        <v>36</v>
      </c>
      <c r="C522" s="22" t="s">
        <v>462</v>
      </c>
      <c r="D522" s="22" t="s">
        <v>463</v>
      </c>
    </row>
    <row r="524" spans="1:18" ht="42" x14ac:dyDescent="0.35">
      <c r="A524" s="11">
        <v>1</v>
      </c>
      <c r="B524" s="23" t="s">
        <v>386</v>
      </c>
      <c r="C524" s="23" t="s">
        <v>44</v>
      </c>
      <c r="D524" s="24" t="s">
        <v>387</v>
      </c>
      <c r="E524" s="25">
        <v>24.94</v>
      </c>
      <c r="F524" s="26">
        <f t="shared" ref="F524:F530" si="160">ROUND(ROUND(N524,2)*ROUND(J524,3),2)</f>
        <v>25139.52</v>
      </c>
      <c r="G524" s="26">
        <f t="shared" ref="G524:G530" si="161">ROUND(ROUND(N524,2)*ROUND(K524,3),2)</f>
        <v>0</v>
      </c>
      <c r="H524" s="26">
        <f t="shared" ref="H524:H530" si="162">IF(EXACT(J524,0),0,100*(K524/J524))</f>
        <v>0</v>
      </c>
      <c r="I524" s="26">
        <f t="shared" ref="I524:I530" si="163">ROUND((ROUND(J524,3)-ROUND(K524,3))*N524,2)</f>
        <v>25139.52</v>
      </c>
      <c r="J524" s="27">
        <v>1008</v>
      </c>
      <c r="K524" s="27">
        <v>0</v>
      </c>
      <c r="L524" s="28">
        <f t="shared" ref="L524:L530" si="164">ROUND(ROUND(J524,3)-ROUND(K524,3),3)</f>
        <v>1008</v>
      </c>
      <c r="M524" s="27">
        <v>0</v>
      </c>
      <c r="N524" s="26">
        <f t="shared" ref="N524:N530" si="165">ROUND(E524,2)</f>
        <v>24.94</v>
      </c>
      <c r="O524" s="26">
        <f t="shared" ref="O524:O530" si="166">ROUND(ROUND(M524,3)*ROUND(N524,2),2)</f>
        <v>0</v>
      </c>
      <c r="P524" s="28">
        <f t="shared" ref="P524:P530" si="167">ROUND(ROUND(K524,3)-ROUND(M524,3),2)</f>
        <v>0</v>
      </c>
      <c r="Q524" s="26">
        <f t="shared" ref="Q524:Q530" si="168">ROUND(E524,2)</f>
        <v>24.94</v>
      </c>
      <c r="R524" s="26">
        <f t="shared" ref="R524:R530" si="169">ROUND((ROUND(K524,3)-ROUND(M524,3))* Q524,2)</f>
        <v>0</v>
      </c>
    </row>
    <row r="525" spans="1:18" ht="84" x14ac:dyDescent="0.35">
      <c r="A525" s="11">
        <v>2</v>
      </c>
      <c r="B525" s="23" t="s">
        <v>384</v>
      </c>
      <c r="C525" s="23" t="s">
        <v>44</v>
      </c>
      <c r="D525" s="24" t="s">
        <v>385</v>
      </c>
      <c r="E525" s="25">
        <v>121.35</v>
      </c>
      <c r="F525" s="26">
        <f t="shared" si="160"/>
        <v>48054.6</v>
      </c>
      <c r="G525" s="26">
        <f t="shared" si="161"/>
        <v>0</v>
      </c>
      <c r="H525" s="26">
        <f t="shared" si="162"/>
        <v>0</v>
      </c>
      <c r="I525" s="26">
        <f t="shared" si="163"/>
        <v>48054.6</v>
      </c>
      <c r="J525" s="27">
        <v>396</v>
      </c>
      <c r="K525" s="27">
        <v>0</v>
      </c>
      <c r="L525" s="28">
        <f t="shared" si="164"/>
        <v>396</v>
      </c>
      <c r="M525" s="27">
        <v>0</v>
      </c>
      <c r="N525" s="26">
        <f t="shared" si="165"/>
        <v>121.35</v>
      </c>
      <c r="O525" s="26">
        <f t="shared" si="166"/>
        <v>0</v>
      </c>
      <c r="P525" s="28">
        <f t="shared" si="167"/>
        <v>0</v>
      </c>
      <c r="Q525" s="26">
        <f t="shared" si="168"/>
        <v>121.35</v>
      </c>
      <c r="R525" s="26">
        <f t="shared" si="169"/>
        <v>0</v>
      </c>
    </row>
    <row r="526" spans="1:18" ht="42" x14ac:dyDescent="0.35">
      <c r="A526" s="11">
        <v>3</v>
      </c>
      <c r="B526" s="23" t="s">
        <v>396</v>
      </c>
      <c r="C526" s="23" t="s">
        <v>92</v>
      </c>
      <c r="D526" s="24" t="s">
        <v>397</v>
      </c>
      <c r="E526" s="25">
        <v>63.92</v>
      </c>
      <c r="F526" s="26">
        <f t="shared" si="160"/>
        <v>53692.800000000003</v>
      </c>
      <c r="G526" s="26">
        <f t="shared" si="161"/>
        <v>0</v>
      </c>
      <c r="H526" s="26">
        <f t="shared" si="162"/>
        <v>0</v>
      </c>
      <c r="I526" s="26">
        <f t="shared" si="163"/>
        <v>53692.800000000003</v>
      </c>
      <c r="J526" s="27">
        <v>840</v>
      </c>
      <c r="K526" s="27">
        <v>0</v>
      </c>
      <c r="L526" s="28">
        <f t="shared" si="164"/>
        <v>840</v>
      </c>
      <c r="M526" s="27">
        <v>0</v>
      </c>
      <c r="N526" s="26">
        <f t="shared" si="165"/>
        <v>63.92</v>
      </c>
      <c r="O526" s="26">
        <f t="shared" si="166"/>
        <v>0</v>
      </c>
      <c r="P526" s="28">
        <f t="shared" si="167"/>
        <v>0</v>
      </c>
      <c r="Q526" s="26">
        <f t="shared" si="168"/>
        <v>63.92</v>
      </c>
      <c r="R526" s="26">
        <f t="shared" si="169"/>
        <v>0</v>
      </c>
    </row>
    <row r="527" spans="1:18" ht="31.5" x14ac:dyDescent="0.35">
      <c r="A527" s="11">
        <v>4</v>
      </c>
      <c r="B527" s="23" t="s">
        <v>400</v>
      </c>
      <c r="C527" s="23" t="s">
        <v>92</v>
      </c>
      <c r="D527" s="24" t="s">
        <v>401</v>
      </c>
      <c r="E527" s="25">
        <v>42.61</v>
      </c>
      <c r="F527" s="26">
        <f t="shared" si="160"/>
        <v>34088</v>
      </c>
      <c r="G527" s="26">
        <f t="shared" si="161"/>
        <v>0</v>
      </c>
      <c r="H527" s="26">
        <f t="shared" si="162"/>
        <v>0</v>
      </c>
      <c r="I527" s="26">
        <f t="shared" si="163"/>
        <v>34088</v>
      </c>
      <c r="J527" s="27">
        <v>800</v>
      </c>
      <c r="K527" s="27">
        <v>0</v>
      </c>
      <c r="L527" s="28">
        <f t="shared" si="164"/>
        <v>800</v>
      </c>
      <c r="M527" s="27">
        <v>0</v>
      </c>
      <c r="N527" s="26">
        <f t="shared" si="165"/>
        <v>42.61</v>
      </c>
      <c r="O527" s="26">
        <f t="shared" si="166"/>
        <v>0</v>
      </c>
      <c r="P527" s="28">
        <f t="shared" si="167"/>
        <v>0</v>
      </c>
      <c r="Q527" s="26">
        <f t="shared" si="168"/>
        <v>42.61</v>
      </c>
      <c r="R527" s="26">
        <f t="shared" si="169"/>
        <v>0</v>
      </c>
    </row>
    <row r="528" spans="1:18" ht="31.5" x14ac:dyDescent="0.35">
      <c r="A528" s="11">
        <v>5</v>
      </c>
      <c r="B528" s="23" t="s">
        <v>402</v>
      </c>
      <c r="C528" s="23" t="s">
        <v>92</v>
      </c>
      <c r="D528" s="24" t="s">
        <v>403</v>
      </c>
      <c r="E528" s="25">
        <v>29.82</v>
      </c>
      <c r="F528" s="26">
        <f t="shared" si="160"/>
        <v>23856</v>
      </c>
      <c r="G528" s="26">
        <f t="shared" si="161"/>
        <v>0</v>
      </c>
      <c r="H528" s="26">
        <f t="shared" si="162"/>
        <v>0</v>
      </c>
      <c r="I528" s="26">
        <f t="shared" si="163"/>
        <v>23856</v>
      </c>
      <c r="J528" s="27">
        <v>800</v>
      </c>
      <c r="K528" s="27">
        <v>0</v>
      </c>
      <c r="L528" s="28">
        <f t="shared" si="164"/>
        <v>800</v>
      </c>
      <c r="M528" s="27">
        <v>0</v>
      </c>
      <c r="N528" s="26">
        <f t="shared" si="165"/>
        <v>29.82</v>
      </c>
      <c r="O528" s="26">
        <f t="shared" si="166"/>
        <v>0</v>
      </c>
      <c r="P528" s="28">
        <f t="shared" si="167"/>
        <v>0</v>
      </c>
      <c r="Q528" s="26">
        <f t="shared" si="168"/>
        <v>29.82</v>
      </c>
      <c r="R528" s="26">
        <f t="shared" si="169"/>
        <v>0</v>
      </c>
    </row>
    <row r="529" spans="1:18" ht="52.5" x14ac:dyDescent="0.35">
      <c r="A529" s="11">
        <v>6</v>
      </c>
      <c r="B529" s="23" t="s">
        <v>408</v>
      </c>
      <c r="C529" s="23" t="s">
        <v>44</v>
      </c>
      <c r="D529" s="24" t="s">
        <v>409</v>
      </c>
      <c r="E529" s="25">
        <v>17.68</v>
      </c>
      <c r="F529" s="26">
        <f t="shared" si="160"/>
        <v>81681.600000000006</v>
      </c>
      <c r="G529" s="26">
        <f t="shared" si="161"/>
        <v>0</v>
      </c>
      <c r="H529" s="26">
        <f t="shared" si="162"/>
        <v>0</v>
      </c>
      <c r="I529" s="26">
        <f t="shared" si="163"/>
        <v>81681.600000000006</v>
      </c>
      <c r="J529" s="27">
        <v>4620</v>
      </c>
      <c r="K529" s="27">
        <v>0</v>
      </c>
      <c r="L529" s="28">
        <f t="shared" si="164"/>
        <v>4620</v>
      </c>
      <c r="M529" s="27">
        <v>0</v>
      </c>
      <c r="N529" s="26">
        <f t="shared" si="165"/>
        <v>17.68</v>
      </c>
      <c r="O529" s="26">
        <f t="shared" si="166"/>
        <v>0</v>
      </c>
      <c r="P529" s="28">
        <f t="shared" si="167"/>
        <v>0</v>
      </c>
      <c r="Q529" s="26">
        <f t="shared" si="168"/>
        <v>17.68</v>
      </c>
      <c r="R529" s="26">
        <f t="shared" si="169"/>
        <v>0</v>
      </c>
    </row>
    <row r="530" spans="1:18" ht="31.5" x14ac:dyDescent="0.35">
      <c r="A530" s="11">
        <v>7</v>
      </c>
      <c r="B530" s="23" t="s">
        <v>459</v>
      </c>
      <c r="C530" s="23" t="s">
        <v>92</v>
      </c>
      <c r="D530" s="24" t="s">
        <v>460</v>
      </c>
      <c r="E530" s="25">
        <v>9.4499999999999993</v>
      </c>
      <c r="F530" s="26">
        <f t="shared" si="160"/>
        <v>56700</v>
      </c>
      <c r="G530" s="26">
        <f t="shared" si="161"/>
        <v>0</v>
      </c>
      <c r="H530" s="26">
        <f t="shared" si="162"/>
        <v>0</v>
      </c>
      <c r="I530" s="26">
        <f t="shared" si="163"/>
        <v>56700</v>
      </c>
      <c r="J530" s="27">
        <v>6000</v>
      </c>
      <c r="K530" s="27">
        <v>0</v>
      </c>
      <c r="L530" s="28">
        <f t="shared" si="164"/>
        <v>6000</v>
      </c>
      <c r="M530" s="27">
        <v>0</v>
      </c>
      <c r="N530" s="26">
        <f t="shared" si="165"/>
        <v>9.4499999999999993</v>
      </c>
      <c r="O530" s="26">
        <f t="shared" si="166"/>
        <v>0</v>
      </c>
      <c r="P530" s="28">
        <f t="shared" si="167"/>
        <v>0</v>
      </c>
      <c r="Q530" s="26">
        <f t="shared" si="168"/>
        <v>9.4499999999999993</v>
      </c>
      <c r="R530" s="26">
        <f t="shared" si="169"/>
        <v>0</v>
      </c>
    </row>
    <row r="531" spans="1:18" x14ac:dyDescent="0.35">
      <c r="A531" s="3" t="s">
        <v>464</v>
      </c>
      <c r="B531" s="3" t="s">
        <v>464</v>
      </c>
      <c r="C531" s="3" t="s">
        <v>464</v>
      </c>
      <c r="D531" s="3" t="s">
        <v>464</v>
      </c>
      <c r="E531" s="3" t="s">
        <v>464</v>
      </c>
      <c r="F531" s="29"/>
      <c r="G531" s="30">
        <f>SUM(G524:G530)</f>
        <v>0</v>
      </c>
      <c r="H531" s="17"/>
      <c r="I531" s="17"/>
      <c r="J531" s="17"/>
      <c r="K531" s="17"/>
      <c r="L531" s="17"/>
      <c r="M531" s="17"/>
      <c r="N531" s="17"/>
      <c r="O531" s="17"/>
      <c r="P531" s="17"/>
      <c r="Q531" s="17"/>
      <c r="R531" s="17"/>
    </row>
    <row r="533" spans="1:18" x14ac:dyDescent="0.35">
      <c r="B533" s="21" t="s">
        <v>23</v>
      </c>
      <c r="C533" s="22" t="s">
        <v>24</v>
      </c>
      <c r="D533" s="22" t="s">
        <v>25</v>
      </c>
    </row>
    <row r="534" spans="1:18" x14ac:dyDescent="0.35">
      <c r="B534" s="21" t="s">
        <v>26</v>
      </c>
      <c r="C534" s="22" t="s">
        <v>27</v>
      </c>
      <c r="D534" s="22" t="s">
        <v>28</v>
      </c>
    </row>
    <row r="535" spans="1:18" x14ac:dyDescent="0.35">
      <c r="B535" s="21" t="s">
        <v>29</v>
      </c>
      <c r="C535" s="22" t="s">
        <v>24</v>
      </c>
      <c r="D535" s="22" t="s">
        <v>30</v>
      </c>
    </row>
    <row r="536" spans="1:18" x14ac:dyDescent="0.35">
      <c r="B536" s="21" t="s">
        <v>31</v>
      </c>
      <c r="C536" s="22" t="s">
        <v>27</v>
      </c>
      <c r="D536" s="22" t="s">
        <v>167</v>
      </c>
    </row>
    <row r="537" spans="1:18" x14ac:dyDescent="0.35">
      <c r="B537" s="21" t="s">
        <v>33</v>
      </c>
      <c r="C537" s="22" t="s">
        <v>24</v>
      </c>
      <c r="D537" s="22" t="s">
        <v>168</v>
      </c>
    </row>
    <row r="538" spans="1:18" x14ac:dyDescent="0.35">
      <c r="B538" s="21" t="s">
        <v>35</v>
      </c>
      <c r="C538" s="22" t="s">
        <v>105</v>
      </c>
      <c r="D538" s="22" t="s">
        <v>465</v>
      </c>
    </row>
    <row r="539" spans="1:18" x14ac:dyDescent="0.35">
      <c r="B539" s="21" t="s">
        <v>36</v>
      </c>
      <c r="C539" s="22" t="s">
        <v>24</v>
      </c>
      <c r="D539" s="22" t="s">
        <v>466</v>
      </c>
    </row>
    <row r="541" spans="1:18" ht="31.5" x14ac:dyDescent="0.35">
      <c r="A541" s="11">
        <v>1</v>
      </c>
      <c r="B541" s="23" t="s">
        <v>467</v>
      </c>
      <c r="C541" s="23" t="s">
        <v>41</v>
      </c>
      <c r="D541" s="24" t="s">
        <v>468</v>
      </c>
      <c r="E541" s="25">
        <v>28.88</v>
      </c>
      <c r="F541" s="26">
        <f t="shared" ref="F541:F546" si="170">ROUND(ROUND(N541,2)*ROUND(J541,3),2)</f>
        <v>808.64</v>
      </c>
      <c r="G541" s="26">
        <f t="shared" ref="G541:G546" si="171">ROUND(ROUND(N541,2)*ROUND(K541,3),2)</f>
        <v>0</v>
      </c>
      <c r="H541" s="26">
        <f t="shared" ref="H541:H546" si="172">IF(EXACT(J541,0),0,100*(K541/J541))</f>
        <v>0</v>
      </c>
      <c r="I541" s="26">
        <f t="shared" ref="I541:I546" si="173">ROUND((ROUND(J541,3)-ROUND(K541,3))*N541,2)</f>
        <v>808.64</v>
      </c>
      <c r="J541" s="27">
        <v>28</v>
      </c>
      <c r="K541" s="27">
        <v>0</v>
      </c>
      <c r="L541" s="28">
        <f t="shared" ref="L541:L546" si="174">ROUND(ROUND(J541,3)-ROUND(K541,3),3)</f>
        <v>28</v>
      </c>
      <c r="M541" s="27">
        <v>0</v>
      </c>
      <c r="N541" s="26">
        <f t="shared" ref="N541:N546" si="175">ROUND(E541,2)</f>
        <v>28.88</v>
      </c>
      <c r="O541" s="26">
        <f t="shared" ref="O541:O546" si="176">ROUND(ROUND(M541,3)*ROUND(N541,2),2)</f>
        <v>0</v>
      </c>
      <c r="P541" s="28">
        <f t="shared" ref="P541:P546" si="177">ROUND(ROUND(K541,3)-ROUND(M541,3),2)</f>
        <v>0</v>
      </c>
      <c r="Q541" s="26">
        <f t="shared" ref="Q541:Q546" si="178">ROUND(E541,2)</f>
        <v>28.88</v>
      </c>
      <c r="R541" s="26">
        <f t="shared" ref="R541:R546" si="179">ROUND((ROUND(K541,3)-ROUND(M541,3))* Q541,2)</f>
        <v>0</v>
      </c>
    </row>
    <row r="542" spans="1:18" ht="52.5" x14ac:dyDescent="0.35">
      <c r="A542" s="11">
        <v>2</v>
      </c>
      <c r="B542" s="23" t="s">
        <v>469</v>
      </c>
      <c r="C542" s="23" t="s">
        <v>41</v>
      </c>
      <c r="D542" s="24" t="s">
        <v>470</v>
      </c>
      <c r="E542" s="25">
        <v>79.099999999999994</v>
      </c>
      <c r="F542" s="26">
        <f t="shared" si="170"/>
        <v>791</v>
      </c>
      <c r="G542" s="26">
        <f t="shared" si="171"/>
        <v>0</v>
      </c>
      <c r="H542" s="26">
        <f t="shared" si="172"/>
        <v>0</v>
      </c>
      <c r="I542" s="26">
        <f t="shared" si="173"/>
        <v>791</v>
      </c>
      <c r="J542" s="27">
        <v>10</v>
      </c>
      <c r="K542" s="27">
        <v>0</v>
      </c>
      <c r="L542" s="28">
        <f t="shared" si="174"/>
        <v>10</v>
      </c>
      <c r="M542" s="27">
        <v>0</v>
      </c>
      <c r="N542" s="26">
        <f t="shared" si="175"/>
        <v>79.099999999999994</v>
      </c>
      <c r="O542" s="26">
        <f t="shared" si="176"/>
        <v>0</v>
      </c>
      <c r="P542" s="28">
        <f t="shared" si="177"/>
        <v>0</v>
      </c>
      <c r="Q542" s="26">
        <f t="shared" si="178"/>
        <v>79.099999999999994</v>
      </c>
      <c r="R542" s="26">
        <f t="shared" si="179"/>
        <v>0</v>
      </c>
    </row>
    <row r="543" spans="1:18" ht="21" x14ac:dyDescent="0.35">
      <c r="A543" s="11">
        <v>3</v>
      </c>
      <c r="B543" s="23" t="s">
        <v>471</v>
      </c>
      <c r="C543" s="23" t="s">
        <v>44</v>
      </c>
      <c r="D543" s="24" t="s">
        <v>472</v>
      </c>
      <c r="E543" s="25">
        <v>19.04</v>
      </c>
      <c r="F543" s="26">
        <f t="shared" si="170"/>
        <v>18868.64</v>
      </c>
      <c r="G543" s="26">
        <f t="shared" si="171"/>
        <v>0</v>
      </c>
      <c r="H543" s="26">
        <f t="shared" si="172"/>
        <v>0</v>
      </c>
      <c r="I543" s="26">
        <f t="shared" si="173"/>
        <v>18868.64</v>
      </c>
      <c r="J543" s="27">
        <v>991</v>
      </c>
      <c r="K543" s="27">
        <v>0</v>
      </c>
      <c r="L543" s="28">
        <f t="shared" si="174"/>
        <v>991</v>
      </c>
      <c r="M543" s="27">
        <v>0</v>
      </c>
      <c r="N543" s="26">
        <f t="shared" si="175"/>
        <v>19.04</v>
      </c>
      <c r="O543" s="26">
        <f t="shared" si="176"/>
        <v>0</v>
      </c>
      <c r="P543" s="28">
        <f t="shared" si="177"/>
        <v>0</v>
      </c>
      <c r="Q543" s="26">
        <f t="shared" si="178"/>
        <v>19.04</v>
      </c>
      <c r="R543" s="26">
        <f t="shared" si="179"/>
        <v>0</v>
      </c>
    </row>
    <row r="544" spans="1:18" ht="42" x14ac:dyDescent="0.35">
      <c r="A544" s="11">
        <v>4</v>
      </c>
      <c r="B544" s="23" t="s">
        <v>473</v>
      </c>
      <c r="C544" s="23" t="s">
        <v>44</v>
      </c>
      <c r="D544" s="24" t="s">
        <v>474</v>
      </c>
      <c r="E544" s="25">
        <v>14.88</v>
      </c>
      <c r="F544" s="26">
        <f t="shared" si="170"/>
        <v>4612.8</v>
      </c>
      <c r="G544" s="26">
        <f t="shared" si="171"/>
        <v>0</v>
      </c>
      <c r="H544" s="26">
        <f t="shared" si="172"/>
        <v>0</v>
      </c>
      <c r="I544" s="26">
        <f t="shared" si="173"/>
        <v>4612.8</v>
      </c>
      <c r="J544" s="27">
        <v>310</v>
      </c>
      <c r="K544" s="27">
        <v>0</v>
      </c>
      <c r="L544" s="28">
        <f t="shared" si="174"/>
        <v>310</v>
      </c>
      <c r="M544" s="27">
        <v>0</v>
      </c>
      <c r="N544" s="26">
        <f t="shared" si="175"/>
        <v>14.88</v>
      </c>
      <c r="O544" s="26">
        <f t="shared" si="176"/>
        <v>0</v>
      </c>
      <c r="P544" s="28">
        <f t="shared" si="177"/>
        <v>0</v>
      </c>
      <c r="Q544" s="26">
        <f t="shared" si="178"/>
        <v>14.88</v>
      </c>
      <c r="R544" s="26">
        <f t="shared" si="179"/>
        <v>0</v>
      </c>
    </row>
    <row r="545" spans="1:18" ht="21" x14ac:dyDescent="0.35">
      <c r="A545" s="11">
        <v>5</v>
      </c>
      <c r="B545" s="23" t="s">
        <v>475</v>
      </c>
      <c r="C545" s="23" t="s">
        <v>41</v>
      </c>
      <c r="D545" s="24" t="s">
        <v>476</v>
      </c>
      <c r="E545" s="25">
        <v>36.299999999999997</v>
      </c>
      <c r="F545" s="26">
        <f t="shared" si="170"/>
        <v>1560.9</v>
      </c>
      <c r="G545" s="26">
        <f t="shared" si="171"/>
        <v>0</v>
      </c>
      <c r="H545" s="26">
        <f t="shared" si="172"/>
        <v>0</v>
      </c>
      <c r="I545" s="26">
        <f t="shared" si="173"/>
        <v>1560.9</v>
      </c>
      <c r="J545" s="27">
        <v>43</v>
      </c>
      <c r="K545" s="27">
        <v>0</v>
      </c>
      <c r="L545" s="28">
        <f t="shared" si="174"/>
        <v>43</v>
      </c>
      <c r="M545" s="27">
        <v>0</v>
      </c>
      <c r="N545" s="26">
        <f t="shared" si="175"/>
        <v>36.299999999999997</v>
      </c>
      <c r="O545" s="26">
        <f t="shared" si="176"/>
        <v>0</v>
      </c>
      <c r="P545" s="28">
        <f t="shared" si="177"/>
        <v>0</v>
      </c>
      <c r="Q545" s="26">
        <f t="shared" si="178"/>
        <v>36.299999999999997</v>
      </c>
      <c r="R545" s="26">
        <f t="shared" si="179"/>
        <v>0</v>
      </c>
    </row>
    <row r="546" spans="1:18" ht="42" x14ac:dyDescent="0.35">
      <c r="A546" s="11">
        <v>6</v>
      </c>
      <c r="B546" s="23" t="s">
        <v>477</v>
      </c>
      <c r="C546" s="23" t="s">
        <v>44</v>
      </c>
      <c r="D546" s="24" t="s">
        <v>478</v>
      </c>
      <c r="E546" s="25">
        <v>16.3</v>
      </c>
      <c r="F546" s="26">
        <f t="shared" si="170"/>
        <v>815</v>
      </c>
      <c r="G546" s="26">
        <f t="shared" si="171"/>
        <v>0</v>
      </c>
      <c r="H546" s="26">
        <f t="shared" si="172"/>
        <v>0</v>
      </c>
      <c r="I546" s="26">
        <f t="shared" si="173"/>
        <v>815</v>
      </c>
      <c r="J546" s="27">
        <v>50</v>
      </c>
      <c r="K546" s="27">
        <v>0</v>
      </c>
      <c r="L546" s="28">
        <f t="shared" si="174"/>
        <v>50</v>
      </c>
      <c r="M546" s="27">
        <v>0</v>
      </c>
      <c r="N546" s="26">
        <f t="shared" si="175"/>
        <v>16.3</v>
      </c>
      <c r="O546" s="26">
        <f t="shared" si="176"/>
        <v>0</v>
      </c>
      <c r="P546" s="28">
        <f t="shared" si="177"/>
        <v>0</v>
      </c>
      <c r="Q546" s="26">
        <f t="shared" si="178"/>
        <v>16.3</v>
      </c>
      <c r="R546" s="26">
        <f t="shared" si="179"/>
        <v>0</v>
      </c>
    </row>
    <row r="547" spans="1:18" x14ac:dyDescent="0.35">
      <c r="A547" s="3" t="s">
        <v>479</v>
      </c>
      <c r="B547" s="3" t="s">
        <v>479</v>
      </c>
      <c r="C547" s="3" t="s">
        <v>479</v>
      </c>
      <c r="D547" s="3" t="s">
        <v>479</v>
      </c>
      <c r="E547" s="3" t="s">
        <v>479</v>
      </c>
      <c r="F547" s="29"/>
      <c r="G547" s="30">
        <f>SUM(G541:G546)</f>
        <v>0</v>
      </c>
      <c r="H547" s="17"/>
      <c r="I547" s="17"/>
      <c r="J547" s="17"/>
      <c r="K547" s="17"/>
      <c r="L547" s="17"/>
      <c r="M547" s="17"/>
      <c r="N547" s="17"/>
      <c r="O547" s="17"/>
      <c r="P547" s="17"/>
      <c r="Q547" s="17"/>
      <c r="R547" s="17"/>
    </row>
    <row r="549" spans="1:18" x14ac:dyDescent="0.35">
      <c r="B549" s="21" t="s">
        <v>23</v>
      </c>
      <c r="C549" s="22" t="s">
        <v>24</v>
      </c>
      <c r="D549" s="22" t="s">
        <v>25</v>
      </c>
    </row>
    <row r="550" spans="1:18" x14ac:dyDescent="0.35">
      <c r="B550" s="21" t="s">
        <v>26</v>
      </c>
      <c r="C550" s="22" t="s">
        <v>27</v>
      </c>
      <c r="D550" s="22" t="s">
        <v>28</v>
      </c>
    </row>
    <row r="551" spans="1:18" x14ac:dyDescent="0.35">
      <c r="B551" s="21" t="s">
        <v>29</v>
      </c>
      <c r="C551" s="22" t="s">
        <v>24</v>
      </c>
      <c r="D551" s="22" t="s">
        <v>30</v>
      </c>
    </row>
    <row r="552" spans="1:18" x14ac:dyDescent="0.35">
      <c r="B552" s="21" t="s">
        <v>31</v>
      </c>
      <c r="C552" s="22" t="s">
        <v>27</v>
      </c>
      <c r="D552" s="22" t="s">
        <v>167</v>
      </c>
    </row>
    <row r="553" spans="1:18" x14ac:dyDescent="0.35">
      <c r="B553" s="21" t="s">
        <v>33</v>
      </c>
      <c r="C553" s="22" t="s">
        <v>27</v>
      </c>
      <c r="D553" s="22" t="s">
        <v>480</v>
      </c>
    </row>
    <row r="554" spans="1:18" x14ac:dyDescent="0.35">
      <c r="B554" s="21" t="s">
        <v>35</v>
      </c>
      <c r="C554" s="22" t="s">
        <v>24</v>
      </c>
      <c r="D554" s="22" t="s">
        <v>169</v>
      </c>
    </row>
    <row r="555" spans="1:18" x14ac:dyDescent="0.35">
      <c r="B555" s="21" t="s">
        <v>36</v>
      </c>
      <c r="C555" s="22" t="s">
        <v>24</v>
      </c>
      <c r="D555" s="22" t="s">
        <v>170</v>
      </c>
    </row>
    <row r="557" spans="1:18" ht="42" x14ac:dyDescent="0.35">
      <c r="A557" s="11">
        <v>1</v>
      </c>
      <c r="B557" s="23" t="s">
        <v>173</v>
      </c>
      <c r="C557" s="23" t="s">
        <v>92</v>
      </c>
      <c r="D557" s="24" t="s">
        <v>174</v>
      </c>
      <c r="E557" s="25">
        <v>7.89</v>
      </c>
      <c r="F557" s="26">
        <f t="shared" ref="F557:F581" si="180">ROUND(ROUND(N557,2)*ROUND(J557,3),2)</f>
        <v>13255.2</v>
      </c>
      <c r="G557" s="26">
        <f t="shared" ref="G557:G581" si="181">ROUND(ROUND(N557,2)*ROUND(K557,3),2)</f>
        <v>4367.8999999999996</v>
      </c>
      <c r="H557" s="26">
        <f t="shared" ref="H557:H581" si="182">IF(EXACT(J557,0),0,100*(K557/J557))</f>
        <v>32.952380952380956</v>
      </c>
      <c r="I557" s="26">
        <f t="shared" ref="I557:I581" si="183">ROUND((ROUND(J557,3)-ROUND(K557,3))*N557,2)</f>
        <v>8887.2999999999993</v>
      </c>
      <c r="J557" s="27">
        <v>1680</v>
      </c>
      <c r="K557" s="27">
        <v>553.6</v>
      </c>
      <c r="L557" s="28">
        <f t="shared" ref="L557:L581" si="184">ROUND(ROUND(J557,3)-ROUND(K557,3),3)</f>
        <v>1126.4000000000001</v>
      </c>
      <c r="M557" s="27">
        <v>553.6</v>
      </c>
      <c r="N557" s="26">
        <f t="shared" ref="N557:N581" si="185">ROUND(E557,2)</f>
        <v>7.89</v>
      </c>
      <c r="O557" s="26">
        <f t="shared" ref="O557:O581" si="186">ROUND(ROUND(M557,3)*ROUND(N557,2),2)</f>
        <v>4367.8999999999996</v>
      </c>
      <c r="P557" s="28">
        <f t="shared" ref="P557:P581" si="187">ROUND(ROUND(K557,3)-ROUND(M557,3),2)</f>
        <v>0</v>
      </c>
      <c r="Q557" s="26">
        <f t="shared" ref="Q557:Q581" si="188">ROUND(E557,2)</f>
        <v>7.89</v>
      </c>
      <c r="R557" s="26">
        <f t="shared" ref="R557:R581" si="189">ROUND((ROUND(K557,3)-ROUND(M557,3))* Q557,2)</f>
        <v>0</v>
      </c>
    </row>
    <row r="558" spans="1:18" ht="31.5" x14ac:dyDescent="0.35">
      <c r="A558" s="11">
        <v>2</v>
      </c>
      <c r="B558" s="23" t="s">
        <v>175</v>
      </c>
      <c r="C558" s="23" t="s">
        <v>44</v>
      </c>
      <c r="D558" s="24" t="s">
        <v>176</v>
      </c>
      <c r="E558" s="25">
        <v>3.11</v>
      </c>
      <c r="F558" s="26">
        <f t="shared" si="180"/>
        <v>793.05</v>
      </c>
      <c r="G558" s="26">
        <f t="shared" si="181"/>
        <v>18.66</v>
      </c>
      <c r="H558" s="26">
        <f t="shared" si="182"/>
        <v>2.3529411764705883</v>
      </c>
      <c r="I558" s="26">
        <f t="shared" si="183"/>
        <v>774.39</v>
      </c>
      <c r="J558" s="27">
        <v>255</v>
      </c>
      <c r="K558" s="27">
        <v>6</v>
      </c>
      <c r="L558" s="28">
        <f t="shared" si="184"/>
        <v>249</v>
      </c>
      <c r="M558" s="27">
        <v>6</v>
      </c>
      <c r="N558" s="26">
        <f t="shared" si="185"/>
        <v>3.11</v>
      </c>
      <c r="O558" s="26">
        <f t="shared" si="186"/>
        <v>18.66</v>
      </c>
      <c r="P558" s="28">
        <f t="shared" si="187"/>
        <v>0</v>
      </c>
      <c r="Q558" s="26">
        <f t="shared" si="188"/>
        <v>3.11</v>
      </c>
      <c r="R558" s="26">
        <f t="shared" si="189"/>
        <v>0</v>
      </c>
    </row>
    <row r="559" spans="1:18" ht="42" x14ac:dyDescent="0.35">
      <c r="A559" s="11">
        <v>3</v>
      </c>
      <c r="B559" s="23" t="s">
        <v>177</v>
      </c>
      <c r="C559" s="23" t="s">
        <v>44</v>
      </c>
      <c r="D559" s="24" t="s">
        <v>178</v>
      </c>
      <c r="E559" s="25">
        <v>10.53</v>
      </c>
      <c r="F559" s="26">
        <f t="shared" si="180"/>
        <v>3359.07</v>
      </c>
      <c r="G559" s="26">
        <f t="shared" si="181"/>
        <v>63.18</v>
      </c>
      <c r="H559" s="26">
        <f t="shared" si="182"/>
        <v>1.8808777429467085</v>
      </c>
      <c r="I559" s="26">
        <f t="shared" si="183"/>
        <v>3295.89</v>
      </c>
      <c r="J559" s="27">
        <v>319</v>
      </c>
      <c r="K559" s="27">
        <v>6</v>
      </c>
      <c r="L559" s="28">
        <f t="shared" si="184"/>
        <v>313</v>
      </c>
      <c r="M559" s="27">
        <v>6</v>
      </c>
      <c r="N559" s="26">
        <f t="shared" si="185"/>
        <v>10.53</v>
      </c>
      <c r="O559" s="26">
        <f t="shared" si="186"/>
        <v>63.18</v>
      </c>
      <c r="P559" s="28">
        <f t="shared" si="187"/>
        <v>0</v>
      </c>
      <c r="Q559" s="26">
        <f t="shared" si="188"/>
        <v>10.53</v>
      </c>
      <c r="R559" s="26">
        <f t="shared" si="189"/>
        <v>0</v>
      </c>
    </row>
    <row r="560" spans="1:18" ht="52.5" x14ac:dyDescent="0.35">
      <c r="A560" s="11">
        <v>4</v>
      </c>
      <c r="B560" s="23" t="s">
        <v>179</v>
      </c>
      <c r="C560" s="23" t="s">
        <v>92</v>
      </c>
      <c r="D560" s="24" t="s">
        <v>180</v>
      </c>
      <c r="E560" s="25">
        <v>21.52</v>
      </c>
      <c r="F560" s="26">
        <f t="shared" si="180"/>
        <v>860.8</v>
      </c>
      <c r="G560" s="26">
        <f t="shared" si="181"/>
        <v>0</v>
      </c>
      <c r="H560" s="26">
        <f t="shared" si="182"/>
        <v>0</v>
      </c>
      <c r="I560" s="26">
        <f t="shared" si="183"/>
        <v>860.8</v>
      </c>
      <c r="J560" s="27">
        <v>40</v>
      </c>
      <c r="K560" s="27">
        <v>0</v>
      </c>
      <c r="L560" s="28">
        <f t="shared" si="184"/>
        <v>40</v>
      </c>
      <c r="M560" s="27">
        <v>0</v>
      </c>
      <c r="N560" s="26">
        <f t="shared" si="185"/>
        <v>21.52</v>
      </c>
      <c r="O560" s="26">
        <f t="shared" si="186"/>
        <v>0</v>
      </c>
      <c r="P560" s="28">
        <f t="shared" si="187"/>
        <v>0</v>
      </c>
      <c r="Q560" s="26">
        <f t="shared" si="188"/>
        <v>21.52</v>
      </c>
      <c r="R560" s="26">
        <f t="shared" si="189"/>
        <v>0</v>
      </c>
    </row>
    <row r="561" spans="1:18" ht="21" x14ac:dyDescent="0.35">
      <c r="A561" s="11">
        <v>5</v>
      </c>
      <c r="B561" s="23" t="s">
        <v>181</v>
      </c>
      <c r="C561" s="23" t="s">
        <v>44</v>
      </c>
      <c r="D561" s="24" t="s">
        <v>182</v>
      </c>
      <c r="E561" s="25">
        <v>3.46</v>
      </c>
      <c r="F561" s="26">
        <f t="shared" si="180"/>
        <v>674.7</v>
      </c>
      <c r="G561" s="26">
        <f t="shared" si="181"/>
        <v>1723.08</v>
      </c>
      <c r="H561" s="26">
        <f t="shared" si="182"/>
        <v>255.38461538461536</v>
      </c>
      <c r="I561" s="26">
        <f t="shared" si="183"/>
        <v>-1048.3800000000001</v>
      </c>
      <c r="J561" s="27">
        <v>195</v>
      </c>
      <c r="K561" s="27">
        <v>498</v>
      </c>
      <c r="L561" s="28">
        <f t="shared" si="184"/>
        <v>-303</v>
      </c>
      <c r="M561" s="27">
        <v>498</v>
      </c>
      <c r="N561" s="26">
        <f t="shared" si="185"/>
        <v>3.46</v>
      </c>
      <c r="O561" s="26">
        <f t="shared" si="186"/>
        <v>1723.08</v>
      </c>
      <c r="P561" s="28">
        <f t="shared" si="187"/>
        <v>0</v>
      </c>
      <c r="Q561" s="26">
        <f t="shared" si="188"/>
        <v>3.46</v>
      </c>
      <c r="R561" s="26">
        <f t="shared" si="189"/>
        <v>0</v>
      </c>
    </row>
    <row r="562" spans="1:18" ht="42" x14ac:dyDescent="0.35">
      <c r="A562" s="11">
        <v>6</v>
      </c>
      <c r="B562" s="23" t="s">
        <v>171</v>
      </c>
      <c r="C562" s="23" t="s">
        <v>92</v>
      </c>
      <c r="D562" s="24" t="s">
        <v>172</v>
      </c>
      <c r="E562" s="25">
        <v>0.52</v>
      </c>
      <c r="F562" s="26">
        <f t="shared" si="180"/>
        <v>4446</v>
      </c>
      <c r="G562" s="26">
        <f t="shared" si="181"/>
        <v>0</v>
      </c>
      <c r="H562" s="26">
        <f t="shared" si="182"/>
        <v>0</v>
      </c>
      <c r="I562" s="26">
        <f t="shared" si="183"/>
        <v>4446</v>
      </c>
      <c r="J562" s="27">
        <v>8550</v>
      </c>
      <c r="K562" s="27">
        <v>0</v>
      </c>
      <c r="L562" s="28">
        <f t="shared" si="184"/>
        <v>8550</v>
      </c>
      <c r="M562" s="27">
        <v>0</v>
      </c>
      <c r="N562" s="26">
        <f t="shared" si="185"/>
        <v>0.52</v>
      </c>
      <c r="O562" s="26">
        <f t="shared" si="186"/>
        <v>0</v>
      </c>
      <c r="P562" s="28">
        <f t="shared" si="187"/>
        <v>0</v>
      </c>
      <c r="Q562" s="26">
        <f t="shared" si="188"/>
        <v>0.52</v>
      </c>
      <c r="R562" s="26">
        <f t="shared" si="189"/>
        <v>0</v>
      </c>
    </row>
    <row r="563" spans="1:18" ht="42" x14ac:dyDescent="0.35">
      <c r="A563" s="11">
        <v>7</v>
      </c>
      <c r="B563" s="23" t="s">
        <v>183</v>
      </c>
      <c r="C563" s="23" t="s">
        <v>41</v>
      </c>
      <c r="D563" s="24" t="s">
        <v>184</v>
      </c>
      <c r="E563" s="25">
        <v>33.49</v>
      </c>
      <c r="F563" s="26">
        <f t="shared" si="180"/>
        <v>334.9</v>
      </c>
      <c r="G563" s="26">
        <f t="shared" si="181"/>
        <v>535.84</v>
      </c>
      <c r="H563" s="26">
        <f t="shared" si="182"/>
        <v>160</v>
      </c>
      <c r="I563" s="26">
        <f t="shared" si="183"/>
        <v>-200.94</v>
      </c>
      <c r="J563" s="27">
        <v>10</v>
      </c>
      <c r="K563" s="27">
        <v>16</v>
      </c>
      <c r="L563" s="28">
        <f t="shared" si="184"/>
        <v>-6</v>
      </c>
      <c r="M563" s="27">
        <v>16</v>
      </c>
      <c r="N563" s="26">
        <f t="shared" si="185"/>
        <v>33.49</v>
      </c>
      <c r="O563" s="26">
        <f t="shared" si="186"/>
        <v>535.84</v>
      </c>
      <c r="P563" s="28">
        <f t="shared" si="187"/>
        <v>0</v>
      </c>
      <c r="Q563" s="26">
        <f t="shared" si="188"/>
        <v>33.49</v>
      </c>
      <c r="R563" s="26">
        <f t="shared" si="189"/>
        <v>0</v>
      </c>
    </row>
    <row r="564" spans="1:18" ht="31.5" x14ac:dyDescent="0.35">
      <c r="A564" s="11">
        <v>8</v>
      </c>
      <c r="B564" s="23" t="s">
        <v>148</v>
      </c>
      <c r="C564" s="23" t="s">
        <v>92</v>
      </c>
      <c r="D564" s="24" t="s">
        <v>149</v>
      </c>
      <c r="E564" s="25">
        <v>8.43</v>
      </c>
      <c r="F564" s="26">
        <f t="shared" si="180"/>
        <v>19346.849999999999</v>
      </c>
      <c r="G564" s="26">
        <f t="shared" si="181"/>
        <v>2074.62</v>
      </c>
      <c r="H564" s="26">
        <f t="shared" si="182"/>
        <v>10.723311546840957</v>
      </c>
      <c r="I564" s="26">
        <f t="shared" si="183"/>
        <v>17272.23</v>
      </c>
      <c r="J564" s="27">
        <v>2295</v>
      </c>
      <c r="K564" s="27">
        <v>246.1</v>
      </c>
      <c r="L564" s="28">
        <f t="shared" si="184"/>
        <v>2048.9</v>
      </c>
      <c r="M564" s="27">
        <v>246.1</v>
      </c>
      <c r="N564" s="26">
        <f t="shared" si="185"/>
        <v>8.43</v>
      </c>
      <c r="O564" s="26">
        <f t="shared" si="186"/>
        <v>2074.62</v>
      </c>
      <c r="P564" s="28">
        <f t="shared" si="187"/>
        <v>0</v>
      </c>
      <c r="Q564" s="26">
        <f t="shared" si="188"/>
        <v>8.43</v>
      </c>
      <c r="R564" s="26">
        <f t="shared" si="189"/>
        <v>0</v>
      </c>
    </row>
    <row r="565" spans="1:18" ht="31.5" x14ac:dyDescent="0.35">
      <c r="A565" s="11">
        <v>9</v>
      </c>
      <c r="B565" s="23" t="s">
        <v>185</v>
      </c>
      <c r="C565" s="23" t="s">
        <v>41</v>
      </c>
      <c r="D565" s="24" t="s">
        <v>186</v>
      </c>
      <c r="E565" s="25">
        <v>6.39</v>
      </c>
      <c r="F565" s="26">
        <f t="shared" si="180"/>
        <v>166.14</v>
      </c>
      <c r="G565" s="26">
        <f t="shared" si="181"/>
        <v>351.45</v>
      </c>
      <c r="H565" s="26">
        <f t="shared" si="182"/>
        <v>211.53846153846155</v>
      </c>
      <c r="I565" s="26">
        <f t="shared" si="183"/>
        <v>-185.31</v>
      </c>
      <c r="J565" s="27">
        <v>26</v>
      </c>
      <c r="K565" s="27">
        <v>55</v>
      </c>
      <c r="L565" s="28">
        <f t="shared" si="184"/>
        <v>-29</v>
      </c>
      <c r="M565" s="27">
        <v>55</v>
      </c>
      <c r="N565" s="26">
        <f t="shared" si="185"/>
        <v>6.39</v>
      </c>
      <c r="O565" s="26">
        <f t="shared" si="186"/>
        <v>351.45</v>
      </c>
      <c r="P565" s="28">
        <f t="shared" si="187"/>
        <v>0</v>
      </c>
      <c r="Q565" s="26">
        <f t="shared" si="188"/>
        <v>6.39</v>
      </c>
      <c r="R565" s="26">
        <f t="shared" si="189"/>
        <v>0</v>
      </c>
    </row>
    <row r="566" spans="1:18" ht="42" x14ac:dyDescent="0.35">
      <c r="A566" s="11">
        <v>10</v>
      </c>
      <c r="B566" s="23" t="s">
        <v>187</v>
      </c>
      <c r="C566" s="23" t="s">
        <v>41</v>
      </c>
      <c r="D566" s="24" t="s">
        <v>188</v>
      </c>
      <c r="E566" s="25">
        <v>90.66</v>
      </c>
      <c r="F566" s="26">
        <f t="shared" si="180"/>
        <v>181.32</v>
      </c>
      <c r="G566" s="26">
        <f t="shared" si="181"/>
        <v>181.32</v>
      </c>
      <c r="H566" s="26">
        <f t="shared" si="182"/>
        <v>100</v>
      </c>
      <c r="I566" s="26">
        <f t="shared" si="183"/>
        <v>0</v>
      </c>
      <c r="J566" s="27">
        <v>2</v>
      </c>
      <c r="K566" s="27">
        <v>2</v>
      </c>
      <c r="L566" s="28">
        <f t="shared" si="184"/>
        <v>0</v>
      </c>
      <c r="M566" s="27">
        <v>2</v>
      </c>
      <c r="N566" s="26">
        <f t="shared" si="185"/>
        <v>90.66</v>
      </c>
      <c r="O566" s="26">
        <f t="shared" si="186"/>
        <v>181.32</v>
      </c>
      <c r="P566" s="28">
        <f t="shared" si="187"/>
        <v>0</v>
      </c>
      <c r="Q566" s="26">
        <f t="shared" si="188"/>
        <v>90.66</v>
      </c>
      <c r="R566" s="26">
        <f t="shared" si="189"/>
        <v>0</v>
      </c>
    </row>
    <row r="567" spans="1:18" ht="52.5" x14ac:dyDescent="0.35">
      <c r="A567" s="11">
        <v>11</v>
      </c>
      <c r="B567" s="23" t="s">
        <v>191</v>
      </c>
      <c r="C567" s="23" t="s">
        <v>41</v>
      </c>
      <c r="D567" s="24" t="s">
        <v>192</v>
      </c>
      <c r="E567" s="25">
        <v>6.77</v>
      </c>
      <c r="F567" s="26">
        <f t="shared" si="180"/>
        <v>54.16</v>
      </c>
      <c r="G567" s="26">
        <f t="shared" si="181"/>
        <v>47.39</v>
      </c>
      <c r="H567" s="26">
        <f t="shared" si="182"/>
        <v>87.5</v>
      </c>
      <c r="I567" s="26">
        <f t="shared" si="183"/>
        <v>6.77</v>
      </c>
      <c r="J567" s="27">
        <v>8</v>
      </c>
      <c r="K567" s="27">
        <v>7</v>
      </c>
      <c r="L567" s="28">
        <f t="shared" si="184"/>
        <v>1</v>
      </c>
      <c r="M567" s="27">
        <v>7</v>
      </c>
      <c r="N567" s="26">
        <f t="shared" si="185"/>
        <v>6.77</v>
      </c>
      <c r="O567" s="26">
        <f t="shared" si="186"/>
        <v>47.39</v>
      </c>
      <c r="P567" s="28">
        <f t="shared" si="187"/>
        <v>0</v>
      </c>
      <c r="Q567" s="26">
        <f t="shared" si="188"/>
        <v>6.77</v>
      </c>
      <c r="R567" s="26">
        <f t="shared" si="189"/>
        <v>0</v>
      </c>
    </row>
    <row r="568" spans="1:18" ht="52.5" x14ac:dyDescent="0.35">
      <c r="A568" s="11">
        <v>12</v>
      </c>
      <c r="B568" s="23" t="s">
        <v>193</v>
      </c>
      <c r="C568" s="23" t="s">
        <v>41</v>
      </c>
      <c r="D568" s="24" t="s">
        <v>194</v>
      </c>
      <c r="E568" s="25">
        <v>171.88</v>
      </c>
      <c r="F568" s="26">
        <f t="shared" si="180"/>
        <v>1203.1600000000001</v>
      </c>
      <c r="G568" s="26">
        <f t="shared" si="181"/>
        <v>1203.1600000000001</v>
      </c>
      <c r="H568" s="26">
        <f t="shared" si="182"/>
        <v>100</v>
      </c>
      <c r="I568" s="26">
        <f t="shared" si="183"/>
        <v>0</v>
      </c>
      <c r="J568" s="27">
        <v>7</v>
      </c>
      <c r="K568" s="27">
        <v>7</v>
      </c>
      <c r="L568" s="28">
        <f t="shared" si="184"/>
        <v>0</v>
      </c>
      <c r="M568" s="27">
        <v>7</v>
      </c>
      <c r="N568" s="26">
        <f t="shared" si="185"/>
        <v>171.88</v>
      </c>
      <c r="O568" s="26">
        <f t="shared" si="186"/>
        <v>1203.1600000000001</v>
      </c>
      <c r="P568" s="28">
        <f t="shared" si="187"/>
        <v>0</v>
      </c>
      <c r="Q568" s="26">
        <f t="shared" si="188"/>
        <v>171.88</v>
      </c>
      <c r="R568" s="26">
        <f t="shared" si="189"/>
        <v>0</v>
      </c>
    </row>
    <row r="569" spans="1:18" ht="31.5" x14ac:dyDescent="0.35">
      <c r="A569" s="11">
        <v>13</v>
      </c>
      <c r="B569" s="23" t="s">
        <v>197</v>
      </c>
      <c r="C569" s="23" t="s">
        <v>41</v>
      </c>
      <c r="D569" s="24" t="s">
        <v>198</v>
      </c>
      <c r="E569" s="25">
        <v>4.13</v>
      </c>
      <c r="F569" s="26">
        <f t="shared" si="180"/>
        <v>20.65</v>
      </c>
      <c r="G569" s="26">
        <f t="shared" si="181"/>
        <v>24.78</v>
      </c>
      <c r="H569" s="26">
        <f t="shared" si="182"/>
        <v>120</v>
      </c>
      <c r="I569" s="26">
        <f t="shared" si="183"/>
        <v>-4.13</v>
      </c>
      <c r="J569" s="27">
        <v>5</v>
      </c>
      <c r="K569" s="27">
        <v>6</v>
      </c>
      <c r="L569" s="28">
        <f t="shared" si="184"/>
        <v>-1</v>
      </c>
      <c r="M569" s="27">
        <v>6</v>
      </c>
      <c r="N569" s="26">
        <f t="shared" si="185"/>
        <v>4.13</v>
      </c>
      <c r="O569" s="26">
        <f t="shared" si="186"/>
        <v>24.78</v>
      </c>
      <c r="P569" s="28">
        <f t="shared" si="187"/>
        <v>0</v>
      </c>
      <c r="Q569" s="26">
        <f t="shared" si="188"/>
        <v>4.13</v>
      </c>
      <c r="R569" s="26">
        <f t="shared" si="189"/>
        <v>0</v>
      </c>
    </row>
    <row r="570" spans="1:18" ht="31.5" x14ac:dyDescent="0.35">
      <c r="A570" s="11">
        <v>14</v>
      </c>
      <c r="B570" s="23" t="s">
        <v>199</v>
      </c>
      <c r="C570" s="23" t="s">
        <v>41</v>
      </c>
      <c r="D570" s="24" t="s">
        <v>200</v>
      </c>
      <c r="E570" s="25">
        <v>93.32</v>
      </c>
      <c r="F570" s="26">
        <f t="shared" si="180"/>
        <v>746.56</v>
      </c>
      <c r="G570" s="26">
        <f t="shared" si="181"/>
        <v>0</v>
      </c>
      <c r="H570" s="26">
        <f t="shared" si="182"/>
        <v>0</v>
      </c>
      <c r="I570" s="26">
        <f t="shared" si="183"/>
        <v>746.56</v>
      </c>
      <c r="J570" s="27">
        <v>8</v>
      </c>
      <c r="K570" s="27">
        <v>0</v>
      </c>
      <c r="L570" s="28">
        <f t="shared" si="184"/>
        <v>8</v>
      </c>
      <c r="M570" s="27">
        <v>0</v>
      </c>
      <c r="N570" s="26">
        <f t="shared" si="185"/>
        <v>93.32</v>
      </c>
      <c r="O570" s="26">
        <f t="shared" si="186"/>
        <v>0</v>
      </c>
      <c r="P570" s="28">
        <f t="shared" si="187"/>
        <v>0</v>
      </c>
      <c r="Q570" s="26">
        <f t="shared" si="188"/>
        <v>93.32</v>
      </c>
      <c r="R570" s="26">
        <f t="shared" si="189"/>
        <v>0</v>
      </c>
    </row>
    <row r="571" spans="1:18" ht="31.5" x14ac:dyDescent="0.35">
      <c r="A571" s="11">
        <v>15</v>
      </c>
      <c r="B571" s="23" t="s">
        <v>201</v>
      </c>
      <c r="C571" s="23" t="s">
        <v>41</v>
      </c>
      <c r="D571" s="24" t="s">
        <v>202</v>
      </c>
      <c r="E571" s="25">
        <v>34.729999999999997</v>
      </c>
      <c r="F571" s="26">
        <f t="shared" si="180"/>
        <v>2257.4499999999998</v>
      </c>
      <c r="G571" s="26">
        <f t="shared" si="181"/>
        <v>0</v>
      </c>
      <c r="H571" s="26">
        <f t="shared" si="182"/>
        <v>0</v>
      </c>
      <c r="I571" s="26">
        <f t="shared" si="183"/>
        <v>2257.4499999999998</v>
      </c>
      <c r="J571" s="27">
        <v>65</v>
      </c>
      <c r="K571" s="27">
        <v>0</v>
      </c>
      <c r="L571" s="28">
        <f t="shared" si="184"/>
        <v>65</v>
      </c>
      <c r="M571" s="27">
        <v>0</v>
      </c>
      <c r="N571" s="26">
        <f t="shared" si="185"/>
        <v>34.729999999999997</v>
      </c>
      <c r="O571" s="26">
        <f t="shared" si="186"/>
        <v>0</v>
      </c>
      <c r="P571" s="28">
        <f t="shared" si="187"/>
        <v>0</v>
      </c>
      <c r="Q571" s="26">
        <f t="shared" si="188"/>
        <v>34.729999999999997</v>
      </c>
      <c r="R571" s="26">
        <f t="shared" si="189"/>
        <v>0</v>
      </c>
    </row>
    <row r="572" spans="1:18" ht="42" x14ac:dyDescent="0.35">
      <c r="A572" s="11">
        <v>16</v>
      </c>
      <c r="B572" s="23" t="s">
        <v>203</v>
      </c>
      <c r="C572" s="23" t="s">
        <v>41</v>
      </c>
      <c r="D572" s="24" t="s">
        <v>204</v>
      </c>
      <c r="E572" s="25">
        <v>460.61</v>
      </c>
      <c r="F572" s="26">
        <f t="shared" si="180"/>
        <v>1381.83</v>
      </c>
      <c r="G572" s="26">
        <f t="shared" si="181"/>
        <v>1381.83</v>
      </c>
      <c r="H572" s="26">
        <f t="shared" si="182"/>
        <v>100</v>
      </c>
      <c r="I572" s="26">
        <f t="shared" si="183"/>
        <v>0</v>
      </c>
      <c r="J572" s="27">
        <v>3</v>
      </c>
      <c r="K572" s="27">
        <v>3</v>
      </c>
      <c r="L572" s="28">
        <f t="shared" si="184"/>
        <v>0</v>
      </c>
      <c r="M572" s="27">
        <v>3</v>
      </c>
      <c r="N572" s="26">
        <f t="shared" si="185"/>
        <v>460.61</v>
      </c>
      <c r="O572" s="26">
        <f t="shared" si="186"/>
        <v>1381.83</v>
      </c>
      <c r="P572" s="28">
        <f t="shared" si="187"/>
        <v>0</v>
      </c>
      <c r="Q572" s="26">
        <f t="shared" si="188"/>
        <v>460.61</v>
      </c>
      <c r="R572" s="26">
        <f t="shared" si="189"/>
        <v>0</v>
      </c>
    </row>
    <row r="573" spans="1:18" ht="31.5" x14ac:dyDescent="0.35">
      <c r="A573" s="11">
        <v>17</v>
      </c>
      <c r="B573" s="23" t="s">
        <v>205</v>
      </c>
      <c r="C573" s="23" t="s">
        <v>41</v>
      </c>
      <c r="D573" s="24" t="s">
        <v>206</v>
      </c>
      <c r="E573" s="25">
        <v>84.4</v>
      </c>
      <c r="F573" s="26">
        <f t="shared" si="180"/>
        <v>84.4</v>
      </c>
      <c r="G573" s="26">
        <f t="shared" si="181"/>
        <v>84.4</v>
      </c>
      <c r="H573" s="26">
        <f t="shared" si="182"/>
        <v>100</v>
      </c>
      <c r="I573" s="26">
        <f t="shared" si="183"/>
        <v>0</v>
      </c>
      <c r="J573" s="27">
        <v>1</v>
      </c>
      <c r="K573" s="27">
        <v>1</v>
      </c>
      <c r="L573" s="28">
        <f t="shared" si="184"/>
        <v>0</v>
      </c>
      <c r="M573" s="27">
        <v>1</v>
      </c>
      <c r="N573" s="26">
        <f t="shared" si="185"/>
        <v>84.4</v>
      </c>
      <c r="O573" s="26">
        <f t="shared" si="186"/>
        <v>84.4</v>
      </c>
      <c r="P573" s="28">
        <f t="shared" si="187"/>
        <v>0</v>
      </c>
      <c r="Q573" s="26">
        <f t="shared" si="188"/>
        <v>84.4</v>
      </c>
      <c r="R573" s="26">
        <f t="shared" si="189"/>
        <v>0</v>
      </c>
    </row>
    <row r="574" spans="1:18" ht="52.5" x14ac:dyDescent="0.35">
      <c r="A574" s="11">
        <v>18</v>
      </c>
      <c r="B574" s="23" t="s">
        <v>221</v>
      </c>
      <c r="C574" s="23" t="s">
        <v>41</v>
      </c>
      <c r="D574" s="24" t="s">
        <v>222</v>
      </c>
      <c r="E574" s="25">
        <v>6.37</v>
      </c>
      <c r="F574" s="26">
        <f t="shared" si="180"/>
        <v>31.85</v>
      </c>
      <c r="G574" s="26">
        <f t="shared" si="181"/>
        <v>57.33</v>
      </c>
      <c r="H574" s="26">
        <f t="shared" si="182"/>
        <v>180</v>
      </c>
      <c r="I574" s="26">
        <f t="shared" si="183"/>
        <v>-25.48</v>
      </c>
      <c r="J574" s="27">
        <v>5</v>
      </c>
      <c r="K574" s="27">
        <v>9</v>
      </c>
      <c r="L574" s="28">
        <f t="shared" si="184"/>
        <v>-4</v>
      </c>
      <c r="M574" s="27">
        <v>9</v>
      </c>
      <c r="N574" s="26">
        <f t="shared" si="185"/>
        <v>6.37</v>
      </c>
      <c r="O574" s="26">
        <f t="shared" si="186"/>
        <v>57.33</v>
      </c>
      <c r="P574" s="28">
        <f t="shared" si="187"/>
        <v>0</v>
      </c>
      <c r="Q574" s="26">
        <f t="shared" si="188"/>
        <v>6.37</v>
      </c>
      <c r="R574" s="26">
        <f t="shared" si="189"/>
        <v>0</v>
      </c>
    </row>
    <row r="575" spans="1:18" x14ac:dyDescent="0.35">
      <c r="A575" s="11">
        <v>19</v>
      </c>
      <c r="B575" s="23" t="s">
        <v>481</v>
      </c>
      <c r="C575" s="23" t="s">
        <v>217</v>
      </c>
      <c r="D575" s="24" t="s">
        <v>482</v>
      </c>
      <c r="E575" s="25">
        <v>1551.43</v>
      </c>
      <c r="F575" s="26">
        <f t="shared" si="180"/>
        <v>1551.43</v>
      </c>
      <c r="G575" s="26">
        <f t="shared" si="181"/>
        <v>1551.43</v>
      </c>
      <c r="H575" s="26">
        <f t="shared" si="182"/>
        <v>100</v>
      </c>
      <c r="I575" s="26">
        <f t="shared" si="183"/>
        <v>0</v>
      </c>
      <c r="J575" s="27">
        <v>1</v>
      </c>
      <c r="K575" s="27">
        <v>1</v>
      </c>
      <c r="L575" s="28">
        <f t="shared" si="184"/>
        <v>0</v>
      </c>
      <c r="M575" s="27">
        <v>1</v>
      </c>
      <c r="N575" s="26">
        <f t="shared" si="185"/>
        <v>1551.43</v>
      </c>
      <c r="O575" s="26">
        <f t="shared" si="186"/>
        <v>1551.43</v>
      </c>
      <c r="P575" s="28">
        <f t="shared" si="187"/>
        <v>0</v>
      </c>
      <c r="Q575" s="26">
        <f t="shared" si="188"/>
        <v>1551.43</v>
      </c>
      <c r="R575" s="26">
        <f t="shared" si="189"/>
        <v>0</v>
      </c>
    </row>
    <row r="576" spans="1:18" ht="42" x14ac:dyDescent="0.35">
      <c r="A576" s="11">
        <v>20</v>
      </c>
      <c r="B576" s="23" t="s">
        <v>113</v>
      </c>
      <c r="C576" s="23" t="s">
        <v>65</v>
      </c>
      <c r="D576" s="24" t="s">
        <v>114</v>
      </c>
      <c r="E576" s="25">
        <v>38.92</v>
      </c>
      <c r="F576" s="26">
        <f t="shared" si="180"/>
        <v>0</v>
      </c>
      <c r="G576" s="26">
        <f t="shared" si="181"/>
        <v>1767.55</v>
      </c>
      <c r="H576" s="26">
        <f t="shared" si="182"/>
        <v>0</v>
      </c>
      <c r="I576" s="26">
        <f t="shared" si="183"/>
        <v>-1767.55</v>
      </c>
      <c r="J576" s="27">
        <v>0</v>
      </c>
      <c r="K576" s="27">
        <v>45.414999999999999</v>
      </c>
      <c r="L576" s="28">
        <f t="shared" si="184"/>
        <v>-45.414999999999999</v>
      </c>
      <c r="M576" s="27">
        <v>35.74</v>
      </c>
      <c r="N576" s="26">
        <f t="shared" si="185"/>
        <v>38.92</v>
      </c>
      <c r="O576" s="26">
        <f t="shared" si="186"/>
        <v>1391</v>
      </c>
      <c r="P576" s="28">
        <f t="shared" si="187"/>
        <v>9.68</v>
      </c>
      <c r="Q576" s="26">
        <f t="shared" si="188"/>
        <v>38.92</v>
      </c>
      <c r="R576" s="26">
        <f t="shared" si="189"/>
        <v>376.55</v>
      </c>
    </row>
    <row r="577" spans="1:18" ht="126" x14ac:dyDescent="0.35">
      <c r="A577" s="11">
        <v>21</v>
      </c>
      <c r="B577" s="23" t="s">
        <v>483</v>
      </c>
      <c r="C577" s="23" t="s">
        <v>41</v>
      </c>
      <c r="D577" s="24" t="s">
        <v>484</v>
      </c>
      <c r="E577" s="25">
        <v>200.59</v>
      </c>
      <c r="F577" s="26">
        <f t="shared" si="180"/>
        <v>0</v>
      </c>
      <c r="G577" s="26">
        <f t="shared" si="181"/>
        <v>601.77</v>
      </c>
      <c r="H577" s="26">
        <f t="shared" si="182"/>
        <v>0</v>
      </c>
      <c r="I577" s="26">
        <f t="shared" si="183"/>
        <v>-601.77</v>
      </c>
      <c r="J577" s="27">
        <v>0</v>
      </c>
      <c r="K577" s="27">
        <v>3</v>
      </c>
      <c r="L577" s="28">
        <f t="shared" si="184"/>
        <v>-3</v>
      </c>
      <c r="M577" s="27">
        <v>3</v>
      </c>
      <c r="N577" s="26">
        <f t="shared" si="185"/>
        <v>200.59</v>
      </c>
      <c r="O577" s="26">
        <f t="shared" si="186"/>
        <v>601.77</v>
      </c>
      <c r="P577" s="28">
        <f t="shared" si="187"/>
        <v>0</v>
      </c>
      <c r="Q577" s="26">
        <f t="shared" si="188"/>
        <v>200.59</v>
      </c>
      <c r="R577" s="26">
        <f t="shared" si="189"/>
        <v>0</v>
      </c>
    </row>
    <row r="578" spans="1:18" ht="52.5" x14ac:dyDescent="0.35">
      <c r="A578" s="11">
        <v>22</v>
      </c>
      <c r="B578" s="23" t="s">
        <v>485</v>
      </c>
      <c r="C578" s="23" t="s">
        <v>44</v>
      </c>
      <c r="D578" s="24" t="s">
        <v>486</v>
      </c>
      <c r="E578" s="25">
        <v>218.93</v>
      </c>
      <c r="F578" s="26">
        <f t="shared" si="180"/>
        <v>0</v>
      </c>
      <c r="G578" s="26">
        <f t="shared" si="181"/>
        <v>14440.62</v>
      </c>
      <c r="H578" s="26">
        <f t="shared" si="182"/>
        <v>0</v>
      </c>
      <c r="I578" s="26">
        <f t="shared" si="183"/>
        <v>-14440.62</v>
      </c>
      <c r="J578" s="27">
        <v>0</v>
      </c>
      <c r="K578" s="27">
        <v>65.959999999999994</v>
      </c>
      <c r="L578" s="28">
        <f t="shared" si="184"/>
        <v>-65.959999999999994</v>
      </c>
      <c r="M578" s="27">
        <v>65.959999999999994</v>
      </c>
      <c r="N578" s="26">
        <f t="shared" si="185"/>
        <v>218.93</v>
      </c>
      <c r="O578" s="26">
        <f t="shared" si="186"/>
        <v>14440.62</v>
      </c>
      <c r="P578" s="28">
        <f t="shared" si="187"/>
        <v>0</v>
      </c>
      <c r="Q578" s="26">
        <f t="shared" si="188"/>
        <v>218.93</v>
      </c>
      <c r="R578" s="26">
        <f t="shared" si="189"/>
        <v>0</v>
      </c>
    </row>
    <row r="579" spans="1:18" ht="31.5" x14ac:dyDescent="0.35">
      <c r="A579" s="11">
        <v>23</v>
      </c>
      <c r="B579" s="23" t="s">
        <v>487</v>
      </c>
      <c r="C579" s="23" t="s">
        <v>41</v>
      </c>
      <c r="D579" s="24" t="s">
        <v>488</v>
      </c>
      <c r="E579" s="25">
        <v>228.89</v>
      </c>
      <c r="F579" s="26">
        <f t="shared" si="180"/>
        <v>0</v>
      </c>
      <c r="G579" s="26">
        <f t="shared" si="181"/>
        <v>1144.45</v>
      </c>
      <c r="H579" s="26">
        <f t="shared" si="182"/>
        <v>0</v>
      </c>
      <c r="I579" s="26">
        <f t="shared" si="183"/>
        <v>-1144.45</v>
      </c>
      <c r="J579" s="27">
        <v>0</v>
      </c>
      <c r="K579" s="27">
        <v>5</v>
      </c>
      <c r="L579" s="28">
        <f t="shared" si="184"/>
        <v>-5</v>
      </c>
      <c r="M579" s="27">
        <v>5</v>
      </c>
      <c r="N579" s="26">
        <f t="shared" si="185"/>
        <v>228.89</v>
      </c>
      <c r="O579" s="26">
        <f t="shared" si="186"/>
        <v>1144.45</v>
      </c>
      <c r="P579" s="28">
        <f t="shared" si="187"/>
        <v>0</v>
      </c>
      <c r="Q579" s="26">
        <f t="shared" si="188"/>
        <v>228.89</v>
      </c>
      <c r="R579" s="26">
        <f t="shared" si="189"/>
        <v>0</v>
      </c>
    </row>
    <row r="580" spans="1:18" ht="42" x14ac:dyDescent="0.35">
      <c r="A580" s="11">
        <v>24</v>
      </c>
      <c r="B580" s="23" t="s">
        <v>489</v>
      </c>
      <c r="C580" s="23" t="s">
        <v>44</v>
      </c>
      <c r="D580" s="24" t="s">
        <v>490</v>
      </c>
      <c r="E580" s="25">
        <v>48.88</v>
      </c>
      <c r="F580" s="26">
        <f t="shared" si="180"/>
        <v>0</v>
      </c>
      <c r="G580" s="26">
        <f t="shared" si="181"/>
        <v>3079.44</v>
      </c>
      <c r="H580" s="26">
        <f t="shared" si="182"/>
        <v>0</v>
      </c>
      <c r="I580" s="26">
        <f t="shared" si="183"/>
        <v>-3079.44</v>
      </c>
      <c r="J580" s="27">
        <v>0</v>
      </c>
      <c r="K580" s="27">
        <v>63</v>
      </c>
      <c r="L580" s="28">
        <f t="shared" si="184"/>
        <v>-63</v>
      </c>
      <c r="M580" s="27">
        <v>63</v>
      </c>
      <c r="N580" s="26">
        <f t="shared" si="185"/>
        <v>48.88</v>
      </c>
      <c r="O580" s="26">
        <f t="shared" si="186"/>
        <v>3079.44</v>
      </c>
      <c r="P580" s="28">
        <f t="shared" si="187"/>
        <v>0</v>
      </c>
      <c r="Q580" s="26">
        <f t="shared" si="188"/>
        <v>48.88</v>
      </c>
      <c r="R580" s="26">
        <f t="shared" si="189"/>
        <v>0</v>
      </c>
    </row>
    <row r="581" spans="1:18" ht="31.5" x14ac:dyDescent="0.35">
      <c r="A581" s="11">
        <v>25</v>
      </c>
      <c r="B581" s="23" t="s">
        <v>255</v>
      </c>
      <c r="C581" s="23" t="s">
        <v>65</v>
      </c>
      <c r="D581" s="24" t="s">
        <v>256</v>
      </c>
      <c r="E581" s="25">
        <v>152.22</v>
      </c>
      <c r="F581" s="26">
        <f t="shared" si="180"/>
        <v>0</v>
      </c>
      <c r="G581" s="26">
        <f t="shared" si="181"/>
        <v>16196.21</v>
      </c>
      <c r="H581" s="26">
        <f t="shared" si="182"/>
        <v>0</v>
      </c>
      <c r="I581" s="26">
        <f t="shared" si="183"/>
        <v>-16196.21</v>
      </c>
      <c r="J581" s="27">
        <v>0</v>
      </c>
      <c r="K581" s="27">
        <v>106.4</v>
      </c>
      <c r="L581" s="28">
        <f t="shared" si="184"/>
        <v>-106.4</v>
      </c>
      <c r="M581" s="27">
        <v>0</v>
      </c>
      <c r="N581" s="26">
        <f t="shared" si="185"/>
        <v>152.22</v>
      </c>
      <c r="O581" s="26">
        <f t="shared" si="186"/>
        <v>0</v>
      </c>
      <c r="P581" s="28">
        <f t="shared" si="187"/>
        <v>106.4</v>
      </c>
      <c r="Q581" s="26">
        <f t="shared" si="188"/>
        <v>152.22</v>
      </c>
      <c r="R581" s="26">
        <f t="shared" si="189"/>
        <v>16196.21</v>
      </c>
    </row>
    <row r="582" spans="1:18" x14ac:dyDescent="0.35">
      <c r="A582" s="3" t="s">
        <v>491</v>
      </c>
      <c r="B582" s="3" t="s">
        <v>491</v>
      </c>
      <c r="C582" s="3" t="s">
        <v>491</v>
      </c>
      <c r="D582" s="3" t="s">
        <v>491</v>
      </c>
      <c r="E582" s="3" t="s">
        <v>491</v>
      </c>
      <c r="F582" s="29"/>
      <c r="G582" s="30">
        <f>SUM(G557:G581)</f>
        <v>50896.409999999996</v>
      </c>
      <c r="H582" s="17"/>
      <c r="I582" s="17"/>
      <c r="J582" s="17"/>
      <c r="K582" s="17"/>
      <c r="L582" s="17"/>
      <c r="M582" s="17"/>
      <c r="N582" s="17"/>
      <c r="O582" s="17"/>
      <c r="P582" s="17"/>
      <c r="Q582" s="17"/>
      <c r="R582" s="17"/>
    </row>
    <row r="584" spans="1:18" x14ac:dyDescent="0.35">
      <c r="B584" s="21" t="s">
        <v>23</v>
      </c>
      <c r="C584" s="22" t="s">
        <v>24</v>
      </c>
      <c r="D584" s="22" t="s">
        <v>25</v>
      </c>
    </row>
    <row r="585" spans="1:18" x14ac:dyDescent="0.35">
      <c r="B585" s="21" t="s">
        <v>26</v>
      </c>
      <c r="C585" s="22" t="s">
        <v>27</v>
      </c>
      <c r="D585" s="22" t="s">
        <v>28</v>
      </c>
    </row>
    <row r="586" spans="1:18" x14ac:dyDescent="0.35">
      <c r="B586" s="21" t="s">
        <v>29</v>
      </c>
      <c r="C586" s="22" t="s">
        <v>24</v>
      </c>
      <c r="D586" s="22" t="s">
        <v>30</v>
      </c>
    </row>
    <row r="587" spans="1:18" x14ac:dyDescent="0.35">
      <c r="B587" s="21" t="s">
        <v>31</v>
      </c>
      <c r="C587" s="22" t="s">
        <v>27</v>
      </c>
      <c r="D587" s="22" t="s">
        <v>167</v>
      </c>
    </row>
    <row r="588" spans="1:18" x14ac:dyDescent="0.35">
      <c r="B588" s="21" t="s">
        <v>33</v>
      </c>
      <c r="C588" s="22" t="s">
        <v>27</v>
      </c>
      <c r="D588" s="22" t="s">
        <v>480</v>
      </c>
    </row>
    <row r="589" spans="1:18" x14ac:dyDescent="0.35">
      <c r="B589" s="21" t="s">
        <v>35</v>
      </c>
      <c r="C589" s="22" t="s">
        <v>24</v>
      </c>
      <c r="D589" s="22" t="s">
        <v>169</v>
      </c>
    </row>
    <row r="590" spans="1:18" x14ac:dyDescent="0.35">
      <c r="B590" s="21" t="s">
        <v>36</v>
      </c>
      <c r="C590" s="22" t="s">
        <v>27</v>
      </c>
      <c r="D590" s="22" t="s">
        <v>242</v>
      </c>
    </row>
    <row r="592" spans="1:18" ht="52.5" x14ac:dyDescent="0.35">
      <c r="A592" s="11">
        <v>1</v>
      </c>
      <c r="B592" s="23" t="s">
        <v>156</v>
      </c>
      <c r="C592" s="23" t="s">
        <v>65</v>
      </c>
      <c r="D592" s="24" t="s">
        <v>157</v>
      </c>
      <c r="E592" s="25">
        <v>24.21</v>
      </c>
      <c r="F592" s="26">
        <f>ROUND(ROUND(N592,2)*ROUND(J592,3),2)</f>
        <v>5093.93</v>
      </c>
      <c r="G592" s="26">
        <f>ROUND(ROUND(N592,2)*ROUND(K592,3),2)</f>
        <v>33959.120000000003</v>
      </c>
      <c r="H592" s="26">
        <f>IF(EXACT(J592,0),0,100*(K592/J592))</f>
        <v>666.65874547303781</v>
      </c>
      <c r="I592" s="26">
        <f>ROUND((ROUND(J592,3)-ROUND(K592,3))*N592,2)</f>
        <v>-28865.200000000001</v>
      </c>
      <c r="J592" s="27">
        <v>210.40600000000001</v>
      </c>
      <c r="K592" s="27">
        <v>1402.69</v>
      </c>
      <c r="L592" s="28">
        <f>ROUND(ROUND(J592,3)-ROUND(K592,3),3)</f>
        <v>-1192.2840000000001</v>
      </c>
      <c r="M592" s="27">
        <v>1402.69</v>
      </c>
      <c r="N592" s="26">
        <f>ROUND(E592,2)</f>
        <v>24.21</v>
      </c>
      <c r="O592" s="26">
        <f>ROUND(ROUND(M592,3)*ROUND(N592,2),2)</f>
        <v>33959.120000000003</v>
      </c>
      <c r="P592" s="28">
        <f>ROUND(ROUND(K592,3)-ROUND(M592,3),2)</f>
        <v>0</v>
      </c>
      <c r="Q592" s="26">
        <f>ROUND(E592,2)</f>
        <v>24.21</v>
      </c>
      <c r="R592" s="26">
        <f>ROUND((ROUND(K592,3)-ROUND(M592,3))* Q592,2)</f>
        <v>0</v>
      </c>
    </row>
    <row r="593" spans="1:18" ht="52.5" x14ac:dyDescent="0.35">
      <c r="A593" s="11">
        <v>2</v>
      </c>
      <c r="B593" s="23" t="s">
        <v>243</v>
      </c>
      <c r="C593" s="23" t="s">
        <v>65</v>
      </c>
      <c r="D593" s="24" t="s">
        <v>244</v>
      </c>
      <c r="E593" s="25">
        <v>28.71</v>
      </c>
      <c r="F593" s="26">
        <f>ROUND(ROUND(N593,2)*ROUND(J593,3),2)</f>
        <v>74976.539999999994</v>
      </c>
      <c r="G593" s="26">
        <f>ROUND(ROUND(N593,2)*ROUND(K593,3),2)</f>
        <v>0</v>
      </c>
      <c r="H593" s="26">
        <f>IF(EXACT(J593,0),0,100*(K593/J593))</f>
        <v>0</v>
      </c>
      <c r="I593" s="26">
        <f>ROUND((ROUND(J593,3)-ROUND(K593,3))*N593,2)</f>
        <v>74976.539999999994</v>
      </c>
      <c r="J593" s="27">
        <v>2611.5129999999999</v>
      </c>
      <c r="K593" s="27">
        <v>0</v>
      </c>
      <c r="L593" s="28">
        <f>ROUND(ROUND(J593,3)-ROUND(K593,3),3)</f>
        <v>2611.5129999999999</v>
      </c>
      <c r="M593" s="27">
        <v>0</v>
      </c>
      <c r="N593" s="26">
        <f>ROUND(E593,2)</f>
        <v>28.71</v>
      </c>
      <c r="O593" s="26">
        <f>ROUND(ROUND(M593,3)*ROUND(N593,2),2)</f>
        <v>0</v>
      </c>
      <c r="P593" s="28">
        <f>ROUND(ROUND(K593,3)-ROUND(M593,3),2)</f>
        <v>0</v>
      </c>
      <c r="Q593" s="26">
        <f>ROUND(E593,2)</f>
        <v>28.71</v>
      </c>
      <c r="R593" s="26">
        <f>ROUND((ROUND(K593,3)-ROUND(M593,3))* Q593,2)</f>
        <v>0</v>
      </c>
    </row>
    <row r="594" spans="1:18" ht="52.5" x14ac:dyDescent="0.35">
      <c r="A594" s="11">
        <v>3</v>
      </c>
      <c r="B594" s="23" t="s">
        <v>245</v>
      </c>
      <c r="C594" s="23" t="s">
        <v>65</v>
      </c>
      <c r="D594" s="24" t="s">
        <v>246</v>
      </c>
      <c r="E594" s="25">
        <v>20.260000000000002</v>
      </c>
      <c r="F594" s="26">
        <f>ROUND(ROUND(N594,2)*ROUND(J594,3),2)</f>
        <v>833721.49</v>
      </c>
      <c r="G594" s="26">
        <f>ROUND(ROUND(N594,2)*ROUND(K594,3),2)</f>
        <v>0</v>
      </c>
      <c r="H594" s="26">
        <f>IF(EXACT(J594,0),0,100*(K594/J594))</f>
        <v>0</v>
      </c>
      <c r="I594" s="26">
        <f>ROUND((ROUND(J594,3)-ROUND(K594,3))*N594,2)</f>
        <v>833721.49</v>
      </c>
      <c r="J594" s="27">
        <v>41151.11</v>
      </c>
      <c r="K594" s="27">
        <v>0</v>
      </c>
      <c r="L594" s="28">
        <f>ROUND(ROUND(J594,3)-ROUND(K594,3),3)</f>
        <v>41151.11</v>
      </c>
      <c r="M594" s="27">
        <v>0</v>
      </c>
      <c r="N594" s="26">
        <f>ROUND(E594,2)</f>
        <v>20.260000000000002</v>
      </c>
      <c r="O594" s="26">
        <f>ROUND(ROUND(M594,3)*ROUND(N594,2),2)</f>
        <v>0</v>
      </c>
      <c r="P594" s="28">
        <f>ROUND(ROUND(K594,3)-ROUND(M594,3),2)</f>
        <v>0</v>
      </c>
      <c r="Q594" s="26">
        <f>ROUND(E594,2)</f>
        <v>20.260000000000002</v>
      </c>
      <c r="R594" s="26">
        <f>ROUND((ROUND(K594,3)-ROUND(M594,3))* Q594,2)</f>
        <v>0</v>
      </c>
    </row>
    <row r="595" spans="1:18" ht="52.5" x14ac:dyDescent="0.35">
      <c r="A595" s="11">
        <v>4</v>
      </c>
      <c r="B595" s="23" t="s">
        <v>247</v>
      </c>
      <c r="C595" s="23" t="s">
        <v>65</v>
      </c>
      <c r="D595" s="24" t="s">
        <v>248</v>
      </c>
      <c r="E595" s="25">
        <v>2.15</v>
      </c>
      <c r="F595" s="26">
        <f>ROUND(ROUND(N595,2)*ROUND(J595,3),2)</f>
        <v>7637.57</v>
      </c>
      <c r="G595" s="26">
        <f>ROUND(ROUND(N595,2)*ROUND(K595,3),2)</f>
        <v>1015.78</v>
      </c>
      <c r="H595" s="26">
        <f>IF(EXACT(J595,0),0,100*(K595/J595))</f>
        <v>13.299725618947861</v>
      </c>
      <c r="I595" s="26">
        <f>ROUND((ROUND(J595,3)-ROUND(K595,3))*N595,2)</f>
        <v>6621.8</v>
      </c>
      <c r="J595" s="27">
        <v>3552.3589999999999</v>
      </c>
      <c r="K595" s="27">
        <v>472.45400000000001</v>
      </c>
      <c r="L595" s="28">
        <f>ROUND(ROUND(J595,3)-ROUND(K595,3),3)</f>
        <v>3079.9050000000002</v>
      </c>
      <c r="M595" s="27">
        <v>472.45400000000001</v>
      </c>
      <c r="N595" s="26">
        <f>ROUND(E595,2)</f>
        <v>2.15</v>
      </c>
      <c r="O595" s="26">
        <f>ROUND(ROUND(M595,3)*ROUND(N595,2),2)</f>
        <v>1015.78</v>
      </c>
      <c r="P595" s="28">
        <f>ROUND(ROUND(K595,3)-ROUND(M595,3),2)</f>
        <v>0</v>
      </c>
      <c r="Q595" s="26">
        <f>ROUND(E595,2)</f>
        <v>2.15</v>
      </c>
      <c r="R595" s="26">
        <f>ROUND((ROUND(K595,3)-ROUND(M595,3))* Q595,2)</f>
        <v>0</v>
      </c>
    </row>
    <row r="596" spans="1:18" ht="52.5" x14ac:dyDescent="0.35">
      <c r="A596" s="11">
        <v>5</v>
      </c>
      <c r="B596" s="23" t="s">
        <v>249</v>
      </c>
      <c r="C596" s="23" t="s">
        <v>65</v>
      </c>
      <c r="D596" s="24" t="s">
        <v>250</v>
      </c>
      <c r="E596" s="25">
        <v>72.819999999999993</v>
      </c>
      <c r="F596" s="26">
        <f>ROUND(ROUND(N596,2)*ROUND(J596,3),2)</f>
        <v>141187.06</v>
      </c>
      <c r="G596" s="26">
        <f>ROUND(ROUND(N596,2)*ROUND(K596,3),2)</f>
        <v>0</v>
      </c>
      <c r="H596" s="26">
        <f>IF(EXACT(J596,0),0,100*(K596/J596))</f>
        <v>0</v>
      </c>
      <c r="I596" s="26">
        <f>ROUND((ROUND(J596,3)-ROUND(K596,3))*N596,2)</f>
        <v>141187.06</v>
      </c>
      <c r="J596" s="27">
        <v>1938.85</v>
      </c>
      <c r="K596" s="27">
        <v>0</v>
      </c>
      <c r="L596" s="28">
        <f>ROUND(ROUND(J596,3)-ROUND(K596,3),3)</f>
        <v>1938.85</v>
      </c>
      <c r="M596" s="27">
        <v>0</v>
      </c>
      <c r="N596" s="26">
        <f>ROUND(E596,2)</f>
        <v>72.819999999999993</v>
      </c>
      <c r="O596" s="26">
        <f>ROUND(ROUND(M596,3)*ROUND(N596,2),2)</f>
        <v>0</v>
      </c>
      <c r="P596" s="28">
        <f>ROUND(ROUND(K596,3)-ROUND(M596,3),2)</f>
        <v>0</v>
      </c>
      <c r="Q596" s="26">
        <f>ROUND(E596,2)</f>
        <v>72.819999999999993</v>
      </c>
      <c r="R596" s="26">
        <f>ROUND((ROUND(K596,3)-ROUND(M596,3))* Q596,2)</f>
        <v>0</v>
      </c>
    </row>
    <row r="597" spans="1:18" x14ac:dyDescent="0.35">
      <c r="A597" s="3" t="s">
        <v>492</v>
      </c>
      <c r="B597" s="3" t="s">
        <v>492</v>
      </c>
      <c r="C597" s="3" t="s">
        <v>492</v>
      </c>
      <c r="D597" s="3" t="s">
        <v>492</v>
      </c>
      <c r="E597" s="3" t="s">
        <v>492</v>
      </c>
      <c r="F597" s="29"/>
      <c r="G597" s="30">
        <f>SUM(G592:G596)</f>
        <v>34974.9</v>
      </c>
      <c r="H597" s="17"/>
      <c r="I597" s="17"/>
      <c r="J597" s="17"/>
      <c r="K597" s="17"/>
      <c r="L597" s="17"/>
      <c r="M597" s="17"/>
      <c r="N597" s="17"/>
      <c r="O597" s="17"/>
      <c r="P597" s="17"/>
      <c r="Q597" s="17"/>
      <c r="R597" s="17"/>
    </row>
    <row r="599" spans="1:18" x14ac:dyDescent="0.35">
      <c r="B599" s="21" t="s">
        <v>23</v>
      </c>
      <c r="C599" s="22" t="s">
        <v>24</v>
      </c>
      <c r="D599" s="22" t="s">
        <v>25</v>
      </c>
    </row>
    <row r="600" spans="1:18" x14ac:dyDescent="0.35">
      <c r="B600" s="21" t="s">
        <v>26</v>
      </c>
      <c r="C600" s="22" t="s">
        <v>27</v>
      </c>
      <c r="D600" s="22" t="s">
        <v>28</v>
      </c>
    </row>
    <row r="601" spans="1:18" x14ac:dyDescent="0.35">
      <c r="B601" s="21" t="s">
        <v>29</v>
      </c>
      <c r="C601" s="22" t="s">
        <v>24</v>
      </c>
      <c r="D601" s="22" t="s">
        <v>30</v>
      </c>
    </row>
    <row r="602" spans="1:18" x14ac:dyDescent="0.35">
      <c r="B602" s="21" t="s">
        <v>31</v>
      </c>
      <c r="C602" s="22" t="s">
        <v>27</v>
      </c>
      <c r="D602" s="22" t="s">
        <v>167</v>
      </c>
    </row>
    <row r="603" spans="1:18" x14ac:dyDescent="0.35">
      <c r="B603" s="21" t="s">
        <v>33</v>
      </c>
      <c r="C603" s="22" t="s">
        <v>27</v>
      </c>
      <c r="D603" s="22" t="s">
        <v>480</v>
      </c>
    </row>
    <row r="604" spans="1:18" x14ac:dyDescent="0.35">
      <c r="B604" s="21" t="s">
        <v>35</v>
      </c>
      <c r="C604" s="22" t="s">
        <v>24</v>
      </c>
      <c r="D604" s="22" t="s">
        <v>169</v>
      </c>
    </row>
    <row r="605" spans="1:18" x14ac:dyDescent="0.35">
      <c r="B605" s="21" t="s">
        <v>36</v>
      </c>
      <c r="C605" s="22" t="s">
        <v>105</v>
      </c>
      <c r="D605" s="22" t="s">
        <v>258</v>
      </c>
    </row>
    <row r="607" spans="1:18" ht="63" x14ac:dyDescent="0.35">
      <c r="A607" s="11">
        <v>1</v>
      </c>
      <c r="B607" s="23" t="s">
        <v>259</v>
      </c>
      <c r="C607" s="23" t="s">
        <v>65</v>
      </c>
      <c r="D607" s="24" t="s">
        <v>260</v>
      </c>
      <c r="E607" s="25">
        <v>503.55</v>
      </c>
      <c r="F607" s="26">
        <f t="shared" ref="F607:F635" si="190">ROUND(ROUND(N607,2)*ROUND(J607,3),2)</f>
        <v>7565335.2000000002</v>
      </c>
      <c r="G607" s="26">
        <f t="shared" ref="G607:G635" si="191">ROUND(ROUND(N607,2)*ROUND(K607,3),2)</f>
        <v>5818881.7999999998</v>
      </c>
      <c r="H607" s="26">
        <f t="shared" ref="H607:H635" si="192">IF(EXACT(J607,0),0,100*(K607/J607))</f>
        <v>76.915055910543146</v>
      </c>
      <c r="I607" s="26">
        <f t="shared" ref="I607:I635" si="193">ROUND((ROUND(J607,3)-ROUND(K607,3))*N607,2)</f>
        <v>1746453.4</v>
      </c>
      <c r="J607" s="27">
        <v>15024</v>
      </c>
      <c r="K607" s="27">
        <v>11555.718000000001</v>
      </c>
      <c r="L607" s="28">
        <f t="shared" ref="L607:L635" si="194">ROUND(ROUND(J607,3)-ROUND(K607,3),3)</f>
        <v>3468.2820000000002</v>
      </c>
      <c r="M607" s="27">
        <v>10534.084999999999</v>
      </c>
      <c r="N607" s="26">
        <f t="shared" ref="N607:N635" si="195">ROUND(E607,2)</f>
        <v>503.55</v>
      </c>
      <c r="O607" s="26">
        <f t="shared" ref="O607:O635" si="196">ROUND(ROUND(M607,3)*ROUND(N607,2),2)</f>
        <v>5304438.5</v>
      </c>
      <c r="P607" s="28">
        <f t="shared" ref="P607:P635" si="197">ROUND(ROUND(K607,3)-ROUND(M607,3),2)</f>
        <v>1021.63</v>
      </c>
      <c r="Q607" s="26">
        <f t="shared" ref="Q607:Q635" si="198">ROUND(E607,2)</f>
        <v>503.55</v>
      </c>
      <c r="R607" s="26">
        <f t="shared" ref="R607:R635" si="199">ROUND((ROUND(K607,3)-ROUND(M607,3))* Q607,2)</f>
        <v>514443.3</v>
      </c>
    </row>
    <row r="608" spans="1:18" ht="73.5" x14ac:dyDescent="0.35">
      <c r="A608" s="11">
        <v>2</v>
      </c>
      <c r="B608" s="23" t="s">
        <v>261</v>
      </c>
      <c r="C608" s="23" t="s">
        <v>65</v>
      </c>
      <c r="D608" s="24" t="s">
        <v>262</v>
      </c>
      <c r="E608" s="25">
        <v>296.86</v>
      </c>
      <c r="F608" s="26">
        <f t="shared" si="190"/>
        <v>261307.45</v>
      </c>
      <c r="G608" s="26">
        <f t="shared" si="191"/>
        <v>77407.14</v>
      </c>
      <c r="H608" s="26">
        <f t="shared" si="192"/>
        <v>29.623011049284393</v>
      </c>
      <c r="I608" s="26">
        <f t="shared" si="193"/>
        <v>183900.32</v>
      </c>
      <c r="J608" s="27">
        <v>880.23800000000006</v>
      </c>
      <c r="K608" s="27">
        <v>260.75299999999999</v>
      </c>
      <c r="L608" s="28">
        <f t="shared" si="194"/>
        <v>619.48500000000001</v>
      </c>
      <c r="M608" s="27">
        <v>260.75299999999999</v>
      </c>
      <c r="N608" s="26">
        <f t="shared" si="195"/>
        <v>296.86</v>
      </c>
      <c r="O608" s="26">
        <f t="shared" si="196"/>
        <v>77407.14</v>
      </c>
      <c r="P608" s="28">
        <f t="shared" si="197"/>
        <v>0</v>
      </c>
      <c r="Q608" s="26">
        <f t="shared" si="198"/>
        <v>296.86</v>
      </c>
      <c r="R608" s="26">
        <f t="shared" si="199"/>
        <v>0</v>
      </c>
    </row>
    <row r="609" spans="1:18" ht="73.5" x14ac:dyDescent="0.35">
      <c r="A609" s="11">
        <v>3</v>
      </c>
      <c r="B609" s="23" t="s">
        <v>263</v>
      </c>
      <c r="C609" s="23" t="s">
        <v>65</v>
      </c>
      <c r="D609" s="24" t="s">
        <v>264</v>
      </c>
      <c r="E609" s="25">
        <v>263.23</v>
      </c>
      <c r="F609" s="26">
        <f t="shared" si="190"/>
        <v>140662.48000000001</v>
      </c>
      <c r="G609" s="26">
        <f t="shared" si="191"/>
        <v>0</v>
      </c>
      <c r="H609" s="26">
        <f t="shared" si="192"/>
        <v>0</v>
      </c>
      <c r="I609" s="26">
        <f t="shared" si="193"/>
        <v>140662.48000000001</v>
      </c>
      <c r="J609" s="27">
        <v>534.37099999999998</v>
      </c>
      <c r="K609" s="27">
        <v>0</v>
      </c>
      <c r="L609" s="28">
        <f t="shared" si="194"/>
        <v>534.37099999999998</v>
      </c>
      <c r="M609" s="27">
        <v>0</v>
      </c>
      <c r="N609" s="26">
        <f t="shared" si="195"/>
        <v>263.23</v>
      </c>
      <c r="O609" s="26">
        <f t="shared" si="196"/>
        <v>0</v>
      </c>
      <c r="P609" s="28">
        <f t="shared" si="197"/>
        <v>0</v>
      </c>
      <c r="Q609" s="26">
        <f t="shared" si="198"/>
        <v>263.23</v>
      </c>
      <c r="R609" s="26">
        <f t="shared" si="199"/>
        <v>0</v>
      </c>
    </row>
    <row r="610" spans="1:18" ht="42" x14ac:dyDescent="0.35">
      <c r="A610" s="11">
        <v>4</v>
      </c>
      <c r="B610" s="23" t="s">
        <v>265</v>
      </c>
      <c r="C610" s="23" t="s">
        <v>44</v>
      </c>
      <c r="D610" s="24" t="s">
        <v>266</v>
      </c>
      <c r="E610" s="25">
        <v>186.14</v>
      </c>
      <c r="F610" s="26">
        <f t="shared" si="190"/>
        <v>52219.72</v>
      </c>
      <c r="G610" s="26">
        <f t="shared" si="191"/>
        <v>16194.18</v>
      </c>
      <c r="H610" s="26">
        <f t="shared" si="192"/>
        <v>31.011620446282169</v>
      </c>
      <c r="I610" s="26">
        <f t="shared" si="193"/>
        <v>36025.54</v>
      </c>
      <c r="J610" s="27">
        <v>280.54000000000002</v>
      </c>
      <c r="K610" s="27">
        <v>87</v>
      </c>
      <c r="L610" s="28">
        <f t="shared" si="194"/>
        <v>193.54</v>
      </c>
      <c r="M610" s="27">
        <v>353</v>
      </c>
      <c r="N610" s="26">
        <f t="shared" si="195"/>
        <v>186.14</v>
      </c>
      <c r="O610" s="26">
        <f t="shared" si="196"/>
        <v>65707.42</v>
      </c>
      <c r="P610" s="28">
        <f t="shared" si="197"/>
        <v>-266</v>
      </c>
      <c r="Q610" s="26">
        <f t="shared" si="198"/>
        <v>186.14</v>
      </c>
      <c r="R610" s="26">
        <f t="shared" si="199"/>
        <v>-49513.24</v>
      </c>
    </row>
    <row r="611" spans="1:18" ht="42" x14ac:dyDescent="0.35">
      <c r="A611" s="11">
        <v>5</v>
      </c>
      <c r="B611" s="23" t="s">
        <v>267</v>
      </c>
      <c r="C611" s="23" t="s">
        <v>92</v>
      </c>
      <c r="D611" s="24" t="s">
        <v>268</v>
      </c>
      <c r="E611" s="25">
        <v>9.7100000000000009</v>
      </c>
      <c r="F611" s="26">
        <f t="shared" si="190"/>
        <v>82776.399999999994</v>
      </c>
      <c r="G611" s="26">
        <f t="shared" si="191"/>
        <v>0</v>
      </c>
      <c r="H611" s="26">
        <f t="shared" si="192"/>
        <v>0</v>
      </c>
      <c r="I611" s="26">
        <f t="shared" si="193"/>
        <v>82776.399999999994</v>
      </c>
      <c r="J611" s="27">
        <v>8524.8610000000008</v>
      </c>
      <c r="K611" s="27">
        <v>0</v>
      </c>
      <c r="L611" s="28">
        <f t="shared" si="194"/>
        <v>8524.8610000000008</v>
      </c>
      <c r="M611" s="27">
        <v>0</v>
      </c>
      <c r="N611" s="26">
        <f t="shared" si="195"/>
        <v>9.7100000000000009</v>
      </c>
      <c r="O611" s="26">
        <f t="shared" si="196"/>
        <v>0</v>
      </c>
      <c r="P611" s="28">
        <f t="shared" si="197"/>
        <v>0</v>
      </c>
      <c r="Q611" s="26">
        <f t="shared" si="198"/>
        <v>9.7100000000000009</v>
      </c>
      <c r="R611" s="26">
        <f t="shared" si="199"/>
        <v>0</v>
      </c>
    </row>
    <row r="612" spans="1:18" ht="21" x14ac:dyDescent="0.35">
      <c r="A612" s="11">
        <v>6</v>
      </c>
      <c r="B612" s="23" t="s">
        <v>269</v>
      </c>
      <c r="C612" s="23" t="s">
        <v>65</v>
      </c>
      <c r="D612" s="24" t="s">
        <v>270</v>
      </c>
      <c r="E612" s="25">
        <v>118.01</v>
      </c>
      <c r="F612" s="26">
        <f t="shared" si="190"/>
        <v>4998.08</v>
      </c>
      <c r="G612" s="26">
        <f t="shared" si="191"/>
        <v>17795.91</v>
      </c>
      <c r="H612" s="26">
        <f t="shared" si="192"/>
        <v>356.0550610346375</v>
      </c>
      <c r="I612" s="26">
        <f t="shared" si="193"/>
        <v>-12797.83</v>
      </c>
      <c r="J612" s="27">
        <v>42.353000000000002</v>
      </c>
      <c r="K612" s="27">
        <v>150.80000000000001</v>
      </c>
      <c r="L612" s="28">
        <f t="shared" si="194"/>
        <v>-108.447</v>
      </c>
      <c r="M612" s="27">
        <v>150.80000000000001</v>
      </c>
      <c r="N612" s="26">
        <f t="shared" si="195"/>
        <v>118.01</v>
      </c>
      <c r="O612" s="26">
        <f t="shared" si="196"/>
        <v>17795.91</v>
      </c>
      <c r="P612" s="28">
        <f t="shared" si="197"/>
        <v>0</v>
      </c>
      <c r="Q612" s="26">
        <f t="shared" si="198"/>
        <v>118.01</v>
      </c>
      <c r="R612" s="26">
        <f t="shared" si="199"/>
        <v>0</v>
      </c>
    </row>
    <row r="613" spans="1:18" x14ac:dyDescent="0.35">
      <c r="A613" s="11">
        <v>7</v>
      </c>
      <c r="B613" s="23" t="s">
        <v>109</v>
      </c>
      <c r="C613" s="23" t="s">
        <v>92</v>
      </c>
      <c r="D613" s="24" t="s">
        <v>110</v>
      </c>
      <c r="E613" s="25">
        <v>24.39</v>
      </c>
      <c r="F613" s="26">
        <f t="shared" si="190"/>
        <v>4659.66</v>
      </c>
      <c r="G613" s="26">
        <f t="shared" si="191"/>
        <v>0</v>
      </c>
      <c r="H613" s="26">
        <f t="shared" si="192"/>
        <v>0</v>
      </c>
      <c r="I613" s="26">
        <f t="shared" si="193"/>
        <v>4659.66</v>
      </c>
      <c r="J613" s="27">
        <v>191.048</v>
      </c>
      <c r="K613" s="27">
        <v>0</v>
      </c>
      <c r="L613" s="28">
        <f t="shared" si="194"/>
        <v>191.048</v>
      </c>
      <c r="M613" s="27">
        <v>0</v>
      </c>
      <c r="N613" s="26">
        <f t="shared" si="195"/>
        <v>24.39</v>
      </c>
      <c r="O613" s="26">
        <f t="shared" si="196"/>
        <v>0</v>
      </c>
      <c r="P613" s="28">
        <f t="shared" si="197"/>
        <v>0</v>
      </c>
      <c r="Q613" s="26">
        <f t="shared" si="198"/>
        <v>24.39</v>
      </c>
      <c r="R613" s="26">
        <f t="shared" si="199"/>
        <v>0</v>
      </c>
    </row>
    <row r="614" spans="1:18" ht="42" x14ac:dyDescent="0.35">
      <c r="A614" s="11">
        <v>8</v>
      </c>
      <c r="B614" s="23" t="s">
        <v>113</v>
      </c>
      <c r="C614" s="23" t="s">
        <v>65</v>
      </c>
      <c r="D614" s="24" t="s">
        <v>114</v>
      </c>
      <c r="E614" s="25">
        <v>38.92</v>
      </c>
      <c r="F614" s="26">
        <f t="shared" si="190"/>
        <v>18313.810000000001</v>
      </c>
      <c r="G614" s="26">
        <f t="shared" si="191"/>
        <v>1538</v>
      </c>
      <c r="H614" s="26">
        <f t="shared" si="192"/>
        <v>8.3980448411433422</v>
      </c>
      <c r="I614" s="26">
        <f t="shared" si="193"/>
        <v>16775.8</v>
      </c>
      <c r="J614" s="27">
        <v>470.55</v>
      </c>
      <c r="K614" s="27">
        <v>39.517000000000003</v>
      </c>
      <c r="L614" s="28">
        <f t="shared" si="194"/>
        <v>431.03300000000002</v>
      </c>
      <c r="M614" s="27">
        <v>39.517000000000003</v>
      </c>
      <c r="N614" s="26">
        <f t="shared" si="195"/>
        <v>38.92</v>
      </c>
      <c r="O614" s="26">
        <f t="shared" si="196"/>
        <v>1538</v>
      </c>
      <c r="P614" s="28">
        <f t="shared" si="197"/>
        <v>0</v>
      </c>
      <c r="Q614" s="26">
        <f t="shared" si="198"/>
        <v>38.92</v>
      </c>
      <c r="R614" s="26">
        <f t="shared" si="199"/>
        <v>0</v>
      </c>
    </row>
    <row r="615" spans="1:18" ht="31.5" x14ac:dyDescent="0.35">
      <c r="A615" s="11">
        <v>9</v>
      </c>
      <c r="B615" s="23" t="s">
        <v>271</v>
      </c>
      <c r="C615" s="23" t="s">
        <v>65</v>
      </c>
      <c r="D615" s="24" t="s">
        <v>272</v>
      </c>
      <c r="E615" s="25">
        <v>1728.46</v>
      </c>
      <c r="F615" s="26">
        <f t="shared" si="190"/>
        <v>9798.64</v>
      </c>
      <c r="G615" s="26">
        <f t="shared" si="191"/>
        <v>0</v>
      </c>
      <c r="H615" s="26">
        <f t="shared" si="192"/>
        <v>0</v>
      </c>
      <c r="I615" s="26">
        <f t="shared" si="193"/>
        <v>9798.64</v>
      </c>
      <c r="J615" s="27">
        <v>5.6689999999999996</v>
      </c>
      <c r="K615" s="27">
        <v>0</v>
      </c>
      <c r="L615" s="28">
        <f t="shared" si="194"/>
        <v>5.6689999999999996</v>
      </c>
      <c r="M615" s="27">
        <v>0</v>
      </c>
      <c r="N615" s="26">
        <f t="shared" si="195"/>
        <v>1728.46</v>
      </c>
      <c r="O615" s="26">
        <f t="shared" si="196"/>
        <v>0</v>
      </c>
      <c r="P615" s="28">
        <f t="shared" si="197"/>
        <v>0</v>
      </c>
      <c r="Q615" s="26">
        <f t="shared" si="198"/>
        <v>1728.46</v>
      </c>
      <c r="R615" s="26">
        <f t="shared" si="199"/>
        <v>0</v>
      </c>
    </row>
    <row r="616" spans="1:18" ht="31.5" x14ac:dyDescent="0.35">
      <c r="A616" s="11">
        <v>10</v>
      </c>
      <c r="B616" s="23" t="s">
        <v>273</v>
      </c>
      <c r="C616" s="23" t="s">
        <v>92</v>
      </c>
      <c r="D616" s="24" t="s">
        <v>274</v>
      </c>
      <c r="E616" s="25">
        <v>13.07</v>
      </c>
      <c r="F616" s="26">
        <f t="shared" si="190"/>
        <v>7923.56</v>
      </c>
      <c r="G616" s="26">
        <f t="shared" si="191"/>
        <v>3289.47</v>
      </c>
      <c r="H616" s="26">
        <f t="shared" si="192"/>
        <v>41.515076537344946</v>
      </c>
      <c r="I616" s="26">
        <f t="shared" si="193"/>
        <v>4634.09</v>
      </c>
      <c r="J616" s="27">
        <v>606.24</v>
      </c>
      <c r="K616" s="27">
        <v>251.68100000000001</v>
      </c>
      <c r="L616" s="28">
        <f t="shared" si="194"/>
        <v>354.55900000000003</v>
      </c>
      <c r="M616" s="27">
        <v>228.79300000000001</v>
      </c>
      <c r="N616" s="26">
        <f t="shared" si="195"/>
        <v>13.07</v>
      </c>
      <c r="O616" s="26">
        <f t="shared" si="196"/>
        <v>2990.32</v>
      </c>
      <c r="P616" s="28">
        <f t="shared" si="197"/>
        <v>22.89</v>
      </c>
      <c r="Q616" s="26">
        <f t="shared" si="198"/>
        <v>13.07</v>
      </c>
      <c r="R616" s="26">
        <f t="shared" si="199"/>
        <v>299.14999999999998</v>
      </c>
    </row>
    <row r="617" spans="1:18" ht="73.5" x14ac:dyDescent="0.35">
      <c r="A617" s="11">
        <v>11</v>
      </c>
      <c r="B617" s="23" t="s">
        <v>275</v>
      </c>
      <c r="C617" s="23" t="s">
        <v>44</v>
      </c>
      <c r="D617" s="24" t="s">
        <v>276</v>
      </c>
      <c r="E617" s="25">
        <v>76.11</v>
      </c>
      <c r="F617" s="26">
        <f t="shared" si="190"/>
        <v>129387</v>
      </c>
      <c r="G617" s="26">
        <f t="shared" si="191"/>
        <v>0</v>
      </c>
      <c r="H617" s="26">
        <f t="shared" si="192"/>
        <v>0</v>
      </c>
      <c r="I617" s="26">
        <f t="shared" si="193"/>
        <v>129387</v>
      </c>
      <c r="J617" s="27">
        <v>1700</v>
      </c>
      <c r="K617" s="27">
        <v>0</v>
      </c>
      <c r="L617" s="28">
        <f t="shared" si="194"/>
        <v>1700</v>
      </c>
      <c r="M617" s="27">
        <v>0</v>
      </c>
      <c r="N617" s="26">
        <f t="shared" si="195"/>
        <v>76.11</v>
      </c>
      <c r="O617" s="26">
        <f t="shared" si="196"/>
        <v>0</v>
      </c>
      <c r="P617" s="28">
        <f t="shared" si="197"/>
        <v>0</v>
      </c>
      <c r="Q617" s="26">
        <f t="shared" si="198"/>
        <v>76.11</v>
      </c>
      <c r="R617" s="26">
        <f t="shared" si="199"/>
        <v>0</v>
      </c>
    </row>
    <row r="618" spans="1:18" ht="31.5" x14ac:dyDescent="0.35">
      <c r="A618" s="11">
        <v>12</v>
      </c>
      <c r="B618" s="23" t="s">
        <v>277</v>
      </c>
      <c r="C618" s="23" t="s">
        <v>44</v>
      </c>
      <c r="D618" s="24" t="s">
        <v>278</v>
      </c>
      <c r="E618" s="25">
        <v>36</v>
      </c>
      <c r="F618" s="26">
        <f t="shared" si="190"/>
        <v>8812.7999999999993</v>
      </c>
      <c r="G618" s="26">
        <f t="shared" si="191"/>
        <v>0</v>
      </c>
      <c r="H618" s="26">
        <f t="shared" si="192"/>
        <v>0</v>
      </c>
      <c r="I618" s="26">
        <f t="shared" si="193"/>
        <v>8812.7999999999993</v>
      </c>
      <c r="J618" s="27">
        <v>244.8</v>
      </c>
      <c r="K618" s="27">
        <v>0</v>
      </c>
      <c r="L618" s="28">
        <f t="shared" si="194"/>
        <v>244.8</v>
      </c>
      <c r="M618" s="27">
        <v>0</v>
      </c>
      <c r="N618" s="26">
        <f t="shared" si="195"/>
        <v>36</v>
      </c>
      <c r="O618" s="26">
        <f t="shared" si="196"/>
        <v>0</v>
      </c>
      <c r="P618" s="28">
        <f t="shared" si="197"/>
        <v>0</v>
      </c>
      <c r="Q618" s="26">
        <f t="shared" si="198"/>
        <v>36</v>
      </c>
      <c r="R618" s="26">
        <f t="shared" si="199"/>
        <v>0</v>
      </c>
    </row>
    <row r="619" spans="1:18" ht="31.5" x14ac:dyDescent="0.35">
      <c r="A619" s="11">
        <v>13</v>
      </c>
      <c r="B619" s="23" t="s">
        <v>493</v>
      </c>
      <c r="C619" s="23" t="s">
        <v>92</v>
      </c>
      <c r="D619" s="24" t="s">
        <v>494</v>
      </c>
      <c r="E619" s="25">
        <v>25.69</v>
      </c>
      <c r="F619" s="26">
        <f t="shared" si="190"/>
        <v>5746.13</v>
      </c>
      <c r="G619" s="26">
        <f t="shared" si="191"/>
        <v>0</v>
      </c>
      <c r="H619" s="26">
        <f t="shared" si="192"/>
        <v>0</v>
      </c>
      <c r="I619" s="26">
        <f t="shared" si="193"/>
        <v>5746.13</v>
      </c>
      <c r="J619" s="27">
        <v>223.672</v>
      </c>
      <c r="K619" s="27">
        <v>0</v>
      </c>
      <c r="L619" s="28">
        <f t="shared" si="194"/>
        <v>223.672</v>
      </c>
      <c r="M619" s="27">
        <v>0</v>
      </c>
      <c r="N619" s="26">
        <f t="shared" si="195"/>
        <v>25.69</v>
      </c>
      <c r="O619" s="26">
        <f t="shared" si="196"/>
        <v>0</v>
      </c>
      <c r="P619" s="28">
        <f t="shared" si="197"/>
        <v>0</v>
      </c>
      <c r="Q619" s="26">
        <f t="shared" si="198"/>
        <v>25.69</v>
      </c>
      <c r="R619" s="26">
        <f t="shared" si="199"/>
        <v>0</v>
      </c>
    </row>
    <row r="620" spans="1:18" ht="21" x14ac:dyDescent="0.35">
      <c r="A620" s="11">
        <v>14</v>
      </c>
      <c r="B620" s="23" t="s">
        <v>279</v>
      </c>
      <c r="C620" s="23" t="s">
        <v>127</v>
      </c>
      <c r="D620" s="24" t="s">
        <v>280</v>
      </c>
      <c r="E620" s="25">
        <v>0.97</v>
      </c>
      <c r="F620" s="26">
        <f t="shared" si="190"/>
        <v>1795514.55</v>
      </c>
      <c r="G620" s="26">
        <f t="shared" si="191"/>
        <v>1678242.4</v>
      </c>
      <c r="H620" s="26">
        <f t="shared" si="192"/>
        <v>93.468604585084506</v>
      </c>
      <c r="I620" s="26">
        <f t="shared" si="193"/>
        <v>117272.16</v>
      </c>
      <c r="J620" s="27">
        <v>1851045.93</v>
      </c>
      <c r="K620" s="27">
        <v>1730146.801</v>
      </c>
      <c r="L620" s="28">
        <f t="shared" si="194"/>
        <v>120899.129</v>
      </c>
      <c r="M620" s="27">
        <v>1610871.1910000001</v>
      </c>
      <c r="N620" s="26">
        <f t="shared" si="195"/>
        <v>0.97</v>
      </c>
      <c r="O620" s="26">
        <f t="shared" si="196"/>
        <v>1562545.06</v>
      </c>
      <c r="P620" s="28">
        <f t="shared" si="197"/>
        <v>119275.61</v>
      </c>
      <c r="Q620" s="26">
        <f t="shared" si="198"/>
        <v>0.97</v>
      </c>
      <c r="R620" s="26">
        <f t="shared" si="199"/>
        <v>115697.34</v>
      </c>
    </row>
    <row r="621" spans="1:18" ht="31.5" x14ac:dyDescent="0.35">
      <c r="A621" s="11">
        <v>15</v>
      </c>
      <c r="B621" s="23" t="s">
        <v>281</v>
      </c>
      <c r="C621" s="23" t="s">
        <v>127</v>
      </c>
      <c r="D621" s="24" t="s">
        <v>282</v>
      </c>
      <c r="E621" s="25">
        <v>4.1500000000000004</v>
      </c>
      <c r="F621" s="26">
        <f t="shared" si="190"/>
        <v>321210</v>
      </c>
      <c r="G621" s="26">
        <f t="shared" si="191"/>
        <v>1200444.48</v>
      </c>
      <c r="H621" s="26">
        <f t="shared" si="192"/>
        <v>373.72575064599488</v>
      </c>
      <c r="I621" s="26">
        <f t="shared" si="193"/>
        <v>-879234.48</v>
      </c>
      <c r="J621" s="27">
        <v>77400</v>
      </c>
      <c r="K621" s="27">
        <v>289263.73100000003</v>
      </c>
      <c r="L621" s="28">
        <f t="shared" si="194"/>
        <v>-211863.731</v>
      </c>
      <c r="M621" s="27">
        <v>241197.886</v>
      </c>
      <c r="N621" s="26">
        <f t="shared" si="195"/>
        <v>4.1500000000000004</v>
      </c>
      <c r="O621" s="26">
        <f t="shared" si="196"/>
        <v>1000971.23</v>
      </c>
      <c r="P621" s="28">
        <f t="shared" si="197"/>
        <v>48065.85</v>
      </c>
      <c r="Q621" s="26">
        <f t="shared" si="198"/>
        <v>4.1500000000000004</v>
      </c>
      <c r="R621" s="26">
        <f t="shared" si="199"/>
        <v>199473.26</v>
      </c>
    </row>
    <row r="622" spans="1:18" ht="42" x14ac:dyDescent="0.35">
      <c r="A622" s="11">
        <v>16</v>
      </c>
      <c r="B622" s="23" t="s">
        <v>283</v>
      </c>
      <c r="C622" s="23" t="s">
        <v>44</v>
      </c>
      <c r="D622" s="24" t="s">
        <v>284</v>
      </c>
      <c r="E622" s="25">
        <v>28.21</v>
      </c>
      <c r="F622" s="26">
        <f t="shared" si="190"/>
        <v>7914.03</v>
      </c>
      <c r="G622" s="26">
        <f t="shared" si="191"/>
        <v>177.72</v>
      </c>
      <c r="H622" s="26">
        <f t="shared" si="192"/>
        <v>2.245669066799743</v>
      </c>
      <c r="I622" s="26">
        <f t="shared" si="193"/>
        <v>7736.31</v>
      </c>
      <c r="J622" s="27">
        <v>280.54000000000002</v>
      </c>
      <c r="K622" s="27">
        <v>6.3</v>
      </c>
      <c r="L622" s="28">
        <f t="shared" si="194"/>
        <v>274.24</v>
      </c>
      <c r="M622" s="27">
        <v>6.3</v>
      </c>
      <c r="N622" s="26">
        <f t="shared" si="195"/>
        <v>28.21</v>
      </c>
      <c r="O622" s="26">
        <f t="shared" si="196"/>
        <v>177.72</v>
      </c>
      <c r="P622" s="28">
        <f t="shared" si="197"/>
        <v>0</v>
      </c>
      <c r="Q622" s="26">
        <f t="shared" si="198"/>
        <v>28.21</v>
      </c>
      <c r="R622" s="26">
        <f t="shared" si="199"/>
        <v>0</v>
      </c>
    </row>
    <row r="623" spans="1:18" ht="21" x14ac:dyDescent="0.35">
      <c r="A623" s="11">
        <v>17</v>
      </c>
      <c r="B623" s="23" t="s">
        <v>285</v>
      </c>
      <c r="C623" s="23" t="s">
        <v>65</v>
      </c>
      <c r="D623" s="24" t="s">
        <v>286</v>
      </c>
      <c r="E623" s="25">
        <v>64.19</v>
      </c>
      <c r="F623" s="26">
        <f t="shared" si="190"/>
        <v>964390.56</v>
      </c>
      <c r="G623" s="26">
        <f t="shared" si="191"/>
        <v>698798.02</v>
      </c>
      <c r="H623" s="26">
        <f t="shared" si="192"/>
        <v>72.460063897763575</v>
      </c>
      <c r="I623" s="26">
        <f t="shared" si="193"/>
        <v>265592.53999999998</v>
      </c>
      <c r="J623" s="27">
        <v>15024</v>
      </c>
      <c r="K623" s="27">
        <v>10886.4</v>
      </c>
      <c r="L623" s="28">
        <f t="shared" si="194"/>
        <v>4137.6000000000004</v>
      </c>
      <c r="M623" s="27">
        <v>9865.7999999999993</v>
      </c>
      <c r="N623" s="26">
        <f t="shared" si="195"/>
        <v>64.19</v>
      </c>
      <c r="O623" s="26">
        <f t="shared" si="196"/>
        <v>633285.69999999995</v>
      </c>
      <c r="P623" s="28">
        <f t="shared" si="197"/>
        <v>1020.6</v>
      </c>
      <c r="Q623" s="26">
        <f t="shared" si="198"/>
        <v>64.19</v>
      </c>
      <c r="R623" s="26">
        <f t="shared" si="199"/>
        <v>65512.31</v>
      </c>
    </row>
    <row r="624" spans="1:18" ht="21" x14ac:dyDescent="0.35">
      <c r="A624" s="11">
        <v>18</v>
      </c>
      <c r="B624" s="23" t="s">
        <v>495</v>
      </c>
      <c r="C624" s="23" t="s">
        <v>65</v>
      </c>
      <c r="D624" s="24" t="s">
        <v>496</v>
      </c>
      <c r="E624" s="25">
        <v>95.84</v>
      </c>
      <c r="F624" s="26">
        <f t="shared" si="190"/>
        <v>0</v>
      </c>
      <c r="G624" s="26">
        <f t="shared" si="191"/>
        <v>11608.62</v>
      </c>
      <c r="H624" s="26">
        <f t="shared" si="192"/>
        <v>0</v>
      </c>
      <c r="I624" s="26">
        <f t="shared" si="193"/>
        <v>-11608.62</v>
      </c>
      <c r="J624" s="27">
        <v>0</v>
      </c>
      <c r="K624" s="27">
        <v>121.125</v>
      </c>
      <c r="L624" s="28">
        <f t="shared" si="194"/>
        <v>-121.125</v>
      </c>
      <c r="M624" s="27">
        <v>121.125</v>
      </c>
      <c r="N624" s="26">
        <f t="shared" si="195"/>
        <v>95.84</v>
      </c>
      <c r="O624" s="26">
        <f t="shared" si="196"/>
        <v>11608.62</v>
      </c>
      <c r="P624" s="28">
        <f t="shared" si="197"/>
        <v>0</v>
      </c>
      <c r="Q624" s="26">
        <f t="shared" si="198"/>
        <v>95.84</v>
      </c>
      <c r="R624" s="26">
        <f t="shared" si="199"/>
        <v>0</v>
      </c>
    </row>
    <row r="625" spans="1:18" ht="31.5" x14ac:dyDescent="0.35">
      <c r="A625" s="11">
        <v>19</v>
      </c>
      <c r="B625" s="23" t="s">
        <v>497</v>
      </c>
      <c r="C625" s="23" t="s">
        <v>44</v>
      </c>
      <c r="D625" s="24" t="s">
        <v>498</v>
      </c>
      <c r="E625" s="25">
        <v>0.46</v>
      </c>
      <c r="F625" s="26">
        <f t="shared" si="190"/>
        <v>0</v>
      </c>
      <c r="G625" s="26">
        <f t="shared" si="191"/>
        <v>121.09</v>
      </c>
      <c r="H625" s="26">
        <f t="shared" si="192"/>
        <v>0</v>
      </c>
      <c r="I625" s="26">
        <f t="shared" si="193"/>
        <v>-121.09</v>
      </c>
      <c r="J625" s="27">
        <v>0</v>
      </c>
      <c r="K625" s="27">
        <v>263.233</v>
      </c>
      <c r="L625" s="28">
        <f t="shared" si="194"/>
        <v>-263.233</v>
      </c>
      <c r="M625" s="27">
        <v>263.233</v>
      </c>
      <c r="N625" s="26">
        <f t="shared" si="195"/>
        <v>0.46</v>
      </c>
      <c r="O625" s="26">
        <f t="shared" si="196"/>
        <v>121.09</v>
      </c>
      <c r="P625" s="28">
        <f t="shared" si="197"/>
        <v>0</v>
      </c>
      <c r="Q625" s="26">
        <f t="shared" si="198"/>
        <v>0.46</v>
      </c>
      <c r="R625" s="26">
        <f t="shared" si="199"/>
        <v>0</v>
      </c>
    </row>
    <row r="626" spans="1:18" x14ac:dyDescent="0.35">
      <c r="A626" s="11">
        <v>20</v>
      </c>
      <c r="B626" s="23" t="s">
        <v>91</v>
      </c>
      <c r="C626" s="23" t="s">
        <v>92</v>
      </c>
      <c r="D626" s="24" t="s">
        <v>93</v>
      </c>
      <c r="E626" s="25">
        <v>33.090000000000003</v>
      </c>
      <c r="F626" s="26">
        <f t="shared" si="190"/>
        <v>0</v>
      </c>
      <c r="G626" s="26">
        <f t="shared" si="191"/>
        <v>9387.6299999999992</v>
      </c>
      <c r="H626" s="26">
        <f t="shared" si="192"/>
        <v>0</v>
      </c>
      <c r="I626" s="26">
        <f t="shared" si="193"/>
        <v>-9387.6299999999992</v>
      </c>
      <c r="J626" s="27">
        <v>0</v>
      </c>
      <c r="K626" s="27">
        <v>283.7</v>
      </c>
      <c r="L626" s="28">
        <f t="shared" si="194"/>
        <v>-283.7</v>
      </c>
      <c r="M626" s="27">
        <v>283.7</v>
      </c>
      <c r="N626" s="26">
        <f t="shared" si="195"/>
        <v>33.090000000000003</v>
      </c>
      <c r="O626" s="26">
        <f t="shared" si="196"/>
        <v>9387.6299999999992</v>
      </c>
      <c r="P626" s="28">
        <f t="shared" si="197"/>
        <v>0</v>
      </c>
      <c r="Q626" s="26">
        <f t="shared" si="198"/>
        <v>33.090000000000003</v>
      </c>
      <c r="R626" s="26">
        <f t="shared" si="199"/>
        <v>0</v>
      </c>
    </row>
    <row r="627" spans="1:18" ht="31.5" x14ac:dyDescent="0.35">
      <c r="A627" s="11">
        <v>21</v>
      </c>
      <c r="B627" s="23" t="s">
        <v>499</v>
      </c>
      <c r="C627" s="23" t="s">
        <v>41</v>
      </c>
      <c r="D627" s="24" t="s">
        <v>500</v>
      </c>
      <c r="E627" s="25">
        <v>5846.97</v>
      </c>
      <c r="F627" s="26">
        <f t="shared" si="190"/>
        <v>0</v>
      </c>
      <c r="G627" s="26">
        <f t="shared" si="191"/>
        <v>2923.49</v>
      </c>
      <c r="H627" s="26">
        <f t="shared" si="192"/>
        <v>0</v>
      </c>
      <c r="I627" s="26">
        <f t="shared" si="193"/>
        <v>-2923.49</v>
      </c>
      <c r="J627" s="27">
        <v>0</v>
      </c>
      <c r="K627" s="27">
        <v>0.5</v>
      </c>
      <c r="L627" s="28">
        <f t="shared" si="194"/>
        <v>-0.5</v>
      </c>
      <c r="M627" s="27">
        <v>0.5</v>
      </c>
      <c r="N627" s="26">
        <f t="shared" si="195"/>
        <v>5846.97</v>
      </c>
      <c r="O627" s="26">
        <f t="shared" si="196"/>
        <v>2923.49</v>
      </c>
      <c r="P627" s="28">
        <f t="shared" si="197"/>
        <v>0</v>
      </c>
      <c r="Q627" s="26">
        <f t="shared" si="198"/>
        <v>5846.97</v>
      </c>
      <c r="R627" s="26">
        <f t="shared" si="199"/>
        <v>0</v>
      </c>
    </row>
    <row r="628" spans="1:18" ht="42" x14ac:dyDescent="0.35">
      <c r="A628" s="11">
        <v>22</v>
      </c>
      <c r="B628" s="23" t="s">
        <v>431</v>
      </c>
      <c r="C628" s="23" t="s">
        <v>44</v>
      </c>
      <c r="D628" s="24" t="s">
        <v>432</v>
      </c>
      <c r="E628" s="25">
        <v>32.76</v>
      </c>
      <c r="F628" s="26">
        <f t="shared" si="190"/>
        <v>0</v>
      </c>
      <c r="G628" s="26">
        <f t="shared" si="191"/>
        <v>13984.43</v>
      </c>
      <c r="H628" s="26">
        <f t="shared" si="192"/>
        <v>0</v>
      </c>
      <c r="I628" s="26">
        <f t="shared" si="193"/>
        <v>-13984.43</v>
      </c>
      <c r="J628" s="27">
        <v>0</v>
      </c>
      <c r="K628" s="27">
        <v>426.875</v>
      </c>
      <c r="L628" s="28">
        <f t="shared" si="194"/>
        <v>-426.875</v>
      </c>
      <c r="M628" s="27">
        <v>366.125</v>
      </c>
      <c r="N628" s="26">
        <f t="shared" si="195"/>
        <v>32.76</v>
      </c>
      <c r="O628" s="26">
        <f t="shared" si="196"/>
        <v>11994.26</v>
      </c>
      <c r="P628" s="28">
        <f t="shared" si="197"/>
        <v>60.75</v>
      </c>
      <c r="Q628" s="26">
        <f t="shared" si="198"/>
        <v>32.76</v>
      </c>
      <c r="R628" s="26">
        <f t="shared" si="199"/>
        <v>1990.17</v>
      </c>
    </row>
    <row r="629" spans="1:18" ht="63" x14ac:dyDescent="0.35">
      <c r="A629" s="11">
        <v>23</v>
      </c>
      <c r="B629" s="23" t="s">
        <v>501</v>
      </c>
      <c r="C629" s="23" t="s">
        <v>44</v>
      </c>
      <c r="D629" s="24" t="s">
        <v>502</v>
      </c>
      <c r="E629" s="25">
        <v>2.83</v>
      </c>
      <c r="F629" s="26">
        <f t="shared" si="190"/>
        <v>0</v>
      </c>
      <c r="G629" s="26">
        <f t="shared" si="191"/>
        <v>1448.96</v>
      </c>
      <c r="H629" s="26">
        <f t="shared" si="192"/>
        <v>0</v>
      </c>
      <c r="I629" s="26">
        <f t="shared" si="193"/>
        <v>-1448.96</v>
      </c>
      <c r="J629" s="27">
        <v>0</v>
      </c>
      <c r="K629" s="27">
        <v>512</v>
      </c>
      <c r="L629" s="28">
        <f t="shared" si="194"/>
        <v>-512</v>
      </c>
      <c r="M629" s="27">
        <v>512</v>
      </c>
      <c r="N629" s="26">
        <f t="shared" si="195"/>
        <v>2.83</v>
      </c>
      <c r="O629" s="26">
        <f t="shared" si="196"/>
        <v>1448.96</v>
      </c>
      <c r="P629" s="28">
        <f t="shared" si="197"/>
        <v>0</v>
      </c>
      <c r="Q629" s="26">
        <f t="shared" si="198"/>
        <v>2.83</v>
      </c>
      <c r="R629" s="26">
        <f t="shared" si="199"/>
        <v>0</v>
      </c>
    </row>
    <row r="630" spans="1:18" ht="73.5" x14ac:dyDescent="0.35">
      <c r="A630" s="11">
        <v>24</v>
      </c>
      <c r="B630" s="23" t="s">
        <v>503</v>
      </c>
      <c r="C630" s="23" t="s">
        <v>44</v>
      </c>
      <c r="D630" s="24" t="s">
        <v>504</v>
      </c>
      <c r="E630" s="25">
        <v>6.04</v>
      </c>
      <c r="F630" s="26">
        <f t="shared" si="190"/>
        <v>0</v>
      </c>
      <c r="G630" s="26">
        <f t="shared" si="191"/>
        <v>422.8</v>
      </c>
      <c r="H630" s="26">
        <f t="shared" si="192"/>
        <v>0</v>
      </c>
      <c r="I630" s="26">
        <f t="shared" si="193"/>
        <v>-422.8</v>
      </c>
      <c r="J630" s="27">
        <v>0</v>
      </c>
      <c r="K630" s="27">
        <v>70</v>
      </c>
      <c r="L630" s="28">
        <f t="shared" si="194"/>
        <v>-70</v>
      </c>
      <c r="M630" s="27">
        <v>70</v>
      </c>
      <c r="N630" s="26">
        <f t="shared" si="195"/>
        <v>6.04</v>
      </c>
      <c r="O630" s="26">
        <f t="shared" si="196"/>
        <v>422.8</v>
      </c>
      <c r="P630" s="28">
        <f t="shared" si="197"/>
        <v>0</v>
      </c>
      <c r="Q630" s="26">
        <f t="shared" si="198"/>
        <v>6.04</v>
      </c>
      <c r="R630" s="26">
        <f t="shared" si="199"/>
        <v>0</v>
      </c>
    </row>
    <row r="631" spans="1:18" ht="52.5" x14ac:dyDescent="0.35">
      <c r="A631" s="11">
        <v>25</v>
      </c>
      <c r="B631" s="23" t="s">
        <v>225</v>
      </c>
      <c r="C631" s="23" t="s">
        <v>92</v>
      </c>
      <c r="D631" s="24" t="s">
        <v>226</v>
      </c>
      <c r="E631" s="25">
        <v>31.41</v>
      </c>
      <c r="F631" s="26">
        <f t="shared" si="190"/>
        <v>0</v>
      </c>
      <c r="G631" s="26">
        <f t="shared" si="191"/>
        <v>722.43</v>
      </c>
      <c r="H631" s="26">
        <f t="shared" si="192"/>
        <v>0</v>
      </c>
      <c r="I631" s="26">
        <f t="shared" si="193"/>
        <v>-722.43</v>
      </c>
      <c r="J631" s="27">
        <v>0</v>
      </c>
      <c r="K631" s="27">
        <v>23</v>
      </c>
      <c r="L631" s="28">
        <f t="shared" si="194"/>
        <v>-23</v>
      </c>
      <c r="M631" s="27">
        <v>23</v>
      </c>
      <c r="N631" s="26">
        <f t="shared" si="195"/>
        <v>31.41</v>
      </c>
      <c r="O631" s="26">
        <f t="shared" si="196"/>
        <v>722.43</v>
      </c>
      <c r="P631" s="28">
        <f t="shared" si="197"/>
        <v>0</v>
      </c>
      <c r="Q631" s="26">
        <f t="shared" si="198"/>
        <v>31.41</v>
      </c>
      <c r="R631" s="26">
        <f t="shared" si="199"/>
        <v>0</v>
      </c>
    </row>
    <row r="632" spans="1:18" ht="21" x14ac:dyDescent="0.35">
      <c r="A632" s="11">
        <v>26</v>
      </c>
      <c r="B632" s="23" t="s">
        <v>291</v>
      </c>
      <c r="C632" s="23" t="s">
        <v>292</v>
      </c>
      <c r="D632" s="24" t="s">
        <v>293</v>
      </c>
      <c r="E632" s="25">
        <v>104.53</v>
      </c>
      <c r="F632" s="26">
        <f t="shared" si="190"/>
        <v>0</v>
      </c>
      <c r="G632" s="26">
        <f t="shared" si="191"/>
        <v>19931.78</v>
      </c>
      <c r="H632" s="26">
        <f t="shared" si="192"/>
        <v>0</v>
      </c>
      <c r="I632" s="26">
        <f t="shared" si="193"/>
        <v>-19931.78</v>
      </c>
      <c r="J632" s="27">
        <v>0</v>
      </c>
      <c r="K632" s="27">
        <v>190.68</v>
      </c>
      <c r="L632" s="28">
        <f t="shared" si="194"/>
        <v>-190.68</v>
      </c>
      <c r="M632" s="27">
        <v>64.680000000000007</v>
      </c>
      <c r="N632" s="26">
        <f t="shared" si="195"/>
        <v>104.53</v>
      </c>
      <c r="O632" s="26">
        <f t="shared" si="196"/>
        <v>6761</v>
      </c>
      <c r="P632" s="28">
        <f t="shared" si="197"/>
        <v>126</v>
      </c>
      <c r="Q632" s="26">
        <f t="shared" si="198"/>
        <v>104.53</v>
      </c>
      <c r="R632" s="26">
        <f t="shared" si="199"/>
        <v>13170.78</v>
      </c>
    </row>
    <row r="633" spans="1:18" ht="42" x14ac:dyDescent="0.35">
      <c r="A633" s="11">
        <v>27</v>
      </c>
      <c r="B633" s="23" t="s">
        <v>505</v>
      </c>
      <c r="C633" s="23" t="s">
        <v>41</v>
      </c>
      <c r="D633" s="24" t="s">
        <v>506</v>
      </c>
      <c r="E633" s="25">
        <v>193.79</v>
      </c>
      <c r="F633" s="26">
        <f t="shared" si="190"/>
        <v>0</v>
      </c>
      <c r="G633" s="26">
        <f t="shared" si="191"/>
        <v>193.79</v>
      </c>
      <c r="H633" s="26">
        <f t="shared" si="192"/>
        <v>0</v>
      </c>
      <c r="I633" s="26">
        <f t="shared" si="193"/>
        <v>-193.79</v>
      </c>
      <c r="J633" s="27">
        <v>0</v>
      </c>
      <c r="K633" s="27">
        <v>1</v>
      </c>
      <c r="L633" s="28">
        <f t="shared" si="194"/>
        <v>-1</v>
      </c>
      <c r="M633" s="27">
        <v>0</v>
      </c>
      <c r="N633" s="26">
        <f t="shared" si="195"/>
        <v>193.79</v>
      </c>
      <c r="O633" s="26">
        <f t="shared" si="196"/>
        <v>0</v>
      </c>
      <c r="P633" s="28">
        <f t="shared" si="197"/>
        <v>1</v>
      </c>
      <c r="Q633" s="26">
        <f t="shared" si="198"/>
        <v>193.79</v>
      </c>
      <c r="R633" s="26">
        <f t="shared" si="199"/>
        <v>193.79</v>
      </c>
    </row>
    <row r="634" spans="1:18" ht="31.5" x14ac:dyDescent="0.35">
      <c r="A634" s="11">
        <v>28</v>
      </c>
      <c r="B634" s="23" t="s">
        <v>287</v>
      </c>
      <c r="C634" s="23" t="s">
        <v>44</v>
      </c>
      <c r="D634" s="24" t="s">
        <v>288</v>
      </c>
      <c r="E634" s="25">
        <v>8.36</v>
      </c>
      <c r="F634" s="26">
        <f t="shared" si="190"/>
        <v>0</v>
      </c>
      <c r="G634" s="26">
        <f t="shared" si="191"/>
        <v>6771.6</v>
      </c>
      <c r="H634" s="26">
        <f t="shared" si="192"/>
        <v>0</v>
      </c>
      <c r="I634" s="26">
        <f t="shared" si="193"/>
        <v>-6771.6</v>
      </c>
      <c r="J634" s="27">
        <v>0</v>
      </c>
      <c r="K634" s="27">
        <v>810</v>
      </c>
      <c r="L634" s="28">
        <f t="shared" si="194"/>
        <v>-810</v>
      </c>
      <c r="M634" s="27">
        <v>810</v>
      </c>
      <c r="N634" s="26">
        <f t="shared" si="195"/>
        <v>8.36</v>
      </c>
      <c r="O634" s="26">
        <f t="shared" si="196"/>
        <v>6771.6</v>
      </c>
      <c r="P634" s="28">
        <f t="shared" si="197"/>
        <v>0</v>
      </c>
      <c r="Q634" s="26">
        <f t="shared" si="198"/>
        <v>8.36</v>
      </c>
      <c r="R634" s="26">
        <f t="shared" si="199"/>
        <v>0</v>
      </c>
    </row>
    <row r="635" spans="1:18" ht="42" x14ac:dyDescent="0.35">
      <c r="A635" s="11">
        <v>29</v>
      </c>
      <c r="B635" s="23" t="s">
        <v>296</v>
      </c>
      <c r="C635" s="23" t="s">
        <v>44</v>
      </c>
      <c r="D635" s="24" t="s">
        <v>297</v>
      </c>
      <c r="E635" s="25">
        <v>499.81</v>
      </c>
      <c r="F635" s="26">
        <f t="shared" si="190"/>
        <v>0</v>
      </c>
      <c r="G635" s="26">
        <f t="shared" si="191"/>
        <v>58630.71</v>
      </c>
      <c r="H635" s="26">
        <f t="shared" si="192"/>
        <v>0</v>
      </c>
      <c r="I635" s="26">
        <f t="shared" si="193"/>
        <v>-58630.71</v>
      </c>
      <c r="J635" s="27">
        <v>0</v>
      </c>
      <c r="K635" s="27">
        <v>117.306</v>
      </c>
      <c r="L635" s="28">
        <f t="shared" si="194"/>
        <v>-117.306</v>
      </c>
      <c r="M635" s="27">
        <v>0</v>
      </c>
      <c r="N635" s="26">
        <f t="shared" si="195"/>
        <v>499.81</v>
      </c>
      <c r="O635" s="26">
        <f t="shared" si="196"/>
        <v>0</v>
      </c>
      <c r="P635" s="28">
        <f t="shared" si="197"/>
        <v>117.31</v>
      </c>
      <c r="Q635" s="26">
        <f t="shared" si="198"/>
        <v>499.81</v>
      </c>
      <c r="R635" s="26">
        <f t="shared" si="199"/>
        <v>58630.71</v>
      </c>
    </row>
    <row r="636" spans="1:18" x14ac:dyDescent="0.35">
      <c r="A636" s="3" t="s">
        <v>507</v>
      </c>
      <c r="B636" s="3" t="s">
        <v>507</v>
      </c>
      <c r="C636" s="3" t="s">
        <v>507</v>
      </c>
      <c r="D636" s="3" t="s">
        <v>507</v>
      </c>
      <c r="E636" s="3" t="s">
        <v>507</v>
      </c>
      <c r="F636" s="29"/>
      <c r="G636" s="30">
        <f>SUM(G607:G635)</f>
        <v>9638916.4499999993</v>
      </c>
      <c r="H636" s="17"/>
      <c r="I636" s="17"/>
      <c r="J636" s="17"/>
      <c r="K636" s="17"/>
      <c r="L636" s="17"/>
      <c r="M636" s="17"/>
      <c r="N636" s="17"/>
      <c r="O636" s="17"/>
      <c r="P636" s="17"/>
      <c r="Q636" s="17"/>
      <c r="R636" s="17"/>
    </row>
    <row r="638" spans="1:18" x14ac:dyDescent="0.35">
      <c r="B638" s="21" t="s">
        <v>23</v>
      </c>
      <c r="C638" s="22" t="s">
        <v>24</v>
      </c>
      <c r="D638" s="22" t="s">
        <v>25</v>
      </c>
    </row>
    <row r="639" spans="1:18" x14ac:dyDescent="0.35">
      <c r="B639" s="21" t="s">
        <v>26</v>
      </c>
      <c r="C639" s="22" t="s">
        <v>27</v>
      </c>
      <c r="D639" s="22" t="s">
        <v>28</v>
      </c>
    </row>
    <row r="640" spans="1:18" x14ac:dyDescent="0.35">
      <c r="B640" s="21" t="s">
        <v>29</v>
      </c>
      <c r="C640" s="22" t="s">
        <v>24</v>
      </c>
      <c r="D640" s="22" t="s">
        <v>30</v>
      </c>
    </row>
    <row r="641" spans="1:18" x14ac:dyDescent="0.35">
      <c r="B641" s="21" t="s">
        <v>31</v>
      </c>
      <c r="C641" s="22" t="s">
        <v>27</v>
      </c>
      <c r="D641" s="22" t="s">
        <v>167</v>
      </c>
    </row>
    <row r="642" spans="1:18" x14ac:dyDescent="0.35">
      <c r="B642" s="21" t="s">
        <v>33</v>
      </c>
      <c r="C642" s="22" t="s">
        <v>27</v>
      </c>
      <c r="D642" s="22" t="s">
        <v>480</v>
      </c>
    </row>
    <row r="643" spans="1:18" x14ac:dyDescent="0.35">
      <c r="B643" s="21" t="s">
        <v>35</v>
      </c>
      <c r="C643" s="22" t="s">
        <v>24</v>
      </c>
      <c r="D643" s="22" t="s">
        <v>169</v>
      </c>
    </row>
    <row r="644" spans="1:18" x14ac:dyDescent="0.35">
      <c r="B644" s="21" t="s">
        <v>36</v>
      </c>
      <c r="C644" s="22" t="s">
        <v>116</v>
      </c>
      <c r="D644" s="22" t="s">
        <v>299</v>
      </c>
    </row>
    <row r="646" spans="1:18" ht="21" x14ac:dyDescent="0.35">
      <c r="A646" s="11">
        <v>1</v>
      </c>
      <c r="B646" s="23" t="s">
        <v>124</v>
      </c>
      <c r="C646" s="23" t="s">
        <v>65</v>
      </c>
      <c r="D646" s="24" t="s">
        <v>125</v>
      </c>
      <c r="E646" s="25">
        <v>118.9</v>
      </c>
      <c r="F646" s="26">
        <f t="shared" ref="F646:F655" si="200">ROUND(ROUND(N646,2)*ROUND(J646,3),2)</f>
        <v>577035.02</v>
      </c>
      <c r="G646" s="26">
        <f t="shared" ref="G646:G655" si="201">ROUND(ROUND(N646,2)*ROUND(K646,3),2)</f>
        <v>0</v>
      </c>
      <c r="H646" s="26">
        <f t="shared" ref="H646:H655" si="202">IF(EXACT(J646,0),0,100*(K646/J646))</f>
        <v>0</v>
      </c>
      <c r="I646" s="26">
        <f t="shared" ref="I646:I655" si="203">ROUND((ROUND(J646,3)-ROUND(K646,3))*N646,2)</f>
        <v>577035.02</v>
      </c>
      <c r="J646" s="27">
        <v>4853.1120000000001</v>
      </c>
      <c r="K646" s="27">
        <v>0</v>
      </c>
      <c r="L646" s="28">
        <f t="shared" ref="L646:L655" si="204">ROUND(ROUND(J646,3)-ROUND(K646,3),3)</f>
        <v>4853.1120000000001</v>
      </c>
      <c r="M646" s="27">
        <v>0</v>
      </c>
      <c r="N646" s="26">
        <f t="shared" ref="N646:N655" si="205">ROUND(E646,2)</f>
        <v>118.9</v>
      </c>
      <c r="O646" s="26">
        <f t="shared" ref="O646:O655" si="206">ROUND(ROUND(M646,3)*ROUND(N646,2),2)</f>
        <v>0</v>
      </c>
      <c r="P646" s="28">
        <f t="shared" ref="P646:P655" si="207">ROUND(ROUND(K646,3)-ROUND(M646,3),2)</f>
        <v>0</v>
      </c>
      <c r="Q646" s="26">
        <f t="shared" ref="Q646:Q655" si="208">ROUND(E646,2)</f>
        <v>118.9</v>
      </c>
      <c r="R646" s="26">
        <f t="shared" ref="R646:R655" si="209">ROUND((ROUND(K646,3)-ROUND(M646,3))* Q646,2)</f>
        <v>0</v>
      </c>
    </row>
    <row r="647" spans="1:18" ht="21" x14ac:dyDescent="0.35">
      <c r="A647" s="11">
        <v>2</v>
      </c>
      <c r="B647" s="23" t="s">
        <v>300</v>
      </c>
      <c r="C647" s="23" t="s">
        <v>65</v>
      </c>
      <c r="D647" s="24" t="s">
        <v>301</v>
      </c>
      <c r="E647" s="25">
        <v>105.85</v>
      </c>
      <c r="F647" s="26">
        <f t="shared" si="200"/>
        <v>23940.94</v>
      </c>
      <c r="G647" s="26">
        <f t="shared" si="201"/>
        <v>0</v>
      </c>
      <c r="H647" s="26">
        <f t="shared" si="202"/>
        <v>0</v>
      </c>
      <c r="I647" s="26">
        <f t="shared" si="203"/>
        <v>23940.94</v>
      </c>
      <c r="J647" s="27">
        <v>226.178</v>
      </c>
      <c r="K647" s="27">
        <v>0</v>
      </c>
      <c r="L647" s="28">
        <f t="shared" si="204"/>
        <v>226.178</v>
      </c>
      <c r="M647" s="27">
        <v>0</v>
      </c>
      <c r="N647" s="26">
        <f t="shared" si="205"/>
        <v>105.85</v>
      </c>
      <c r="O647" s="26">
        <f t="shared" si="206"/>
        <v>0</v>
      </c>
      <c r="P647" s="28">
        <f t="shared" si="207"/>
        <v>0</v>
      </c>
      <c r="Q647" s="26">
        <f t="shared" si="208"/>
        <v>105.85</v>
      </c>
      <c r="R647" s="26">
        <f t="shared" si="209"/>
        <v>0</v>
      </c>
    </row>
    <row r="648" spans="1:18" ht="21" x14ac:dyDescent="0.35">
      <c r="A648" s="11">
        <v>3</v>
      </c>
      <c r="B648" s="23" t="s">
        <v>269</v>
      </c>
      <c r="C648" s="23" t="s">
        <v>65</v>
      </c>
      <c r="D648" s="24" t="s">
        <v>270</v>
      </c>
      <c r="E648" s="25">
        <v>118.01</v>
      </c>
      <c r="F648" s="26">
        <f t="shared" si="200"/>
        <v>42914.1</v>
      </c>
      <c r="G648" s="26">
        <f t="shared" si="201"/>
        <v>0</v>
      </c>
      <c r="H648" s="26">
        <f t="shared" si="202"/>
        <v>0</v>
      </c>
      <c r="I648" s="26">
        <f t="shared" si="203"/>
        <v>42914.1</v>
      </c>
      <c r="J648" s="27">
        <v>363.64800000000002</v>
      </c>
      <c r="K648" s="27">
        <v>0</v>
      </c>
      <c r="L648" s="28">
        <f t="shared" si="204"/>
        <v>363.64800000000002</v>
      </c>
      <c r="M648" s="27">
        <v>0</v>
      </c>
      <c r="N648" s="26">
        <f t="shared" si="205"/>
        <v>118.01</v>
      </c>
      <c r="O648" s="26">
        <f t="shared" si="206"/>
        <v>0</v>
      </c>
      <c r="P648" s="28">
        <f t="shared" si="207"/>
        <v>0</v>
      </c>
      <c r="Q648" s="26">
        <f t="shared" si="208"/>
        <v>118.01</v>
      </c>
      <c r="R648" s="26">
        <f t="shared" si="209"/>
        <v>0</v>
      </c>
    </row>
    <row r="649" spans="1:18" ht="42" x14ac:dyDescent="0.35">
      <c r="A649" s="11">
        <v>4</v>
      </c>
      <c r="B649" s="23" t="s">
        <v>113</v>
      </c>
      <c r="C649" s="23" t="s">
        <v>65</v>
      </c>
      <c r="D649" s="24" t="s">
        <v>114</v>
      </c>
      <c r="E649" s="25">
        <v>38.92</v>
      </c>
      <c r="F649" s="26">
        <f t="shared" si="200"/>
        <v>42371.74</v>
      </c>
      <c r="G649" s="26">
        <f t="shared" si="201"/>
        <v>0</v>
      </c>
      <c r="H649" s="26">
        <f t="shared" si="202"/>
        <v>0</v>
      </c>
      <c r="I649" s="26">
        <f t="shared" si="203"/>
        <v>42371.74</v>
      </c>
      <c r="J649" s="27">
        <v>1088.6880000000001</v>
      </c>
      <c r="K649" s="27">
        <v>0</v>
      </c>
      <c r="L649" s="28">
        <f t="shared" si="204"/>
        <v>1088.6880000000001</v>
      </c>
      <c r="M649" s="27">
        <v>0</v>
      </c>
      <c r="N649" s="26">
        <f t="shared" si="205"/>
        <v>38.92</v>
      </c>
      <c r="O649" s="26">
        <f t="shared" si="206"/>
        <v>0</v>
      </c>
      <c r="P649" s="28">
        <f t="shared" si="207"/>
        <v>0</v>
      </c>
      <c r="Q649" s="26">
        <f t="shared" si="208"/>
        <v>38.92</v>
      </c>
      <c r="R649" s="26">
        <f t="shared" si="209"/>
        <v>0</v>
      </c>
    </row>
    <row r="650" spans="1:18" ht="21" x14ac:dyDescent="0.35">
      <c r="A650" s="11">
        <v>5</v>
      </c>
      <c r="B650" s="23" t="s">
        <v>279</v>
      </c>
      <c r="C650" s="23" t="s">
        <v>127</v>
      </c>
      <c r="D650" s="24" t="s">
        <v>280</v>
      </c>
      <c r="E650" s="25">
        <v>0.97</v>
      </c>
      <c r="F650" s="26">
        <f t="shared" si="200"/>
        <v>675256.27</v>
      </c>
      <c r="G650" s="26">
        <f t="shared" si="201"/>
        <v>0</v>
      </c>
      <c r="H650" s="26">
        <f t="shared" si="202"/>
        <v>0</v>
      </c>
      <c r="I650" s="26">
        <f t="shared" si="203"/>
        <v>675256.27</v>
      </c>
      <c r="J650" s="27">
        <v>696140.48</v>
      </c>
      <c r="K650" s="27">
        <v>0</v>
      </c>
      <c r="L650" s="28">
        <f t="shared" si="204"/>
        <v>696140.48</v>
      </c>
      <c r="M650" s="27">
        <v>0</v>
      </c>
      <c r="N650" s="26">
        <f t="shared" si="205"/>
        <v>0.97</v>
      </c>
      <c r="O650" s="26">
        <f t="shared" si="206"/>
        <v>0</v>
      </c>
      <c r="P650" s="28">
        <f t="shared" si="207"/>
        <v>0</v>
      </c>
      <c r="Q650" s="26">
        <f t="shared" si="208"/>
        <v>0.97</v>
      </c>
      <c r="R650" s="26">
        <f t="shared" si="209"/>
        <v>0</v>
      </c>
    </row>
    <row r="651" spans="1:18" ht="42" x14ac:dyDescent="0.35">
      <c r="A651" s="11">
        <v>6</v>
      </c>
      <c r="B651" s="23" t="s">
        <v>302</v>
      </c>
      <c r="C651" s="23" t="s">
        <v>41</v>
      </c>
      <c r="D651" s="24" t="s">
        <v>303</v>
      </c>
      <c r="E651" s="25">
        <v>19.64</v>
      </c>
      <c r="F651" s="26">
        <f t="shared" si="200"/>
        <v>180255.92</v>
      </c>
      <c r="G651" s="26">
        <f t="shared" si="201"/>
        <v>107234.4</v>
      </c>
      <c r="H651" s="26">
        <f t="shared" si="202"/>
        <v>59.490084985835686</v>
      </c>
      <c r="I651" s="26">
        <f t="shared" si="203"/>
        <v>73021.52</v>
      </c>
      <c r="J651" s="27">
        <v>9178</v>
      </c>
      <c r="K651" s="27">
        <v>5460</v>
      </c>
      <c r="L651" s="28">
        <f t="shared" si="204"/>
        <v>3718</v>
      </c>
      <c r="M651" s="27">
        <v>4875</v>
      </c>
      <c r="N651" s="26">
        <f t="shared" si="205"/>
        <v>19.64</v>
      </c>
      <c r="O651" s="26">
        <f t="shared" si="206"/>
        <v>95745</v>
      </c>
      <c r="P651" s="28">
        <f t="shared" si="207"/>
        <v>585</v>
      </c>
      <c r="Q651" s="26">
        <f t="shared" si="208"/>
        <v>19.64</v>
      </c>
      <c r="R651" s="26">
        <f t="shared" si="209"/>
        <v>11489.4</v>
      </c>
    </row>
    <row r="652" spans="1:18" ht="42" x14ac:dyDescent="0.35">
      <c r="A652" s="11">
        <v>7</v>
      </c>
      <c r="B652" s="23" t="s">
        <v>129</v>
      </c>
      <c r="C652" s="23" t="s">
        <v>41</v>
      </c>
      <c r="D652" s="24" t="s">
        <v>130</v>
      </c>
      <c r="E652" s="25">
        <v>43.56</v>
      </c>
      <c r="F652" s="26">
        <f t="shared" si="200"/>
        <v>485476.2</v>
      </c>
      <c r="G652" s="26">
        <f t="shared" si="201"/>
        <v>0</v>
      </c>
      <c r="H652" s="26">
        <f t="shared" si="202"/>
        <v>0</v>
      </c>
      <c r="I652" s="26">
        <f t="shared" si="203"/>
        <v>485476.2</v>
      </c>
      <c r="J652" s="27">
        <v>11145</v>
      </c>
      <c r="K652" s="27">
        <v>0</v>
      </c>
      <c r="L652" s="28">
        <f t="shared" si="204"/>
        <v>11145</v>
      </c>
      <c r="M652" s="27">
        <v>0</v>
      </c>
      <c r="N652" s="26">
        <f t="shared" si="205"/>
        <v>43.56</v>
      </c>
      <c r="O652" s="26">
        <f t="shared" si="206"/>
        <v>0</v>
      </c>
      <c r="P652" s="28">
        <f t="shared" si="207"/>
        <v>0</v>
      </c>
      <c r="Q652" s="26">
        <f t="shared" si="208"/>
        <v>43.56</v>
      </c>
      <c r="R652" s="26">
        <f t="shared" si="209"/>
        <v>0</v>
      </c>
    </row>
    <row r="653" spans="1:18" x14ac:dyDescent="0.35">
      <c r="A653" s="11">
        <v>8</v>
      </c>
      <c r="B653" s="23" t="s">
        <v>91</v>
      </c>
      <c r="C653" s="23" t="s">
        <v>92</v>
      </c>
      <c r="D653" s="24" t="s">
        <v>93</v>
      </c>
      <c r="E653" s="25">
        <v>33.090000000000003</v>
      </c>
      <c r="F653" s="26">
        <f t="shared" si="200"/>
        <v>272826.45</v>
      </c>
      <c r="G653" s="26">
        <f t="shared" si="201"/>
        <v>0</v>
      </c>
      <c r="H653" s="26">
        <f t="shared" si="202"/>
        <v>0</v>
      </c>
      <c r="I653" s="26">
        <f t="shared" si="203"/>
        <v>272826.45</v>
      </c>
      <c r="J653" s="27">
        <v>8244.982</v>
      </c>
      <c r="K653" s="27">
        <v>0</v>
      </c>
      <c r="L653" s="28">
        <f t="shared" si="204"/>
        <v>8244.982</v>
      </c>
      <c r="M653" s="27">
        <v>0</v>
      </c>
      <c r="N653" s="26">
        <f t="shared" si="205"/>
        <v>33.090000000000003</v>
      </c>
      <c r="O653" s="26">
        <f t="shared" si="206"/>
        <v>0</v>
      </c>
      <c r="P653" s="28">
        <f t="shared" si="207"/>
        <v>0</v>
      </c>
      <c r="Q653" s="26">
        <f t="shared" si="208"/>
        <v>33.090000000000003</v>
      </c>
      <c r="R653" s="26">
        <f t="shared" si="209"/>
        <v>0</v>
      </c>
    </row>
    <row r="654" spans="1:18" ht="21" x14ac:dyDescent="0.35">
      <c r="A654" s="11">
        <v>9</v>
      </c>
      <c r="B654" s="23" t="s">
        <v>304</v>
      </c>
      <c r="C654" s="23" t="s">
        <v>65</v>
      </c>
      <c r="D654" s="24" t="s">
        <v>305</v>
      </c>
      <c r="E654" s="25">
        <v>9.58</v>
      </c>
      <c r="F654" s="26">
        <f t="shared" si="200"/>
        <v>162967.29999999999</v>
      </c>
      <c r="G654" s="26">
        <f t="shared" si="201"/>
        <v>0</v>
      </c>
      <c r="H654" s="26">
        <f t="shared" si="202"/>
        <v>0</v>
      </c>
      <c r="I654" s="26">
        <f t="shared" si="203"/>
        <v>162967.29999999999</v>
      </c>
      <c r="J654" s="27">
        <v>17011.2</v>
      </c>
      <c r="K654" s="27">
        <v>0</v>
      </c>
      <c r="L654" s="28">
        <f t="shared" si="204"/>
        <v>17011.2</v>
      </c>
      <c r="M654" s="27">
        <v>0</v>
      </c>
      <c r="N654" s="26">
        <f t="shared" si="205"/>
        <v>9.58</v>
      </c>
      <c r="O654" s="26">
        <f t="shared" si="206"/>
        <v>0</v>
      </c>
      <c r="P654" s="28">
        <f t="shared" si="207"/>
        <v>0</v>
      </c>
      <c r="Q654" s="26">
        <f t="shared" si="208"/>
        <v>9.58</v>
      </c>
      <c r="R654" s="26">
        <f t="shared" si="209"/>
        <v>0</v>
      </c>
    </row>
    <row r="655" spans="1:18" ht="31.5" x14ac:dyDescent="0.35">
      <c r="A655" s="11">
        <v>10</v>
      </c>
      <c r="B655" s="23" t="s">
        <v>306</v>
      </c>
      <c r="C655" s="23" t="s">
        <v>92</v>
      </c>
      <c r="D655" s="24" t="s">
        <v>307</v>
      </c>
      <c r="E655" s="25">
        <v>59.18</v>
      </c>
      <c r="F655" s="26">
        <f t="shared" si="200"/>
        <v>46810.2</v>
      </c>
      <c r="G655" s="26">
        <f t="shared" si="201"/>
        <v>0</v>
      </c>
      <c r="H655" s="26">
        <f t="shared" si="202"/>
        <v>0</v>
      </c>
      <c r="I655" s="26">
        <f t="shared" si="203"/>
        <v>46810.2</v>
      </c>
      <c r="J655" s="27">
        <v>790.98</v>
      </c>
      <c r="K655" s="27">
        <v>0</v>
      </c>
      <c r="L655" s="28">
        <f t="shared" si="204"/>
        <v>790.98</v>
      </c>
      <c r="M655" s="27">
        <v>0</v>
      </c>
      <c r="N655" s="26">
        <f t="shared" si="205"/>
        <v>59.18</v>
      </c>
      <c r="O655" s="26">
        <f t="shared" si="206"/>
        <v>0</v>
      </c>
      <c r="P655" s="28">
        <f t="shared" si="207"/>
        <v>0</v>
      </c>
      <c r="Q655" s="26">
        <f t="shared" si="208"/>
        <v>59.18</v>
      </c>
      <c r="R655" s="26">
        <f t="shared" si="209"/>
        <v>0</v>
      </c>
    </row>
    <row r="656" spans="1:18" x14ac:dyDescent="0.35">
      <c r="A656" s="3" t="s">
        <v>508</v>
      </c>
      <c r="B656" s="3" t="s">
        <v>508</v>
      </c>
      <c r="C656" s="3" t="s">
        <v>508</v>
      </c>
      <c r="D656" s="3" t="s">
        <v>508</v>
      </c>
      <c r="E656" s="3" t="s">
        <v>508</v>
      </c>
      <c r="F656" s="29"/>
      <c r="G656" s="30">
        <f>SUM(G646:G655)</f>
        <v>107234.4</v>
      </c>
      <c r="H656" s="17"/>
      <c r="I656" s="17"/>
      <c r="J656" s="17"/>
      <c r="K656" s="17"/>
      <c r="L656" s="17"/>
      <c r="M656" s="17"/>
      <c r="N656" s="17"/>
      <c r="O656" s="17"/>
      <c r="P656" s="17"/>
      <c r="Q656" s="17"/>
      <c r="R656" s="17"/>
    </row>
    <row r="658" spans="1:18" x14ac:dyDescent="0.35">
      <c r="B658" s="21" t="s">
        <v>23</v>
      </c>
      <c r="C658" s="22" t="s">
        <v>24</v>
      </c>
      <c r="D658" s="22" t="s">
        <v>25</v>
      </c>
    </row>
    <row r="659" spans="1:18" x14ac:dyDescent="0.35">
      <c r="B659" s="21" t="s">
        <v>26</v>
      </c>
      <c r="C659" s="22" t="s">
        <v>27</v>
      </c>
      <c r="D659" s="22" t="s">
        <v>28</v>
      </c>
    </row>
    <row r="660" spans="1:18" x14ac:dyDescent="0.35">
      <c r="B660" s="21" t="s">
        <v>29</v>
      </c>
      <c r="C660" s="22" t="s">
        <v>24</v>
      </c>
      <c r="D660" s="22" t="s">
        <v>30</v>
      </c>
    </row>
    <row r="661" spans="1:18" x14ac:dyDescent="0.35">
      <c r="B661" s="21" t="s">
        <v>31</v>
      </c>
      <c r="C661" s="22" t="s">
        <v>27</v>
      </c>
      <c r="D661" s="22" t="s">
        <v>167</v>
      </c>
    </row>
    <row r="662" spans="1:18" x14ac:dyDescent="0.35">
      <c r="B662" s="21" t="s">
        <v>33</v>
      </c>
      <c r="C662" s="22" t="s">
        <v>27</v>
      </c>
      <c r="D662" s="22" t="s">
        <v>480</v>
      </c>
    </row>
    <row r="663" spans="1:18" x14ac:dyDescent="0.35">
      <c r="B663" s="21" t="s">
        <v>35</v>
      </c>
      <c r="C663" s="22" t="s">
        <v>24</v>
      </c>
      <c r="D663" s="22" t="s">
        <v>169</v>
      </c>
    </row>
    <row r="664" spans="1:18" x14ac:dyDescent="0.35">
      <c r="B664" s="21" t="s">
        <v>36</v>
      </c>
      <c r="C664" s="22" t="s">
        <v>309</v>
      </c>
      <c r="D664" s="22" t="s">
        <v>310</v>
      </c>
    </row>
    <row r="666" spans="1:18" ht="21" x14ac:dyDescent="0.35">
      <c r="A666" s="11">
        <v>1</v>
      </c>
      <c r="B666" s="23" t="s">
        <v>269</v>
      </c>
      <c r="C666" s="23" t="s">
        <v>65</v>
      </c>
      <c r="D666" s="24" t="s">
        <v>270</v>
      </c>
      <c r="E666" s="25">
        <v>118.01</v>
      </c>
      <c r="F666" s="26">
        <f t="shared" ref="F666:F671" si="210">ROUND(ROUND(N666,2)*ROUND(J666,3),2)</f>
        <v>210808.7</v>
      </c>
      <c r="G666" s="26">
        <f t="shared" ref="G666:G671" si="211">ROUND(ROUND(N666,2)*ROUND(K666,3),2)</f>
        <v>0</v>
      </c>
      <c r="H666" s="26">
        <f t="shared" ref="H666:H671" si="212">IF(EXACT(J666,0),0,100*(K666/J666))</f>
        <v>0</v>
      </c>
      <c r="I666" s="26">
        <f t="shared" ref="I666:I671" si="213">ROUND((ROUND(J666,3)-ROUND(K666,3))*N666,2)</f>
        <v>210808.7</v>
      </c>
      <c r="J666" s="27">
        <v>1786.3630000000001</v>
      </c>
      <c r="K666" s="27">
        <v>0</v>
      </c>
      <c r="L666" s="28">
        <f t="shared" ref="L666:L671" si="214">ROUND(ROUND(J666,3)-ROUND(K666,3),3)</f>
        <v>1786.3630000000001</v>
      </c>
      <c r="M666" s="27">
        <v>0</v>
      </c>
      <c r="N666" s="26">
        <f t="shared" ref="N666:N671" si="215">ROUND(E666,2)</f>
        <v>118.01</v>
      </c>
      <c r="O666" s="26">
        <f t="shared" ref="O666:O671" si="216">ROUND(ROUND(M666,3)*ROUND(N666,2),2)</f>
        <v>0</v>
      </c>
      <c r="P666" s="28">
        <f t="shared" ref="P666:P671" si="217">ROUND(ROUND(K666,3)-ROUND(M666,3),2)</f>
        <v>0</v>
      </c>
      <c r="Q666" s="26">
        <f t="shared" ref="Q666:Q671" si="218">ROUND(E666,2)</f>
        <v>118.01</v>
      </c>
      <c r="R666" s="26">
        <f t="shared" ref="R666:R671" si="219">ROUND((ROUND(K666,3)-ROUND(M666,3))* Q666,2)</f>
        <v>0</v>
      </c>
    </row>
    <row r="667" spans="1:18" ht="21" x14ac:dyDescent="0.35">
      <c r="A667" s="11">
        <v>2</v>
      </c>
      <c r="B667" s="23" t="s">
        <v>279</v>
      </c>
      <c r="C667" s="23" t="s">
        <v>127</v>
      </c>
      <c r="D667" s="24" t="s">
        <v>280</v>
      </c>
      <c r="E667" s="25">
        <v>0.97</v>
      </c>
      <c r="F667" s="26">
        <f t="shared" si="210"/>
        <v>289761.39</v>
      </c>
      <c r="G667" s="26">
        <f t="shared" si="211"/>
        <v>0</v>
      </c>
      <c r="H667" s="26">
        <f t="shared" si="212"/>
        <v>0</v>
      </c>
      <c r="I667" s="26">
        <f t="shared" si="213"/>
        <v>289761.39</v>
      </c>
      <c r="J667" s="27">
        <v>298723.08</v>
      </c>
      <c r="K667" s="27">
        <v>0</v>
      </c>
      <c r="L667" s="28">
        <f t="shared" si="214"/>
        <v>298723.08</v>
      </c>
      <c r="M667" s="27">
        <v>0</v>
      </c>
      <c r="N667" s="26">
        <f t="shared" si="215"/>
        <v>0.97</v>
      </c>
      <c r="O667" s="26">
        <f t="shared" si="216"/>
        <v>0</v>
      </c>
      <c r="P667" s="28">
        <f t="shared" si="217"/>
        <v>0</v>
      </c>
      <c r="Q667" s="26">
        <f t="shared" si="218"/>
        <v>0.97</v>
      </c>
      <c r="R667" s="26">
        <f t="shared" si="219"/>
        <v>0</v>
      </c>
    </row>
    <row r="668" spans="1:18" x14ac:dyDescent="0.35">
      <c r="A668" s="11">
        <v>3</v>
      </c>
      <c r="B668" s="23" t="s">
        <v>91</v>
      </c>
      <c r="C668" s="23" t="s">
        <v>92</v>
      </c>
      <c r="D668" s="24" t="s">
        <v>93</v>
      </c>
      <c r="E668" s="25">
        <v>33.090000000000003</v>
      </c>
      <c r="F668" s="26">
        <f t="shared" si="210"/>
        <v>40412.82</v>
      </c>
      <c r="G668" s="26">
        <f t="shared" si="211"/>
        <v>0</v>
      </c>
      <c r="H668" s="26">
        <f t="shared" si="212"/>
        <v>0</v>
      </c>
      <c r="I668" s="26">
        <f t="shared" si="213"/>
        <v>40412.82</v>
      </c>
      <c r="J668" s="27">
        <v>1221.3</v>
      </c>
      <c r="K668" s="27">
        <v>0</v>
      </c>
      <c r="L668" s="28">
        <f t="shared" si="214"/>
        <v>1221.3</v>
      </c>
      <c r="M668" s="27">
        <v>0</v>
      </c>
      <c r="N668" s="26">
        <f t="shared" si="215"/>
        <v>33.090000000000003</v>
      </c>
      <c r="O668" s="26">
        <f t="shared" si="216"/>
        <v>0</v>
      </c>
      <c r="P668" s="28">
        <f t="shared" si="217"/>
        <v>0</v>
      </c>
      <c r="Q668" s="26">
        <f t="shared" si="218"/>
        <v>33.090000000000003</v>
      </c>
      <c r="R668" s="26">
        <f t="shared" si="219"/>
        <v>0</v>
      </c>
    </row>
    <row r="669" spans="1:18" ht="21" x14ac:dyDescent="0.35">
      <c r="A669" s="11">
        <v>4</v>
      </c>
      <c r="B669" s="23" t="s">
        <v>311</v>
      </c>
      <c r="C669" s="23" t="s">
        <v>44</v>
      </c>
      <c r="D669" s="24" t="s">
        <v>312</v>
      </c>
      <c r="E669" s="25">
        <v>18.2</v>
      </c>
      <c r="F669" s="26">
        <f t="shared" si="210"/>
        <v>2147.6</v>
      </c>
      <c r="G669" s="26">
        <f t="shared" si="211"/>
        <v>0</v>
      </c>
      <c r="H669" s="26">
        <f t="shared" si="212"/>
        <v>0</v>
      </c>
      <c r="I669" s="26">
        <f t="shared" si="213"/>
        <v>2147.6</v>
      </c>
      <c r="J669" s="27">
        <v>118</v>
      </c>
      <c r="K669" s="27">
        <v>0</v>
      </c>
      <c r="L669" s="28">
        <f t="shared" si="214"/>
        <v>118</v>
      </c>
      <c r="M669" s="27">
        <v>0</v>
      </c>
      <c r="N669" s="26">
        <f t="shared" si="215"/>
        <v>18.2</v>
      </c>
      <c r="O669" s="26">
        <f t="shared" si="216"/>
        <v>0</v>
      </c>
      <c r="P669" s="28">
        <f t="shared" si="217"/>
        <v>0</v>
      </c>
      <c r="Q669" s="26">
        <f t="shared" si="218"/>
        <v>18.2</v>
      </c>
      <c r="R669" s="26">
        <f t="shared" si="219"/>
        <v>0</v>
      </c>
    </row>
    <row r="670" spans="1:18" ht="21" x14ac:dyDescent="0.35">
      <c r="A670" s="11">
        <v>5</v>
      </c>
      <c r="B670" s="23" t="s">
        <v>313</v>
      </c>
      <c r="C670" s="23" t="s">
        <v>92</v>
      </c>
      <c r="D670" s="24" t="s">
        <v>314</v>
      </c>
      <c r="E670" s="25">
        <v>26.35</v>
      </c>
      <c r="F670" s="26">
        <f t="shared" si="210"/>
        <v>20668.939999999999</v>
      </c>
      <c r="G670" s="26">
        <f t="shared" si="211"/>
        <v>0</v>
      </c>
      <c r="H670" s="26">
        <f t="shared" si="212"/>
        <v>0</v>
      </c>
      <c r="I670" s="26">
        <f t="shared" si="213"/>
        <v>20668.939999999999</v>
      </c>
      <c r="J670" s="27">
        <v>784.4</v>
      </c>
      <c r="K670" s="27">
        <v>0</v>
      </c>
      <c r="L670" s="28">
        <f t="shared" si="214"/>
        <v>784.4</v>
      </c>
      <c r="M670" s="27">
        <v>0</v>
      </c>
      <c r="N670" s="26">
        <f t="shared" si="215"/>
        <v>26.35</v>
      </c>
      <c r="O670" s="26">
        <f t="shared" si="216"/>
        <v>0</v>
      </c>
      <c r="P670" s="28">
        <f t="shared" si="217"/>
        <v>0</v>
      </c>
      <c r="Q670" s="26">
        <f t="shared" si="218"/>
        <v>26.35</v>
      </c>
      <c r="R670" s="26">
        <f t="shared" si="219"/>
        <v>0</v>
      </c>
    </row>
    <row r="671" spans="1:18" ht="31.5" x14ac:dyDescent="0.35">
      <c r="A671" s="11">
        <v>6</v>
      </c>
      <c r="B671" s="23" t="s">
        <v>315</v>
      </c>
      <c r="C671" s="23" t="s">
        <v>92</v>
      </c>
      <c r="D671" s="24" t="s">
        <v>316</v>
      </c>
      <c r="E671" s="25">
        <v>14.38</v>
      </c>
      <c r="F671" s="26">
        <f t="shared" si="210"/>
        <v>11279.67</v>
      </c>
      <c r="G671" s="26">
        <f t="shared" si="211"/>
        <v>0</v>
      </c>
      <c r="H671" s="26">
        <f t="shared" si="212"/>
        <v>0</v>
      </c>
      <c r="I671" s="26">
        <f t="shared" si="213"/>
        <v>11279.67</v>
      </c>
      <c r="J671" s="27">
        <v>784.4</v>
      </c>
      <c r="K671" s="27">
        <v>0</v>
      </c>
      <c r="L671" s="28">
        <f t="shared" si="214"/>
        <v>784.4</v>
      </c>
      <c r="M671" s="27">
        <v>0</v>
      </c>
      <c r="N671" s="26">
        <f t="shared" si="215"/>
        <v>14.38</v>
      </c>
      <c r="O671" s="26">
        <f t="shared" si="216"/>
        <v>0</v>
      </c>
      <c r="P671" s="28">
        <f t="shared" si="217"/>
        <v>0</v>
      </c>
      <c r="Q671" s="26">
        <f t="shared" si="218"/>
        <v>14.38</v>
      </c>
      <c r="R671" s="26">
        <f t="shared" si="219"/>
        <v>0</v>
      </c>
    </row>
    <row r="672" spans="1:18" x14ac:dyDescent="0.35">
      <c r="A672" s="3" t="s">
        <v>509</v>
      </c>
      <c r="B672" s="3" t="s">
        <v>509</v>
      </c>
      <c r="C672" s="3" t="s">
        <v>509</v>
      </c>
      <c r="D672" s="3" t="s">
        <v>509</v>
      </c>
      <c r="E672" s="3" t="s">
        <v>509</v>
      </c>
      <c r="F672" s="29"/>
      <c r="G672" s="30">
        <f>SUM(G666:G671)</f>
        <v>0</v>
      </c>
      <c r="H672" s="17"/>
      <c r="I672" s="17"/>
      <c r="J672" s="17"/>
      <c r="K672" s="17"/>
      <c r="L672" s="17"/>
      <c r="M672" s="17"/>
      <c r="N672" s="17"/>
      <c r="O672" s="17"/>
      <c r="P672" s="17"/>
      <c r="Q672" s="17"/>
      <c r="R672" s="17"/>
    </row>
    <row r="674" spans="1:18" x14ac:dyDescent="0.35">
      <c r="B674" s="21" t="s">
        <v>23</v>
      </c>
      <c r="C674" s="22" t="s">
        <v>24</v>
      </c>
      <c r="D674" s="22" t="s">
        <v>25</v>
      </c>
    </row>
    <row r="675" spans="1:18" x14ac:dyDescent="0.35">
      <c r="B675" s="21" t="s">
        <v>26</v>
      </c>
      <c r="C675" s="22" t="s">
        <v>27</v>
      </c>
      <c r="D675" s="22" t="s">
        <v>28</v>
      </c>
    </row>
    <row r="676" spans="1:18" x14ac:dyDescent="0.35">
      <c r="B676" s="21" t="s">
        <v>29</v>
      </c>
      <c r="C676" s="22" t="s">
        <v>24</v>
      </c>
      <c r="D676" s="22" t="s">
        <v>30</v>
      </c>
    </row>
    <row r="677" spans="1:18" x14ac:dyDescent="0.35">
      <c r="B677" s="21" t="s">
        <v>31</v>
      </c>
      <c r="C677" s="22" t="s">
        <v>27</v>
      </c>
      <c r="D677" s="22" t="s">
        <v>167</v>
      </c>
    </row>
    <row r="678" spans="1:18" x14ac:dyDescent="0.35">
      <c r="B678" s="21" t="s">
        <v>33</v>
      </c>
      <c r="C678" s="22" t="s">
        <v>27</v>
      </c>
      <c r="D678" s="22" t="s">
        <v>480</v>
      </c>
    </row>
    <row r="679" spans="1:18" x14ac:dyDescent="0.35">
      <c r="B679" s="21" t="s">
        <v>35</v>
      </c>
      <c r="C679" s="22" t="s">
        <v>24</v>
      </c>
      <c r="D679" s="22" t="s">
        <v>169</v>
      </c>
    </row>
    <row r="680" spans="1:18" x14ac:dyDescent="0.35">
      <c r="B680" s="21" t="s">
        <v>36</v>
      </c>
      <c r="C680" s="22" t="s">
        <v>318</v>
      </c>
      <c r="D680" s="22" t="s">
        <v>319</v>
      </c>
    </row>
    <row r="682" spans="1:18" ht="21" x14ac:dyDescent="0.35">
      <c r="A682" s="11">
        <v>1</v>
      </c>
      <c r="B682" s="23" t="s">
        <v>124</v>
      </c>
      <c r="C682" s="23" t="s">
        <v>65</v>
      </c>
      <c r="D682" s="24" t="s">
        <v>125</v>
      </c>
      <c r="E682" s="25">
        <v>118.9</v>
      </c>
      <c r="F682" s="26">
        <f t="shared" ref="F682:F689" si="220">ROUND(ROUND(N682,2)*ROUND(J682,3),2)</f>
        <v>160968.6</v>
      </c>
      <c r="G682" s="26">
        <f t="shared" ref="G682:G689" si="221">ROUND(ROUND(N682,2)*ROUND(K682,3),2)</f>
        <v>0</v>
      </c>
      <c r="H682" s="26">
        <f t="shared" ref="H682:H689" si="222">IF(EXACT(J682,0),0,100*(K682/J682))</f>
        <v>0</v>
      </c>
      <c r="I682" s="26">
        <f t="shared" ref="I682:I689" si="223">ROUND((ROUND(J682,3)-ROUND(K682,3))*N682,2)</f>
        <v>160968.6</v>
      </c>
      <c r="J682" s="27">
        <v>1353.8150000000001</v>
      </c>
      <c r="K682" s="27">
        <v>0</v>
      </c>
      <c r="L682" s="28">
        <f t="shared" ref="L682:L689" si="224">ROUND(ROUND(J682,3)-ROUND(K682,3),3)</f>
        <v>1353.8150000000001</v>
      </c>
      <c r="M682" s="27">
        <v>0</v>
      </c>
      <c r="N682" s="26">
        <f t="shared" ref="N682:N689" si="225">ROUND(E682,2)</f>
        <v>118.9</v>
      </c>
      <c r="O682" s="26">
        <f t="shared" ref="O682:O689" si="226">ROUND(ROUND(M682,3)*ROUND(N682,2),2)</f>
        <v>0</v>
      </c>
      <c r="P682" s="28">
        <f t="shared" ref="P682:P689" si="227">ROUND(ROUND(K682,3)-ROUND(M682,3),2)</f>
        <v>0</v>
      </c>
      <c r="Q682" s="26">
        <f t="shared" ref="Q682:Q689" si="228">ROUND(E682,2)</f>
        <v>118.9</v>
      </c>
      <c r="R682" s="26">
        <f t="shared" ref="R682:R689" si="229">ROUND((ROUND(K682,3)-ROUND(M682,3))* Q682,2)</f>
        <v>0</v>
      </c>
    </row>
    <row r="683" spans="1:18" ht="21" x14ac:dyDescent="0.35">
      <c r="A683" s="11">
        <v>2</v>
      </c>
      <c r="B683" s="23" t="s">
        <v>279</v>
      </c>
      <c r="C683" s="23" t="s">
        <v>127</v>
      </c>
      <c r="D683" s="24" t="s">
        <v>280</v>
      </c>
      <c r="E683" s="25">
        <v>0.97</v>
      </c>
      <c r="F683" s="26">
        <f t="shared" si="220"/>
        <v>249669.93</v>
      </c>
      <c r="G683" s="26">
        <f t="shared" si="221"/>
        <v>0</v>
      </c>
      <c r="H683" s="26">
        <f t="shared" si="222"/>
        <v>0</v>
      </c>
      <c r="I683" s="26">
        <f t="shared" si="223"/>
        <v>249669.93</v>
      </c>
      <c r="J683" s="27">
        <v>257391.68</v>
      </c>
      <c r="K683" s="27">
        <v>0</v>
      </c>
      <c r="L683" s="28">
        <f t="shared" si="224"/>
        <v>257391.68</v>
      </c>
      <c r="M683" s="27">
        <v>0</v>
      </c>
      <c r="N683" s="26">
        <f t="shared" si="225"/>
        <v>0.97</v>
      </c>
      <c r="O683" s="26">
        <f t="shared" si="226"/>
        <v>0</v>
      </c>
      <c r="P683" s="28">
        <f t="shared" si="227"/>
        <v>0</v>
      </c>
      <c r="Q683" s="26">
        <f t="shared" si="228"/>
        <v>0.97</v>
      </c>
      <c r="R683" s="26">
        <f t="shared" si="229"/>
        <v>0</v>
      </c>
    </row>
    <row r="684" spans="1:18" ht="21" x14ac:dyDescent="0.35">
      <c r="A684" s="11">
        <v>3</v>
      </c>
      <c r="B684" s="23" t="s">
        <v>320</v>
      </c>
      <c r="C684" s="23" t="s">
        <v>92</v>
      </c>
      <c r="D684" s="24" t="s">
        <v>321</v>
      </c>
      <c r="E684" s="25">
        <v>3.41</v>
      </c>
      <c r="F684" s="26">
        <f t="shared" si="220"/>
        <v>13519.97</v>
      </c>
      <c r="G684" s="26">
        <f t="shared" si="221"/>
        <v>0</v>
      </c>
      <c r="H684" s="26">
        <f t="shared" si="222"/>
        <v>0</v>
      </c>
      <c r="I684" s="26">
        <f t="shared" si="223"/>
        <v>13519.97</v>
      </c>
      <c r="J684" s="27">
        <v>3964.8</v>
      </c>
      <c r="K684" s="27">
        <v>0</v>
      </c>
      <c r="L684" s="28">
        <f t="shared" si="224"/>
        <v>3964.8</v>
      </c>
      <c r="M684" s="27">
        <v>0</v>
      </c>
      <c r="N684" s="26">
        <f t="shared" si="225"/>
        <v>3.41</v>
      </c>
      <c r="O684" s="26">
        <f t="shared" si="226"/>
        <v>0</v>
      </c>
      <c r="P684" s="28">
        <f t="shared" si="227"/>
        <v>0</v>
      </c>
      <c r="Q684" s="26">
        <f t="shared" si="228"/>
        <v>3.41</v>
      </c>
      <c r="R684" s="26">
        <f t="shared" si="229"/>
        <v>0</v>
      </c>
    </row>
    <row r="685" spans="1:18" ht="21" x14ac:dyDescent="0.35">
      <c r="A685" s="11">
        <v>4</v>
      </c>
      <c r="B685" s="23" t="s">
        <v>322</v>
      </c>
      <c r="C685" s="23" t="s">
        <v>92</v>
      </c>
      <c r="D685" s="24" t="s">
        <v>323</v>
      </c>
      <c r="E685" s="25">
        <v>8.7899999999999991</v>
      </c>
      <c r="F685" s="26">
        <f t="shared" si="220"/>
        <v>34850.589999999997</v>
      </c>
      <c r="G685" s="26">
        <f t="shared" si="221"/>
        <v>0</v>
      </c>
      <c r="H685" s="26">
        <f t="shared" si="222"/>
        <v>0</v>
      </c>
      <c r="I685" s="26">
        <f t="shared" si="223"/>
        <v>34850.589999999997</v>
      </c>
      <c r="J685" s="27">
        <v>3964.8</v>
      </c>
      <c r="K685" s="27">
        <v>0</v>
      </c>
      <c r="L685" s="28">
        <f t="shared" si="224"/>
        <v>3964.8</v>
      </c>
      <c r="M685" s="27">
        <v>0</v>
      </c>
      <c r="N685" s="26">
        <f t="shared" si="225"/>
        <v>8.7899999999999991</v>
      </c>
      <c r="O685" s="26">
        <f t="shared" si="226"/>
        <v>0</v>
      </c>
      <c r="P685" s="28">
        <f t="shared" si="227"/>
        <v>0</v>
      </c>
      <c r="Q685" s="26">
        <f t="shared" si="228"/>
        <v>8.7899999999999991</v>
      </c>
      <c r="R685" s="26">
        <f t="shared" si="229"/>
        <v>0</v>
      </c>
    </row>
    <row r="686" spans="1:18" ht="73.5" x14ac:dyDescent="0.35">
      <c r="A686" s="11">
        <v>5</v>
      </c>
      <c r="B686" s="23" t="s">
        <v>324</v>
      </c>
      <c r="C686" s="23" t="s">
        <v>92</v>
      </c>
      <c r="D686" s="24" t="s">
        <v>325</v>
      </c>
      <c r="E686" s="25">
        <v>42.14</v>
      </c>
      <c r="F686" s="26">
        <f t="shared" si="220"/>
        <v>181994.23</v>
      </c>
      <c r="G686" s="26">
        <f t="shared" si="221"/>
        <v>0</v>
      </c>
      <c r="H686" s="26">
        <f t="shared" si="222"/>
        <v>0</v>
      </c>
      <c r="I686" s="26">
        <f t="shared" si="223"/>
        <v>181994.23</v>
      </c>
      <c r="J686" s="27">
        <v>4318.8</v>
      </c>
      <c r="K686" s="27">
        <v>0</v>
      </c>
      <c r="L686" s="28">
        <f t="shared" si="224"/>
        <v>4318.8</v>
      </c>
      <c r="M686" s="27">
        <v>0</v>
      </c>
      <c r="N686" s="26">
        <f t="shared" si="225"/>
        <v>42.14</v>
      </c>
      <c r="O686" s="26">
        <f t="shared" si="226"/>
        <v>0</v>
      </c>
      <c r="P686" s="28">
        <f t="shared" si="227"/>
        <v>0</v>
      </c>
      <c r="Q686" s="26">
        <f t="shared" si="228"/>
        <v>42.14</v>
      </c>
      <c r="R686" s="26">
        <f t="shared" si="229"/>
        <v>0</v>
      </c>
    </row>
    <row r="687" spans="1:18" x14ac:dyDescent="0.35">
      <c r="A687" s="11">
        <v>6</v>
      </c>
      <c r="B687" s="23" t="s">
        <v>91</v>
      </c>
      <c r="C687" s="23" t="s">
        <v>92</v>
      </c>
      <c r="D687" s="24" t="s">
        <v>93</v>
      </c>
      <c r="E687" s="25">
        <v>33.090000000000003</v>
      </c>
      <c r="F687" s="26">
        <f t="shared" si="220"/>
        <v>49469.55</v>
      </c>
      <c r="G687" s="26">
        <f t="shared" si="221"/>
        <v>0</v>
      </c>
      <c r="H687" s="26">
        <f t="shared" si="222"/>
        <v>0</v>
      </c>
      <c r="I687" s="26">
        <f t="shared" si="223"/>
        <v>49469.55</v>
      </c>
      <c r="J687" s="27">
        <v>1495</v>
      </c>
      <c r="K687" s="27">
        <v>0</v>
      </c>
      <c r="L687" s="28">
        <f t="shared" si="224"/>
        <v>1495</v>
      </c>
      <c r="M687" s="27">
        <v>0</v>
      </c>
      <c r="N687" s="26">
        <f t="shared" si="225"/>
        <v>33.090000000000003</v>
      </c>
      <c r="O687" s="26">
        <f t="shared" si="226"/>
        <v>0</v>
      </c>
      <c r="P687" s="28">
        <f t="shared" si="227"/>
        <v>0</v>
      </c>
      <c r="Q687" s="26">
        <f t="shared" si="228"/>
        <v>33.090000000000003</v>
      </c>
      <c r="R687" s="26">
        <f t="shared" si="229"/>
        <v>0</v>
      </c>
    </row>
    <row r="688" spans="1:18" ht="31.5" x14ac:dyDescent="0.35">
      <c r="A688" s="11">
        <v>7</v>
      </c>
      <c r="B688" s="23" t="s">
        <v>273</v>
      </c>
      <c r="C688" s="23" t="s">
        <v>92</v>
      </c>
      <c r="D688" s="24" t="s">
        <v>274</v>
      </c>
      <c r="E688" s="25">
        <v>13.07</v>
      </c>
      <c r="F688" s="26">
        <f t="shared" si="220"/>
        <v>1787.98</v>
      </c>
      <c r="G688" s="26">
        <f t="shared" si="221"/>
        <v>0</v>
      </c>
      <c r="H688" s="26">
        <f t="shared" si="222"/>
        <v>0</v>
      </c>
      <c r="I688" s="26">
        <f t="shared" si="223"/>
        <v>1787.98</v>
      </c>
      <c r="J688" s="27">
        <v>136.80000000000001</v>
      </c>
      <c r="K688" s="27">
        <v>0</v>
      </c>
      <c r="L688" s="28">
        <f t="shared" si="224"/>
        <v>136.80000000000001</v>
      </c>
      <c r="M688" s="27">
        <v>0</v>
      </c>
      <c r="N688" s="26">
        <f t="shared" si="225"/>
        <v>13.07</v>
      </c>
      <c r="O688" s="26">
        <f t="shared" si="226"/>
        <v>0</v>
      </c>
      <c r="P688" s="28">
        <f t="shared" si="227"/>
        <v>0</v>
      </c>
      <c r="Q688" s="26">
        <f t="shared" si="228"/>
        <v>13.07</v>
      </c>
      <c r="R688" s="26">
        <f t="shared" si="229"/>
        <v>0</v>
      </c>
    </row>
    <row r="689" spans="1:18" ht="63" x14ac:dyDescent="0.35">
      <c r="A689" s="11">
        <v>8</v>
      </c>
      <c r="B689" s="23" t="s">
        <v>326</v>
      </c>
      <c r="C689" s="23" t="s">
        <v>41</v>
      </c>
      <c r="D689" s="24" t="s">
        <v>327</v>
      </c>
      <c r="E689" s="25">
        <v>7323.91</v>
      </c>
      <c r="F689" s="26">
        <f t="shared" si="220"/>
        <v>7323.91</v>
      </c>
      <c r="G689" s="26">
        <f t="shared" si="221"/>
        <v>0</v>
      </c>
      <c r="H689" s="26">
        <f t="shared" si="222"/>
        <v>0</v>
      </c>
      <c r="I689" s="26">
        <f t="shared" si="223"/>
        <v>7323.91</v>
      </c>
      <c r="J689" s="27">
        <v>1</v>
      </c>
      <c r="K689" s="27">
        <v>0</v>
      </c>
      <c r="L689" s="28">
        <f t="shared" si="224"/>
        <v>1</v>
      </c>
      <c r="M689" s="27">
        <v>0</v>
      </c>
      <c r="N689" s="26">
        <f t="shared" si="225"/>
        <v>7323.91</v>
      </c>
      <c r="O689" s="26">
        <f t="shared" si="226"/>
        <v>0</v>
      </c>
      <c r="P689" s="28">
        <f t="shared" si="227"/>
        <v>0</v>
      </c>
      <c r="Q689" s="26">
        <f t="shared" si="228"/>
        <v>7323.91</v>
      </c>
      <c r="R689" s="26">
        <f t="shared" si="229"/>
        <v>0</v>
      </c>
    </row>
    <row r="690" spans="1:18" x14ac:dyDescent="0.35">
      <c r="A690" s="3" t="s">
        <v>510</v>
      </c>
      <c r="B690" s="3" t="s">
        <v>510</v>
      </c>
      <c r="C690" s="3" t="s">
        <v>510</v>
      </c>
      <c r="D690" s="3" t="s">
        <v>510</v>
      </c>
      <c r="E690" s="3" t="s">
        <v>510</v>
      </c>
      <c r="F690" s="29"/>
      <c r="G690" s="30">
        <f>SUM(G682:G689)</f>
        <v>0</v>
      </c>
      <c r="H690" s="17"/>
      <c r="I690" s="17"/>
      <c r="J690" s="17"/>
      <c r="K690" s="17"/>
      <c r="L690" s="17"/>
      <c r="M690" s="17"/>
      <c r="N690" s="17"/>
      <c r="O690" s="17"/>
      <c r="P690" s="17"/>
      <c r="Q690" s="17"/>
      <c r="R690" s="17"/>
    </row>
    <row r="692" spans="1:18" x14ac:dyDescent="0.35">
      <c r="B692" s="21" t="s">
        <v>23</v>
      </c>
      <c r="C692" s="22" t="s">
        <v>24</v>
      </c>
      <c r="D692" s="22" t="s">
        <v>25</v>
      </c>
    </row>
    <row r="693" spans="1:18" x14ac:dyDescent="0.35">
      <c r="B693" s="21" t="s">
        <v>26</v>
      </c>
      <c r="C693" s="22" t="s">
        <v>27</v>
      </c>
      <c r="D693" s="22" t="s">
        <v>28</v>
      </c>
    </row>
    <row r="694" spans="1:18" x14ac:dyDescent="0.35">
      <c r="B694" s="21" t="s">
        <v>29</v>
      </c>
      <c r="C694" s="22" t="s">
        <v>24</v>
      </c>
      <c r="D694" s="22" t="s">
        <v>30</v>
      </c>
    </row>
    <row r="695" spans="1:18" x14ac:dyDescent="0.35">
      <c r="B695" s="21" t="s">
        <v>31</v>
      </c>
      <c r="C695" s="22" t="s">
        <v>27</v>
      </c>
      <c r="D695" s="22" t="s">
        <v>167</v>
      </c>
    </row>
    <row r="696" spans="1:18" x14ac:dyDescent="0.35">
      <c r="B696" s="21" t="s">
        <v>33</v>
      </c>
      <c r="C696" s="22" t="s">
        <v>27</v>
      </c>
      <c r="D696" s="22" t="s">
        <v>480</v>
      </c>
    </row>
    <row r="697" spans="1:18" x14ac:dyDescent="0.35">
      <c r="B697" s="21" t="s">
        <v>35</v>
      </c>
      <c r="C697" s="22" t="s">
        <v>24</v>
      </c>
      <c r="D697" s="22" t="s">
        <v>169</v>
      </c>
    </row>
    <row r="698" spans="1:18" x14ac:dyDescent="0.35">
      <c r="B698" s="21" t="s">
        <v>36</v>
      </c>
      <c r="C698" s="22" t="s">
        <v>329</v>
      </c>
      <c r="D698" s="22" t="s">
        <v>330</v>
      </c>
    </row>
    <row r="700" spans="1:18" ht="21" x14ac:dyDescent="0.35">
      <c r="A700" s="11">
        <v>1</v>
      </c>
      <c r="B700" s="23" t="s">
        <v>331</v>
      </c>
      <c r="C700" s="23" t="s">
        <v>65</v>
      </c>
      <c r="D700" s="24" t="s">
        <v>332</v>
      </c>
      <c r="E700" s="25">
        <v>109.33</v>
      </c>
      <c r="F700" s="26">
        <f t="shared" ref="F700:F710" si="230">ROUND(ROUND(N700,2)*ROUND(J700,3),2)</f>
        <v>6399.3</v>
      </c>
      <c r="G700" s="26">
        <f t="shared" ref="G700:G710" si="231">ROUND(ROUND(N700,2)*ROUND(K700,3),2)</f>
        <v>0</v>
      </c>
      <c r="H700" s="26">
        <f t="shared" ref="H700:H710" si="232">IF(EXACT(J700,0),0,100*(K700/J700))</f>
        <v>0</v>
      </c>
      <c r="I700" s="26">
        <f t="shared" ref="I700:I710" si="233">ROUND((ROUND(J700,3)-ROUND(K700,3))*N700,2)</f>
        <v>6399.3</v>
      </c>
      <c r="J700" s="27">
        <v>58.531999999999996</v>
      </c>
      <c r="K700" s="27">
        <v>0</v>
      </c>
      <c r="L700" s="28">
        <f t="shared" ref="L700:L710" si="234">ROUND(ROUND(J700,3)-ROUND(K700,3),3)</f>
        <v>58.531999999999996</v>
      </c>
      <c r="M700" s="27">
        <v>0</v>
      </c>
      <c r="N700" s="26">
        <f t="shared" ref="N700:N710" si="235">ROUND(E700,2)</f>
        <v>109.33</v>
      </c>
      <c r="O700" s="26">
        <f t="shared" ref="O700:O710" si="236">ROUND(ROUND(M700,3)*ROUND(N700,2),2)</f>
        <v>0</v>
      </c>
      <c r="P700" s="28">
        <f t="shared" ref="P700:P710" si="237">ROUND(ROUND(K700,3)-ROUND(M700,3),2)</f>
        <v>0</v>
      </c>
      <c r="Q700" s="26">
        <f t="shared" ref="Q700:Q710" si="238">ROUND(E700,2)</f>
        <v>109.33</v>
      </c>
      <c r="R700" s="26">
        <f t="shared" ref="R700:R710" si="239">ROUND((ROUND(K700,3)-ROUND(M700,3))* Q700,2)</f>
        <v>0</v>
      </c>
    </row>
    <row r="701" spans="1:18" x14ac:dyDescent="0.35">
      <c r="A701" s="11">
        <v>2</v>
      </c>
      <c r="B701" s="23" t="s">
        <v>109</v>
      </c>
      <c r="C701" s="23" t="s">
        <v>92</v>
      </c>
      <c r="D701" s="24" t="s">
        <v>110</v>
      </c>
      <c r="E701" s="25">
        <v>24.39</v>
      </c>
      <c r="F701" s="26">
        <f t="shared" si="230"/>
        <v>1027.06</v>
      </c>
      <c r="G701" s="26">
        <f t="shared" si="231"/>
        <v>0</v>
      </c>
      <c r="H701" s="26">
        <f t="shared" si="232"/>
        <v>0</v>
      </c>
      <c r="I701" s="26">
        <f t="shared" si="233"/>
        <v>1027.06</v>
      </c>
      <c r="J701" s="27">
        <v>42.11</v>
      </c>
      <c r="K701" s="27">
        <v>0</v>
      </c>
      <c r="L701" s="28">
        <f t="shared" si="234"/>
        <v>42.11</v>
      </c>
      <c r="M701" s="27">
        <v>0</v>
      </c>
      <c r="N701" s="26">
        <f t="shared" si="235"/>
        <v>24.39</v>
      </c>
      <c r="O701" s="26">
        <f t="shared" si="236"/>
        <v>0</v>
      </c>
      <c r="P701" s="28">
        <f t="shared" si="237"/>
        <v>0</v>
      </c>
      <c r="Q701" s="26">
        <f t="shared" si="238"/>
        <v>24.39</v>
      </c>
      <c r="R701" s="26">
        <f t="shared" si="239"/>
        <v>0</v>
      </c>
    </row>
    <row r="702" spans="1:18" x14ac:dyDescent="0.35">
      <c r="A702" s="11">
        <v>3</v>
      </c>
      <c r="B702" s="23" t="s">
        <v>91</v>
      </c>
      <c r="C702" s="23" t="s">
        <v>92</v>
      </c>
      <c r="D702" s="24" t="s">
        <v>93</v>
      </c>
      <c r="E702" s="25">
        <v>33.090000000000003</v>
      </c>
      <c r="F702" s="26">
        <f t="shared" si="230"/>
        <v>5153.4399999999996</v>
      </c>
      <c r="G702" s="26">
        <f t="shared" si="231"/>
        <v>0</v>
      </c>
      <c r="H702" s="26">
        <f t="shared" si="232"/>
        <v>0</v>
      </c>
      <c r="I702" s="26">
        <f t="shared" si="233"/>
        <v>5153.4399999999996</v>
      </c>
      <c r="J702" s="27">
        <v>155.74</v>
      </c>
      <c r="K702" s="27">
        <v>0</v>
      </c>
      <c r="L702" s="28">
        <f t="shared" si="234"/>
        <v>155.74</v>
      </c>
      <c r="M702" s="27">
        <v>0</v>
      </c>
      <c r="N702" s="26">
        <f t="shared" si="235"/>
        <v>33.090000000000003</v>
      </c>
      <c r="O702" s="26">
        <f t="shared" si="236"/>
        <v>0</v>
      </c>
      <c r="P702" s="28">
        <f t="shared" si="237"/>
        <v>0</v>
      </c>
      <c r="Q702" s="26">
        <f t="shared" si="238"/>
        <v>33.090000000000003</v>
      </c>
      <c r="R702" s="26">
        <f t="shared" si="239"/>
        <v>0</v>
      </c>
    </row>
    <row r="703" spans="1:18" ht="21" x14ac:dyDescent="0.35">
      <c r="A703" s="11">
        <v>4</v>
      </c>
      <c r="B703" s="23" t="s">
        <v>304</v>
      </c>
      <c r="C703" s="23" t="s">
        <v>65</v>
      </c>
      <c r="D703" s="24" t="s">
        <v>305</v>
      </c>
      <c r="E703" s="25">
        <v>9.58</v>
      </c>
      <c r="F703" s="26">
        <f t="shared" si="230"/>
        <v>3733.98</v>
      </c>
      <c r="G703" s="26">
        <f t="shared" si="231"/>
        <v>0</v>
      </c>
      <c r="H703" s="26">
        <f t="shared" si="232"/>
        <v>0</v>
      </c>
      <c r="I703" s="26">
        <f t="shared" si="233"/>
        <v>3733.98</v>
      </c>
      <c r="J703" s="27">
        <v>389.76799999999997</v>
      </c>
      <c r="K703" s="27">
        <v>0</v>
      </c>
      <c r="L703" s="28">
        <f t="shared" si="234"/>
        <v>389.76799999999997</v>
      </c>
      <c r="M703" s="27">
        <v>0</v>
      </c>
      <c r="N703" s="26">
        <f t="shared" si="235"/>
        <v>9.58</v>
      </c>
      <c r="O703" s="26">
        <f t="shared" si="236"/>
        <v>0</v>
      </c>
      <c r="P703" s="28">
        <f t="shared" si="237"/>
        <v>0</v>
      </c>
      <c r="Q703" s="26">
        <f t="shared" si="238"/>
        <v>9.58</v>
      </c>
      <c r="R703" s="26">
        <f t="shared" si="239"/>
        <v>0</v>
      </c>
    </row>
    <row r="704" spans="1:18" ht="21" x14ac:dyDescent="0.35">
      <c r="A704" s="11">
        <v>5</v>
      </c>
      <c r="B704" s="23" t="s">
        <v>279</v>
      </c>
      <c r="C704" s="23" t="s">
        <v>127</v>
      </c>
      <c r="D704" s="24" t="s">
        <v>280</v>
      </c>
      <c r="E704" s="25">
        <v>0.97</v>
      </c>
      <c r="F704" s="26">
        <f t="shared" si="230"/>
        <v>2132.06</v>
      </c>
      <c r="G704" s="26">
        <f t="shared" si="231"/>
        <v>0</v>
      </c>
      <c r="H704" s="26">
        <f t="shared" si="232"/>
        <v>0</v>
      </c>
      <c r="I704" s="26">
        <f t="shared" si="233"/>
        <v>2132.06</v>
      </c>
      <c r="J704" s="27">
        <v>2198</v>
      </c>
      <c r="K704" s="27">
        <v>0</v>
      </c>
      <c r="L704" s="28">
        <f t="shared" si="234"/>
        <v>2198</v>
      </c>
      <c r="M704" s="27">
        <v>0</v>
      </c>
      <c r="N704" s="26">
        <f t="shared" si="235"/>
        <v>0.97</v>
      </c>
      <c r="O704" s="26">
        <f t="shared" si="236"/>
        <v>0</v>
      </c>
      <c r="P704" s="28">
        <f t="shared" si="237"/>
        <v>0</v>
      </c>
      <c r="Q704" s="26">
        <f t="shared" si="238"/>
        <v>0.97</v>
      </c>
      <c r="R704" s="26">
        <f t="shared" si="239"/>
        <v>0</v>
      </c>
    </row>
    <row r="705" spans="1:18" ht="42" x14ac:dyDescent="0.35">
      <c r="A705" s="11">
        <v>6</v>
      </c>
      <c r="B705" s="23" t="s">
        <v>511</v>
      </c>
      <c r="C705" s="23" t="s">
        <v>92</v>
      </c>
      <c r="D705" s="24" t="s">
        <v>512</v>
      </c>
      <c r="E705" s="25">
        <v>809.41</v>
      </c>
      <c r="F705" s="26">
        <f t="shared" si="230"/>
        <v>12442.25</v>
      </c>
      <c r="G705" s="26">
        <f t="shared" si="231"/>
        <v>0</v>
      </c>
      <c r="H705" s="26">
        <f t="shared" si="232"/>
        <v>0</v>
      </c>
      <c r="I705" s="26">
        <f t="shared" si="233"/>
        <v>12442.25</v>
      </c>
      <c r="J705" s="27">
        <v>15.372</v>
      </c>
      <c r="K705" s="27">
        <v>0</v>
      </c>
      <c r="L705" s="28">
        <f t="shared" si="234"/>
        <v>15.372</v>
      </c>
      <c r="M705" s="27">
        <v>0</v>
      </c>
      <c r="N705" s="26">
        <f t="shared" si="235"/>
        <v>809.41</v>
      </c>
      <c r="O705" s="26">
        <f t="shared" si="236"/>
        <v>0</v>
      </c>
      <c r="P705" s="28">
        <f t="shared" si="237"/>
        <v>0</v>
      </c>
      <c r="Q705" s="26">
        <f t="shared" si="238"/>
        <v>809.41</v>
      </c>
      <c r="R705" s="26">
        <f t="shared" si="239"/>
        <v>0</v>
      </c>
    </row>
    <row r="706" spans="1:18" ht="42" x14ac:dyDescent="0.35">
      <c r="A706" s="11">
        <v>7</v>
      </c>
      <c r="B706" s="23" t="s">
        <v>513</v>
      </c>
      <c r="C706" s="23" t="s">
        <v>92</v>
      </c>
      <c r="D706" s="24" t="s">
        <v>514</v>
      </c>
      <c r="E706" s="25">
        <v>409.98</v>
      </c>
      <c r="F706" s="26">
        <f t="shared" si="230"/>
        <v>16673.89</v>
      </c>
      <c r="G706" s="26">
        <f t="shared" si="231"/>
        <v>0</v>
      </c>
      <c r="H706" s="26">
        <f t="shared" si="232"/>
        <v>0</v>
      </c>
      <c r="I706" s="26">
        <f t="shared" si="233"/>
        <v>16673.89</v>
      </c>
      <c r="J706" s="27">
        <v>40.67</v>
      </c>
      <c r="K706" s="27">
        <v>0</v>
      </c>
      <c r="L706" s="28">
        <f t="shared" si="234"/>
        <v>40.67</v>
      </c>
      <c r="M706" s="27">
        <v>0</v>
      </c>
      <c r="N706" s="26">
        <f t="shared" si="235"/>
        <v>409.98</v>
      </c>
      <c r="O706" s="26">
        <f t="shared" si="236"/>
        <v>0</v>
      </c>
      <c r="P706" s="28">
        <f t="shared" si="237"/>
        <v>0</v>
      </c>
      <c r="Q706" s="26">
        <f t="shared" si="238"/>
        <v>409.98</v>
      </c>
      <c r="R706" s="26">
        <f t="shared" si="239"/>
        <v>0</v>
      </c>
    </row>
    <row r="707" spans="1:18" ht="42" x14ac:dyDescent="0.35">
      <c r="A707" s="11">
        <v>8</v>
      </c>
      <c r="B707" s="23" t="s">
        <v>515</v>
      </c>
      <c r="C707" s="23" t="s">
        <v>92</v>
      </c>
      <c r="D707" s="24" t="s">
        <v>516</v>
      </c>
      <c r="E707" s="25">
        <v>234.08</v>
      </c>
      <c r="F707" s="26">
        <f t="shared" si="230"/>
        <v>33243.11</v>
      </c>
      <c r="G707" s="26">
        <f t="shared" si="231"/>
        <v>0</v>
      </c>
      <c r="H707" s="26">
        <f t="shared" si="232"/>
        <v>0</v>
      </c>
      <c r="I707" s="26">
        <f t="shared" si="233"/>
        <v>33243.11</v>
      </c>
      <c r="J707" s="27">
        <v>142.01599999999999</v>
      </c>
      <c r="K707" s="27">
        <v>0</v>
      </c>
      <c r="L707" s="28">
        <f t="shared" si="234"/>
        <v>142.01599999999999</v>
      </c>
      <c r="M707" s="27">
        <v>0</v>
      </c>
      <c r="N707" s="26">
        <f t="shared" si="235"/>
        <v>234.08</v>
      </c>
      <c r="O707" s="26">
        <f t="shared" si="236"/>
        <v>0</v>
      </c>
      <c r="P707" s="28">
        <f t="shared" si="237"/>
        <v>0</v>
      </c>
      <c r="Q707" s="26">
        <f t="shared" si="238"/>
        <v>234.08</v>
      </c>
      <c r="R707" s="26">
        <f t="shared" si="239"/>
        <v>0</v>
      </c>
    </row>
    <row r="708" spans="1:18" ht="42" x14ac:dyDescent="0.35">
      <c r="A708" s="11">
        <v>9</v>
      </c>
      <c r="B708" s="23" t="s">
        <v>517</v>
      </c>
      <c r="C708" s="23" t="s">
        <v>92</v>
      </c>
      <c r="D708" s="24" t="s">
        <v>518</v>
      </c>
      <c r="E708" s="25">
        <v>437.7</v>
      </c>
      <c r="F708" s="26">
        <f t="shared" si="230"/>
        <v>23898.42</v>
      </c>
      <c r="G708" s="26">
        <f t="shared" si="231"/>
        <v>0</v>
      </c>
      <c r="H708" s="26">
        <f t="shared" si="232"/>
        <v>0</v>
      </c>
      <c r="I708" s="26">
        <f t="shared" si="233"/>
        <v>23898.42</v>
      </c>
      <c r="J708" s="27">
        <v>54.6</v>
      </c>
      <c r="K708" s="27">
        <v>0</v>
      </c>
      <c r="L708" s="28">
        <f t="shared" si="234"/>
        <v>54.6</v>
      </c>
      <c r="M708" s="27">
        <v>0</v>
      </c>
      <c r="N708" s="26">
        <f t="shared" si="235"/>
        <v>437.7</v>
      </c>
      <c r="O708" s="26">
        <f t="shared" si="236"/>
        <v>0</v>
      </c>
      <c r="P708" s="28">
        <f t="shared" si="237"/>
        <v>0</v>
      </c>
      <c r="Q708" s="26">
        <f t="shared" si="238"/>
        <v>437.7</v>
      </c>
      <c r="R708" s="26">
        <f t="shared" si="239"/>
        <v>0</v>
      </c>
    </row>
    <row r="709" spans="1:18" ht="42" x14ac:dyDescent="0.35">
      <c r="A709" s="11">
        <v>10</v>
      </c>
      <c r="B709" s="23" t="s">
        <v>519</v>
      </c>
      <c r="C709" s="23" t="s">
        <v>92</v>
      </c>
      <c r="D709" s="24" t="s">
        <v>520</v>
      </c>
      <c r="E709" s="25">
        <v>140.86000000000001</v>
      </c>
      <c r="F709" s="26">
        <f t="shared" si="230"/>
        <v>19176.12</v>
      </c>
      <c r="G709" s="26">
        <f t="shared" si="231"/>
        <v>0</v>
      </c>
      <c r="H709" s="26">
        <f t="shared" si="232"/>
        <v>0</v>
      </c>
      <c r="I709" s="26">
        <f t="shared" si="233"/>
        <v>19176.12</v>
      </c>
      <c r="J709" s="27">
        <v>136.136</v>
      </c>
      <c r="K709" s="27">
        <v>0</v>
      </c>
      <c r="L709" s="28">
        <f t="shared" si="234"/>
        <v>136.136</v>
      </c>
      <c r="M709" s="27">
        <v>0</v>
      </c>
      <c r="N709" s="26">
        <f t="shared" si="235"/>
        <v>140.86000000000001</v>
      </c>
      <c r="O709" s="26">
        <f t="shared" si="236"/>
        <v>0</v>
      </c>
      <c r="P709" s="28">
        <f t="shared" si="237"/>
        <v>0</v>
      </c>
      <c r="Q709" s="26">
        <f t="shared" si="238"/>
        <v>140.86000000000001</v>
      </c>
      <c r="R709" s="26">
        <f t="shared" si="239"/>
        <v>0</v>
      </c>
    </row>
    <row r="710" spans="1:18" ht="21" x14ac:dyDescent="0.35">
      <c r="A710" s="11">
        <v>11</v>
      </c>
      <c r="B710" s="23" t="s">
        <v>333</v>
      </c>
      <c r="C710" s="23" t="s">
        <v>92</v>
      </c>
      <c r="D710" s="24" t="s">
        <v>334</v>
      </c>
      <c r="E710" s="25">
        <v>190.85</v>
      </c>
      <c r="F710" s="26">
        <f t="shared" si="230"/>
        <v>9520.74</v>
      </c>
      <c r="G710" s="26">
        <f t="shared" si="231"/>
        <v>0</v>
      </c>
      <c r="H710" s="26">
        <f t="shared" si="232"/>
        <v>0</v>
      </c>
      <c r="I710" s="26">
        <f t="shared" si="233"/>
        <v>9520.74</v>
      </c>
      <c r="J710" s="27">
        <v>49.886000000000003</v>
      </c>
      <c r="K710" s="27">
        <v>0</v>
      </c>
      <c r="L710" s="28">
        <f t="shared" si="234"/>
        <v>49.886000000000003</v>
      </c>
      <c r="M710" s="27">
        <v>0</v>
      </c>
      <c r="N710" s="26">
        <f t="shared" si="235"/>
        <v>190.85</v>
      </c>
      <c r="O710" s="26">
        <f t="shared" si="236"/>
        <v>0</v>
      </c>
      <c r="P710" s="28">
        <f t="shared" si="237"/>
        <v>0</v>
      </c>
      <c r="Q710" s="26">
        <f t="shared" si="238"/>
        <v>190.85</v>
      </c>
      <c r="R710" s="26">
        <f t="shared" si="239"/>
        <v>0</v>
      </c>
    </row>
    <row r="711" spans="1:18" x14ac:dyDescent="0.35">
      <c r="A711" s="3" t="s">
        <v>521</v>
      </c>
      <c r="B711" s="3" t="s">
        <v>521</v>
      </c>
      <c r="C711" s="3" t="s">
        <v>521</v>
      </c>
      <c r="D711" s="3" t="s">
        <v>521</v>
      </c>
      <c r="E711" s="3" t="s">
        <v>521</v>
      </c>
      <c r="F711" s="29"/>
      <c r="G711" s="30">
        <f>SUM(G700:G710)</f>
        <v>0</v>
      </c>
      <c r="H711" s="17"/>
      <c r="I711" s="17"/>
      <c r="J711" s="17"/>
      <c r="K711" s="17"/>
      <c r="L711" s="17"/>
      <c r="M711" s="17"/>
      <c r="N711" s="17"/>
      <c r="O711" s="17"/>
      <c r="P711" s="17"/>
      <c r="Q711" s="17"/>
      <c r="R711" s="17"/>
    </row>
    <row r="713" spans="1:18" x14ac:dyDescent="0.35">
      <c r="B713" s="21" t="s">
        <v>23</v>
      </c>
      <c r="C713" s="22" t="s">
        <v>24</v>
      </c>
      <c r="D713" s="22" t="s">
        <v>25</v>
      </c>
    </row>
    <row r="714" spans="1:18" x14ac:dyDescent="0.35">
      <c r="B714" s="21" t="s">
        <v>26</v>
      </c>
      <c r="C714" s="22" t="s">
        <v>27</v>
      </c>
      <c r="D714" s="22" t="s">
        <v>28</v>
      </c>
    </row>
    <row r="715" spans="1:18" x14ac:dyDescent="0.35">
      <c r="B715" s="21" t="s">
        <v>29</v>
      </c>
      <c r="C715" s="22" t="s">
        <v>24</v>
      </c>
      <c r="D715" s="22" t="s">
        <v>30</v>
      </c>
    </row>
    <row r="716" spans="1:18" x14ac:dyDescent="0.35">
      <c r="B716" s="21" t="s">
        <v>31</v>
      </c>
      <c r="C716" s="22" t="s">
        <v>27</v>
      </c>
      <c r="D716" s="22" t="s">
        <v>167</v>
      </c>
    </row>
    <row r="717" spans="1:18" x14ac:dyDescent="0.35">
      <c r="B717" s="21" t="s">
        <v>33</v>
      </c>
      <c r="C717" s="22" t="s">
        <v>27</v>
      </c>
      <c r="D717" s="22" t="s">
        <v>480</v>
      </c>
    </row>
    <row r="718" spans="1:18" x14ac:dyDescent="0.35">
      <c r="B718" s="21" t="s">
        <v>35</v>
      </c>
      <c r="C718" s="22" t="s">
        <v>24</v>
      </c>
      <c r="D718" s="22" t="s">
        <v>169</v>
      </c>
    </row>
    <row r="719" spans="1:18" x14ac:dyDescent="0.35">
      <c r="B719" s="21" t="s">
        <v>36</v>
      </c>
      <c r="C719" s="22" t="s">
        <v>350</v>
      </c>
      <c r="D719" s="22" t="s">
        <v>351</v>
      </c>
    </row>
    <row r="721" spans="1:18" ht="42" x14ac:dyDescent="0.35">
      <c r="A721" s="11">
        <v>1</v>
      </c>
      <c r="B721" s="23" t="s">
        <v>102</v>
      </c>
      <c r="C721" s="23" t="s">
        <v>44</v>
      </c>
      <c r="D721" s="24" t="s">
        <v>103</v>
      </c>
      <c r="E721" s="25">
        <v>11.36</v>
      </c>
      <c r="F721" s="26">
        <f t="shared" ref="F721:F728" si="240">ROUND(ROUND(N721,2)*ROUND(J721,3),2)</f>
        <v>4544</v>
      </c>
      <c r="G721" s="26">
        <f t="shared" ref="G721:G728" si="241">ROUND(ROUND(N721,2)*ROUND(K721,3),2)</f>
        <v>0</v>
      </c>
      <c r="H721" s="26">
        <f t="shared" ref="H721:H728" si="242">IF(EXACT(J721,0),0,100*(K721/J721))</f>
        <v>0</v>
      </c>
      <c r="I721" s="26">
        <f t="shared" ref="I721:I728" si="243">ROUND((ROUND(J721,3)-ROUND(K721,3))*N721,2)</f>
        <v>4544</v>
      </c>
      <c r="J721" s="27">
        <v>400</v>
      </c>
      <c r="K721" s="27">
        <v>0</v>
      </c>
      <c r="L721" s="28">
        <f t="shared" ref="L721:L728" si="244">ROUND(ROUND(J721,3)-ROUND(K721,3),3)</f>
        <v>400</v>
      </c>
      <c r="M721" s="27">
        <v>0</v>
      </c>
      <c r="N721" s="26">
        <f t="shared" ref="N721:N728" si="245">ROUND(E721,2)</f>
        <v>11.36</v>
      </c>
      <c r="O721" s="26">
        <f t="shared" ref="O721:O728" si="246">ROUND(ROUND(M721,3)*ROUND(N721,2),2)</f>
        <v>0</v>
      </c>
      <c r="P721" s="28">
        <f t="shared" ref="P721:P728" si="247">ROUND(ROUND(K721,3)-ROUND(M721,3),2)</f>
        <v>0</v>
      </c>
      <c r="Q721" s="26">
        <f t="shared" ref="Q721:Q728" si="248">ROUND(E721,2)</f>
        <v>11.36</v>
      </c>
      <c r="R721" s="26">
        <f t="shared" ref="R721:R728" si="249">ROUND((ROUND(K721,3)-ROUND(M721,3))* Q721,2)</f>
        <v>0</v>
      </c>
    </row>
    <row r="722" spans="1:18" ht="42" x14ac:dyDescent="0.35">
      <c r="A722" s="11">
        <v>2</v>
      </c>
      <c r="B722" s="23" t="s">
        <v>354</v>
      </c>
      <c r="C722" s="23" t="s">
        <v>44</v>
      </c>
      <c r="D722" s="24" t="s">
        <v>355</v>
      </c>
      <c r="E722" s="25">
        <v>7.61</v>
      </c>
      <c r="F722" s="26">
        <f t="shared" si="240"/>
        <v>1217.5999999999999</v>
      </c>
      <c r="G722" s="26">
        <f t="shared" si="241"/>
        <v>0</v>
      </c>
      <c r="H722" s="26">
        <f t="shared" si="242"/>
        <v>0</v>
      </c>
      <c r="I722" s="26">
        <f t="shared" si="243"/>
        <v>1217.5999999999999</v>
      </c>
      <c r="J722" s="27">
        <v>160</v>
      </c>
      <c r="K722" s="27">
        <v>0</v>
      </c>
      <c r="L722" s="28">
        <f t="shared" si="244"/>
        <v>160</v>
      </c>
      <c r="M722" s="27">
        <v>0</v>
      </c>
      <c r="N722" s="26">
        <f t="shared" si="245"/>
        <v>7.61</v>
      </c>
      <c r="O722" s="26">
        <f t="shared" si="246"/>
        <v>0</v>
      </c>
      <c r="P722" s="28">
        <f t="shared" si="247"/>
        <v>0</v>
      </c>
      <c r="Q722" s="26">
        <f t="shared" si="248"/>
        <v>7.61</v>
      </c>
      <c r="R722" s="26">
        <f t="shared" si="249"/>
        <v>0</v>
      </c>
    </row>
    <row r="723" spans="1:18" ht="42" x14ac:dyDescent="0.35">
      <c r="A723" s="11">
        <v>3</v>
      </c>
      <c r="B723" s="23" t="s">
        <v>356</v>
      </c>
      <c r="C723" s="23" t="s">
        <v>44</v>
      </c>
      <c r="D723" s="24" t="s">
        <v>357</v>
      </c>
      <c r="E723" s="25">
        <v>23.16</v>
      </c>
      <c r="F723" s="26">
        <f t="shared" si="240"/>
        <v>138.96</v>
      </c>
      <c r="G723" s="26">
        <f t="shared" si="241"/>
        <v>0</v>
      </c>
      <c r="H723" s="26">
        <f t="shared" si="242"/>
        <v>0</v>
      </c>
      <c r="I723" s="26">
        <f t="shared" si="243"/>
        <v>138.96</v>
      </c>
      <c r="J723" s="27">
        <v>6</v>
      </c>
      <c r="K723" s="27">
        <v>0</v>
      </c>
      <c r="L723" s="28">
        <f t="shared" si="244"/>
        <v>6</v>
      </c>
      <c r="M723" s="27">
        <v>0</v>
      </c>
      <c r="N723" s="26">
        <f t="shared" si="245"/>
        <v>23.16</v>
      </c>
      <c r="O723" s="26">
        <f t="shared" si="246"/>
        <v>0</v>
      </c>
      <c r="P723" s="28">
        <f t="shared" si="247"/>
        <v>0</v>
      </c>
      <c r="Q723" s="26">
        <f t="shared" si="248"/>
        <v>23.16</v>
      </c>
      <c r="R723" s="26">
        <f t="shared" si="249"/>
        <v>0</v>
      </c>
    </row>
    <row r="724" spans="1:18" ht="73.5" x14ac:dyDescent="0.35">
      <c r="A724" s="11">
        <v>4</v>
      </c>
      <c r="B724" s="23" t="s">
        <v>358</v>
      </c>
      <c r="C724" s="23" t="s">
        <v>44</v>
      </c>
      <c r="D724" s="24" t="s">
        <v>359</v>
      </c>
      <c r="E724" s="25">
        <v>160.65</v>
      </c>
      <c r="F724" s="26">
        <f t="shared" si="240"/>
        <v>1445.85</v>
      </c>
      <c r="G724" s="26">
        <f t="shared" si="241"/>
        <v>0</v>
      </c>
      <c r="H724" s="26">
        <f t="shared" si="242"/>
        <v>0</v>
      </c>
      <c r="I724" s="26">
        <f t="shared" si="243"/>
        <v>1445.85</v>
      </c>
      <c r="J724" s="27">
        <v>9</v>
      </c>
      <c r="K724" s="27">
        <v>0</v>
      </c>
      <c r="L724" s="28">
        <f t="shared" si="244"/>
        <v>9</v>
      </c>
      <c r="M724" s="27">
        <v>0</v>
      </c>
      <c r="N724" s="26">
        <f t="shared" si="245"/>
        <v>160.65</v>
      </c>
      <c r="O724" s="26">
        <f t="shared" si="246"/>
        <v>0</v>
      </c>
      <c r="P724" s="28">
        <f t="shared" si="247"/>
        <v>0</v>
      </c>
      <c r="Q724" s="26">
        <f t="shared" si="248"/>
        <v>160.65</v>
      </c>
      <c r="R724" s="26">
        <f t="shared" si="249"/>
        <v>0</v>
      </c>
    </row>
    <row r="725" spans="1:18" ht="31.5" x14ac:dyDescent="0.35">
      <c r="A725" s="11">
        <v>5</v>
      </c>
      <c r="B725" s="23" t="s">
        <v>352</v>
      </c>
      <c r="C725" s="23" t="s">
        <v>44</v>
      </c>
      <c r="D725" s="24" t="s">
        <v>353</v>
      </c>
      <c r="E725" s="25">
        <v>27.78</v>
      </c>
      <c r="F725" s="26">
        <f t="shared" si="240"/>
        <v>2444.64</v>
      </c>
      <c r="G725" s="26">
        <f t="shared" si="241"/>
        <v>0</v>
      </c>
      <c r="H725" s="26">
        <f t="shared" si="242"/>
        <v>0</v>
      </c>
      <c r="I725" s="26">
        <f t="shared" si="243"/>
        <v>2444.64</v>
      </c>
      <c r="J725" s="27">
        <v>88</v>
      </c>
      <c r="K725" s="27">
        <v>0</v>
      </c>
      <c r="L725" s="28">
        <f t="shared" si="244"/>
        <v>88</v>
      </c>
      <c r="M725" s="27">
        <v>0</v>
      </c>
      <c r="N725" s="26">
        <f t="shared" si="245"/>
        <v>27.78</v>
      </c>
      <c r="O725" s="26">
        <f t="shared" si="246"/>
        <v>0</v>
      </c>
      <c r="P725" s="28">
        <f t="shared" si="247"/>
        <v>0</v>
      </c>
      <c r="Q725" s="26">
        <f t="shared" si="248"/>
        <v>27.78</v>
      </c>
      <c r="R725" s="26">
        <f t="shared" si="249"/>
        <v>0</v>
      </c>
    </row>
    <row r="726" spans="1:18" ht="42" x14ac:dyDescent="0.35">
      <c r="A726" s="11">
        <v>6</v>
      </c>
      <c r="B726" s="23" t="s">
        <v>360</v>
      </c>
      <c r="C726" s="23" t="s">
        <v>41</v>
      </c>
      <c r="D726" s="24" t="s">
        <v>361</v>
      </c>
      <c r="E726" s="25">
        <v>424.69</v>
      </c>
      <c r="F726" s="26">
        <f t="shared" si="240"/>
        <v>424.69</v>
      </c>
      <c r="G726" s="26">
        <f t="shared" si="241"/>
        <v>0</v>
      </c>
      <c r="H726" s="26">
        <f t="shared" si="242"/>
        <v>0</v>
      </c>
      <c r="I726" s="26">
        <f t="shared" si="243"/>
        <v>424.69</v>
      </c>
      <c r="J726" s="27">
        <v>1</v>
      </c>
      <c r="K726" s="27">
        <v>0</v>
      </c>
      <c r="L726" s="28">
        <f t="shared" si="244"/>
        <v>1</v>
      </c>
      <c r="M726" s="27">
        <v>0</v>
      </c>
      <c r="N726" s="26">
        <f t="shared" si="245"/>
        <v>424.69</v>
      </c>
      <c r="O726" s="26">
        <f t="shared" si="246"/>
        <v>0</v>
      </c>
      <c r="P726" s="28">
        <f t="shared" si="247"/>
        <v>0</v>
      </c>
      <c r="Q726" s="26">
        <f t="shared" si="248"/>
        <v>424.69</v>
      </c>
      <c r="R726" s="26">
        <f t="shared" si="249"/>
        <v>0</v>
      </c>
    </row>
    <row r="727" spans="1:18" ht="31.5" x14ac:dyDescent="0.35">
      <c r="A727" s="11">
        <v>7</v>
      </c>
      <c r="B727" s="23" t="s">
        <v>362</v>
      </c>
      <c r="C727" s="23" t="s">
        <v>44</v>
      </c>
      <c r="D727" s="24" t="s">
        <v>363</v>
      </c>
      <c r="E727" s="25">
        <v>108.11</v>
      </c>
      <c r="F727" s="26">
        <f t="shared" si="240"/>
        <v>108.11</v>
      </c>
      <c r="G727" s="26">
        <f t="shared" si="241"/>
        <v>0</v>
      </c>
      <c r="H727" s="26">
        <f t="shared" si="242"/>
        <v>0</v>
      </c>
      <c r="I727" s="26">
        <f t="shared" si="243"/>
        <v>108.11</v>
      </c>
      <c r="J727" s="27">
        <v>1</v>
      </c>
      <c r="K727" s="27">
        <v>0</v>
      </c>
      <c r="L727" s="28">
        <f t="shared" si="244"/>
        <v>1</v>
      </c>
      <c r="M727" s="27">
        <v>0</v>
      </c>
      <c r="N727" s="26">
        <f t="shared" si="245"/>
        <v>108.11</v>
      </c>
      <c r="O727" s="26">
        <f t="shared" si="246"/>
        <v>0</v>
      </c>
      <c r="P727" s="28">
        <f t="shared" si="247"/>
        <v>0</v>
      </c>
      <c r="Q727" s="26">
        <f t="shared" si="248"/>
        <v>108.11</v>
      </c>
      <c r="R727" s="26">
        <f t="shared" si="249"/>
        <v>0</v>
      </c>
    </row>
    <row r="728" spans="1:18" ht="42" x14ac:dyDescent="0.35">
      <c r="A728" s="11">
        <v>8</v>
      </c>
      <c r="B728" s="23" t="s">
        <v>364</v>
      </c>
      <c r="C728" s="23" t="s">
        <v>41</v>
      </c>
      <c r="D728" s="24" t="s">
        <v>365</v>
      </c>
      <c r="E728" s="25">
        <v>94.26</v>
      </c>
      <c r="F728" s="26">
        <f t="shared" si="240"/>
        <v>94.26</v>
      </c>
      <c r="G728" s="26">
        <f t="shared" si="241"/>
        <v>0</v>
      </c>
      <c r="H728" s="26">
        <f t="shared" si="242"/>
        <v>0</v>
      </c>
      <c r="I728" s="26">
        <f t="shared" si="243"/>
        <v>94.26</v>
      </c>
      <c r="J728" s="27">
        <v>1</v>
      </c>
      <c r="K728" s="27">
        <v>0</v>
      </c>
      <c r="L728" s="28">
        <f t="shared" si="244"/>
        <v>1</v>
      </c>
      <c r="M728" s="27">
        <v>0</v>
      </c>
      <c r="N728" s="26">
        <f t="shared" si="245"/>
        <v>94.26</v>
      </c>
      <c r="O728" s="26">
        <f t="shared" si="246"/>
        <v>0</v>
      </c>
      <c r="P728" s="28">
        <f t="shared" si="247"/>
        <v>0</v>
      </c>
      <c r="Q728" s="26">
        <f t="shared" si="248"/>
        <v>94.26</v>
      </c>
      <c r="R728" s="26">
        <f t="shared" si="249"/>
        <v>0</v>
      </c>
    </row>
    <row r="729" spans="1:18" x14ac:dyDescent="0.35">
      <c r="A729" s="3" t="s">
        <v>522</v>
      </c>
      <c r="B729" s="3" t="s">
        <v>522</v>
      </c>
      <c r="C729" s="3" t="s">
        <v>522</v>
      </c>
      <c r="D729" s="3" t="s">
        <v>522</v>
      </c>
      <c r="E729" s="3" t="s">
        <v>522</v>
      </c>
      <c r="F729" s="29"/>
      <c r="G729" s="30">
        <f>SUM(G721:G728)</f>
        <v>0</v>
      </c>
      <c r="H729" s="17"/>
      <c r="I729" s="17"/>
      <c r="J729" s="17"/>
      <c r="K729" s="17"/>
      <c r="L729" s="17"/>
      <c r="M729" s="17"/>
      <c r="N729" s="17"/>
      <c r="O729" s="17"/>
      <c r="P729" s="17"/>
      <c r="Q729" s="17"/>
      <c r="R729" s="17"/>
    </row>
    <row r="731" spans="1:18" x14ac:dyDescent="0.35">
      <c r="B731" s="21" t="s">
        <v>23</v>
      </c>
      <c r="C731" s="22" t="s">
        <v>24</v>
      </c>
      <c r="D731" s="22" t="s">
        <v>25</v>
      </c>
    </row>
    <row r="732" spans="1:18" x14ac:dyDescent="0.35">
      <c r="B732" s="21" t="s">
        <v>26</v>
      </c>
      <c r="C732" s="22" t="s">
        <v>27</v>
      </c>
      <c r="D732" s="22" t="s">
        <v>28</v>
      </c>
    </row>
    <row r="733" spans="1:18" x14ac:dyDescent="0.35">
      <c r="B733" s="21" t="s">
        <v>29</v>
      </c>
      <c r="C733" s="22" t="s">
        <v>24</v>
      </c>
      <c r="D733" s="22" t="s">
        <v>30</v>
      </c>
    </row>
    <row r="734" spans="1:18" x14ac:dyDescent="0.35">
      <c r="B734" s="21" t="s">
        <v>31</v>
      </c>
      <c r="C734" s="22" t="s">
        <v>27</v>
      </c>
      <c r="D734" s="22" t="s">
        <v>167</v>
      </c>
    </row>
    <row r="735" spans="1:18" x14ac:dyDescent="0.35">
      <c r="B735" s="21" t="s">
        <v>33</v>
      </c>
      <c r="C735" s="22" t="s">
        <v>27</v>
      </c>
      <c r="D735" s="22" t="s">
        <v>480</v>
      </c>
    </row>
    <row r="736" spans="1:18" x14ac:dyDescent="0.35">
      <c r="B736" s="21" t="s">
        <v>35</v>
      </c>
      <c r="C736" s="22" t="s">
        <v>24</v>
      </c>
      <c r="D736" s="22" t="s">
        <v>169</v>
      </c>
    </row>
    <row r="737" spans="1:18" x14ac:dyDescent="0.35">
      <c r="B737" s="21" t="s">
        <v>36</v>
      </c>
      <c r="C737" s="22" t="s">
        <v>367</v>
      </c>
      <c r="D737" s="22" t="s">
        <v>368</v>
      </c>
    </row>
    <row r="739" spans="1:18" ht="21" x14ac:dyDescent="0.35">
      <c r="A739" s="11">
        <v>1</v>
      </c>
      <c r="B739" s="23" t="s">
        <v>269</v>
      </c>
      <c r="C739" s="23" t="s">
        <v>65</v>
      </c>
      <c r="D739" s="24" t="s">
        <v>270</v>
      </c>
      <c r="E739" s="25">
        <v>118.01</v>
      </c>
      <c r="F739" s="26">
        <f>ROUND(ROUND(N739,2)*ROUND(J739,3),2)</f>
        <v>3965.61</v>
      </c>
      <c r="G739" s="26">
        <f>ROUND(ROUND(N739,2)*ROUND(K739,3),2)</f>
        <v>0</v>
      </c>
      <c r="H739" s="26">
        <f>IF(EXACT(J739,0),0,100*(K739/J739))</f>
        <v>0</v>
      </c>
      <c r="I739" s="26">
        <f>ROUND((ROUND(J739,3)-ROUND(K739,3))*N739,2)</f>
        <v>3965.61</v>
      </c>
      <c r="J739" s="27">
        <v>33.603999999999999</v>
      </c>
      <c r="K739" s="27">
        <v>0</v>
      </c>
      <c r="L739" s="28">
        <f>ROUND(ROUND(J739,3)-ROUND(K739,3),3)</f>
        <v>33.603999999999999</v>
      </c>
      <c r="M739" s="27">
        <v>0</v>
      </c>
      <c r="N739" s="26">
        <f>ROUND(E739,2)</f>
        <v>118.01</v>
      </c>
      <c r="O739" s="26">
        <f>ROUND(ROUND(M739,3)*ROUND(N739,2),2)</f>
        <v>0</v>
      </c>
      <c r="P739" s="28">
        <f>ROUND(ROUND(K739,3)-ROUND(M739,3),2)</f>
        <v>0</v>
      </c>
      <c r="Q739" s="26">
        <f>ROUND(E739,2)</f>
        <v>118.01</v>
      </c>
      <c r="R739" s="26">
        <f>ROUND((ROUND(K739,3)-ROUND(M739,3))* Q739,2)</f>
        <v>0</v>
      </c>
    </row>
    <row r="740" spans="1:18" x14ac:dyDescent="0.35">
      <c r="A740" s="11">
        <v>2</v>
      </c>
      <c r="B740" s="23" t="s">
        <v>91</v>
      </c>
      <c r="C740" s="23" t="s">
        <v>92</v>
      </c>
      <c r="D740" s="24" t="s">
        <v>93</v>
      </c>
      <c r="E740" s="25">
        <v>33.090000000000003</v>
      </c>
      <c r="F740" s="26">
        <f>ROUND(ROUND(N740,2)*ROUND(J740,3),2)</f>
        <v>2731.91</v>
      </c>
      <c r="G740" s="26">
        <f>ROUND(ROUND(N740,2)*ROUND(K740,3),2)</f>
        <v>0</v>
      </c>
      <c r="H740" s="26">
        <f>IF(EXACT(J740,0),0,100*(K740/J740))</f>
        <v>0</v>
      </c>
      <c r="I740" s="26">
        <f>ROUND((ROUND(J740,3)-ROUND(K740,3))*N740,2)</f>
        <v>2731.91</v>
      </c>
      <c r="J740" s="27">
        <v>82.56</v>
      </c>
      <c r="K740" s="27">
        <v>0</v>
      </c>
      <c r="L740" s="28">
        <f>ROUND(ROUND(J740,3)-ROUND(K740,3),3)</f>
        <v>82.56</v>
      </c>
      <c r="M740" s="27">
        <v>0</v>
      </c>
      <c r="N740" s="26">
        <f>ROUND(E740,2)</f>
        <v>33.090000000000003</v>
      </c>
      <c r="O740" s="26">
        <f>ROUND(ROUND(M740,3)*ROUND(N740,2),2)</f>
        <v>0</v>
      </c>
      <c r="P740" s="28">
        <f>ROUND(ROUND(K740,3)-ROUND(M740,3),2)</f>
        <v>0</v>
      </c>
      <c r="Q740" s="26">
        <f>ROUND(E740,2)</f>
        <v>33.090000000000003</v>
      </c>
      <c r="R740" s="26">
        <f>ROUND((ROUND(K740,3)-ROUND(M740,3))* Q740,2)</f>
        <v>0</v>
      </c>
    </row>
    <row r="741" spans="1:18" x14ac:dyDescent="0.35">
      <c r="A741" s="11">
        <v>3</v>
      </c>
      <c r="B741" s="23" t="s">
        <v>109</v>
      </c>
      <c r="C741" s="23" t="s">
        <v>92</v>
      </c>
      <c r="D741" s="24" t="s">
        <v>110</v>
      </c>
      <c r="E741" s="25">
        <v>24.39</v>
      </c>
      <c r="F741" s="26">
        <f>ROUND(ROUND(N741,2)*ROUND(J741,3),2)</f>
        <v>1319.6</v>
      </c>
      <c r="G741" s="26">
        <f>ROUND(ROUND(N741,2)*ROUND(K741,3),2)</f>
        <v>0</v>
      </c>
      <c r="H741" s="26">
        <f>IF(EXACT(J741,0),0,100*(K741/J741))</f>
        <v>0</v>
      </c>
      <c r="I741" s="26">
        <f>ROUND((ROUND(J741,3)-ROUND(K741,3))*N741,2)</f>
        <v>1319.6</v>
      </c>
      <c r="J741" s="27">
        <v>54.103999999999999</v>
      </c>
      <c r="K741" s="27">
        <v>0</v>
      </c>
      <c r="L741" s="28">
        <f>ROUND(ROUND(J741,3)-ROUND(K741,3),3)</f>
        <v>54.103999999999999</v>
      </c>
      <c r="M741" s="27">
        <v>0</v>
      </c>
      <c r="N741" s="26">
        <f>ROUND(E741,2)</f>
        <v>24.39</v>
      </c>
      <c r="O741" s="26">
        <f>ROUND(ROUND(M741,3)*ROUND(N741,2),2)</f>
        <v>0</v>
      </c>
      <c r="P741" s="28">
        <f>ROUND(ROUND(K741,3)-ROUND(M741,3),2)</f>
        <v>0</v>
      </c>
      <c r="Q741" s="26">
        <f>ROUND(E741,2)</f>
        <v>24.39</v>
      </c>
      <c r="R741" s="26">
        <f>ROUND((ROUND(K741,3)-ROUND(M741,3))* Q741,2)</f>
        <v>0</v>
      </c>
    </row>
    <row r="742" spans="1:18" ht="21" x14ac:dyDescent="0.35">
      <c r="A742" s="11">
        <v>4</v>
      </c>
      <c r="B742" s="23" t="s">
        <v>279</v>
      </c>
      <c r="C742" s="23" t="s">
        <v>127</v>
      </c>
      <c r="D742" s="24" t="s">
        <v>280</v>
      </c>
      <c r="E742" s="25">
        <v>0.97</v>
      </c>
      <c r="F742" s="26">
        <f>ROUND(ROUND(N742,2)*ROUND(J742,3),2)</f>
        <v>2128.1799999999998</v>
      </c>
      <c r="G742" s="26">
        <f>ROUND(ROUND(N742,2)*ROUND(K742,3),2)</f>
        <v>0</v>
      </c>
      <c r="H742" s="26">
        <f>IF(EXACT(J742,0),0,100*(K742/J742))</f>
        <v>0</v>
      </c>
      <c r="I742" s="26">
        <f>ROUND((ROUND(J742,3)-ROUND(K742,3))*N742,2)</f>
        <v>2128.1799999999998</v>
      </c>
      <c r="J742" s="27">
        <v>2194.0050000000001</v>
      </c>
      <c r="K742" s="27">
        <v>0</v>
      </c>
      <c r="L742" s="28">
        <f>ROUND(ROUND(J742,3)-ROUND(K742,3),3)</f>
        <v>2194.0050000000001</v>
      </c>
      <c r="M742" s="27">
        <v>0</v>
      </c>
      <c r="N742" s="26">
        <f>ROUND(E742,2)</f>
        <v>0.97</v>
      </c>
      <c r="O742" s="26">
        <f>ROUND(ROUND(M742,3)*ROUND(N742,2),2)</f>
        <v>0</v>
      </c>
      <c r="P742" s="28">
        <f>ROUND(ROUND(K742,3)-ROUND(M742,3),2)</f>
        <v>0</v>
      </c>
      <c r="Q742" s="26">
        <f>ROUND(E742,2)</f>
        <v>0.97</v>
      </c>
      <c r="R742" s="26">
        <f>ROUND((ROUND(K742,3)-ROUND(M742,3))* Q742,2)</f>
        <v>0</v>
      </c>
    </row>
    <row r="743" spans="1:18" ht="21" x14ac:dyDescent="0.35">
      <c r="A743" s="11">
        <v>5</v>
      </c>
      <c r="B743" s="23" t="s">
        <v>87</v>
      </c>
      <c r="C743" s="23" t="s">
        <v>65</v>
      </c>
      <c r="D743" s="24" t="s">
        <v>88</v>
      </c>
      <c r="E743" s="25">
        <v>98.73</v>
      </c>
      <c r="F743" s="26">
        <f>ROUND(ROUND(N743,2)*ROUND(J743,3),2)</f>
        <v>44736.54</v>
      </c>
      <c r="G743" s="26">
        <f>ROUND(ROUND(N743,2)*ROUND(K743,3),2)</f>
        <v>0</v>
      </c>
      <c r="H743" s="26">
        <f>IF(EXACT(J743,0),0,100*(K743/J743))</f>
        <v>0</v>
      </c>
      <c r="I743" s="26">
        <f>ROUND((ROUND(J743,3)-ROUND(K743,3))*N743,2)</f>
        <v>44736.54</v>
      </c>
      <c r="J743" s="27">
        <v>453.12</v>
      </c>
      <c r="K743" s="27">
        <v>0</v>
      </c>
      <c r="L743" s="28">
        <f>ROUND(ROUND(J743,3)-ROUND(K743,3),3)</f>
        <v>453.12</v>
      </c>
      <c r="M743" s="27">
        <v>0</v>
      </c>
      <c r="N743" s="26">
        <f>ROUND(E743,2)</f>
        <v>98.73</v>
      </c>
      <c r="O743" s="26">
        <f>ROUND(ROUND(M743,3)*ROUND(N743,2),2)</f>
        <v>0</v>
      </c>
      <c r="P743" s="28">
        <f>ROUND(ROUND(K743,3)-ROUND(M743,3),2)</f>
        <v>0</v>
      </c>
      <c r="Q743" s="26">
        <f>ROUND(E743,2)</f>
        <v>98.73</v>
      </c>
      <c r="R743" s="26">
        <f>ROUND((ROUND(K743,3)-ROUND(M743,3))* Q743,2)</f>
        <v>0</v>
      </c>
    </row>
    <row r="744" spans="1:18" x14ac:dyDescent="0.35">
      <c r="A744" s="3" t="s">
        <v>523</v>
      </c>
      <c r="B744" s="3" t="s">
        <v>523</v>
      </c>
      <c r="C744" s="3" t="s">
        <v>523</v>
      </c>
      <c r="D744" s="3" t="s">
        <v>523</v>
      </c>
      <c r="E744" s="3" t="s">
        <v>523</v>
      </c>
      <c r="F744" s="29"/>
      <c r="G744" s="30">
        <f>SUM(G739:G743)</f>
        <v>0</v>
      </c>
      <c r="H744" s="17"/>
      <c r="I744" s="17"/>
      <c r="J744" s="17"/>
      <c r="K744" s="17"/>
      <c r="L744" s="17"/>
      <c r="M744" s="17"/>
      <c r="N744" s="17"/>
      <c r="O744" s="17"/>
      <c r="P744" s="17"/>
      <c r="Q744" s="17"/>
      <c r="R744" s="17"/>
    </row>
    <row r="746" spans="1:18" x14ac:dyDescent="0.35">
      <c r="B746" s="21" t="s">
        <v>23</v>
      </c>
      <c r="C746" s="22" t="s">
        <v>24</v>
      </c>
      <c r="D746" s="22" t="s">
        <v>25</v>
      </c>
    </row>
    <row r="747" spans="1:18" x14ac:dyDescent="0.35">
      <c r="B747" s="21" t="s">
        <v>26</v>
      </c>
      <c r="C747" s="22" t="s">
        <v>27</v>
      </c>
      <c r="D747" s="22" t="s">
        <v>28</v>
      </c>
    </row>
    <row r="748" spans="1:18" x14ac:dyDescent="0.35">
      <c r="B748" s="21" t="s">
        <v>29</v>
      </c>
      <c r="C748" s="22" t="s">
        <v>24</v>
      </c>
      <c r="D748" s="22" t="s">
        <v>30</v>
      </c>
    </row>
    <row r="749" spans="1:18" x14ac:dyDescent="0.35">
      <c r="B749" s="21" t="s">
        <v>31</v>
      </c>
      <c r="C749" s="22" t="s">
        <v>27</v>
      </c>
      <c r="D749" s="22" t="s">
        <v>167</v>
      </c>
    </row>
    <row r="750" spans="1:18" x14ac:dyDescent="0.35">
      <c r="B750" s="21" t="s">
        <v>33</v>
      </c>
      <c r="C750" s="22" t="s">
        <v>27</v>
      </c>
      <c r="D750" s="22" t="s">
        <v>480</v>
      </c>
    </row>
    <row r="751" spans="1:18" x14ac:dyDescent="0.35">
      <c r="B751" s="21" t="s">
        <v>35</v>
      </c>
      <c r="C751" s="22" t="s">
        <v>24</v>
      </c>
      <c r="D751" s="22" t="s">
        <v>169</v>
      </c>
    </row>
    <row r="752" spans="1:18" x14ac:dyDescent="0.35">
      <c r="B752" s="21" t="s">
        <v>36</v>
      </c>
      <c r="C752" s="22" t="s">
        <v>370</v>
      </c>
      <c r="D752" s="22" t="s">
        <v>371</v>
      </c>
    </row>
    <row r="754" spans="1:18" ht="115.5" x14ac:dyDescent="0.35">
      <c r="A754" s="11">
        <v>1</v>
      </c>
      <c r="B754" s="23" t="s">
        <v>372</v>
      </c>
      <c r="C754" s="23" t="s">
        <v>41</v>
      </c>
      <c r="D754" s="24" t="s">
        <v>373</v>
      </c>
      <c r="E754" s="25">
        <v>20248.169999999998</v>
      </c>
      <c r="F754" s="26">
        <f>ROUND(ROUND(N754,2)*ROUND(J754,3),2)</f>
        <v>141737.19</v>
      </c>
      <c r="G754" s="26">
        <f>ROUND(ROUND(N754,2)*ROUND(K754,3),2)</f>
        <v>0</v>
      </c>
      <c r="H754" s="26">
        <f>IF(EXACT(J754,0),0,100*(K754/J754))</f>
        <v>0</v>
      </c>
      <c r="I754" s="26">
        <f>ROUND((ROUND(J754,3)-ROUND(K754,3))*N754,2)</f>
        <v>141737.19</v>
      </c>
      <c r="J754" s="27">
        <v>7</v>
      </c>
      <c r="K754" s="27">
        <v>0</v>
      </c>
      <c r="L754" s="28">
        <f>ROUND(ROUND(J754,3)-ROUND(K754,3),3)</f>
        <v>7</v>
      </c>
      <c r="M754" s="27">
        <v>0</v>
      </c>
      <c r="N754" s="26">
        <f>ROUND(E754,2)</f>
        <v>20248.169999999998</v>
      </c>
      <c r="O754" s="26">
        <f>ROUND(ROUND(M754,3)*ROUND(N754,2),2)</f>
        <v>0</v>
      </c>
      <c r="P754" s="28">
        <f>ROUND(ROUND(K754,3)-ROUND(M754,3),2)</f>
        <v>0</v>
      </c>
      <c r="Q754" s="26">
        <f>ROUND(E754,2)</f>
        <v>20248.169999999998</v>
      </c>
      <c r="R754" s="26">
        <f>ROUND((ROUND(K754,3)-ROUND(M754,3))* Q754,2)</f>
        <v>0</v>
      </c>
    </row>
    <row r="755" spans="1:18" ht="31.5" x14ac:dyDescent="0.35">
      <c r="A755" s="11">
        <v>2</v>
      </c>
      <c r="B755" s="23" t="s">
        <v>374</v>
      </c>
      <c r="C755" s="23" t="s">
        <v>375</v>
      </c>
      <c r="D755" s="24" t="s">
        <v>376</v>
      </c>
      <c r="E755" s="25">
        <v>925.25</v>
      </c>
      <c r="F755" s="26">
        <f>ROUND(ROUND(N755,2)*ROUND(J755,3),2)</f>
        <v>38860.5</v>
      </c>
      <c r="G755" s="26">
        <f>ROUND(ROUND(N755,2)*ROUND(K755,3),2)</f>
        <v>0</v>
      </c>
      <c r="H755" s="26">
        <f>IF(EXACT(J755,0),0,100*(K755/J755))</f>
        <v>0</v>
      </c>
      <c r="I755" s="26">
        <f>ROUND((ROUND(J755,3)-ROUND(K755,3))*N755,2)</f>
        <v>38860.5</v>
      </c>
      <c r="J755" s="27">
        <v>42</v>
      </c>
      <c r="K755" s="27">
        <v>0</v>
      </c>
      <c r="L755" s="28">
        <f>ROUND(ROUND(J755,3)-ROUND(K755,3),3)</f>
        <v>42</v>
      </c>
      <c r="M755" s="27">
        <v>0</v>
      </c>
      <c r="N755" s="26">
        <f>ROUND(E755,2)</f>
        <v>925.25</v>
      </c>
      <c r="O755" s="26">
        <f>ROUND(ROUND(M755,3)*ROUND(N755,2),2)</f>
        <v>0</v>
      </c>
      <c r="P755" s="28">
        <f>ROUND(ROUND(K755,3)-ROUND(M755,3),2)</f>
        <v>0</v>
      </c>
      <c r="Q755" s="26">
        <f>ROUND(E755,2)</f>
        <v>925.25</v>
      </c>
      <c r="R755" s="26">
        <f>ROUND((ROUND(K755,3)-ROUND(M755,3))* Q755,2)</f>
        <v>0</v>
      </c>
    </row>
    <row r="756" spans="1:18" x14ac:dyDescent="0.35">
      <c r="A756" s="3" t="s">
        <v>524</v>
      </c>
      <c r="B756" s="3" t="s">
        <v>524</v>
      </c>
      <c r="C756" s="3" t="s">
        <v>524</v>
      </c>
      <c r="D756" s="3" t="s">
        <v>524</v>
      </c>
      <c r="E756" s="3" t="s">
        <v>524</v>
      </c>
      <c r="F756" s="29"/>
      <c r="G756" s="30">
        <f>SUM(G754:G755)</f>
        <v>0</v>
      </c>
      <c r="H756" s="17"/>
      <c r="I756" s="17"/>
      <c r="J756" s="17"/>
      <c r="K756" s="17"/>
      <c r="L756" s="17"/>
      <c r="M756" s="17"/>
      <c r="N756" s="17"/>
      <c r="O756" s="17"/>
      <c r="P756" s="17"/>
      <c r="Q756" s="17"/>
      <c r="R756" s="17"/>
    </row>
    <row r="758" spans="1:18" x14ac:dyDescent="0.35">
      <c r="B758" s="21" t="s">
        <v>23</v>
      </c>
      <c r="C758" s="22" t="s">
        <v>24</v>
      </c>
      <c r="D758" s="22" t="s">
        <v>25</v>
      </c>
    </row>
    <row r="759" spans="1:18" x14ac:dyDescent="0.35">
      <c r="B759" s="21" t="s">
        <v>26</v>
      </c>
      <c r="C759" s="22" t="s">
        <v>27</v>
      </c>
      <c r="D759" s="22" t="s">
        <v>28</v>
      </c>
    </row>
    <row r="760" spans="1:18" x14ac:dyDescent="0.35">
      <c r="B760" s="21" t="s">
        <v>29</v>
      </c>
      <c r="C760" s="22" t="s">
        <v>24</v>
      </c>
      <c r="D760" s="22" t="s">
        <v>30</v>
      </c>
    </row>
    <row r="761" spans="1:18" x14ac:dyDescent="0.35">
      <c r="B761" s="21" t="s">
        <v>31</v>
      </c>
      <c r="C761" s="22" t="s">
        <v>27</v>
      </c>
      <c r="D761" s="22" t="s">
        <v>167</v>
      </c>
    </row>
    <row r="762" spans="1:18" x14ac:dyDescent="0.35">
      <c r="B762" s="21" t="s">
        <v>33</v>
      </c>
      <c r="C762" s="22" t="s">
        <v>27</v>
      </c>
      <c r="D762" s="22" t="s">
        <v>480</v>
      </c>
    </row>
    <row r="763" spans="1:18" x14ac:dyDescent="0.35">
      <c r="B763" s="21" t="s">
        <v>35</v>
      </c>
      <c r="C763" s="22" t="s">
        <v>27</v>
      </c>
      <c r="D763" s="22" t="s">
        <v>382</v>
      </c>
    </row>
    <row r="764" spans="1:18" x14ac:dyDescent="0.35">
      <c r="B764" s="21" t="s">
        <v>36</v>
      </c>
      <c r="C764" s="22" t="s">
        <v>24</v>
      </c>
      <c r="D764" s="22" t="s">
        <v>383</v>
      </c>
    </row>
    <row r="766" spans="1:18" ht="84" x14ac:dyDescent="0.35">
      <c r="A766" s="11">
        <v>1</v>
      </c>
      <c r="B766" s="23" t="s">
        <v>384</v>
      </c>
      <c r="C766" s="23" t="s">
        <v>44</v>
      </c>
      <c r="D766" s="24" t="s">
        <v>385</v>
      </c>
      <c r="E766" s="25">
        <v>121.35</v>
      </c>
      <c r="F766" s="26">
        <f t="shared" ref="F766:F781" si="250">ROUND(ROUND(N766,2)*ROUND(J766,3),2)</f>
        <v>719362.8</v>
      </c>
      <c r="G766" s="26">
        <f t="shared" ref="G766:G781" si="251">ROUND(ROUND(N766,2)*ROUND(K766,3),2)</f>
        <v>0</v>
      </c>
      <c r="H766" s="26">
        <f t="shared" ref="H766:H781" si="252">IF(EXACT(J766,0),0,100*(K766/J766))</f>
        <v>0</v>
      </c>
      <c r="I766" s="26">
        <f t="shared" ref="I766:I781" si="253">ROUND((ROUND(J766,3)-ROUND(K766,3))*N766,2)</f>
        <v>719362.8</v>
      </c>
      <c r="J766" s="27">
        <v>5928</v>
      </c>
      <c r="K766" s="27">
        <v>0</v>
      </c>
      <c r="L766" s="28">
        <f t="shared" ref="L766:L781" si="254">ROUND(ROUND(J766,3)-ROUND(K766,3),3)</f>
        <v>5928</v>
      </c>
      <c r="M766" s="27">
        <v>0</v>
      </c>
      <c r="N766" s="26">
        <f t="shared" ref="N766:N781" si="255">ROUND(E766,2)</f>
        <v>121.35</v>
      </c>
      <c r="O766" s="26">
        <f t="shared" ref="O766:O781" si="256">ROUND(ROUND(M766,3)*ROUND(N766,2),2)</f>
        <v>0</v>
      </c>
      <c r="P766" s="28">
        <f t="shared" ref="P766:P781" si="257">ROUND(ROUND(K766,3)-ROUND(M766,3),2)</f>
        <v>0</v>
      </c>
      <c r="Q766" s="26">
        <f t="shared" ref="Q766:Q781" si="258">ROUND(E766,2)</f>
        <v>121.35</v>
      </c>
      <c r="R766" s="26">
        <f t="shared" ref="R766:R781" si="259">ROUND((ROUND(K766,3)-ROUND(M766,3))* Q766,2)</f>
        <v>0</v>
      </c>
    </row>
    <row r="767" spans="1:18" ht="42" x14ac:dyDescent="0.35">
      <c r="A767" s="11">
        <v>2</v>
      </c>
      <c r="B767" s="23" t="s">
        <v>386</v>
      </c>
      <c r="C767" s="23" t="s">
        <v>44</v>
      </c>
      <c r="D767" s="24" t="s">
        <v>387</v>
      </c>
      <c r="E767" s="25">
        <v>24.94</v>
      </c>
      <c r="F767" s="26">
        <f t="shared" si="250"/>
        <v>175976.64</v>
      </c>
      <c r="G767" s="26">
        <f t="shared" si="251"/>
        <v>0</v>
      </c>
      <c r="H767" s="26">
        <f t="shared" si="252"/>
        <v>0</v>
      </c>
      <c r="I767" s="26">
        <f t="shared" si="253"/>
        <v>175976.64</v>
      </c>
      <c r="J767" s="27">
        <v>7056</v>
      </c>
      <c r="K767" s="27">
        <v>0</v>
      </c>
      <c r="L767" s="28">
        <f t="shared" si="254"/>
        <v>7056</v>
      </c>
      <c r="M767" s="27">
        <v>0</v>
      </c>
      <c r="N767" s="26">
        <f t="shared" si="255"/>
        <v>24.94</v>
      </c>
      <c r="O767" s="26">
        <f t="shared" si="256"/>
        <v>0</v>
      </c>
      <c r="P767" s="28">
        <f t="shared" si="257"/>
        <v>0</v>
      </c>
      <c r="Q767" s="26">
        <f t="shared" si="258"/>
        <v>24.94</v>
      </c>
      <c r="R767" s="26">
        <f t="shared" si="259"/>
        <v>0</v>
      </c>
    </row>
    <row r="768" spans="1:18" ht="31.5" x14ac:dyDescent="0.35">
      <c r="A768" s="11">
        <v>3</v>
      </c>
      <c r="B768" s="23" t="s">
        <v>388</v>
      </c>
      <c r="C768" s="23" t="s">
        <v>44</v>
      </c>
      <c r="D768" s="24" t="s">
        <v>389</v>
      </c>
      <c r="E768" s="25">
        <v>203.01</v>
      </c>
      <c r="F768" s="26">
        <f t="shared" si="250"/>
        <v>40114.78</v>
      </c>
      <c r="G768" s="26">
        <f t="shared" si="251"/>
        <v>0</v>
      </c>
      <c r="H768" s="26">
        <f t="shared" si="252"/>
        <v>0</v>
      </c>
      <c r="I768" s="26">
        <f t="shared" si="253"/>
        <v>40114.78</v>
      </c>
      <c r="J768" s="27">
        <v>197.6</v>
      </c>
      <c r="K768" s="27">
        <v>0</v>
      </c>
      <c r="L768" s="28">
        <f t="shared" si="254"/>
        <v>197.6</v>
      </c>
      <c r="M768" s="27">
        <v>0</v>
      </c>
      <c r="N768" s="26">
        <f t="shared" si="255"/>
        <v>203.01</v>
      </c>
      <c r="O768" s="26">
        <f t="shared" si="256"/>
        <v>0</v>
      </c>
      <c r="P768" s="28">
        <f t="shared" si="257"/>
        <v>0</v>
      </c>
      <c r="Q768" s="26">
        <f t="shared" si="258"/>
        <v>203.01</v>
      </c>
      <c r="R768" s="26">
        <f t="shared" si="259"/>
        <v>0</v>
      </c>
    </row>
    <row r="769" spans="1:18" ht="73.5" x14ac:dyDescent="0.35">
      <c r="A769" s="11">
        <v>4</v>
      </c>
      <c r="B769" s="23" t="s">
        <v>390</v>
      </c>
      <c r="C769" s="23" t="s">
        <v>65</v>
      </c>
      <c r="D769" s="24" t="s">
        <v>391</v>
      </c>
      <c r="E769" s="25">
        <v>126.62</v>
      </c>
      <c r="F769" s="26">
        <f t="shared" si="250"/>
        <v>777696.24</v>
      </c>
      <c r="G769" s="26">
        <f t="shared" si="251"/>
        <v>0</v>
      </c>
      <c r="H769" s="26">
        <f t="shared" si="252"/>
        <v>0</v>
      </c>
      <c r="I769" s="26">
        <f t="shared" si="253"/>
        <v>777696.24</v>
      </c>
      <c r="J769" s="27">
        <v>6141.97</v>
      </c>
      <c r="K769" s="27">
        <v>0</v>
      </c>
      <c r="L769" s="28">
        <f t="shared" si="254"/>
        <v>6141.97</v>
      </c>
      <c r="M769" s="27">
        <v>0</v>
      </c>
      <c r="N769" s="26">
        <f t="shared" si="255"/>
        <v>126.62</v>
      </c>
      <c r="O769" s="26">
        <f t="shared" si="256"/>
        <v>0</v>
      </c>
      <c r="P769" s="28">
        <f t="shared" si="257"/>
        <v>0</v>
      </c>
      <c r="Q769" s="26">
        <f t="shared" si="258"/>
        <v>126.62</v>
      </c>
      <c r="R769" s="26">
        <f t="shared" si="259"/>
        <v>0</v>
      </c>
    </row>
    <row r="770" spans="1:18" ht="52.5" x14ac:dyDescent="0.35">
      <c r="A770" s="11">
        <v>5</v>
      </c>
      <c r="B770" s="23" t="s">
        <v>392</v>
      </c>
      <c r="C770" s="23" t="s">
        <v>44</v>
      </c>
      <c r="D770" s="24" t="s">
        <v>393</v>
      </c>
      <c r="E770" s="25">
        <v>87.97</v>
      </c>
      <c r="F770" s="26">
        <f t="shared" si="250"/>
        <v>629111.81999999995</v>
      </c>
      <c r="G770" s="26">
        <f t="shared" si="251"/>
        <v>0</v>
      </c>
      <c r="H770" s="26">
        <f t="shared" si="252"/>
        <v>0</v>
      </c>
      <c r="I770" s="26">
        <f t="shared" si="253"/>
        <v>629111.81999999995</v>
      </c>
      <c r="J770" s="27">
        <v>7151.4359999999997</v>
      </c>
      <c r="K770" s="27">
        <v>0</v>
      </c>
      <c r="L770" s="28">
        <f t="shared" si="254"/>
        <v>7151.4359999999997</v>
      </c>
      <c r="M770" s="27">
        <v>0</v>
      </c>
      <c r="N770" s="26">
        <f t="shared" si="255"/>
        <v>87.97</v>
      </c>
      <c r="O770" s="26">
        <f t="shared" si="256"/>
        <v>0</v>
      </c>
      <c r="P770" s="28">
        <f t="shared" si="257"/>
        <v>0</v>
      </c>
      <c r="Q770" s="26">
        <f t="shared" si="258"/>
        <v>87.97</v>
      </c>
      <c r="R770" s="26">
        <f t="shared" si="259"/>
        <v>0</v>
      </c>
    </row>
    <row r="771" spans="1:18" ht="73.5" x14ac:dyDescent="0.35">
      <c r="A771" s="11">
        <v>6</v>
      </c>
      <c r="B771" s="23" t="s">
        <v>394</v>
      </c>
      <c r="C771" s="23" t="s">
        <v>65</v>
      </c>
      <c r="D771" s="24" t="s">
        <v>395</v>
      </c>
      <c r="E771" s="25">
        <v>126.61</v>
      </c>
      <c r="F771" s="26">
        <f t="shared" si="250"/>
        <v>350076.9</v>
      </c>
      <c r="G771" s="26">
        <f t="shared" si="251"/>
        <v>0</v>
      </c>
      <c r="H771" s="26">
        <f t="shared" si="252"/>
        <v>0</v>
      </c>
      <c r="I771" s="26">
        <f t="shared" si="253"/>
        <v>350076.9</v>
      </c>
      <c r="J771" s="27">
        <v>2765.002</v>
      </c>
      <c r="K771" s="27">
        <v>0</v>
      </c>
      <c r="L771" s="28">
        <f t="shared" si="254"/>
        <v>2765.002</v>
      </c>
      <c r="M771" s="27">
        <v>0</v>
      </c>
      <c r="N771" s="26">
        <f t="shared" si="255"/>
        <v>126.61</v>
      </c>
      <c r="O771" s="26">
        <f t="shared" si="256"/>
        <v>0</v>
      </c>
      <c r="P771" s="28">
        <f t="shared" si="257"/>
        <v>0</v>
      </c>
      <c r="Q771" s="26">
        <f t="shared" si="258"/>
        <v>126.61</v>
      </c>
      <c r="R771" s="26">
        <f t="shared" si="259"/>
        <v>0</v>
      </c>
    </row>
    <row r="772" spans="1:18" ht="42" x14ac:dyDescent="0.35">
      <c r="A772" s="11">
        <v>7</v>
      </c>
      <c r="B772" s="23" t="s">
        <v>396</v>
      </c>
      <c r="C772" s="23" t="s">
        <v>92</v>
      </c>
      <c r="D772" s="24" t="s">
        <v>397</v>
      </c>
      <c r="E772" s="25">
        <v>63.92</v>
      </c>
      <c r="F772" s="26">
        <f t="shared" si="250"/>
        <v>107690.37</v>
      </c>
      <c r="G772" s="26">
        <f t="shared" si="251"/>
        <v>0</v>
      </c>
      <c r="H772" s="26">
        <f t="shared" si="252"/>
        <v>0</v>
      </c>
      <c r="I772" s="26">
        <f t="shared" si="253"/>
        <v>107690.37</v>
      </c>
      <c r="J772" s="27">
        <v>1684.768</v>
      </c>
      <c r="K772" s="27">
        <v>0</v>
      </c>
      <c r="L772" s="28">
        <f t="shared" si="254"/>
        <v>1684.768</v>
      </c>
      <c r="M772" s="27">
        <v>0</v>
      </c>
      <c r="N772" s="26">
        <f t="shared" si="255"/>
        <v>63.92</v>
      </c>
      <c r="O772" s="26">
        <f t="shared" si="256"/>
        <v>0</v>
      </c>
      <c r="P772" s="28">
        <f t="shared" si="257"/>
        <v>0</v>
      </c>
      <c r="Q772" s="26">
        <f t="shared" si="258"/>
        <v>63.92</v>
      </c>
      <c r="R772" s="26">
        <f t="shared" si="259"/>
        <v>0</v>
      </c>
    </row>
    <row r="773" spans="1:18" ht="31.5" x14ac:dyDescent="0.35">
      <c r="A773" s="11">
        <v>8</v>
      </c>
      <c r="B773" s="23" t="s">
        <v>398</v>
      </c>
      <c r="C773" s="23" t="s">
        <v>92</v>
      </c>
      <c r="D773" s="24" t="s">
        <v>399</v>
      </c>
      <c r="E773" s="25">
        <v>87.51</v>
      </c>
      <c r="F773" s="26">
        <f t="shared" si="250"/>
        <v>385930.3</v>
      </c>
      <c r="G773" s="26">
        <f t="shared" si="251"/>
        <v>0</v>
      </c>
      <c r="H773" s="26">
        <f t="shared" si="252"/>
        <v>0</v>
      </c>
      <c r="I773" s="26">
        <f t="shared" si="253"/>
        <v>385930.3</v>
      </c>
      <c r="J773" s="27">
        <v>4410.1279999999997</v>
      </c>
      <c r="K773" s="27">
        <v>0</v>
      </c>
      <c r="L773" s="28">
        <f t="shared" si="254"/>
        <v>4410.1279999999997</v>
      </c>
      <c r="M773" s="27">
        <v>0</v>
      </c>
      <c r="N773" s="26">
        <f t="shared" si="255"/>
        <v>87.51</v>
      </c>
      <c r="O773" s="26">
        <f t="shared" si="256"/>
        <v>0</v>
      </c>
      <c r="P773" s="28">
        <f t="shared" si="257"/>
        <v>0</v>
      </c>
      <c r="Q773" s="26">
        <f t="shared" si="258"/>
        <v>87.51</v>
      </c>
      <c r="R773" s="26">
        <f t="shared" si="259"/>
        <v>0</v>
      </c>
    </row>
    <row r="774" spans="1:18" ht="31.5" x14ac:dyDescent="0.35">
      <c r="A774" s="11">
        <v>9</v>
      </c>
      <c r="B774" s="23" t="s">
        <v>400</v>
      </c>
      <c r="C774" s="23" t="s">
        <v>92</v>
      </c>
      <c r="D774" s="24" t="s">
        <v>401</v>
      </c>
      <c r="E774" s="25">
        <v>42.61</v>
      </c>
      <c r="F774" s="26">
        <f t="shared" si="250"/>
        <v>246296.07</v>
      </c>
      <c r="G774" s="26">
        <f t="shared" si="251"/>
        <v>0</v>
      </c>
      <c r="H774" s="26">
        <f t="shared" si="252"/>
        <v>0</v>
      </c>
      <c r="I774" s="26">
        <f t="shared" si="253"/>
        <v>246296.07</v>
      </c>
      <c r="J774" s="27">
        <v>5780.241</v>
      </c>
      <c r="K774" s="27">
        <v>0</v>
      </c>
      <c r="L774" s="28">
        <f t="shared" si="254"/>
        <v>5780.241</v>
      </c>
      <c r="M774" s="27">
        <v>0</v>
      </c>
      <c r="N774" s="26">
        <f t="shared" si="255"/>
        <v>42.61</v>
      </c>
      <c r="O774" s="26">
        <f t="shared" si="256"/>
        <v>0</v>
      </c>
      <c r="P774" s="28">
        <f t="shared" si="257"/>
        <v>0</v>
      </c>
      <c r="Q774" s="26">
        <f t="shared" si="258"/>
        <v>42.61</v>
      </c>
      <c r="R774" s="26">
        <f t="shared" si="259"/>
        <v>0</v>
      </c>
    </row>
    <row r="775" spans="1:18" ht="31.5" x14ac:dyDescent="0.35">
      <c r="A775" s="11">
        <v>10</v>
      </c>
      <c r="B775" s="23" t="s">
        <v>402</v>
      </c>
      <c r="C775" s="23" t="s">
        <v>92</v>
      </c>
      <c r="D775" s="24" t="s">
        <v>403</v>
      </c>
      <c r="E775" s="25">
        <v>29.82</v>
      </c>
      <c r="F775" s="26">
        <f t="shared" si="250"/>
        <v>168377.14</v>
      </c>
      <c r="G775" s="26">
        <f t="shared" si="251"/>
        <v>0</v>
      </c>
      <c r="H775" s="26">
        <f t="shared" si="252"/>
        <v>0</v>
      </c>
      <c r="I775" s="26">
        <f t="shared" si="253"/>
        <v>168377.14</v>
      </c>
      <c r="J775" s="27">
        <v>5646.45</v>
      </c>
      <c r="K775" s="27">
        <v>0</v>
      </c>
      <c r="L775" s="28">
        <f t="shared" si="254"/>
        <v>5646.45</v>
      </c>
      <c r="M775" s="27">
        <v>0</v>
      </c>
      <c r="N775" s="26">
        <f t="shared" si="255"/>
        <v>29.82</v>
      </c>
      <c r="O775" s="26">
        <f t="shared" si="256"/>
        <v>0</v>
      </c>
      <c r="P775" s="28">
        <f t="shared" si="257"/>
        <v>0</v>
      </c>
      <c r="Q775" s="26">
        <f t="shared" si="258"/>
        <v>29.82</v>
      </c>
      <c r="R775" s="26">
        <f t="shared" si="259"/>
        <v>0</v>
      </c>
    </row>
    <row r="776" spans="1:18" ht="52.5" x14ac:dyDescent="0.35">
      <c r="A776" s="11">
        <v>11</v>
      </c>
      <c r="B776" s="23" t="s">
        <v>404</v>
      </c>
      <c r="C776" s="23" t="s">
        <v>44</v>
      </c>
      <c r="D776" s="24" t="s">
        <v>405</v>
      </c>
      <c r="E776" s="25">
        <v>142.93</v>
      </c>
      <c r="F776" s="26">
        <f t="shared" si="250"/>
        <v>287225.84000000003</v>
      </c>
      <c r="G776" s="26">
        <f t="shared" si="251"/>
        <v>0</v>
      </c>
      <c r="H776" s="26">
        <f t="shared" si="252"/>
        <v>0</v>
      </c>
      <c r="I776" s="26">
        <f t="shared" si="253"/>
        <v>287225.84000000003</v>
      </c>
      <c r="J776" s="27">
        <v>2009.556</v>
      </c>
      <c r="K776" s="27">
        <v>0</v>
      </c>
      <c r="L776" s="28">
        <f t="shared" si="254"/>
        <v>2009.556</v>
      </c>
      <c r="M776" s="27">
        <v>0</v>
      </c>
      <c r="N776" s="26">
        <f t="shared" si="255"/>
        <v>142.93</v>
      </c>
      <c r="O776" s="26">
        <f t="shared" si="256"/>
        <v>0</v>
      </c>
      <c r="P776" s="28">
        <f t="shared" si="257"/>
        <v>0</v>
      </c>
      <c r="Q776" s="26">
        <f t="shared" si="258"/>
        <v>142.93</v>
      </c>
      <c r="R776" s="26">
        <f t="shared" si="259"/>
        <v>0</v>
      </c>
    </row>
    <row r="777" spans="1:18" ht="42" x14ac:dyDescent="0.35">
      <c r="A777" s="11">
        <v>12</v>
      </c>
      <c r="B777" s="23" t="s">
        <v>406</v>
      </c>
      <c r="C777" s="23" t="s">
        <v>92</v>
      </c>
      <c r="D777" s="24" t="s">
        <v>407</v>
      </c>
      <c r="E777" s="25">
        <v>106.53</v>
      </c>
      <c r="F777" s="26">
        <f t="shared" si="250"/>
        <v>179478.34</v>
      </c>
      <c r="G777" s="26">
        <f t="shared" si="251"/>
        <v>0</v>
      </c>
      <c r="H777" s="26">
        <f t="shared" si="252"/>
        <v>0</v>
      </c>
      <c r="I777" s="26">
        <f t="shared" si="253"/>
        <v>179478.34</v>
      </c>
      <c r="J777" s="27">
        <v>1684.768</v>
      </c>
      <c r="K777" s="27">
        <v>0</v>
      </c>
      <c r="L777" s="28">
        <f t="shared" si="254"/>
        <v>1684.768</v>
      </c>
      <c r="M777" s="27">
        <v>0</v>
      </c>
      <c r="N777" s="26">
        <f t="shared" si="255"/>
        <v>106.53</v>
      </c>
      <c r="O777" s="26">
        <f t="shared" si="256"/>
        <v>0</v>
      </c>
      <c r="P777" s="28">
        <f t="shared" si="257"/>
        <v>0</v>
      </c>
      <c r="Q777" s="26">
        <f t="shared" si="258"/>
        <v>106.53</v>
      </c>
      <c r="R777" s="26">
        <f t="shared" si="259"/>
        <v>0</v>
      </c>
    </row>
    <row r="778" spans="1:18" ht="52.5" x14ac:dyDescent="0.35">
      <c r="A778" s="11">
        <v>13</v>
      </c>
      <c r="B778" s="23" t="s">
        <v>408</v>
      </c>
      <c r="C778" s="23" t="s">
        <v>44</v>
      </c>
      <c r="D778" s="24" t="s">
        <v>409</v>
      </c>
      <c r="E778" s="25">
        <v>17.68</v>
      </c>
      <c r="F778" s="26">
        <f t="shared" si="250"/>
        <v>78840.78</v>
      </c>
      <c r="G778" s="26">
        <f t="shared" si="251"/>
        <v>0</v>
      </c>
      <c r="H778" s="26">
        <f t="shared" si="252"/>
        <v>0</v>
      </c>
      <c r="I778" s="26">
        <f t="shared" si="253"/>
        <v>78840.78</v>
      </c>
      <c r="J778" s="27">
        <v>4459.32</v>
      </c>
      <c r="K778" s="27">
        <v>0</v>
      </c>
      <c r="L778" s="28">
        <f t="shared" si="254"/>
        <v>4459.32</v>
      </c>
      <c r="M778" s="27">
        <v>0</v>
      </c>
      <c r="N778" s="26">
        <f t="shared" si="255"/>
        <v>17.68</v>
      </c>
      <c r="O778" s="26">
        <f t="shared" si="256"/>
        <v>0</v>
      </c>
      <c r="P778" s="28">
        <f t="shared" si="257"/>
        <v>0</v>
      </c>
      <c r="Q778" s="26">
        <f t="shared" si="258"/>
        <v>17.68</v>
      </c>
      <c r="R778" s="26">
        <f t="shared" si="259"/>
        <v>0</v>
      </c>
    </row>
    <row r="779" spans="1:18" ht="42" x14ac:dyDescent="0.35">
      <c r="A779" s="11">
        <v>14</v>
      </c>
      <c r="B779" s="23" t="s">
        <v>410</v>
      </c>
      <c r="C779" s="23" t="s">
        <v>92</v>
      </c>
      <c r="D779" s="24" t="s">
        <v>411</v>
      </c>
      <c r="E779" s="25">
        <v>127.83</v>
      </c>
      <c r="F779" s="26">
        <f t="shared" si="250"/>
        <v>982882.82</v>
      </c>
      <c r="G779" s="26">
        <f t="shared" si="251"/>
        <v>0</v>
      </c>
      <c r="H779" s="26">
        <f t="shared" si="252"/>
        <v>0</v>
      </c>
      <c r="I779" s="26">
        <f t="shared" si="253"/>
        <v>982882.82</v>
      </c>
      <c r="J779" s="27">
        <v>7688.9840000000004</v>
      </c>
      <c r="K779" s="27">
        <v>0</v>
      </c>
      <c r="L779" s="28">
        <f t="shared" si="254"/>
        <v>7688.9840000000004</v>
      </c>
      <c r="M779" s="27">
        <v>0</v>
      </c>
      <c r="N779" s="26">
        <f t="shared" si="255"/>
        <v>127.83</v>
      </c>
      <c r="O779" s="26">
        <f t="shared" si="256"/>
        <v>0</v>
      </c>
      <c r="P779" s="28">
        <f t="shared" si="257"/>
        <v>0</v>
      </c>
      <c r="Q779" s="26">
        <f t="shared" si="258"/>
        <v>127.83</v>
      </c>
      <c r="R779" s="26">
        <f t="shared" si="259"/>
        <v>0</v>
      </c>
    </row>
    <row r="780" spans="1:18" ht="21" x14ac:dyDescent="0.35">
      <c r="A780" s="11">
        <v>15</v>
      </c>
      <c r="B780" s="23" t="s">
        <v>412</v>
      </c>
      <c r="C780" s="23" t="s">
        <v>44</v>
      </c>
      <c r="D780" s="24" t="s">
        <v>413</v>
      </c>
      <c r="E780" s="25">
        <v>80.44</v>
      </c>
      <c r="F780" s="26">
        <f t="shared" si="250"/>
        <v>86875.199999999997</v>
      </c>
      <c r="G780" s="26">
        <f t="shared" si="251"/>
        <v>0</v>
      </c>
      <c r="H780" s="26">
        <f t="shared" si="252"/>
        <v>0</v>
      </c>
      <c r="I780" s="26">
        <f t="shared" si="253"/>
        <v>86875.199999999997</v>
      </c>
      <c r="J780" s="27">
        <v>1080</v>
      </c>
      <c r="K780" s="27">
        <v>0</v>
      </c>
      <c r="L780" s="28">
        <f t="shared" si="254"/>
        <v>1080</v>
      </c>
      <c r="M780" s="27">
        <v>0</v>
      </c>
      <c r="N780" s="26">
        <f t="shared" si="255"/>
        <v>80.44</v>
      </c>
      <c r="O780" s="26">
        <f t="shared" si="256"/>
        <v>0</v>
      </c>
      <c r="P780" s="28">
        <f t="shared" si="257"/>
        <v>0</v>
      </c>
      <c r="Q780" s="26">
        <f t="shared" si="258"/>
        <v>80.44</v>
      </c>
      <c r="R780" s="26">
        <f t="shared" si="259"/>
        <v>0</v>
      </c>
    </row>
    <row r="781" spans="1:18" x14ac:dyDescent="0.35">
      <c r="A781" s="11">
        <v>16</v>
      </c>
      <c r="B781" s="23" t="s">
        <v>414</v>
      </c>
      <c r="C781" s="23" t="s">
        <v>44</v>
      </c>
      <c r="D781" s="24" t="s">
        <v>415</v>
      </c>
      <c r="E781" s="25">
        <v>18.98</v>
      </c>
      <c r="F781" s="26">
        <f t="shared" si="250"/>
        <v>6377.28</v>
      </c>
      <c r="G781" s="26">
        <f t="shared" si="251"/>
        <v>0</v>
      </c>
      <c r="H781" s="26">
        <f t="shared" si="252"/>
        <v>0</v>
      </c>
      <c r="I781" s="26">
        <f t="shared" si="253"/>
        <v>6377.28</v>
      </c>
      <c r="J781" s="27">
        <v>336</v>
      </c>
      <c r="K781" s="27">
        <v>0</v>
      </c>
      <c r="L781" s="28">
        <f t="shared" si="254"/>
        <v>336</v>
      </c>
      <c r="M781" s="27">
        <v>0</v>
      </c>
      <c r="N781" s="26">
        <f t="shared" si="255"/>
        <v>18.98</v>
      </c>
      <c r="O781" s="26">
        <f t="shared" si="256"/>
        <v>0</v>
      </c>
      <c r="P781" s="28">
        <f t="shared" si="257"/>
        <v>0</v>
      </c>
      <c r="Q781" s="26">
        <f t="shared" si="258"/>
        <v>18.98</v>
      </c>
      <c r="R781" s="26">
        <f t="shared" si="259"/>
        <v>0</v>
      </c>
    </row>
    <row r="782" spans="1:18" x14ac:dyDescent="0.35">
      <c r="A782" s="3" t="s">
        <v>525</v>
      </c>
      <c r="B782" s="3" t="s">
        <v>525</v>
      </c>
      <c r="C782" s="3" t="s">
        <v>525</v>
      </c>
      <c r="D782" s="3" t="s">
        <v>525</v>
      </c>
      <c r="E782" s="3" t="s">
        <v>525</v>
      </c>
      <c r="F782" s="29"/>
      <c r="G782" s="30">
        <f>SUM(G766:G781)</f>
        <v>0</v>
      </c>
      <c r="H782" s="17"/>
      <c r="I782" s="17"/>
      <c r="J782" s="17"/>
      <c r="K782" s="17"/>
      <c r="L782" s="17"/>
      <c r="M782" s="17"/>
      <c r="N782" s="17"/>
      <c r="O782" s="17"/>
      <c r="P782" s="17"/>
      <c r="Q782" s="17"/>
      <c r="R782" s="17"/>
    </row>
    <row r="784" spans="1:18" x14ac:dyDescent="0.35">
      <c r="B784" s="21" t="s">
        <v>23</v>
      </c>
      <c r="C784" s="22" t="s">
        <v>24</v>
      </c>
      <c r="D784" s="22" t="s">
        <v>25</v>
      </c>
    </row>
    <row r="785" spans="1:18" x14ac:dyDescent="0.35">
      <c r="B785" s="21" t="s">
        <v>26</v>
      </c>
      <c r="C785" s="22" t="s">
        <v>27</v>
      </c>
      <c r="D785" s="22" t="s">
        <v>28</v>
      </c>
    </row>
    <row r="786" spans="1:18" x14ac:dyDescent="0.35">
      <c r="B786" s="21" t="s">
        <v>29</v>
      </c>
      <c r="C786" s="22" t="s">
        <v>24</v>
      </c>
      <c r="D786" s="22" t="s">
        <v>30</v>
      </c>
    </row>
    <row r="787" spans="1:18" x14ac:dyDescent="0.35">
      <c r="B787" s="21" t="s">
        <v>31</v>
      </c>
      <c r="C787" s="22" t="s">
        <v>27</v>
      </c>
      <c r="D787" s="22" t="s">
        <v>167</v>
      </c>
    </row>
    <row r="788" spans="1:18" x14ac:dyDescent="0.35">
      <c r="B788" s="21" t="s">
        <v>33</v>
      </c>
      <c r="C788" s="22" t="s">
        <v>27</v>
      </c>
      <c r="D788" s="22" t="s">
        <v>480</v>
      </c>
    </row>
    <row r="789" spans="1:18" x14ac:dyDescent="0.35">
      <c r="B789" s="21" t="s">
        <v>35</v>
      </c>
      <c r="C789" s="22" t="s">
        <v>27</v>
      </c>
      <c r="D789" s="22" t="s">
        <v>382</v>
      </c>
    </row>
    <row r="790" spans="1:18" x14ac:dyDescent="0.35">
      <c r="B790" s="21" t="s">
        <v>36</v>
      </c>
      <c r="C790" s="22" t="s">
        <v>27</v>
      </c>
      <c r="D790" s="22" t="s">
        <v>417</v>
      </c>
    </row>
    <row r="792" spans="1:18" ht="31.5" x14ac:dyDescent="0.35">
      <c r="A792" s="11">
        <v>1</v>
      </c>
      <c r="B792" s="23" t="s">
        <v>388</v>
      </c>
      <c r="C792" s="23" t="s">
        <v>44</v>
      </c>
      <c r="D792" s="24" t="s">
        <v>389</v>
      </c>
      <c r="E792" s="25">
        <v>203.01</v>
      </c>
      <c r="F792" s="26">
        <f t="shared" ref="F792:F800" si="260">ROUND(ROUND(N792,2)*ROUND(J792,3),2)</f>
        <v>51199.12</v>
      </c>
      <c r="G792" s="26">
        <f t="shared" ref="G792:G800" si="261">ROUND(ROUND(N792,2)*ROUND(K792,3),2)</f>
        <v>0</v>
      </c>
      <c r="H792" s="26">
        <f t="shared" ref="H792:H800" si="262">IF(EXACT(J792,0),0,100*(K792/J792))</f>
        <v>0</v>
      </c>
      <c r="I792" s="26">
        <f t="shared" ref="I792:I800" si="263">ROUND((ROUND(J792,3)-ROUND(K792,3))*N792,2)</f>
        <v>51199.12</v>
      </c>
      <c r="J792" s="27">
        <v>252.2</v>
      </c>
      <c r="K792" s="27">
        <v>0</v>
      </c>
      <c r="L792" s="28">
        <f t="shared" ref="L792:L800" si="264">ROUND(ROUND(J792,3)-ROUND(K792,3),3)</f>
        <v>252.2</v>
      </c>
      <c r="M792" s="27">
        <v>0</v>
      </c>
      <c r="N792" s="26">
        <f t="shared" ref="N792:N800" si="265">ROUND(E792,2)</f>
        <v>203.01</v>
      </c>
      <c r="O792" s="26">
        <f t="shared" ref="O792:O800" si="266">ROUND(ROUND(M792,3)*ROUND(N792,2),2)</f>
        <v>0</v>
      </c>
      <c r="P792" s="28">
        <f t="shared" ref="P792:P800" si="267">ROUND(ROUND(K792,3)-ROUND(M792,3),2)</f>
        <v>0</v>
      </c>
      <c r="Q792" s="26">
        <f t="shared" ref="Q792:Q800" si="268">ROUND(E792,2)</f>
        <v>203.01</v>
      </c>
      <c r="R792" s="26">
        <f t="shared" ref="R792:R800" si="269">ROUND((ROUND(K792,3)-ROUND(M792,3))* Q792,2)</f>
        <v>0</v>
      </c>
    </row>
    <row r="793" spans="1:18" ht="73.5" x14ac:dyDescent="0.35">
      <c r="A793" s="11">
        <v>2</v>
      </c>
      <c r="B793" s="23" t="s">
        <v>390</v>
      </c>
      <c r="C793" s="23" t="s">
        <v>65</v>
      </c>
      <c r="D793" s="24" t="s">
        <v>391</v>
      </c>
      <c r="E793" s="25">
        <v>126.62</v>
      </c>
      <c r="F793" s="26">
        <f t="shared" si="260"/>
        <v>1172818.76</v>
      </c>
      <c r="G793" s="26">
        <f t="shared" si="261"/>
        <v>0</v>
      </c>
      <c r="H793" s="26">
        <f t="shared" si="262"/>
        <v>0</v>
      </c>
      <c r="I793" s="26">
        <f t="shared" si="263"/>
        <v>1172818.76</v>
      </c>
      <c r="J793" s="27">
        <v>9262.5079999999998</v>
      </c>
      <c r="K793" s="27">
        <v>0</v>
      </c>
      <c r="L793" s="28">
        <f t="shared" si="264"/>
        <v>9262.5079999999998</v>
      </c>
      <c r="M793" s="27">
        <v>0</v>
      </c>
      <c r="N793" s="26">
        <f t="shared" si="265"/>
        <v>126.62</v>
      </c>
      <c r="O793" s="26">
        <f t="shared" si="266"/>
        <v>0</v>
      </c>
      <c r="P793" s="28">
        <f t="shared" si="267"/>
        <v>0</v>
      </c>
      <c r="Q793" s="26">
        <f t="shared" si="268"/>
        <v>126.62</v>
      </c>
      <c r="R793" s="26">
        <f t="shared" si="269"/>
        <v>0</v>
      </c>
    </row>
    <row r="794" spans="1:18" ht="84" x14ac:dyDescent="0.35">
      <c r="A794" s="11">
        <v>3</v>
      </c>
      <c r="B794" s="23" t="s">
        <v>384</v>
      </c>
      <c r="C794" s="23" t="s">
        <v>44</v>
      </c>
      <c r="D794" s="24" t="s">
        <v>385</v>
      </c>
      <c r="E794" s="25">
        <v>121.35</v>
      </c>
      <c r="F794" s="26">
        <f t="shared" si="260"/>
        <v>1526097.6</v>
      </c>
      <c r="G794" s="26">
        <f t="shared" si="261"/>
        <v>0</v>
      </c>
      <c r="H794" s="26">
        <f t="shared" si="262"/>
        <v>0</v>
      </c>
      <c r="I794" s="26">
        <f t="shared" si="263"/>
        <v>1526097.6</v>
      </c>
      <c r="J794" s="27">
        <v>12576</v>
      </c>
      <c r="K794" s="27">
        <v>0</v>
      </c>
      <c r="L794" s="28">
        <f t="shared" si="264"/>
        <v>12576</v>
      </c>
      <c r="M794" s="27">
        <v>0</v>
      </c>
      <c r="N794" s="26">
        <f t="shared" si="265"/>
        <v>121.35</v>
      </c>
      <c r="O794" s="26">
        <f t="shared" si="266"/>
        <v>0</v>
      </c>
      <c r="P794" s="28">
        <f t="shared" si="267"/>
        <v>0</v>
      </c>
      <c r="Q794" s="26">
        <f t="shared" si="268"/>
        <v>121.35</v>
      </c>
      <c r="R794" s="26">
        <f t="shared" si="269"/>
        <v>0</v>
      </c>
    </row>
    <row r="795" spans="1:18" ht="31.5" x14ac:dyDescent="0.35">
      <c r="A795" s="11">
        <v>4</v>
      </c>
      <c r="B795" s="23" t="s">
        <v>400</v>
      </c>
      <c r="C795" s="23" t="s">
        <v>92</v>
      </c>
      <c r="D795" s="24" t="s">
        <v>401</v>
      </c>
      <c r="E795" s="25">
        <v>42.61</v>
      </c>
      <c r="F795" s="26">
        <f t="shared" si="260"/>
        <v>121089.4</v>
      </c>
      <c r="G795" s="26">
        <f t="shared" si="261"/>
        <v>0</v>
      </c>
      <c r="H795" s="26">
        <f t="shared" si="262"/>
        <v>0</v>
      </c>
      <c r="I795" s="26">
        <f t="shared" si="263"/>
        <v>121089.4</v>
      </c>
      <c r="J795" s="27">
        <v>2841.8069999999998</v>
      </c>
      <c r="K795" s="27">
        <v>0</v>
      </c>
      <c r="L795" s="28">
        <f t="shared" si="264"/>
        <v>2841.8069999999998</v>
      </c>
      <c r="M795" s="27">
        <v>0</v>
      </c>
      <c r="N795" s="26">
        <f t="shared" si="265"/>
        <v>42.61</v>
      </c>
      <c r="O795" s="26">
        <f t="shared" si="266"/>
        <v>0</v>
      </c>
      <c r="P795" s="28">
        <f t="shared" si="267"/>
        <v>0</v>
      </c>
      <c r="Q795" s="26">
        <f t="shared" si="268"/>
        <v>42.61</v>
      </c>
      <c r="R795" s="26">
        <f t="shared" si="269"/>
        <v>0</v>
      </c>
    </row>
    <row r="796" spans="1:18" ht="31.5" x14ac:dyDescent="0.35">
      <c r="A796" s="11">
        <v>5</v>
      </c>
      <c r="B796" s="23" t="s">
        <v>402</v>
      </c>
      <c r="C796" s="23" t="s">
        <v>92</v>
      </c>
      <c r="D796" s="24" t="s">
        <v>403</v>
      </c>
      <c r="E796" s="25">
        <v>29.82</v>
      </c>
      <c r="F796" s="26">
        <f t="shared" si="260"/>
        <v>276207.99</v>
      </c>
      <c r="G796" s="26">
        <f t="shared" si="261"/>
        <v>0</v>
      </c>
      <c r="H796" s="26">
        <f t="shared" si="262"/>
        <v>0</v>
      </c>
      <c r="I796" s="26">
        <f t="shared" si="263"/>
        <v>276207.99</v>
      </c>
      <c r="J796" s="27">
        <v>9262.5079999999998</v>
      </c>
      <c r="K796" s="27">
        <v>0</v>
      </c>
      <c r="L796" s="28">
        <f t="shared" si="264"/>
        <v>9262.5079999999998</v>
      </c>
      <c r="M796" s="27">
        <v>0</v>
      </c>
      <c r="N796" s="26">
        <f t="shared" si="265"/>
        <v>29.82</v>
      </c>
      <c r="O796" s="26">
        <f t="shared" si="266"/>
        <v>0</v>
      </c>
      <c r="P796" s="28">
        <f t="shared" si="267"/>
        <v>0</v>
      </c>
      <c r="Q796" s="26">
        <f t="shared" si="268"/>
        <v>29.82</v>
      </c>
      <c r="R796" s="26">
        <f t="shared" si="269"/>
        <v>0</v>
      </c>
    </row>
    <row r="797" spans="1:18" ht="52.5" x14ac:dyDescent="0.35">
      <c r="A797" s="11">
        <v>6</v>
      </c>
      <c r="B797" s="23" t="s">
        <v>404</v>
      </c>
      <c r="C797" s="23" t="s">
        <v>44</v>
      </c>
      <c r="D797" s="24" t="s">
        <v>405</v>
      </c>
      <c r="E797" s="25">
        <v>142.93</v>
      </c>
      <c r="F797" s="26">
        <f t="shared" si="260"/>
        <v>393608.07</v>
      </c>
      <c r="G797" s="26">
        <f t="shared" si="261"/>
        <v>0</v>
      </c>
      <c r="H797" s="26">
        <f t="shared" si="262"/>
        <v>0</v>
      </c>
      <c r="I797" s="26">
        <f t="shared" si="263"/>
        <v>393608.07</v>
      </c>
      <c r="J797" s="27">
        <v>2753.8519999999999</v>
      </c>
      <c r="K797" s="27">
        <v>0</v>
      </c>
      <c r="L797" s="28">
        <f t="shared" si="264"/>
        <v>2753.8519999999999</v>
      </c>
      <c r="M797" s="27">
        <v>0</v>
      </c>
      <c r="N797" s="26">
        <f t="shared" si="265"/>
        <v>142.93</v>
      </c>
      <c r="O797" s="26">
        <f t="shared" si="266"/>
        <v>0</v>
      </c>
      <c r="P797" s="28">
        <f t="shared" si="267"/>
        <v>0</v>
      </c>
      <c r="Q797" s="26">
        <f t="shared" si="268"/>
        <v>142.93</v>
      </c>
      <c r="R797" s="26">
        <f t="shared" si="269"/>
        <v>0</v>
      </c>
    </row>
    <row r="798" spans="1:18" ht="52.5" x14ac:dyDescent="0.35">
      <c r="A798" s="11">
        <v>7</v>
      </c>
      <c r="B798" s="23" t="s">
        <v>408</v>
      </c>
      <c r="C798" s="23" t="s">
        <v>44</v>
      </c>
      <c r="D798" s="24" t="s">
        <v>409</v>
      </c>
      <c r="E798" s="25">
        <v>17.68</v>
      </c>
      <c r="F798" s="26">
        <f t="shared" si="260"/>
        <v>140161.38</v>
      </c>
      <c r="G798" s="26">
        <f t="shared" si="261"/>
        <v>0</v>
      </c>
      <c r="H798" s="26">
        <f t="shared" si="262"/>
        <v>0</v>
      </c>
      <c r="I798" s="26">
        <f t="shared" si="263"/>
        <v>140161.38</v>
      </c>
      <c r="J798" s="27">
        <v>7927.68</v>
      </c>
      <c r="K798" s="27">
        <v>0</v>
      </c>
      <c r="L798" s="28">
        <f t="shared" si="264"/>
        <v>7927.68</v>
      </c>
      <c r="M798" s="27">
        <v>0</v>
      </c>
      <c r="N798" s="26">
        <f t="shared" si="265"/>
        <v>17.68</v>
      </c>
      <c r="O798" s="26">
        <f t="shared" si="266"/>
        <v>0</v>
      </c>
      <c r="P798" s="28">
        <f t="shared" si="267"/>
        <v>0</v>
      </c>
      <c r="Q798" s="26">
        <f t="shared" si="268"/>
        <v>17.68</v>
      </c>
      <c r="R798" s="26">
        <f t="shared" si="269"/>
        <v>0</v>
      </c>
    </row>
    <row r="799" spans="1:18" ht="31.5" x14ac:dyDescent="0.35">
      <c r="A799" s="11">
        <v>8</v>
      </c>
      <c r="B799" s="23" t="s">
        <v>398</v>
      </c>
      <c r="C799" s="23" t="s">
        <v>92</v>
      </c>
      <c r="D799" s="24" t="s">
        <v>399</v>
      </c>
      <c r="E799" s="25">
        <v>87.51</v>
      </c>
      <c r="F799" s="26">
        <f t="shared" si="260"/>
        <v>922763.72</v>
      </c>
      <c r="G799" s="26">
        <f t="shared" si="261"/>
        <v>0</v>
      </c>
      <c r="H799" s="26">
        <f t="shared" si="262"/>
        <v>0</v>
      </c>
      <c r="I799" s="26">
        <f t="shared" si="263"/>
        <v>922763.72</v>
      </c>
      <c r="J799" s="27">
        <v>10544.665999999999</v>
      </c>
      <c r="K799" s="27">
        <v>0</v>
      </c>
      <c r="L799" s="28">
        <f t="shared" si="264"/>
        <v>10544.665999999999</v>
      </c>
      <c r="M799" s="27">
        <v>0</v>
      </c>
      <c r="N799" s="26">
        <f t="shared" si="265"/>
        <v>87.51</v>
      </c>
      <c r="O799" s="26">
        <f t="shared" si="266"/>
        <v>0</v>
      </c>
      <c r="P799" s="28">
        <f t="shared" si="267"/>
        <v>0</v>
      </c>
      <c r="Q799" s="26">
        <f t="shared" si="268"/>
        <v>87.51</v>
      </c>
      <c r="R799" s="26">
        <f t="shared" si="269"/>
        <v>0</v>
      </c>
    </row>
    <row r="800" spans="1:18" ht="42" x14ac:dyDescent="0.35">
      <c r="A800" s="11">
        <v>9</v>
      </c>
      <c r="B800" s="23" t="s">
        <v>410</v>
      </c>
      <c r="C800" s="23" t="s">
        <v>92</v>
      </c>
      <c r="D800" s="24" t="s">
        <v>411</v>
      </c>
      <c r="E800" s="25">
        <v>127.83</v>
      </c>
      <c r="F800" s="26">
        <f t="shared" si="260"/>
        <v>336981.1</v>
      </c>
      <c r="G800" s="26">
        <f t="shared" si="261"/>
        <v>0</v>
      </c>
      <c r="H800" s="26">
        <f t="shared" si="262"/>
        <v>0</v>
      </c>
      <c r="I800" s="26">
        <f t="shared" si="263"/>
        <v>336981.1</v>
      </c>
      <c r="J800" s="27">
        <v>2636.1660000000002</v>
      </c>
      <c r="K800" s="27">
        <v>0</v>
      </c>
      <c r="L800" s="28">
        <f t="shared" si="264"/>
        <v>2636.1660000000002</v>
      </c>
      <c r="M800" s="27">
        <v>0</v>
      </c>
      <c r="N800" s="26">
        <f t="shared" si="265"/>
        <v>127.83</v>
      </c>
      <c r="O800" s="26">
        <f t="shared" si="266"/>
        <v>0</v>
      </c>
      <c r="P800" s="28">
        <f t="shared" si="267"/>
        <v>0</v>
      </c>
      <c r="Q800" s="26">
        <f t="shared" si="268"/>
        <v>127.83</v>
      </c>
      <c r="R800" s="26">
        <f t="shared" si="269"/>
        <v>0</v>
      </c>
    </row>
    <row r="801" spans="1:18" x14ac:dyDescent="0.35">
      <c r="A801" s="3" t="s">
        <v>526</v>
      </c>
      <c r="B801" s="3" t="s">
        <v>526</v>
      </c>
      <c r="C801" s="3" t="s">
        <v>526</v>
      </c>
      <c r="D801" s="3" t="s">
        <v>526</v>
      </c>
      <c r="E801" s="3" t="s">
        <v>526</v>
      </c>
      <c r="F801" s="29"/>
      <c r="G801" s="30">
        <f>SUM(G792:G800)</f>
        <v>0</v>
      </c>
      <c r="H801" s="17"/>
      <c r="I801" s="17"/>
      <c r="J801" s="17"/>
      <c r="K801" s="17"/>
      <c r="L801" s="17"/>
      <c r="M801" s="17"/>
      <c r="N801" s="17"/>
      <c r="O801" s="17"/>
      <c r="P801" s="17"/>
      <c r="Q801" s="17"/>
      <c r="R801" s="17"/>
    </row>
    <row r="803" spans="1:18" x14ac:dyDescent="0.35">
      <c r="B803" s="21" t="s">
        <v>23</v>
      </c>
      <c r="C803" s="22" t="s">
        <v>24</v>
      </c>
      <c r="D803" s="22" t="s">
        <v>25</v>
      </c>
    </row>
    <row r="804" spans="1:18" x14ac:dyDescent="0.35">
      <c r="B804" s="21" t="s">
        <v>26</v>
      </c>
      <c r="C804" s="22" t="s">
        <v>27</v>
      </c>
      <c r="D804" s="22" t="s">
        <v>28</v>
      </c>
    </row>
    <row r="805" spans="1:18" x14ac:dyDescent="0.35">
      <c r="B805" s="21" t="s">
        <v>29</v>
      </c>
      <c r="C805" s="22" t="s">
        <v>24</v>
      </c>
      <c r="D805" s="22" t="s">
        <v>30</v>
      </c>
    </row>
    <row r="806" spans="1:18" x14ac:dyDescent="0.35">
      <c r="B806" s="21" t="s">
        <v>31</v>
      </c>
      <c r="C806" s="22" t="s">
        <v>27</v>
      </c>
      <c r="D806" s="22" t="s">
        <v>167</v>
      </c>
    </row>
    <row r="807" spans="1:18" x14ac:dyDescent="0.35">
      <c r="B807" s="21" t="s">
        <v>33</v>
      </c>
      <c r="C807" s="22" t="s">
        <v>27</v>
      </c>
      <c r="D807" s="22" t="s">
        <v>480</v>
      </c>
    </row>
    <row r="808" spans="1:18" x14ac:dyDescent="0.35">
      <c r="B808" s="21" t="s">
        <v>35</v>
      </c>
      <c r="C808" s="22" t="s">
        <v>27</v>
      </c>
      <c r="D808" s="22" t="s">
        <v>382</v>
      </c>
    </row>
    <row r="809" spans="1:18" x14ac:dyDescent="0.35">
      <c r="B809" s="21" t="s">
        <v>36</v>
      </c>
      <c r="C809" s="22" t="s">
        <v>105</v>
      </c>
      <c r="D809" s="22" t="s">
        <v>419</v>
      </c>
    </row>
    <row r="811" spans="1:18" ht="73.5" x14ac:dyDescent="0.35">
      <c r="A811" s="11">
        <v>1</v>
      </c>
      <c r="B811" s="23" t="s">
        <v>394</v>
      </c>
      <c r="C811" s="23" t="s">
        <v>65</v>
      </c>
      <c r="D811" s="24" t="s">
        <v>395</v>
      </c>
      <c r="E811" s="25">
        <v>126.61</v>
      </c>
      <c r="F811" s="26">
        <f>ROUND(ROUND(N811,2)*ROUND(J811,3),2)</f>
        <v>132376.71</v>
      </c>
      <c r="G811" s="26">
        <f>ROUND(ROUND(N811,2)*ROUND(K811,3),2)</f>
        <v>0</v>
      </c>
      <c r="H811" s="26">
        <f>IF(EXACT(J811,0),0,100*(K811/J811))</f>
        <v>0</v>
      </c>
      <c r="I811" s="26">
        <f>ROUND((ROUND(J811,3)-ROUND(K811,3))*N811,2)</f>
        <v>132376.71</v>
      </c>
      <c r="J811" s="27">
        <v>1045.547</v>
      </c>
      <c r="K811" s="27">
        <v>0</v>
      </c>
      <c r="L811" s="28">
        <f>ROUND(ROUND(J811,3)-ROUND(K811,3),3)</f>
        <v>1045.547</v>
      </c>
      <c r="M811" s="27">
        <v>0</v>
      </c>
      <c r="N811" s="26">
        <f>ROUND(E811,2)</f>
        <v>126.61</v>
      </c>
      <c r="O811" s="26">
        <f>ROUND(ROUND(M811,3)*ROUND(N811,2),2)</f>
        <v>0</v>
      </c>
      <c r="P811" s="28">
        <f>ROUND(ROUND(K811,3)-ROUND(M811,3),2)</f>
        <v>0</v>
      </c>
      <c r="Q811" s="26">
        <f>ROUND(E811,2)</f>
        <v>126.61</v>
      </c>
      <c r="R811" s="26">
        <f>ROUND((ROUND(K811,3)-ROUND(M811,3))* Q811,2)</f>
        <v>0</v>
      </c>
    </row>
    <row r="812" spans="1:18" ht="42" x14ac:dyDescent="0.35">
      <c r="A812" s="11">
        <v>2</v>
      </c>
      <c r="B812" s="23" t="s">
        <v>113</v>
      </c>
      <c r="C812" s="23" t="s">
        <v>65</v>
      </c>
      <c r="D812" s="24" t="s">
        <v>114</v>
      </c>
      <c r="E812" s="25">
        <v>38.92</v>
      </c>
      <c r="F812" s="26">
        <f>ROUND(ROUND(N812,2)*ROUND(J812,3),2)</f>
        <v>88834.94</v>
      </c>
      <c r="G812" s="26">
        <f>ROUND(ROUND(N812,2)*ROUND(K812,3),2)</f>
        <v>0</v>
      </c>
      <c r="H812" s="26">
        <f>IF(EXACT(J812,0),0,100*(K812/J812))</f>
        <v>0</v>
      </c>
      <c r="I812" s="26">
        <f>ROUND((ROUND(J812,3)-ROUND(K812,3))*N812,2)</f>
        <v>88834.94</v>
      </c>
      <c r="J812" s="27">
        <v>2282.5010000000002</v>
      </c>
      <c r="K812" s="27">
        <v>0</v>
      </c>
      <c r="L812" s="28">
        <f>ROUND(ROUND(J812,3)-ROUND(K812,3),3)</f>
        <v>2282.5010000000002</v>
      </c>
      <c r="M812" s="27">
        <v>0</v>
      </c>
      <c r="N812" s="26">
        <f>ROUND(E812,2)</f>
        <v>38.92</v>
      </c>
      <c r="O812" s="26">
        <f>ROUND(ROUND(M812,3)*ROUND(N812,2),2)</f>
        <v>0</v>
      </c>
      <c r="P812" s="28">
        <f>ROUND(ROUND(K812,3)-ROUND(M812,3),2)</f>
        <v>0</v>
      </c>
      <c r="Q812" s="26">
        <f>ROUND(E812,2)</f>
        <v>38.92</v>
      </c>
      <c r="R812" s="26">
        <f>ROUND((ROUND(K812,3)-ROUND(M812,3))* Q812,2)</f>
        <v>0</v>
      </c>
    </row>
    <row r="813" spans="1:18" ht="21" x14ac:dyDescent="0.35">
      <c r="A813" s="11">
        <v>3</v>
      </c>
      <c r="B813" s="23" t="s">
        <v>126</v>
      </c>
      <c r="C813" s="23" t="s">
        <v>127</v>
      </c>
      <c r="D813" s="24" t="s">
        <v>128</v>
      </c>
      <c r="E813" s="25">
        <v>0.98</v>
      </c>
      <c r="F813" s="26">
        <f>ROUND(ROUND(N813,2)*ROUND(J813,3),2)</f>
        <v>534170.56000000006</v>
      </c>
      <c r="G813" s="26">
        <f>ROUND(ROUND(N813,2)*ROUND(K813,3),2)</f>
        <v>0</v>
      </c>
      <c r="H813" s="26">
        <f>IF(EXACT(J813,0),0,100*(K813/J813))</f>
        <v>0</v>
      </c>
      <c r="I813" s="26">
        <f>ROUND((ROUND(J813,3)-ROUND(K813,3))*N813,2)</f>
        <v>534170.56000000006</v>
      </c>
      <c r="J813" s="27">
        <v>545072</v>
      </c>
      <c r="K813" s="27">
        <v>0</v>
      </c>
      <c r="L813" s="28">
        <f>ROUND(ROUND(J813,3)-ROUND(K813,3),3)</f>
        <v>545072</v>
      </c>
      <c r="M813" s="27">
        <v>0</v>
      </c>
      <c r="N813" s="26">
        <f>ROUND(E813,2)</f>
        <v>0.98</v>
      </c>
      <c r="O813" s="26">
        <f>ROUND(ROUND(M813,3)*ROUND(N813,2),2)</f>
        <v>0</v>
      </c>
      <c r="P813" s="28">
        <f>ROUND(ROUND(K813,3)-ROUND(M813,3),2)</f>
        <v>0</v>
      </c>
      <c r="Q813" s="26">
        <f>ROUND(E813,2)</f>
        <v>0.98</v>
      </c>
      <c r="R813" s="26">
        <f>ROUND((ROUND(K813,3)-ROUND(M813,3))* Q813,2)</f>
        <v>0</v>
      </c>
    </row>
    <row r="814" spans="1:18" ht="21" x14ac:dyDescent="0.35">
      <c r="A814" s="11">
        <v>4</v>
      </c>
      <c r="B814" s="23" t="s">
        <v>420</v>
      </c>
      <c r="C814" s="23" t="s">
        <v>65</v>
      </c>
      <c r="D814" s="24" t="s">
        <v>421</v>
      </c>
      <c r="E814" s="25">
        <v>118.46</v>
      </c>
      <c r="F814" s="26">
        <f>ROUND(ROUND(N814,2)*ROUND(J814,3),2)</f>
        <v>322846.15000000002</v>
      </c>
      <c r="G814" s="26">
        <f>ROUND(ROUND(N814,2)*ROUND(K814,3),2)</f>
        <v>0</v>
      </c>
      <c r="H814" s="26">
        <f>IF(EXACT(J814,0),0,100*(K814/J814))</f>
        <v>0</v>
      </c>
      <c r="I814" s="26">
        <f>ROUND((ROUND(J814,3)-ROUND(K814,3))*N814,2)</f>
        <v>322846.15000000002</v>
      </c>
      <c r="J814" s="27">
        <v>2725.36</v>
      </c>
      <c r="K814" s="27">
        <v>0</v>
      </c>
      <c r="L814" s="28">
        <f>ROUND(ROUND(J814,3)-ROUND(K814,3),3)</f>
        <v>2725.36</v>
      </c>
      <c r="M814" s="27">
        <v>0</v>
      </c>
      <c r="N814" s="26">
        <f>ROUND(E814,2)</f>
        <v>118.46</v>
      </c>
      <c r="O814" s="26">
        <f>ROUND(ROUND(M814,3)*ROUND(N814,2),2)</f>
        <v>0</v>
      </c>
      <c r="P814" s="28">
        <f>ROUND(ROUND(K814,3)-ROUND(M814,3),2)</f>
        <v>0</v>
      </c>
      <c r="Q814" s="26">
        <f>ROUND(E814,2)</f>
        <v>118.46</v>
      </c>
      <c r="R814" s="26">
        <f>ROUND((ROUND(K814,3)-ROUND(M814,3))* Q814,2)</f>
        <v>0</v>
      </c>
    </row>
    <row r="815" spans="1:18" ht="42" x14ac:dyDescent="0.35">
      <c r="A815" s="11">
        <v>5</v>
      </c>
      <c r="B815" s="23" t="s">
        <v>107</v>
      </c>
      <c r="C815" s="23" t="s">
        <v>65</v>
      </c>
      <c r="D815" s="24" t="s">
        <v>108</v>
      </c>
      <c r="E815" s="25">
        <v>95.84</v>
      </c>
      <c r="F815" s="26">
        <f>ROUND(ROUND(N815,2)*ROUND(J815,3),2)</f>
        <v>12110.15</v>
      </c>
      <c r="G815" s="26">
        <f>ROUND(ROUND(N815,2)*ROUND(K815,3),2)</f>
        <v>0</v>
      </c>
      <c r="H815" s="26">
        <f>IF(EXACT(J815,0),0,100*(K815/J815))</f>
        <v>0</v>
      </c>
      <c r="I815" s="26">
        <f>ROUND((ROUND(J815,3)-ROUND(K815,3))*N815,2)</f>
        <v>12110.15</v>
      </c>
      <c r="J815" s="27">
        <v>126.358</v>
      </c>
      <c r="K815" s="27">
        <v>0</v>
      </c>
      <c r="L815" s="28">
        <f>ROUND(ROUND(J815,3)-ROUND(K815,3),3)</f>
        <v>126.358</v>
      </c>
      <c r="M815" s="27">
        <v>0</v>
      </c>
      <c r="N815" s="26">
        <f>ROUND(E815,2)</f>
        <v>95.84</v>
      </c>
      <c r="O815" s="26">
        <f>ROUND(ROUND(M815,3)*ROUND(N815,2),2)</f>
        <v>0</v>
      </c>
      <c r="P815" s="28">
        <f>ROUND(ROUND(K815,3)-ROUND(M815,3),2)</f>
        <v>0</v>
      </c>
      <c r="Q815" s="26">
        <f>ROUND(E815,2)</f>
        <v>95.84</v>
      </c>
      <c r="R815" s="26">
        <f>ROUND((ROUND(K815,3)-ROUND(M815,3))* Q815,2)</f>
        <v>0</v>
      </c>
    </row>
    <row r="816" spans="1:18" x14ac:dyDescent="0.35">
      <c r="A816" s="3" t="s">
        <v>527</v>
      </c>
      <c r="B816" s="3" t="s">
        <v>527</v>
      </c>
      <c r="C816" s="3" t="s">
        <v>527</v>
      </c>
      <c r="D816" s="3" t="s">
        <v>527</v>
      </c>
      <c r="E816" s="3" t="s">
        <v>527</v>
      </c>
      <c r="F816" s="29"/>
      <c r="G816" s="30">
        <f>SUM(G811:G815)</f>
        <v>0</v>
      </c>
      <c r="H816" s="17"/>
      <c r="I816" s="17"/>
      <c r="J816" s="17"/>
      <c r="K816" s="17"/>
      <c r="L816" s="17"/>
      <c r="M816" s="17"/>
      <c r="N816" s="17"/>
      <c r="O816" s="17"/>
      <c r="P816" s="17"/>
      <c r="Q816" s="17"/>
      <c r="R816" s="17"/>
    </row>
    <row r="818" spans="1:18" x14ac:dyDescent="0.35">
      <c r="B818" s="21" t="s">
        <v>23</v>
      </c>
      <c r="C818" s="22" t="s">
        <v>24</v>
      </c>
      <c r="D818" s="22" t="s">
        <v>25</v>
      </c>
    </row>
    <row r="819" spans="1:18" x14ac:dyDescent="0.35">
      <c r="B819" s="21" t="s">
        <v>26</v>
      </c>
      <c r="C819" s="22" t="s">
        <v>27</v>
      </c>
      <c r="D819" s="22" t="s">
        <v>28</v>
      </c>
    </row>
    <row r="820" spans="1:18" x14ac:dyDescent="0.35">
      <c r="B820" s="21" t="s">
        <v>29</v>
      </c>
      <c r="C820" s="22" t="s">
        <v>24</v>
      </c>
      <c r="D820" s="22" t="s">
        <v>30</v>
      </c>
    </row>
    <row r="821" spans="1:18" x14ac:dyDescent="0.35">
      <c r="B821" s="21" t="s">
        <v>31</v>
      </c>
      <c r="C821" s="22" t="s">
        <v>27</v>
      </c>
      <c r="D821" s="22" t="s">
        <v>167</v>
      </c>
    </row>
    <row r="822" spans="1:18" x14ac:dyDescent="0.35">
      <c r="B822" s="21" t="s">
        <v>33</v>
      </c>
      <c r="C822" s="22" t="s">
        <v>27</v>
      </c>
      <c r="D822" s="22" t="s">
        <v>480</v>
      </c>
    </row>
    <row r="823" spans="1:18" x14ac:dyDescent="0.35">
      <c r="B823" s="21" t="s">
        <v>35</v>
      </c>
      <c r="C823" s="22" t="s">
        <v>27</v>
      </c>
      <c r="D823" s="22" t="s">
        <v>382</v>
      </c>
    </row>
    <row r="824" spans="1:18" x14ac:dyDescent="0.35">
      <c r="B824" s="21" t="s">
        <v>36</v>
      </c>
      <c r="C824" s="22" t="s">
        <v>116</v>
      </c>
      <c r="D824" s="22" t="s">
        <v>423</v>
      </c>
    </row>
    <row r="826" spans="1:18" ht="231" x14ac:dyDescent="0.35">
      <c r="A826" s="11">
        <v>1</v>
      </c>
      <c r="B826" s="23" t="s">
        <v>424</v>
      </c>
      <c r="C826" s="23" t="s">
        <v>425</v>
      </c>
      <c r="D826" s="24" t="s">
        <v>426</v>
      </c>
      <c r="E826" s="25">
        <v>8.27</v>
      </c>
      <c r="F826" s="26">
        <f t="shared" ref="F826:F832" si="270">ROUND(ROUND(N826,2)*ROUND(J826,3),2)</f>
        <v>37450.199999999997</v>
      </c>
      <c r="G826" s="26">
        <f t="shared" ref="G826:G832" si="271">ROUND(ROUND(N826,2)*ROUND(K826,3),2)</f>
        <v>0</v>
      </c>
      <c r="H826" s="26">
        <f t="shared" ref="H826:H832" si="272">IF(EXACT(J826,0),0,100*(K826/J826))</f>
        <v>0</v>
      </c>
      <c r="I826" s="26">
        <f t="shared" ref="I826:I832" si="273">ROUND((ROUND(J826,3)-ROUND(K826,3))*N826,2)</f>
        <v>37450.199999999997</v>
      </c>
      <c r="J826" s="27">
        <v>4528.4399999999996</v>
      </c>
      <c r="K826" s="27">
        <v>0</v>
      </c>
      <c r="L826" s="28">
        <f t="shared" ref="L826:L832" si="274">ROUND(ROUND(J826,3)-ROUND(K826,3),3)</f>
        <v>4528.4399999999996</v>
      </c>
      <c r="M826" s="27">
        <v>0</v>
      </c>
      <c r="N826" s="26">
        <f t="shared" ref="N826:N832" si="275">ROUND(E826,2)</f>
        <v>8.27</v>
      </c>
      <c r="O826" s="26">
        <f t="shared" ref="O826:O832" si="276">ROUND(ROUND(M826,3)*ROUND(N826,2),2)</f>
        <v>0</v>
      </c>
      <c r="P826" s="28">
        <f t="shared" ref="P826:P832" si="277">ROUND(ROUND(K826,3)-ROUND(M826,3),2)</f>
        <v>0</v>
      </c>
      <c r="Q826" s="26">
        <f t="shared" ref="Q826:Q832" si="278">ROUND(E826,2)</f>
        <v>8.27</v>
      </c>
      <c r="R826" s="26">
        <f t="shared" ref="R826:R832" si="279">ROUND((ROUND(K826,3)-ROUND(M826,3))* Q826,2)</f>
        <v>0</v>
      </c>
    </row>
    <row r="827" spans="1:18" ht="31.5" x14ac:dyDescent="0.35">
      <c r="A827" s="11">
        <v>2</v>
      </c>
      <c r="B827" s="23" t="s">
        <v>427</v>
      </c>
      <c r="C827" s="23" t="s">
        <v>41</v>
      </c>
      <c r="D827" s="24" t="s">
        <v>428</v>
      </c>
      <c r="E827" s="25">
        <v>55.51</v>
      </c>
      <c r="F827" s="26">
        <f t="shared" si="270"/>
        <v>555.1</v>
      </c>
      <c r="G827" s="26">
        <f t="shared" si="271"/>
        <v>0</v>
      </c>
      <c r="H827" s="26">
        <f t="shared" si="272"/>
        <v>0</v>
      </c>
      <c r="I827" s="26">
        <f t="shared" si="273"/>
        <v>555.1</v>
      </c>
      <c r="J827" s="27">
        <v>10</v>
      </c>
      <c r="K827" s="27">
        <v>0</v>
      </c>
      <c r="L827" s="28">
        <f t="shared" si="274"/>
        <v>10</v>
      </c>
      <c r="M827" s="27">
        <v>0</v>
      </c>
      <c r="N827" s="26">
        <f t="shared" si="275"/>
        <v>55.51</v>
      </c>
      <c r="O827" s="26">
        <f t="shared" si="276"/>
        <v>0</v>
      </c>
      <c r="P827" s="28">
        <f t="shared" si="277"/>
        <v>0</v>
      </c>
      <c r="Q827" s="26">
        <f t="shared" si="278"/>
        <v>55.51</v>
      </c>
      <c r="R827" s="26">
        <f t="shared" si="279"/>
        <v>0</v>
      </c>
    </row>
    <row r="828" spans="1:18" ht="115.5" x14ac:dyDescent="0.35">
      <c r="A828" s="11">
        <v>3</v>
      </c>
      <c r="B828" s="23" t="s">
        <v>429</v>
      </c>
      <c r="C828" s="23" t="s">
        <v>92</v>
      </c>
      <c r="D828" s="24" t="s">
        <v>430</v>
      </c>
      <c r="E828" s="25">
        <v>19.149999999999999</v>
      </c>
      <c r="F828" s="26">
        <f t="shared" si="270"/>
        <v>151002.96</v>
      </c>
      <c r="G828" s="26">
        <f t="shared" si="271"/>
        <v>0</v>
      </c>
      <c r="H828" s="26">
        <f t="shared" si="272"/>
        <v>0</v>
      </c>
      <c r="I828" s="26">
        <f t="shared" si="273"/>
        <v>151002.96</v>
      </c>
      <c r="J828" s="27">
        <v>7885.2719999999999</v>
      </c>
      <c r="K828" s="27">
        <v>0</v>
      </c>
      <c r="L828" s="28">
        <f t="shared" si="274"/>
        <v>7885.2719999999999</v>
      </c>
      <c r="M828" s="27">
        <v>0</v>
      </c>
      <c r="N828" s="26">
        <f t="shared" si="275"/>
        <v>19.149999999999999</v>
      </c>
      <c r="O828" s="26">
        <f t="shared" si="276"/>
        <v>0</v>
      </c>
      <c r="P828" s="28">
        <f t="shared" si="277"/>
        <v>0</v>
      </c>
      <c r="Q828" s="26">
        <f t="shared" si="278"/>
        <v>19.149999999999999</v>
      </c>
      <c r="R828" s="26">
        <f t="shared" si="279"/>
        <v>0</v>
      </c>
    </row>
    <row r="829" spans="1:18" ht="42" x14ac:dyDescent="0.35">
      <c r="A829" s="11">
        <v>4</v>
      </c>
      <c r="B829" s="23" t="s">
        <v>431</v>
      </c>
      <c r="C829" s="23" t="s">
        <v>44</v>
      </c>
      <c r="D829" s="24" t="s">
        <v>432</v>
      </c>
      <c r="E829" s="25">
        <v>32.76</v>
      </c>
      <c r="F829" s="26">
        <f t="shared" si="270"/>
        <v>4058.31</v>
      </c>
      <c r="G829" s="26">
        <f t="shared" si="271"/>
        <v>0</v>
      </c>
      <c r="H829" s="26">
        <f t="shared" si="272"/>
        <v>0</v>
      </c>
      <c r="I829" s="26">
        <f t="shared" si="273"/>
        <v>4058.31</v>
      </c>
      <c r="J829" s="27">
        <v>123.88</v>
      </c>
      <c r="K829" s="27">
        <v>0</v>
      </c>
      <c r="L829" s="28">
        <f t="shared" si="274"/>
        <v>123.88</v>
      </c>
      <c r="M829" s="27">
        <v>0</v>
      </c>
      <c r="N829" s="26">
        <f t="shared" si="275"/>
        <v>32.76</v>
      </c>
      <c r="O829" s="26">
        <f t="shared" si="276"/>
        <v>0</v>
      </c>
      <c r="P829" s="28">
        <f t="shared" si="277"/>
        <v>0</v>
      </c>
      <c r="Q829" s="26">
        <f t="shared" si="278"/>
        <v>32.76</v>
      </c>
      <c r="R829" s="26">
        <f t="shared" si="279"/>
        <v>0</v>
      </c>
    </row>
    <row r="830" spans="1:18" x14ac:dyDescent="0.35">
      <c r="A830" s="11">
        <v>5</v>
      </c>
      <c r="B830" s="23" t="s">
        <v>414</v>
      </c>
      <c r="C830" s="23" t="s">
        <v>44</v>
      </c>
      <c r="D830" s="24" t="s">
        <v>415</v>
      </c>
      <c r="E830" s="25">
        <v>18.98</v>
      </c>
      <c r="F830" s="26">
        <f t="shared" si="270"/>
        <v>35075.040000000001</v>
      </c>
      <c r="G830" s="26">
        <f t="shared" si="271"/>
        <v>0</v>
      </c>
      <c r="H830" s="26">
        <f t="shared" si="272"/>
        <v>0</v>
      </c>
      <c r="I830" s="26">
        <f t="shared" si="273"/>
        <v>35075.040000000001</v>
      </c>
      <c r="J830" s="27">
        <v>1848</v>
      </c>
      <c r="K830" s="27">
        <v>0</v>
      </c>
      <c r="L830" s="28">
        <f t="shared" si="274"/>
        <v>1848</v>
      </c>
      <c r="M830" s="27">
        <v>0</v>
      </c>
      <c r="N830" s="26">
        <f t="shared" si="275"/>
        <v>18.98</v>
      </c>
      <c r="O830" s="26">
        <f t="shared" si="276"/>
        <v>0</v>
      </c>
      <c r="P830" s="28">
        <f t="shared" si="277"/>
        <v>0</v>
      </c>
      <c r="Q830" s="26">
        <f t="shared" si="278"/>
        <v>18.98</v>
      </c>
      <c r="R830" s="26">
        <f t="shared" si="279"/>
        <v>0</v>
      </c>
    </row>
    <row r="831" spans="1:18" ht="42" x14ac:dyDescent="0.35">
      <c r="A831" s="11">
        <v>6</v>
      </c>
      <c r="B831" s="23" t="s">
        <v>100</v>
      </c>
      <c r="C831" s="23" t="s">
        <v>44</v>
      </c>
      <c r="D831" s="24" t="s">
        <v>101</v>
      </c>
      <c r="E831" s="25">
        <v>4.09</v>
      </c>
      <c r="F831" s="26">
        <f t="shared" si="270"/>
        <v>8099.43</v>
      </c>
      <c r="G831" s="26">
        <f t="shared" si="271"/>
        <v>0</v>
      </c>
      <c r="H831" s="26">
        <f t="shared" si="272"/>
        <v>0</v>
      </c>
      <c r="I831" s="26">
        <f t="shared" si="273"/>
        <v>8099.43</v>
      </c>
      <c r="J831" s="27">
        <v>1980.3</v>
      </c>
      <c r="K831" s="27">
        <v>0</v>
      </c>
      <c r="L831" s="28">
        <f t="shared" si="274"/>
        <v>1980.3</v>
      </c>
      <c r="M831" s="27">
        <v>0</v>
      </c>
      <c r="N831" s="26">
        <f t="shared" si="275"/>
        <v>4.09</v>
      </c>
      <c r="O831" s="26">
        <f t="shared" si="276"/>
        <v>0</v>
      </c>
      <c r="P831" s="28">
        <f t="shared" si="277"/>
        <v>0</v>
      </c>
      <c r="Q831" s="26">
        <f t="shared" si="278"/>
        <v>4.09</v>
      </c>
      <c r="R831" s="26">
        <f t="shared" si="279"/>
        <v>0</v>
      </c>
    </row>
    <row r="832" spans="1:18" ht="21" x14ac:dyDescent="0.35">
      <c r="A832" s="11">
        <v>7</v>
      </c>
      <c r="B832" s="23" t="s">
        <v>433</v>
      </c>
      <c r="C832" s="23" t="s">
        <v>92</v>
      </c>
      <c r="D832" s="24" t="s">
        <v>434</v>
      </c>
      <c r="E832" s="25">
        <v>13.5</v>
      </c>
      <c r="F832" s="26">
        <f t="shared" si="270"/>
        <v>106451.17</v>
      </c>
      <c r="G832" s="26">
        <f t="shared" si="271"/>
        <v>0</v>
      </c>
      <c r="H832" s="26">
        <f t="shared" si="272"/>
        <v>0</v>
      </c>
      <c r="I832" s="26">
        <f t="shared" si="273"/>
        <v>106451.17</v>
      </c>
      <c r="J832" s="27">
        <v>7885.2719999999999</v>
      </c>
      <c r="K832" s="27">
        <v>0</v>
      </c>
      <c r="L832" s="28">
        <f t="shared" si="274"/>
        <v>7885.2719999999999</v>
      </c>
      <c r="M832" s="27">
        <v>0</v>
      </c>
      <c r="N832" s="26">
        <f t="shared" si="275"/>
        <v>13.5</v>
      </c>
      <c r="O832" s="26">
        <f t="shared" si="276"/>
        <v>0</v>
      </c>
      <c r="P832" s="28">
        <f t="shared" si="277"/>
        <v>0</v>
      </c>
      <c r="Q832" s="26">
        <f t="shared" si="278"/>
        <v>13.5</v>
      </c>
      <c r="R832" s="26">
        <f t="shared" si="279"/>
        <v>0</v>
      </c>
    </row>
    <row r="833" spans="1:18" x14ac:dyDescent="0.35">
      <c r="A833" s="3" t="s">
        <v>528</v>
      </c>
      <c r="B833" s="3" t="s">
        <v>528</v>
      </c>
      <c r="C833" s="3" t="s">
        <v>528</v>
      </c>
      <c r="D833" s="3" t="s">
        <v>528</v>
      </c>
      <c r="E833" s="3" t="s">
        <v>528</v>
      </c>
      <c r="F833" s="29"/>
      <c r="G833" s="30">
        <f>SUM(G826:G832)</f>
        <v>0</v>
      </c>
      <c r="H833" s="17"/>
      <c r="I833" s="17"/>
      <c r="J833" s="17"/>
      <c r="K833" s="17"/>
      <c r="L833" s="17"/>
      <c r="M833" s="17"/>
      <c r="N833" s="17"/>
      <c r="O833" s="17"/>
      <c r="P833" s="17"/>
      <c r="Q833" s="17"/>
      <c r="R833" s="17"/>
    </row>
    <row r="835" spans="1:18" x14ac:dyDescent="0.35">
      <c r="B835" s="21" t="s">
        <v>23</v>
      </c>
      <c r="C835" s="22" t="s">
        <v>24</v>
      </c>
      <c r="D835" s="22" t="s">
        <v>25</v>
      </c>
    </row>
    <row r="836" spans="1:18" x14ac:dyDescent="0.35">
      <c r="B836" s="21" t="s">
        <v>26</v>
      </c>
      <c r="C836" s="22" t="s">
        <v>27</v>
      </c>
      <c r="D836" s="22" t="s">
        <v>28</v>
      </c>
    </row>
    <row r="837" spans="1:18" x14ac:dyDescent="0.35">
      <c r="B837" s="21" t="s">
        <v>29</v>
      </c>
      <c r="C837" s="22" t="s">
        <v>24</v>
      </c>
      <c r="D837" s="22" t="s">
        <v>30</v>
      </c>
    </row>
    <row r="838" spans="1:18" x14ac:dyDescent="0.35">
      <c r="B838" s="21" t="s">
        <v>31</v>
      </c>
      <c r="C838" s="22" t="s">
        <v>27</v>
      </c>
      <c r="D838" s="22" t="s">
        <v>167</v>
      </c>
    </row>
    <row r="839" spans="1:18" x14ac:dyDescent="0.35">
      <c r="B839" s="21" t="s">
        <v>33</v>
      </c>
      <c r="C839" s="22" t="s">
        <v>27</v>
      </c>
      <c r="D839" s="22" t="s">
        <v>480</v>
      </c>
    </row>
    <row r="840" spans="1:18" x14ac:dyDescent="0.35">
      <c r="B840" s="21" t="s">
        <v>35</v>
      </c>
      <c r="C840" s="22" t="s">
        <v>27</v>
      </c>
      <c r="D840" s="22" t="s">
        <v>382</v>
      </c>
    </row>
    <row r="841" spans="1:18" x14ac:dyDescent="0.35">
      <c r="B841" s="21" t="s">
        <v>36</v>
      </c>
      <c r="C841" s="22" t="s">
        <v>309</v>
      </c>
      <c r="D841" s="22" t="s">
        <v>436</v>
      </c>
    </row>
    <row r="843" spans="1:18" ht="42" x14ac:dyDescent="0.35">
      <c r="A843" s="11">
        <v>1</v>
      </c>
      <c r="B843" s="23" t="s">
        <v>437</v>
      </c>
      <c r="C843" s="23" t="s">
        <v>127</v>
      </c>
      <c r="D843" s="24" t="s">
        <v>438</v>
      </c>
      <c r="E843" s="25">
        <v>2.91</v>
      </c>
      <c r="F843" s="26">
        <f>ROUND(ROUND(N843,2)*ROUND(J843,3),2)</f>
        <v>917562.88</v>
      </c>
      <c r="G843" s="26">
        <f>ROUND(ROUND(N843,2)*ROUND(K843,3),2)</f>
        <v>0</v>
      </c>
      <c r="H843" s="26">
        <f>IF(EXACT(J843,0),0,100*(K843/J843))</f>
        <v>0</v>
      </c>
      <c r="I843" s="26">
        <f>ROUND((ROUND(J843,3)-ROUND(K843,3))*N843,2)</f>
        <v>917562.88</v>
      </c>
      <c r="J843" s="27">
        <v>315313.70500000002</v>
      </c>
      <c r="K843" s="27">
        <v>0</v>
      </c>
      <c r="L843" s="28">
        <f>ROUND(ROUND(J843,3)-ROUND(K843,3),3)</f>
        <v>315313.70500000002</v>
      </c>
      <c r="M843" s="27">
        <v>0</v>
      </c>
      <c r="N843" s="26">
        <f>ROUND(E843,2)</f>
        <v>2.91</v>
      </c>
      <c r="O843" s="26">
        <f>ROUND(ROUND(M843,3)*ROUND(N843,2),2)</f>
        <v>0</v>
      </c>
      <c r="P843" s="28">
        <f>ROUND(ROUND(K843,3)-ROUND(M843,3),2)</f>
        <v>0</v>
      </c>
      <c r="Q843" s="26">
        <f>ROUND(E843,2)</f>
        <v>2.91</v>
      </c>
      <c r="R843" s="26">
        <f>ROUND((ROUND(K843,3)-ROUND(M843,3))* Q843,2)</f>
        <v>0</v>
      </c>
    </row>
    <row r="844" spans="1:18" ht="63" x14ac:dyDescent="0.35">
      <c r="A844" s="11">
        <v>2</v>
      </c>
      <c r="B844" s="23" t="s">
        <v>439</v>
      </c>
      <c r="C844" s="23" t="s">
        <v>127</v>
      </c>
      <c r="D844" s="24" t="s">
        <v>440</v>
      </c>
      <c r="E844" s="25">
        <v>2.39</v>
      </c>
      <c r="F844" s="26">
        <f>ROUND(ROUND(N844,2)*ROUND(J844,3),2)</f>
        <v>753599.75</v>
      </c>
      <c r="G844" s="26">
        <f>ROUND(ROUND(N844,2)*ROUND(K844,3),2)</f>
        <v>0</v>
      </c>
      <c r="H844" s="26">
        <f>IF(EXACT(J844,0),0,100*(K844/J844))</f>
        <v>0</v>
      </c>
      <c r="I844" s="26">
        <f>ROUND((ROUND(J844,3)-ROUND(K844,3))*N844,2)</f>
        <v>753599.75</v>
      </c>
      <c r="J844" s="27">
        <v>315313.70500000002</v>
      </c>
      <c r="K844" s="27">
        <v>0</v>
      </c>
      <c r="L844" s="28">
        <f>ROUND(ROUND(J844,3)-ROUND(K844,3),3)</f>
        <v>315313.70500000002</v>
      </c>
      <c r="M844" s="27">
        <v>0</v>
      </c>
      <c r="N844" s="26">
        <f>ROUND(E844,2)</f>
        <v>2.39</v>
      </c>
      <c r="O844" s="26">
        <f>ROUND(ROUND(M844,3)*ROUND(N844,2),2)</f>
        <v>0</v>
      </c>
      <c r="P844" s="28">
        <f>ROUND(ROUND(K844,3)-ROUND(M844,3),2)</f>
        <v>0</v>
      </c>
      <c r="Q844" s="26">
        <f>ROUND(E844,2)</f>
        <v>2.39</v>
      </c>
      <c r="R844" s="26">
        <f>ROUND((ROUND(K844,3)-ROUND(M844,3))* Q844,2)</f>
        <v>0</v>
      </c>
    </row>
    <row r="845" spans="1:18" x14ac:dyDescent="0.35">
      <c r="A845" s="3" t="s">
        <v>529</v>
      </c>
      <c r="B845" s="3" t="s">
        <v>529</v>
      </c>
      <c r="C845" s="3" t="s">
        <v>529</v>
      </c>
      <c r="D845" s="3" t="s">
        <v>529</v>
      </c>
      <c r="E845" s="3" t="s">
        <v>529</v>
      </c>
      <c r="F845" s="29"/>
      <c r="G845" s="30">
        <f>SUM(G843:G844)</f>
        <v>0</v>
      </c>
      <c r="H845" s="17"/>
      <c r="I845" s="17"/>
      <c r="J845" s="17"/>
      <c r="K845" s="17"/>
      <c r="L845" s="17"/>
      <c r="M845" s="17"/>
      <c r="N845" s="17"/>
      <c r="O845" s="17"/>
      <c r="P845" s="17"/>
      <c r="Q845" s="17"/>
      <c r="R845" s="17"/>
    </row>
    <row r="847" spans="1:18" x14ac:dyDescent="0.35">
      <c r="B847" s="21" t="s">
        <v>23</v>
      </c>
      <c r="C847" s="22" t="s">
        <v>24</v>
      </c>
      <c r="D847" s="22" t="s">
        <v>25</v>
      </c>
    </row>
    <row r="848" spans="1:18" x14ac:dyDescent="0.35">
      <c r="B848" s="21" t="s">
        <v>26</v>
      </c>
      <c r="C848" s="22" t="s">
        <v>27</v>
      </c>
      <c r="D848" s="22" t="s">
        <v>28</v>
      </c>
    </row>
    <row r="849" spans="1:18" x14ac:dyDescent="0.35">
      <c r="B849" s="21" t="s">
        <v>29</v>
      </c>
      <c r="C849" s="22" t="s">
        <v>24</v>
      </c>
      <c r="D849" s="22" t="s">
        <v>30</v>
      </c>
    </row>
    <row r="850" spans="1:18" x14ac:dyDescent="0.35">
      <c r="B850" s="21" t="s">
        <v>31</v>
      </c>
      <c r="C850" s="22" t="s">
        <v>27</v>
      </c>
      <c r="D850" s="22" t="s">
        <v>167</v>
      </c>
    </row>
    <row r="851" spans="1:18" x14ac:dyDescent="0.35">
      <c r="B851" s="21" t="s">
        <v>33</v>
      </c>
      <c r="C851" s="22" t="s">
        <v>27</v>
      </c>
      <c r="D851" s="22" t="s">
        <v>480</v>
      </c>
    </row>
    <row r="852" spans="1:18" x14ac:dyDescent="0.35">
      <c r="B852" s="21" t="s">
        <v>35</v>
      </c>
      <c r="C852" s="22" t="s">
        <v>27</v>
      </c>
      <c r="D852" s="22" t="s">
        <v>382</v>
      </c>
    </row>
    <row r="853" spans="1:18" x14ac:dyDescent="0.35">
      <c r="B853" s="21" t="s">
        <v>36</v>
      </c>
      <c r="C853" s="22" t="s">
        <v>318</v>
      </c>
      <c r="D853" s="22" t="s">
        <v>442</v>
      </c>
    </row>
    <row r="855" spans="1:18" ht="31.5" x14ac:dyDescent="0.35">
      <c r="A855" s="11">
        <v>1</v>
      </c>
      <c r="B855" s="23" t="s">
        <v>398</v>
      </c>
      <c r="C855" s="23" t="s">
        <v>92</v>
      </c>
      <c r="D855" s="24" t="s">
        <v>399</v>
      </c>
      <c r="E855" s="25">
        <v>87.51</v>
      </c>
      <c r="F855" s="26">
        <f>ROUND(ROUND(N855,2)*ROUND(J855,3),2)</f>
        <v>396120.58</v>
      </c>
      <c r="G855" s="26">
        <f>ROUND(ROUND(N855,2)*ROUND(K855,3),2)</f>
        <v>0</v>
      </c>
      <c r="H855" s="26">
        <f>IF(EXACT(J855,0),0,100*(K855/J855))</f>
        <v>0</v>
      </c>
      <c r="I855" s="26">
        <f>ROUND((ROUND(J855,3)-ROUND(K855,3))*N855,2)</f>
        <v>396120.58</v>
      </c>
      <c r="J855" s="27">
        <v>4526.5749999999998</v>
      </c>
      <c r="K855" s="27">
        <v>0</v>
      </c>
      <c r="L855" s="28">
        <f>ROUND(ROUND(J855,3)-ROUND(K855,3),3)</f>
        <v>4526.5749999999998</v>
      </c>
      <c r="M855" s="27">
        <v>0</v>
      </c>
      <c r="N855" s="26">
        <f>ROUND(E855,2)</f>
        <v>87.51</v>
      </c>
      <c r="O855" s="26">
        <f>ROUND(ROUND(M855,3)*ROUND(N855,2),2)</f>
        <v>0</v>
      </c>
      <c r="P855" s="28">
        <f>ROUND(ROUND(K855,3)-ROUND(M855,3),2)</f>
        <v>0</v>
      </c>
      <c r="Q855" s="26">
        <f>ROUND(E855,2)</f>
        <v>87.51</v>
      </c>
      <c r="R855" s="26">
        <f>ROUND((ROUND(K855,3)-ROUND(M855,3))* Q855,2)</f>
        <v>0</v>
      </c>
    </row>
    <row r="856" spans="1:18" ht="21" x14ac:dyDescent="0.35">
      <c r="A856" s="11">
        <v>2</v>
      </c>
      <c r="B856" s="23" t="s">
        <v>420</v>
      </c>
      <c r="C856" s="23" t="s">
        <v>65</v>
      </c>
      <c r="D856" s="24" t="s">
        <v>421</v>
      </c>
      <c r="E856" s="25">
        <v>118.46</v>
      </c>
      <c r="F856" s="26">
        <f>ROUND(ROUND(N856,2)*ROUND(J856,3),2)</f>
        <v>373621.06</v>
      </c>
      <c r="G856" s="26">
        <f>ROUND(ROUND(N856,2)*ROUND(K856,3),2)</f>
        <v>0</v>
      </c>
      <c r="H856" s="26">
        <f>IF(EXACT(J856,0),0,100*(K856/J856))</f>
        <v>0</v>
      </c>
      <c r="I856" s="26">
        <f>ROUND((ROUND(J856,3)-ROUND(K856,3))*N856,2)</f>
        <v>373621.06</v>
      </c>
      <c r="J856" s="27">
        <v>3153.9850000000001</v>
      </c>
      <c r="K856" s="27">
        <v>0</v>
      </c>
      <c r="L856" s="28">
        <f>ROUND(ROUND(J856,3)-ROUND(K856,3),3)</f>
        <v>3153.9850000000001</v>
      </c>
      <c r="M856" s="27">
        <v>0</v>
      </c>
      <c r="N856" s="26">
        <f>ROUND(E856,2)</f>
        <v>118.46</v>
      </c>
      <c r="O856" s="26">
        <f>ROUND(ROUND(M856,3)*ROUND(N856,2),2)</f>
        <v>0</v>
      </c>
      <c r="P856" s="28">
        <f>ROUND(ROUND(K856,3)-ROUND(M856,3),2)</f>
        <v>0</v>
      </c>
      <c r="Q856" s="26">
        <f>ROUND(E856,2)</f>
        <v>118.46</v>
      </c>
      <c r="R856" s="26">
        <f>ROUND((ROUND(K856,3)-ROUND(M856,3))* Q856,2)</f>
        <v>0</v>
      </c>
    </row>
    <row r="857" spans="1:18" ht="42" x14ac:dyDescent="0.35">
      <c r="A857" s="11">
        <v>3</v>
      </c>
      <c r="B857" s="23" t="s">
        <v>437</v>
      </c>
      <c r="C857" s="23" t="s">
        <v>127</v>
      </c>
      <c r="D857" s="24" t="s">
        <v>438</v>
      </c>
      <c r="E857" s="25">
        <v>2.91</v>
      </c>
      <c r="F857" s="26">
        <f>ROUND(ROUND(N857,2)*ROUND(J857,3),2)</f>
        <v>81572.95</v>
      </c>
      <c r="G857" s="26">
        <f>ROUND(ROUND(N857,2)*ROUND(K857,3),2)</f>
        <v>0</v>
      </c>
      <c r="H857" s="26">
        <f>IF(EXACT(J857,0),0,100*(K857/J857))</f>
        <v>0</v>
      </c>
      <c r="I857" s="26">
        <f>ROUND((ROUND(J857,3)-ROUND(K857,3))*N857,2)</f>
        <v>81572.95</v>
      </c>
      <c r="J857" s="27">
        <v>28031.94</v>
      </c>
      <c r="K857" s="27">
        <v>0</v>
      </c>
      <c r="L857" s="28">
        <f>ROUND(ROUND(J857,3)-ROUND(K857,3),3)</f>
        <v>28031.94</v>
      </c>
      <c r="M857" s="27">
        <v>0</v>
      </c>
      <c r="N857" s="26">
        <f>ROUND(E857,2)</f>
        <v>2.91</v>
      </c>
      <c r="O857" s="26">
        <f>ROUND(ROUND(M857,3)*ROUND(N857,2),2)</f>
        <v>0</v>
      </c>
      <c r="P857" s="28">
        <f>ROUND(ROUND(K857,3)-ROUND(M857,3),2)</f>
        <v>0</v>
      </c>
      <c r="Q857" s="26">
        <f>ROUND(E857,2)</f>
        <v>2.91</v>
      </c>
      <c r="R857" s="26">
        <f>ROUND((ROUND(K857,3)-ROUND(M857,3))* Q857,2)</f>
        <v>0</v>
      </c>
    </row>
    <row r="858" spans="1:18" ht="21" x14ac:dyDescent="0.35">
      <c r="A858" s="11">
        <v>4</v>
      </c>
      <c r="B858" s="23" t="s">
        <v>126</v>
      </c>
      <c r="C858" s="23" t="s">
        <v>127</v>
      </c>
      <c r="D858" s="24" t="s">
        <v>128</v>
      </c>
      <c r="E858" s="25">
        <v>0.98</v>
      </c>
      <c r="F858" s="26">
        <f>ROUND(ROUND(N858,2)*ROUND(J858,3),2)</f>
        <v>154909.46</v>
      </c>
      <c r="G858" s="26">
        <f>ROUND(ROUND(N858,2)*ROUND(K858,3),2)</f>
        <v>0</v>
      </c>
      <c r="H858" s="26">
        <f>IF(EXACT(J858,0),0,100*(K858/J858))</f>
        <v>0</v>
      </c>
      <c r="I858" s="26">
        <f>ROUND((ROUND(J858,3)-ROUND(K858,3))*N858,2)</f>
        <v>154909.46</v>
      </c>
      <c r="J858" s="27">
        <v>158070.88</v>
      </c>
      <c r="K858" s="27">
        <v>0</v>
      </c>
      <c r="L858" s="28">
        <f>ROUND(ROUND(J858,3)-ROUND(K858,3),3)</f>
        <v>158070.88</v>
      </c>
      <c r="M858" s="27">
        <v>0</v>
      </c>
      <c r="N858" s="26">
        <f>ROUND(E858,2)</f>
        <v>0.98</v>
      </c>
      <c r="O858" s="26">
        <f>ROUND(ROUND(M858,3)*ROUND(N858,2),2)</f>
        <v>0</v>
      </c>
      <c r="P858" s="28">
        <f>ROUND(ROUND(K858,3)-ROUND(M858,3),2)</f>
        <v>0</v>
      </c>
      <c r="Q858" s="26">
        <f>ROUND(E858,2)</f>
        <v>0.98</v>
      </c>
      <c r="R858" s="26">
        <f>ROUND((ROUND(K858,3)-ROUND(M858,3))* Q858,2)</f>
        <v>0</v>
      </c>
    </row>
    <row r="859" spans="1:18" x14ac:dyDescent="0.35">
      <c r="A859" s="3" t="s">
        <v>530</v>
      </c>
      <c r="B859" s="3" t="s">
        <v>530</v>
      </c>
      <c r="C859" s="3" t="s">
        <v>530</v>
      </c>
      <c r="D859" s="3" t="s">
        <v>530</v>
      </c>
      <c r="E859" s="3" t="s">
        <v>530</v>
      </c>
      <c r="F859" s="29"/>
      <c r="G859" s="30">
        <f>SUM(G855:G858)</f>
        <v>0</v>
      </c>
      <c r="H859" s="17"/>
      <c r="I859" s="17"/>
      <c r="J859" s="17"/>
      <c r="K859" s="17"/>
      <c r="L859" s="17"/>
      <c r="M859" s="17"/>
      <c r="N859" s="17"/>
      <c r="O859" s="17"/>
      <c r="P859" s="17"/>
      <c r="Q859" s="17"/>
      <c r="R859" s="17"/>
    </row>
    <row r="861" spans="1:18" x14ac:dyDescent="0.35">
      <c r="B861" s="21" t="s">
        <v>23</v>
      </c>
      <c r="C861" s="22" t="s">
        <v>24</v>
      </c>
      <c r="D861" s="22" t="s">
        <v>25</v>
      </c>
    </row>
    <row r="862" spans="1:18" x14ac:dyDescent="0.35">
      <c r="B862" s="21" t="s">
        <v>26</v>
      </c>
      <c r="C862" s="22" t="s">
        <v>27</v>
      </c>
      <c r="D862" s="22" t="s">
        <v>28</v>
      </c>
    </row>
    <row r="863" spans="1:18" x14ac:dyDescent="0.35">
      <c r="B863" s="21" t="s">
        <v>29</v>
      </c>
      <c r="C863" s="22" t="s">
        <v>24</v>
      </c>
      <c r="D863" s="22" t="s">
        <v>30</v>
      </c>
    </row>
    <row r="864" spans="1:18" x14ac:dyDescent="0.35">
      <c r="B864" s="21" t="s">
        <v>31</v>
      </c>
      <c r="C864" s="22" t="s">
        <v>27</v>
      </c>
      <c r="D864" s="22" t="s">
        <v>167</v>
      </c>
    </row>
    <row r="865" spans="1:18" x14ac:dyDescent="0.35">
      <c r="B865" s="21" t="s">
        <v>33</v>
      </c>
      <c r="C865" s="22" t="s">
        <v>27</v>
      </c>
      <c r="D865" s="22" t="s">
        <v>480</v>
      </c>
    </row>
    <row r="866" spans="1:18" x14ac:dyDescent="0.35">
      <c r="B866" s="21" t="s">
        <v>35</v>
      </c>
      <c r="C866" s="22" t="s">
        <v>27</v>
      </c>
      <c r="D866" s="22" t="s">
        <v>382</v>
      </c>
    </row>
    <row r="867" spans="1:18" x14ac:dyDescent="0.35">
      <c r="B867" s="21" t="s">
        <v>36</v>
      </c>
      <c r="C867" s="22" t="s">
        <v>329</v>
      </c>
      <c r="D867" s="22" t="s">
        <v>444</v>
      </c>
    </row>
    <row r="869" spans="1:18" ht="42" x14ac:dyDescent="0.35">
      <c r="A869" s="11">
        <v>1</v>
      </c>
      <c r="B869" s="23" t="s">
        <v>445</v>
      </c>
      <c r="C869" s="23" t="s">
        <v>92</v>
      </c>
      <c r="D869" s="24" t="s">
        <v>446</v>
      </c>
      <c r="E869" s="25">
        <v>53.96</v>
      </c>
      <c r="F869" s="26">
        <f>ROUND(ROUND(N869,2)*ROUND(J869,3),2)</f>
        <v>108428.84</v>
      </c>
      <c r="G869" s="26">
        <f>ROUND(ROUND(N869,2)*ROUND(K869,3),2)</f>
        <v>0</v>
      </c>
      <c r="H869" s="26">
        <f>IF(EXACT(J869,0),0,100*(K869/J869))</f>
        <v>0</v>
      </c>
      <c r="I869" s="26">
        <f>ROUND((ROUND(J869,3)-ROUND(K869,3))*N869,2)</f>
        <v>108428.84</v>
      </c>
      <c r="J869" s="27">
        <v>2009.43</v>
      </c>
      <c r="K869" s="27">
        <v>0</v>
      </c>
      <c r="L869" s="28">
        <f>ROUND(ROUND(J869,3)-ROUND(K869,3),3)</f>
        <v>2009.43</v>
      </c>
      <c r="M869" s="27">
        <v>0</v>
      </c>
      <c r="N869" s="26">
        <f>ROUND(E869,2)</f>
        <v>53.96</v>
      </c>
      <c r="O869" s="26">
        <f>ROUND(ROUND(M869,3)*ROUND(N869,2),2)</f>
        <v>0</v>
      </c>
      <c r="P869" s="28">
        <f>ROUND(ROUND(K869,3)-ROUND(M869,3),2)</f>
        <v>0</v>
      </c>
      <c r="Q869" s="26">
        <f>ROUND(E869,2)</f>
        <v>53.96</v>
      </c>
      <c r="R869" s="26">
        <f>ROUND((ROUND(K869,3)-ROUND(M869,3))* Q869,2)</f>
        <v>0</v>
      </c>
    </row>
    <row r="870" spans="1:18" ht="21" x14ac:dyDescent="0.35">
      <c r="A870" s="11">
        <v>2</v>
      </c>
      <c r="B870" s="23" t="s">
        <v>447</v>
      </c>
      <c r="C870" s="23" t="s">
        <v>65</v>
      </c>
      <c r="D870" s="24" t="s">
        <v>448</v>
      </c>
      <c r="E870" s="25">
        <v>108.47</v>
      </c>
      <c r="F870" s="26">
        <f>ROUND(ROUND(N870,2)*ROUND(J870,3),2)</f>
        <v>10898.2</v>
      </c>
      <c r="G870" s="26">
        <f>ROUND(ROUND(N870,2)*ROUND(K870,3),2)</f>
        <v>0</v>
      </c>
      <c r="H870" s="26">
        <f>IF(EXACT(J870,0),0,100*(K870/J870))</f>
        <v>0</v>
      </c>
      <c r="I870" s="26">
        <f>ROUND((ROUND(J870,3)-ROUND(K870,3))*N870,2)</f>
        <v>10898.2</v>
      </c>
      <c r="J870" s="27">
        <v>100.47199999999999</v>
      </c>
      <c r="K870" s="27">
        <v>0</v>
      </c>
      <c r="L870" s="28">
        <f>ROUND(ROUND(J870,3)-ROUND(K870,3),3)</f>
        <v>100.47199999999999</v>
      </c>
      <c r="M870" s="27">
        <v>0</v>
      </c>
      <c r="N870" s="26">
        <f>ROUND(E870,2)</f>
        <v>108.47</v>
      </c>
      <c r="O870" s="26">
        <f>ROUND(ROUND(M870,3)*ROUND(N870,2),2)</f>
        <v>0</v>
      </c>
      <c r="P870" s="28">
        <f>ROUND(ROUND(K870,3)-ROUND(M870,3),2)</f>
        <v>0</v>
      </c>
      <c r="Q870" s="26">
        <f>ROUND(E870,2)</f>
        <v>108.47</v>
      </c>
      <c r="R870" s="26">
        <f>ROUND((ROUND(K870,3)-ROUND(M870,3))* Q870,2)</f>
        <v>0</v>
      </c>
    </row>
    <row r="871" spans="1:18" ht="52.5" x14ac:dyDescent="0.35">
      <c r="A871" s="11">
        <v>3</v>
      </c>
      <c r="B871" s="23" t="s">
        <v>449</v>
      </c>
      <c r="C871" s="23" t="s">
        <v>127</v>
      </c>
      <c r="D871" s="24" t="s">
        <v>450</v>
      </c>
      <c r="E871" s="25">
        <v>2.57</v>
      </c>
      <c r="F871" s="26">
        <f>ROUND(ROUND(N871,2)*ROUND(J871,3),2)</f>
        <v>187648.36</v>
      </c>
      <c r="G871" s="26">
        <f>ROUND(ROUND(N871,2)*ROUND(K871,3),2)</f>
        <v>0</v>
      </c>
      <c r="H871" s="26">
        <f>IF(EXACT(J871,0),0,100*(K871/J871))</f>
        <v>0</v>
      </c>
      <c r="I871" s="26">
        <f>ROUND((ROUND(J871,3)-ROUND(K871,3))*N871,2)</f>
        <v>187648.36</v>
      </c>
      <c r="J871" s="27">
        <v>73014.925000000003</v>
      </c>
      <c r="K871" s="27">
        <v>0</v>
      </c>
      <c r="L871" s="28">
        <f>ROUND(ROUND(J871,3)-ROUND(K871,3),3)</f>
        <v>73014.925000000003</v>
      </c>
      <c r="M871" s="27">
        <v>0</v>
      </c>
      <c r="N871" s="26">
        <f>ROUND(E871,2)</f>
        <v>2.57</v>
      </c>
      <c r="O871" s="26">
        <f>ROUND(ROUND(M871,3)*ROUND(N871,2),2)</f>
        <v>0</v>
      </c>
      <c r="P871" s="28">
        <f>ROUND(ROUND(K871,3)-ROUND(M871,3),2)</f>
        <v>0</v>
      </c>
      <c r="Q871" s="26">
        <f>ROUND(E871,2)</f>
        <v>2.57</v>
      </c>
      <c r="R871" s="26">
        <f>ROUND((ROUND(K871,3)-ROUND(M871,3))* Q871,2)</f>
        <v>0</v>
      </c>
    </row>
    <row r="872" spans="1:18" x14ac:dyDescent="0.35">
      <c r="A872" s="11">
        <v>4</v>
      </c>
      <c r="B872" s="23" t="s">
        <v>91</v>
      </c>
      <c r="C872" s="23" t="s">
        <v>92</v>
      </c>
      <c r="D872" s="24" t="s">
        <v>93</v>
      </c>
      <c r="E872" s="25">
        <v>33.090000000000003</v>
      </c>
      <c r="F872" s="26">
        <f>ROUND(ROUND(N872,2)*ROUND(J872,3),2)</f>
        <v>50.83</v>
      </c>
      <c r="G872" s="26">
        <f>ROUND(ROUND(N872,2)*ROUND(K872,3),2)</f>
        <v>0</v>
      </c>
      <c r="H872" s="26">
        <f>IF(EXACT(J872,0),0,100*(K872/J872))</f>
        <v>0</v>
      </c>
      <c r="I872" s="26">
        <f>ROUND((ROUND(J872,3)-ROUND(K872,3))*N872,2)</f>
        <v>50.83</v>
      </c>
      <c r="J872" s="27">
        <v>1.536</v>
      </c>
      <c r="K872" s="27">
        <v>0</v>
      </c>
      <c r="L872" s="28">
        <f>ROUND(ROUND(J872,3)-ROUND(K872,3),3)</f>
        <v>1.536</v>
      </c>
      <c r="M872" s="27">
        <v>0</v>
      </c>
      <c r="N872" s="26">
        <f>ROUND(E872,2)</f>
        <v>33.090000000000003</v>
      </c>
      <c r="O872" s="26">
        <f>ROUND(ROUND(M872,3)*ROUND(N872,2),2)</f>
        <v>0</v>
      </c>
      <c r="P872" s="28">
        <f>ROUND(ROUND(K872,3)-ROUND(M872,3),2)</f>
        <v>0</v>
      </c>
      <c r="Q872" s="26">
        <f>ROUND(E872,2)</f>
        <v>33.090000000000003</v>
      </c>
      <c r="R872" s="26">
        <f>ROUND((ROUND(K872,3)-ROUND(M872,3))* Q872,2)</f>
        <v>0</v>
      </c>
    </row>
    <row r="873" spans="1:18" ht="21" x14ac:dyDescent="0.35">
      <c r="A873" s="11">
        <v>5</v>
      </c>
      <c r="B873" s="23" t="s">
        <v>126</v>
      </c>
      <c r="C873" s="23" t="s">
        <v>127</v>
      </c>
      <c r="D873" s="24" t="s">
        <v>128</v>
      </c>
      <c r="E873" s="25">
        <v>0.98</v>
      </c>
      <c r="F873" s="26">
        <f>ROUND(ROUND(N873,2)*ROUND(J873,3),2)</f>
        <v>2440.67</v>
      </c>
      <c r="G873" s="26">
        <f>ROUND(ROUND(N873,2)*ROUND(K873,3),2)</f>
        <v>0</v>
      </c>
      <c r="H873" s="26">
        <f>IF(EXACT(J873,0),0,100*(K873/J873))</f>
        <v>0</v>
      </c>
      <c r="I873" s="26">
        <f>ROUND((ROUND(J873,3)-ROUND(K873,3))*N873,2)</f>
        <v>2440.67</v>
      </c>
      <c r="J873" s="27">
        <v>2490.4760000000001</v>
      </c>
      <c r="K873" s="27">
        <v>0</v>
      </c>
      <c r="L873" s="28">
        <f>ROUND(ROUND(J873,3)-ROUND(K873,3),3)</f>
        <v>2490.4760000000001</v>
      </c>
      <c r="M873" s="27">
        <v>0</v>
      </c>
      <c r="N873" s="26">
        <f>ROUND(E873,2)</f>
        <v>0.98</v>
      </c>
      <c r="O873" s="26">
        <f>ROUND(ROUND(M873,3)*ROUND(N873,2),2)</f>
        <v>0</v>
      </c>
      <c r="P873" s="28">
        <f>ROUND(ROUND(K873,3)-ROUND(M873,3),2)</f>
        <v>0</v>
      </c>
      <c r="Q873" s="26">
        <f>ROUND(E873,2)</f>
        <v>0.98</v>
      </c>
      <c r="R873" s="26">
        <f>ROUND((ROUND(K873,3)-ROUND(M873,3))* Q873,2)</f>
        <v>0</v>
      </c>
    </row>
    <row r="874" spans="1:18" x14ac:dyDescent="0.35">
      <c r="A874" s="3" t="s">
        <v>531</v>
      </c>
      <c r="B874" s="3" t="s">
        <v>531</v>
      </c>
      <c r="C874" s="3" t="s">
        <v>531</v>
      </c>
      <c r="D874" s="3" t="s">
        <v>531</v>
      </c>
      <c r="E874" s="3" t="s">
        <v>531</v>
      </c>
      <c r="F874" s="29"/>
      <c r="G874" s="30">
        <f>SUM(G869:G873)</f>
        <v>0</v>
      </c>
      <c r="H874" s="17"/>
      <c r="I874" s="17"/>
      <c r="J874" s="17"/>
      <c r="K874" s="17"/>
      <c r="L874" s="17"/>
      <c r="M874" s="17"/>
      <c r="N874" s="17"/>
      <c r="O874" s="17"/>
      <c r="P874" s="17"/>
      <c r="Q874" s="17"/>
      <c r="R874" s="17"/>
    </row>
    <row r="876" spans="1:18" x14ac:dyDescent="0.35">
      <c r="B876" s="21" t="s">
        <v>23</v>
      </c>
      <c r="C876" s="22" t="s">
        <v>24</v>
      </c>
      <c r="D876" s="22" t="s">
        <v>25</v>
      </c>
    </row>
    <row r="877" spans="1:18" x14ac:dyDescent="0.35">
      <c r="B877" s="21" t="s">
        <v>26</v>
      </c>
      <c r="C877" s="22" t="s">
        <v>27</v>
      </c>
      <c r="D877" s="22" t="s">
        <v>28</v>
      </c>
    </row>
    <row r="878" spans="1:18" x14ac:dyDescent="0.35">
      <c r="B878" s="21" t="s">
        <v>29</v>
      </c>
      <c r="C878" s="22" t="s">
        <v>24</v>
      </c>
      <c r="D878" s="22" t="s">
        <v>30</v>
      </c>
    </row>
    <row r="879" spans="1:18" x14ac:dyDescent="0.35">
      <c r="B879" s="21" t="s">
        <v>31</v>
      </c>
      <c r="C879" s="22" t="s">
        <v>27</v>
      </c>
      <c r="D879" s="22" t="s">
        <v>167</v>
      </c>
    </row>
    <row r="880" spans="1:18" x14ac:dyDescent="0.35">
      <c r="B880" s="21" t="s">
        <v>33</v>
      </c>
      <c r="C880" s="22" t="s">
        <v>27</v>
      </c>
      <c r="D880" s="22" t="s">
        <v>480</v>
      </c>
    </row>
    <row r="881" spans="1:18" x14ac:dyDescent="0.35">
      <c r="B881" s="21" t="s">
        <v>35</v>
      </c>
      <c r="C881" s="22" t="s">
        <v>27</v>
      </c>
      <c r="D881" s="22" t="s">
        <v>382</v>
      </c>
    </row>
    <row r="882" spans="1:18" x14ac:dyDescent="0.35">
      <c r="B882" s="21" t="s">
        <v>36</v>
      </c>
      <c r="C882" s="22" t="s">
        <v>350</v>
      </c>
      <c r="D882" s="22" t="s">
        <v>452</v>
      </c>
    </row>
    <row r="884" spans="1:18" ht="115.5" x14ac:dyDescent="0.35">
      <c r="A884" s="11">
        <v>1</v>
      </c>
      <c r="B884" s="23" t="s">
        <v>372</v>
      </c>
      <c r="C884" s="23" t="s">
        <v>41</v>
      </c>
      <c r="D884" s="24" t="s">
        <v>373</v>
      </c>
      <c r="E884" s="25">
        <v>20248.169999999998</v>
      </c>
      <c r="F884" s="26">
        <f>ROUND(ROUND(N884,2)*ROUND(J884,3),2)</f>
        <v>607445.1</v>
      </c>
      <c r="G884" s="26">
        <f>ROUND(ROUND(N884,2)*ROUND(K884,3),2)</f>
        <v>0</v>
      </c>
      <c r="H884" s="26">
        <f>IF(EXACT(J884,0),0,100*(K884/J884))</f>
        <v>0</v>
      </c>
      <c r="I884" s="26">
        <f>ROUND((ROUND(J884,3)-ROUND(K884,3))*N884,2)</f>
        <v>607445.1</v>
      </c>
      <c r="J884" s="27">
        <v>30</v>
      </c>
      <c r="K884" s="27">
        <v>0</v>
      </c>
      <c r="L884" s="28">
        <f>ROUND(ROUND(J884,3)-ROUND(K884,3),3)</f>
        <v>30</v>
      </c>
      <c r="M884" s="27">
        <v>0</v>
      </c>
      <c r="N884" s="26">
        <f>ROUND(E884,2)</f>
        <v>20248.169999999998</v>
      </c>
      <c r="O884" s="26">
        <f>ROUND(ROUND(M884,3)*ROUND(N884,2),2)</f>
        <v>0</v>
      </c>
      <c r="P884" s="28">
        <f>ROUND(ROUND(K884,3)-ROUND(M884,3),2)</f>
        <v>0</v>
      </c>
      <c r="Q884" s="26">
        <f>ROUND(E884,2)</f>
        <v>20248.169999999998</v>
      </c>
      <c r="R884" s="26">
        <f>ROUND((ROUND(K884,3)-ROUND(M884,3))* Q884,2)</f>
        <v>0</v>
      </c>
    </row>
    <row r="885" spans="1:18" ht="31.5" x14ac:dyDescent="0.35">
      <c r="A885" s="11">
        <v>2</v>
      </c>
      <c r="B885" s="23" t="s">
        <v>374</v>
      </c>
      <c r="C885" s="23" t="s">
        <v>375</v>
      </c>
      <c r="D885" s="24" t="s">
        <v>376</v>
      </c>
      <c r="E885" s="25">
        <v>925.25</v>
      </c>
      <c r="F885" s="26">
        <f>ROUND(ROUND(N885,2)*ROUND(J885,3),2)</f>
        <v>693937.5</v>
      </c>
      <c r="G885" s="26">
        <f>ROUND(ROUND(N885,2)*ROUND(K885,3),2)</f>
        <v>0</v>
      </c>
      <c r="H885" s="26">
        <f>IF(EXACT(J885,0),0,100*(K885/J885))</f>
        <v>0</v>
      </c>
      <c r="I885" s="26">
        <f>ROUND((ROUND(J885,3)-ROUND(K885,3))*N885,2)</f>
        <v>693937.5</v>
      </c>
      <c r="J885" s="27">
        <v>750</v>
      </c>
      <c r="K885" s="27">
        <v>0</v>
      </c>
      <c r="L885" s="28">
        <f>ROUND(ROUND(J885,3)-ROUND(K885,3),3)</f>
        <v>750</v>
      </c>
      <c r="M885" s="27">
        <v>0</v>
      </c>
      <c r="N885" s="26">
        <f>ROUND(E885,2)</f>
        <v>925.25</v>
      </c>
      <c r="O885" s="26">
        <f>ROUND(ROUND(M885,3)*ROUND(N885,2),2)</f>
        <v>0</v>
      </c>
      <c r="P885" s="28">
        <f>ROUND(ROUND(K885,3)-ROUND(M885,3),2)</f>
        <v>0</v>
      </c>
      <c r="Q885" s="26">
        <f>ROUND(E885,2)</f>
        <v>925.25</v>
      </c>
      <c r="R885" s="26">
        <f>ROUND((ROUND(K885,3)-ROUND(M885,3))* Q885,2)</f>
        <v>0</v>
      </c>
    </row>
    <row r="886" spans="1:18" x14ac:dyDescent="0.35">
      <c r="A886" s="3" t="s">
        <v>532</v>
      </c>
      <c r="B886" s="3" t="s">
        <v>532</v>
      </c>
      <c r="C886" s="3" t="s">
        <v>532</v>
      </c>
      <c r="D886" s="3" t="s">
        <v>532</v>
      </c>
      <c r="E886" s="3" t="s">
        <v>532</v>
      </c>
      <c r="F886" s="29"/>
      <c r="G886" s="30">
        <f>SUM(G884:G885)</f>
        <v>0</v>
      </c>
      <c r="H886" s="17"/>
      <c r="I886" s="17"/>
      <c r="J886" s="17"/>
      <c r="K886" s="17"/>
      <c r="L886" s="17"/>
      <c r="M886" s="17"/>
      <c r="N886" s="17"/>
      <c r="O886" s="17"/>
      <c r="P886" s="17"/>
      <c r="Q886" s="17"/>
      <c r="R886" s="17"/>
    </row>
    <row r="888" spans="1:18" x14ac:dyDescent="0.35">
      <c r="B888" s="21" t="s">
        <v>23</v>
      </c>
      <c r="C888" s="22" t="s">
        <v>24</v>
      </c>
      <c r="D888" s="22" t="s">
        <v>25</v>
      </c>
    </row>
    <row r="889" spans="1:18" x14ac:dyDescent="0.35">
      <c r="B889" s="21" t="s">
        <v>26</v>
      </c>
      <c r="C889" s="22" t="s">
        <v>27</v>
      </c>
      <c r="D889" s="22" t="s">
        <v>28</v>
      </c>
    </row>
    <row r="890" spans="1:18" x14ac:dyDescent="0.35">
      <c r="B890" s="21" t="s">
        <v>29</v>
      </c>
      <c r="C890" s="22" t="s">
        <v>24</v>
      </c>
      <c r="D890" s="22" t="s">
        <v>30</v>
      </c>
    </row>
    <row r="891" spans="1:18" x14ac:dyDescent="0.35">
      <c r="B891" s="21" t="s">
        <v>31</v>
      </c>
      <c r="C891" s="22" t="s">
        <v>27</v>
      </c>
      <c r="D891" s="22" t="s">
        <v>167</v>
      </c>
    </row>
    <row r="892" spans="1:18" x14ac:dyDescent="0.35">
      <c r="B892" s="21" t="s">
        <v>33</v>
      </c>
      <c r="C892" s="22" t="s">
        <v>27</v>
      </c>
      <c r="D892" s="22" t="s">
        <v>480</v>
      </c>
    </row>
    <row r="893" spans="1:18" x14ac:dyDescent="0.35">
      <c r="B893" s="21" t="s">
        <v>35</v>
      </c>
      <c r="C893" s="22" t="s">
        <v>27</v>
      </c>
      <c r="D893" s="22" t="s">
        <v>382</v>
      </c>
    </row>
    <row r="894" spans="1:18" x14ac:dyDescent="0.35">
      <c r="B894" s="21" t="s">
        <v>36</v>
      </c>
      <c r="C894" s="22" t="s">
        <v>367</v>
      </c>
      <c r="D894" s="22" t="s">
        <v>454</v>
      </c>
    </row>
    <row r="896" spans="1:18" ht="52.5" x14ac:dyDescent="0.35">
      <c r="A896" s="11">
        <v>1</v>
      </c>
      <c r="B896" s="23" t="s">
        <v>455</v>
      </c>
      <c r="C896" s="23" t="s">
        <v>44</v>
      </c>
      <c r="D896" s="24" t="s">
        <v>456</v>
      </c>
      <c r="E896" s="25">
        <v>97.92</v>
      </c>
      <c r="F896" s="26">
        <f>ROUND(ROUND(N896,2)*ROUND(J896,3),2)</f>
        <v>23500.799999999999</v>
      </c>
      <c r="G896" s="26">
        <f>ROUND(ROUND(N896,2)*ROUND(K896,3),2)</f>
        <v>0</v>
      </c>
      <c r="H896" s="26">
        <f>IF(EXACT(J896,0),0,100*(K896/J896))</f>
        <v>0</v>
      </c>
      <c r="I896" s="26">
        <f>ROUND((ROUND(J896,3)-ROUND(K896,3))*N896,2)</f>
        <v>23500.799999999999</v>
      </c>
      <c r="J896" s="27">
        <v>240</v>
      </c>
      <c r="K896" s="27">
        <v>0</v>
      </c>
      <c r="L896" s="28">
        <f>ROUND(ROUND(J896,3)-ROUND(K896,3),3)</f>
        <v>240</v>
      </c>
      <c r="M896" s="27">
        <v>0</v>
      </c>
      <c r="N896" s="26">
        <f>ROUND(E896,2)</f>
        <v>97.92</v>
      </c>
      <c r="O896" s="26">
        <f>ROUND(ROUND(M896,3)*ROUND(N896,2),2)</f>
        <v>0</v>
      </c>
      <c r="P896" s="28">
        <f>ROUND(ROUND(K896,3)-ROUND(M896,3),2)</f>
        <v>0</v>
      </c>
      <c r="Q896" s="26">
        <f>ROUND(E896,2)</f>
        <v>97.92</v>
      </c>
      <c r="R896" s="26">
        <f>ROUND((ROUND(K896,3)-ROUND(M896,3))* Q896,2)</f>
        <v>0</v>
      </c>
    </row>
    <row r="897" spans="1:18" x14ac:dyDescent="0.35">
      <c r="A897" s="3" t="s">
        <v>533</v>
      </c>
      <c r="B897" s="3" t="s">
        <v>533</v>
      </c>
      <c r="C897" s="3" t="s">
        <v>533</v>
      </c>
      <c r="D897" s="3" t="s">
        <v>533</v>
      </c>
      <c r="E897" s="3" t="s">
        <v>533</v>
      </c>
      <c r="F897" s="29"/>
      <c r="G897" s="30">
        <f>SUM(G896:G896)</f>
        <v>0</v>
      </c>
      <c r="H897" s="17"/>
      <c r="I897" s="17"/>
      <c r="J897" s="17"/>
      <c r="K897" s="17"/>
      <c r="L897" s="17"/>
      <c r="M897" s="17"/>
      <c r="N897" s="17"/>
      <c r="O897" s="17"/>
      <c r="P897" s="17"/>
      <c r="Q897" s="17"/>
      <c r="R897" s="17"/>
    </row>
    <row r="899" spans="1:18" x14ac:dyDescent="0.35">
      <c r="B899" s="21" t="s">
        <v>23</v>
      </c>
      <c r="C899" s="22" t="s">
        <v>24</v>
      </c>
      <c r="D899" s="22" t="s">
        <v>25</v>
      </c>
    </row>
    <row r="900" spans="1:18" x14ac:dyDescent="0.35">
      <c r="B900" s="21" t="s">
        <v>26</v>
      </c>
      <c r="C900" s="22" t="s">
        <v>27</v>
      </c>
      <c r="D900" s="22" t="s">
        <v>28</v>
      </c>
    </row>
    <row r="901" spans="1:18" x14ac:dyDescent="0.35">
      <c r="B901" s="21" t="s">
        <v>29</v>
      </c>
      <c r="C901" s="22" t="s">
        <v>24</v>
      </c>
      <c r="D901" s="22" t="s">
        <v>30</v>
      </c>
    </row>
    <row r="902" spans="1:18" x14ac:dyDescent="0.35">
      <c r="B902" s="21" t="s">
        <v>31</v>
      </c>
      <c r="C902" s="22" t="s">
        <v>27</v>
      </c>
      <c r="D902" s="22" t="s">
        <v>167</v>
      </c>
    </row>
    <row r="903" spans="1:18" x14ac:dyDescent="0.35">
      <c r="B903" s="21" t="s">
        <v>33</v>
      </c>
      <c r="C903" s="22" t="s">
        <v>27</v>
      </c>
      <c r="D903" s="22" t="s">
        <v>480</v>
      </c>
    </row>
    <row r="904" spans="1:18" x14ac:dyDescent="0.35">
      <c r="B904" s="21" t="s">
        <v>35</v>
      </c>
      <c r="C904" s="22" t="s">
        <v>27</v>
      </c>
      <c r="D904" s="22" t="s">
        <v>382</v>
      </c>
    </row>
    <row r="905" spans="1:18" x14ac:dyDescent="0.35">
      <c r="B905" s="21" t="s">
        <v>36</v>
      </c>
      <c r="C905" s="22" t="s">
        <v>370</v>
      </c>
      <c r="D905" s="22" t="s">
        <v>458</v>
      </c>
    </row>
    <row r="907" spans="1:18" ht="42" x14ac:dyDescent="0.35">
      <c r="A907" s="11">
        <v>1</v>
      </c>
      <c r="B907" s="23" t="s">
        <v>386</v>
      </c>
      <c r="C907" s="23" t="s">
        <v>44</v>
      </c>
      <c r="D907" s="24" t="s">
        <v>387</v>
      </c>
      <c r="E907" s="25">
        <v>24.94</v>
      </c>
      <c r="F907" s="26">
        <f t="shared" ref="F907:F912" si="280">ROUND(ROUND(N907,2)*ROUND(J907,3),2)</f>
        <v>8305.02</v>
      </c>
      <c r="G907" s="26">
        <f t="shared" ref="G907:G912" si="281">ROUND(ROUND(N907,2)*ROUND(K907,3),2)</f>
        <v>0</v>
      </c>
      <c r="H907" s="26">
        <f t="shared" ref="H907:H912" si="282">IF(EXACT(J907,0),0,100*(K907/J907))</f>
        <v>0</v>
      </c>
      <c r="I907" s="26">
        <f t="shared" ref="I907:I912" si="283">ROUND((ROUND(J907,3)-ROUND(K907,3))*N907,2)</f>
        <v>8305.02</v>
      </c>
      <c r="J907" s="27">
        <v>333</v>
      </c>
      <c r="K907" s="27">
        <v>0</v>
      </c>
      <c r="L907" s="28">
        <f t="shared" ref="L907:L912" si="284">ROUND(ROUND(J907,3)-ROUND(K907,3),3)</f>
        <v>333</v>
      </c>
      <c r="M907" s="27">
        <v>0</v>
      </c>
      <c r="N907" s="26">
        <f t="shared" ref="N907:N912" si="285">ROUND(E907,2)</f>
        <v>24.94</v>
      </c>
      <c r="O907" s="26">
        <f t="shared" ref="O907:O912" si="286">ROUND(ROUND(M907,3)*ROUND(N907,2),2)</f>
        <v>0</v>
      </c>
      <c r="P907" s="28">
        <f t="shared" ref="P907:P912" si="287">ROUND(ROUND(K907,3)-ROUND(M907,3),2)</f>
        <v>0</v>
      </c>
      <c r="Q907" s="26">
        <f t="shared" ref="Q907:Q912" si="288">ROUND(E907,2)</f>
        <v>24.94</v>
      </c>
      <c r="R907" s="26">
        <f t="shared" ref="R907:R912" si="289">ROUND((ROUND(K907,3)-ROUND(M907,3))* Q907,2)</f>
        <v>0</v>
      </c>
    </row>
    <row r="908" spans="1:18" ht="31.5" x14ac:dyDescent="0.35">
      <c r="A908" s="11">
        <v>2</v>
      </c>
      <c r="B908" s="23" t="s">
        <v>398</v>
      </c>
      <c r="C908" s="23" t="s">
        <v>92</v>
      </c>
      <c r="D908" s="24" t="s">
        <v>399</v>
      </c>
      <c r="E908" s="25">
        <v>87.51</v>
      </c>
      <c r="F908" s="26">
        <f t="shared" si="280"/>
        <v>14579.17</v>
      </c>
      <c r="G908" s="26">
        <f t="shared" si="281"/>
        <v>0</v>
      </c>
      <c r="H908" s="26">
        <f t="shared" si="282"/>
        <v>0</v>
      </c>
      <c r="I908" s="26">
        <f t="shared" si="283"/>
        <v>14579.17</v>
      </c>
      <c r="J908" s="27">
        <v>166.6</v>
      </c>
      <c r="K908" s="27">
        <v>0</v>
      </c>
      <c r="L908" s="28">
        <f t="shared" si="284"/>
        <v>166.6</v>
      </c>
      <c r="M908" s="27">
        <v>0</v>
      </c>
      <c r="N908" s="26">
        <f t="shared" si="285"/>
        <v>87.51</v>
      </c>
      <c r="O908" s="26">
        <f t="shared" si="286"/>
        <v>0</v>
      </c>
      <c r="P908" s="28">
        <f t="shared" si="287"/>
        <v>0</v>
      </c>
      <c r="Q908" s="26">
        <f t="shared" si="288"/>
        <v>87.51</v>
      </c>
      <c r="R908" s="26">
        <f t="shared" si="289"/>
        <v>0</v>
      </c>
    </row>
    <row r="909" spans="1:18" ht="31.5" x14ac:dyDescent="0.35">
      <c r="A909" s="11">
        <v>3</v>
      </c>
      <c r="B909" s="23" t="s">
        <v>400</v>
      </c>
      <c r="C909" s="23" t="s">
        <v>92</v>
      </c>
      <c r="D909" s="24" t="s">
        <v>401</v>
      </c>
      <c r="E909" s="25">
        <v>42.61</v>
      </c>
      <c r="F909" s="26">
        <f t="shared" si="280"/>
        <v>3549.41</v>
      </c>
      <c r="G909" s="26">
        <f t="shared" si="281"/>
        <v>0</v>
      </c>
      <c r="H909" s="26">
        <f t="shared" si="282"/>
        <v>0</v>
      </c>
      <c r="I909" s="26">
        <f t="shared" si="283"/>
        <v>3549.41</v>
      </c>
      <c r="J909" s="27">
        <v>83.3</v>
      </c>
      <c r="K909" s="27">
        <v>0</v>
      </c>
      <c r="L909" s="28">
        <f t="shared" si="284"/>
        <v>83.3</v>
      </c>
      <c r="M909" s="27">
        <v>0</v>
      </c>
      <c r="N909" s="26">
        <f t="shared" si="285"/>
        <v>42.61</v>
      </c>
      <c r="O909" s="26">
        <f t="shared" si="286"/>
        <v>0</v>
      </c>
      <c r="P909" s="28">
        <f t="shared" si="287"/>
        <v>0</v>
      </c>
      <c r="Q909" s="26">
        <f t="shared" si="288"/>
        <v>42.61</v>
      </c>
      <c r="R909" s="26">
        <f t="shared" si="289"/>
        <v>0</v>
      </c>
    </row>
    <row r="910" spans="1:18" ht="42" x14ac:dyDescent="0.35">
      <c r="A910" s="11">
        <v>4</v>
      </c>
      <c r="B910" s="23" t="s">
        <v>410</v>
      </c>
      <c r="C910" s="23" t="s">
        <v>92</v>
      </c>
      <c r="D910" s="24" t="s">
        <v>411</v>
      </c>
      <c r="E910" s="25">
        <v>127.83</v>
      </c>
      <c r="F910" s="26">
        <f t="shared" si="280"/>
        <v>10648.24</v>
      </c>
      <c r="G910" s="26">
        <f t="shared" si="281"/>
        <v>0</v>
      </c>
      <c r="H910" s="26">
        <f t="shared" si="282"/>
        <v>0</v>
      </c>
      <c r="I910" s="26">
        <f t="shared" si="283"/>
        <v>10648.24</v>
      </c>
      <c r="J910" s="27">
        <v>83.3</v>
      </c>
      <c r="K910" s="27">
        <v>0</v>
      </c>
      <c r="L910" s="28">
        <f t="shared" si="284"/>
        <v>83.3</v>
      </c>
      <c r="M910" s="27">
        <v>0</v>
      </c>
      <c r="N910" s="26">
        <f t="shared" si="285"/>
        <v>127.83</v>
      </c>
      <c r="O910" s="26">
        <f t="shared" si="286"/>
        <v>0</v>
      </c>
      <c r="P910" s="28">
        <f t="shared" si="287"/>
        <v>0</v>
      </c>
      <c r="Q910" s="26">
        <f t="shared" si="288"/>
        <v>127.83</v>
      </c>
      <c r="R910" s="26">
        <f t="shared" si="289"/>
        <v>0</v>
      </c>
    </row>
    <row r="911" spans="1:18" ht="31.5" x14ac:dyDescent="0.35">
      <c r="A911" s="11">
        <v>5</v>
      </c>
      <c r="B911" s="23" t="s">
        <v>459</v>
      </c>
      <c r="C911" s="23" t="s">
        <v>92</v>
      </c>
      <c r="D911" s="24" t="s">
        <v>460</v>
      </c>
      <c r="E911" s="25">
        <v>9.4499999999999993</v>
      </c>
      <c r="F911" s="26">
        <f t="shared" si="280"/>
        <v>1574.37</v>
      </c>
      <c r="G911" s="26">
        <f t="shared" si="281"/>
        <v>0</v>
      </c>
      <c r="H911" s="26">
        <f t="shared" si="282"/>
        <v>0</v>
      </c>
      <c r="I911" s="26">
        <f t="shared" si="283"/>
        <v>1574.37</v>
      </c>
      <c r="J911" s="27">
        <v>166.6</v>
      </c>
      <c r="K911" s="27">
        <v>0</v>
      </c>
      <c r="L911" s="28">
        <f t="shared" si="284"/>
        <v>166.6</v>
      </c>
      <c r="M911" s="27">
        <v>0</v>
      </c>
      <c r="N911" s="26">
        <f t="shared" si="285"/>
        <v>9.4499999999999993</v>
      </c>
      <c r="O911" s="26">
        <f t="shared" si="286"/>
        <v>0</v>
      </c>
      <c r="P911" s="28">
        <f t="shared" si="287"/>
        <v>0</v>
      </c>
      <c r="Q911" s="26">
        <f t="shared" si="288"/>
        <v>9.4499999999999993</v>
      </c>
      <c r="R911" s="26">
        <f t="shared" si="289"/>
        <v>0</v>
      </c>
    </row>
    <row r="912" spans="1:18" ht="73.5" x14ac:dyDescent="0.35">
      <c r="A912" s="11">
        <v>6</v>
      </c>
      <c r="B912" s="23" t="s">
        <v>390</v>
      </c>
      <c r="C912" s="23" t="s">
        <v>65</v>
      </c>
      <c r="D912" s="24" t="s">
        <v>391</v>
      </c>
      <c r="E912" s="25">
        <v>126.62</v>
      </c>
      <c r="F912" s="26">
        <f t="shared" si="280"/>
        <v>8437.9599999999991</v>
      </c>
      <c r="G912" s="26">
        <f t="shared" si="281"/>
        <v>0</v>
      </c>
      <c r="H912" s="26">
        <f t="shared" si="282"/>
        <v>0</v>
      </c>
      <c r="I912" s="26">
        <f t="shared" si="283"/>
        <v>8437.9599999999991</v>
      </c>
      <c r="J912" s="27">
        <v>66.64</v>
      </c>
      <c r="K912" s="27">
        <v>0</v>
      </c>
      <c r="L912" s="28">
        <f t="shared" si="284"/>
        <v>66.64</v>
      </c>
      <c r="M912" s="27">
        <v>0</v>
      </c>
      <c r="N912" s="26">
        <f t="shared" si="285"/>
        <v>126.62</v>
      </c>
      <c r="O912" s="26">
        <f t="shared" si="286"/>
        <v>0</v>
      </c>
      <c r="P912" s="28">
        <f t="shared" si="287"/>
        <v>0</v>
      </c>
      <c r="Q912" s="26">
        <f t="shared" si="288"/>
        <v>126.62</v>
      </c>
      <c r="R912" s="26">
        <f t="shared" si="289"/>
        <v>0</v>
      </c>
    </row>
    <row r="913" spans="1:18" x14ac:dyDescent="0.35">
      <c r="A913" s="3" t="s">
        <v>534</v>
      </c>
      <c r="B913" s="3" t="s">
        <v>534</v>
      </c>
      <c r="C913" s="3" t="s">
        <v>534</v>
      </c>
      <c r="D913" s="3" t="s">
        <v>534</v>
      </c>
      <c r="E913" s="3" t="s">
        <v>534</v>
      </c>
      <c r="F913" s="29"/>
      <c r="G913" s="30">
        <f>SUM(G907:G912)</f>
        <v>0</v>
      </c>
      <c r="H913" s="17"/>
      <c r="I913" s="17"/>
      <c r="J913" s="17"/>
      <c r="K913" s="17"/>
      <c r="L913" s="17"/>
      <c r="M913" s="17"/>
      <c r="N913" s="17"/>
      <c r="O913" s="17"/>
      <c r="P913" s="17"/>
      <c r="Q913" s="17"/>
      <c r="R913" s="17"/>
    </row>
    <row r="915" spans="1:18" x14ac:dyDescent="0.35">
      <c r="B915" s="21" t="s">
        <v>23</v>
      </c>
      <c r="C915" s="22" t="s">
        <v>24</v>
      </c>
      <c r="D915" s="22" t="s">
        <v>25</v>
      </c>
    </row>
    <row r="916" spans="1:18" x14ac:dyDescent="0.35">
      <c r="B916" s="21" t="s">
        <v>26</v>
      </c>
      <c r="C916" s="22" t="s">
        <v>27</v>
      </c>
      <c r="D916" s="22" t="s">
        <v>28</v>
      </c>
    </row>
    <row r="917" spans="1:18" x14ac:dyDescent="0.35">
      <c r="B917" s="21" t="s">
        <v>29</v>
      </c>
      <c r="C917" s="22" t="s">
        <v>24</v>
      </c>
      <c r="D917" s="22" t="s">
        <v>30</v>
      </c>
    </row>
    <row r="918" spans="1:18" x14ac:dyDescent="0.35">
      <c r="B918" s="21" t="s">
        <v>31</v>
      </c>
      <c r="C918" s="22" t="s">
        <v>27</v>
      </c>
      <c r="D918" s="22" t="s">
        <v>167</v>
      </c>
    </row>
    <row r="919" spans="1:18" x14ac:dyDescent="0.35">
      <c r="B919" s="21" t="s">
        <v>33</v>
      </c>
      <c r="C919" s="22" t="s">
        <v>27</v>
      </c>
      <c r="D919" s="22" t="s">
        <v>480</v>
      </c>
    </row>
    <row r="920" spans="1:18" x14ac:dyDescent="0.35">
      <c r="B920" s="21" t="s">
        <v>35</v>
      </c>
      <c r="C920" s="22" t="s">
        <v>27</v>
      </c>
      <c r="D920" s="22" t="s">
        <v>382</v>
      </c>
    </row>
    <row r="921" spans="1:18" x14ac:dyDescent="0.35">
      <c r="B921" s="21" t="s">
        <v>36</v>
      </c>
      <c r="C921" s="22" t="s">
        <v>462</v>
      </c>
      <c r="D921" s="22" t="s">
        <v>463</v>
      </c>
    </row>
    <row r="923" spans="1:18" ht="42" x14ac:dyDescent="0.35">
      <c r="A923" s="11">
        <v>1</v>
      </c>
      <c r="B923" s="23" t="s">
        <v>386</v>
      </c>
      <c r="C923" s="23" t="s">
        <v>44</v>
      </c>
      <c r="D923" s="24" t="s">
        <v>387</v>
      </c>
      <c r="E923" s="25">
        <v>24.94</v>
      </c>
      <c r="F923" s="26">
        <f t="shared" ref="F923:F929" si="290">ROUND(ROUND(N923,2)*ROUND(J923,3),2)</f>
        <v>25139.52</v>
      </c>
      <c r="G923" s="26">
        <f t="shared" ref="G923:G929" si="291">ROUND(ROUND(N923,2)*ROUND(K923,3),2)</f>
        <v>0</v>
      </c>
      <c r="H923" s="26">
        <f t="shared" ref="H923:H929" si="292">IF(EXACT(J923,0),0,100*(K923/J923))</f>
        <v>0</v>
      </c>
      <c r="I923" s="26">
        <f t="shared" ref="I923:I929" si="293">ROUND((ROUND(J923,3)-ROUND(K923,3))*N923,2)</f>
        <v>25139.52</v>
      </c>
      <c r="J923" s="27">
        <v>1008</v>
      </c>
      <c r="K923" s="27">
        <v>0</v>
      </c>
      <c r="L923" s="28">
        <f t="shared" ref="L923:L929" si="294">ROUND(ROUND(J923,3)-ROUND(K923,3),3)</f>
        <v>1008</v>
      </c>
      <c r="M923" s="27">
        <v>0</v>
      </c>
      <c r="N923" s="26">
        <f t="shared" ref="N923:N929" si="295">ROUND(E923,2)</f>
        <v>24.94</v>
      </c>
      <c r="O923" s="26">
        <f t="shared" ref="O923:O929" si="296">ROUND(ROUND(M923,3)*ROUND(N923,2),2)</f>
        <v>0</v>
      </c>
      <c r="P923" s="28">
        <f t="shared" ref="P923:P929" si="297">ROUND(ROUND(K923,3)-ROUND(M923,3),2)</f>
        <v>0</v>
      </c>
      <c r="Q923" s="26">
        <f t="shared" ref="Q923:Q929" si="298">ROUND(E923,2)</f>
        <v>24.94</v>
      </c>
      <c r="R923" s="26">
        <f t="shared" ref="R923:R929" si="299">ROUND((ROUND(K923,3)-ROUND(M923,3))* Q923,2)</f>
        <v>0</v>
      </c>
    </row>
    <row r="924" spans="1:18" ht="84" x14ac:dyDescent="0.35">
      <c r="A924" s="11">
        <v>2</v>
      </c>
      <c r="B924" s="23" t="s">
        <v>384</v>
      </c>
      <c r="C924" s="23" t="s">
        <v>44</v>
      </c>
      <c r="D924" s="24" t="s">
        <v>385</v>
      </c>
      <c r="E924" s="25">
        <v>121.35</v>
      </c>
      <c r="F924" s="26">
        <f t="shared" si="290"/>
        <v>48054.6</v>
      </c>
      <c r="G924" s="26">
        <f t="shared" si="291"/>
        <v>0</v>
      </c>
      <c r="H924" s="26">
        <f t="shared" si="292"/>
        <v>0</v>
      </c>
      <c r="I924" s="26">
        <f t="shared" si="293"/>
        <v>48054.6</v>
      </c>
      <c r="J924" s="27">
        <v>396</v>
      </c>
      <c r="K924" s="27">
        <v>0</v>
      </c>
      <c r="L924" s="28">
        <f t="shared" si="294"/>
        <v>396</v>
      </c>
      <c r="M924" s="27">
        <v>0</v>
      </c>
      <c r="N924" s="26">
        <f t="shared" si="295"/>
        <v>121.35</v>
      </c>
      <c r="O924" s="26">
        <f t="shared" si="296"/>
        <v>0</v>
      </c>
      <c r="P924" s="28">
        <f t="shared" si="297"/>
        <v>0</v>
      </c>
      <c r="Q924" s="26">
        <f t="shared" si="298"/>
        <v>121.35</v>
      </c>
      <c r="R924" s="26">
        <f t="shared" si="299"/>
        <v>0</v>
      </c>
    </row>
    <row r="925" spans="1:18" ht="42" x14ac:dyDescent="0.35">
      <c r="A925" s="11">
        <v>3</v>
      </c>
      <c r="B925" s="23" t="s">
        <v>396</v>
      </c>
      <c r="C925" s="23" t="s">
        <v>92</v>
      </c>
      <c r="D925" s="24" t="s">
        <v>397</v>
      </c>
      <c r="E925" s="25">
        <v>63.92</v>
      </c>
      <c r="F925" s="26">
        <f t="shared" si="290"/>
        <v>53692.800000000003</v>
      </c>
      <c r="G925" s="26">
        <f t="shared" si="291"/>
        <v>0</v>
      </c>
      <c r="H925" s="26">
        <f t="shared" si="292"/>
        <v>0</v>
      </c>
      <c r="I925" s="26">
        <f t="shared" si="293"/>
        <v>53692.800000000003</v>
      </c>
      <c r="J925" s="27">
        <v>840</v>
      </c>
      <c r="K925" s="27">
        <v>0</v>
      </c>
      <c r="L925" s="28">
        <f t="shared" si="294"/>
        <v>840</v>
      </c>
      <c r="M925" s="27">
        <v>0</v>
      </c>
      <c r="N925" s="26">
        <f t="shared" si="295"/>
        <v>63.92</v>
      </c>
      <c r="O925" s="26">
        <f t="shared" si="296"/>
        <v>0</v>
      </c>
      <c r="P925" s="28">
        <f t="shared" si="297"/>
        <v>0</v>
      </c>
      <c r="Q925" s="26">
        <f t="shared" si="298"/>
        <v>63.92</v>
      </c>
      <c r="R925" s="26">
        <f t="shared" si="299"/>
        <v>0</v>
      </c>
    </row>
    <row r="926" spans="1:18" ht="31.5" x14ac:dyDescent="0.35">
      <c r="A926" s="11">
        <v>4</v>
      </c>
      <c r="B926" s="23" t="s">
        <v>400</v>
      </c>
      <c r="C926" s="23" t="s">
        <v>92</v>
      </c>
      <c r="D926" s="24" t="s">
        <v>401</v>
      </c>
      <c r="E926" s="25">
        <v>42.61</v>
      </c>
      <c r="F926" s="26">
        <f t="shared" si="290"/>
        <v>34088</v>
      </c>
      <c r="G926" s="26">
        <f t="shared" si="291"/>
        <v>0</v>
      </c>
      <c r="H926" s="26">
        <f t="shared" si="292"/>
        <v>0</v>
      </c>
      <c r="I926" s="26">
        <f t="shared" si="293"/>
        <v>34088</v>
      </c>
      <c r="J926" s="27">
        <v>800</v>
      </c>
      <c r="K926" s="27">
        <v>0</v>
      </c>
      <c r="L926" s="28">
        <f t="shared" si="294"/>
        <v>800</v>
      </c>
      <c r="M926" s="27">
        <v>0</v>
      </c>
      <c r="N926" s="26">
        <f t="shared" si="295"/>
        <v>42.61</v>
      </c>
      <c r="O926" s="26">
        <f t="shared" si="296"/>
        <v>0</v>
      </c>
      <c r="P926" s="28">
        <f t="shared" si="297"/>
        <v>0</v>
      </c>
      <c r="Q926" s="26">
        <f t="shared" si="298"/>
        <v>42.61</v>
      </c>
      <c r="R926" s="26">
        <f t="shared" si="299"/>
        <v>0</v>
      </c>
    </row>
    <row r="927" spans="1:18" ht="31.5" x14ac:dyDescent="0.35">
      <c r="A927" s="11">
        <v>5</v>
      </c>
      <c r="B927" s="23" t="s">
        <v>402</v>
      </c>
      <c r="C927" s="23" t="s">
        <v>92</v>
      </c>
      <c r="D927" s="24" t="s">
        <v>403</v>
      </c>
      <c r="E927" s="25">
        <v>29.82</v>
      </c>
      <c r="F927" s="26">
        <f t="shared" si="290"/>
        <v>23856</v>
      </c>
      <c r="G927" s="26">
        <f t="shared" si="291"/>
        <v>0</v>
      </c>
      <c r="H927" s="26">
        <f t="shared" si="292"/>
        <v>0</v>
      </c>
      <c r="I927" s="26">
        <f t="shared" si="293"/>
        <v>23856</v>
      </c>
      <c r="J927" s="27">
        <v>800</v>
      </c>
      <c r="K927" s="27">
        <v>0</v>
      </c>
      <c r="L927" s="28">
        <f t="shared" si="294"/>
        <v>800</v>
      </c>
      <c r="M927" s="27">
        <v>0</v>
      </c>
      <c r="N927" s="26">
        <f t="shared" si="295"/>
        <v>29.82</v>
      </c>
      <c r="O927" s="26">
        <f t="shared" si="296"/>
        <v>0</v>
      </c>
      <c r="P927" s="28">
        <f t="shared" si="297"/>
        <v>0</v>
      </c>
      <c r="Q927" s="26">
        <f t="shared" si="298"/>
        <v>29.82</v>
      </c>
      <c r="R927" s="26">
        <f t="shared" si="299"/>
        <v>0</v>
      </c>
    </row>
    <row r="928" spans="1:18" ht="52.5" x14ac:dyDescent="0.35">
      <c r="A928" s="11">
        <v>6</v>
      </c>
      <c r="B928" s="23" t="s">
        <v>408</v>
      </c>
      <c r="C928" s="23" t="s">
        <v>44</v>
      </c>
      <c r="D928" s="24" t="s">
        <v>409</v>
      </c>
      <c r="E928" s="25">
        <v>17.68</v>
      </c>
      <c r="F928" s="26">
        <f t="shared" si="290"/>
        <v>81681.600000000006</v>
      </c>
      <c r="G928" s="26">
        <f t="shared" si="291"/>
        <v>0</v>
      </c>
      <c r="H928" s="26">
        <f t="shared" si="292"/>
        <v>0</v>
      </c>
      <c r="I928" s="26">
        <f t="shared" si="293"/>
        <v>81681.600000000006</v>
      </c>
      <c r="J928" s="27">
        <v>4620</v>
      </c>
      <c r="K928" s="27">
        <v>0</v>
      </c>
      <c r="L928" s="28">
        <f t="shared" si="294"/>
        <v>4620</v>
      </c>
      <c r="M928" s="27">
        <v>0</v>
      </c>
      <c r="N928" s="26">
        <f t="shared" si="295"/>
        <v>17.68</v>
      </c>
      <c r="O928" s="26">
        <f t="shared" si="296"/>
        <v>0</v>
      </c>
      <c r="P928" s="28">
        <f t="shared" si="297"/>
        <v>0</v>
      </c>
      <c r="Q928" s="26">
        <f t="shared" si="298"/>
        <v>17.68</v>
      </c>
      <c r="R928" s="26">
        <f t="shared" si="299"/>
        <v>0</v>
      </c>
    </row>
    <row r="929" spans="1:18" ht="31.5" x14ac:dyDescent="0.35">
      <c r="A929" s="11">
        <v>7</v>
      </c>
      <c r="B929" s="23" t="s">
        <v>459</v>
      </c>
      <c r="C929" s="23" t="s">
        <v>92</v>
      </c>
      <c r="D929" s="24" t="s">
        <v>460</v>
      </c>
      <c r="E929" s="25">
        <v>9.4499999999999993</v>
      </c>
      <c r="F929" s="26">
        <f t="shared" si="290"/>
        <v>56700</v>
      </c>
      <c r="G929" s="26">
        <f t="shared" si="291"/>
        <v>0</v>
      </c>
      <c r="H929" s="26">
        <f t="shared" si="292"/>
        <v>0</v>
      </c>
      <c r="I929" s="26">
        <f t="shared" si="293"/>
        <v>56700</v>
      </c>
      <c r="J929" s="27">
        <v>6000</v>
      </c>
      <c r="K929" s="27">
        <v>0</v>
      </c>
      <c r="L929" s="28">
        <f t="shared" si="294"/>
        <v>6000</v>
      </c>
      <c r="M929" s="27">
        <v>0</v>
      </c>
      <c r="N929" s="26">
        <f t="shared" si="295"/>
        <v>9.4499999999999993</v>
      </c>
      <c r="O929" s="26">
        <f t="shared" si="296"/>
        <v>0</v>
      </c>
      <c r="P929" s="28">
        <f t="shared" si="297"/>
        <v>0</v>
      </c>
      <c r="Q929" s="26">
        <f t="shared" si="298"/>
        <v>9.4499999999999993</v>
      </c>
      <c r="R929" s="26">
        <f t="shared" si="299"/>
        <v>0</v>
      </c>
    </row>
    <row r="930" spans="1:18" x14ac:dyDescent="0.35">
      <c r="A930" s="3" t="s">
        <v>535</v>
      </c>
      <c r="B930" s="3" t="s">
        <v>535</v>
      </c>
      <c r="C930" s="3" t="s">
        <v>535</v>
      </c>
      <c r="D930" s="3" t="s">
        <v>535</v>
      </c>
      <c r="E930" s="3" t="s">
        <v>535</v>
      </c>
      <c r="F930" s="29"/>
      <c r="G930" s="30">
        <f>SUM(G923:G929)</f>
        <v>0</v>
      </c>
      <c r="H930" s="17"/>
      <c r="I930" s="17"/>
      <c r="J930" s="17"/>
      <c r="K930" s="17"/>
      <c r="L930" s="17"/>
      <c r="M930" s="17"/>
      <c r="N930" s="17"/>
      <c r="O930" s="17"/>
      <c r="P930" s="17"/>
      <c r="Q930" s="17"/>
      <c r="R930" s="17"/>
    </row>
    <row r="932" spans="1:18" x14ac:dyDescent="0.35">
      <c r="B932" s="21" t="s">
        <v>23</v>
      </c>
      <c r="C932" s="22" t="s">
        <v>24</v>
      </c>
      <c r="D932" s="22" t="s">
        <v>25</v>
      </c>
    </row>
    <row r="933" spans="1:18" x14ac:dyDescent="0.35">
      <c r="B933" s="21" t="s">
        <v>26</v>
      </c>
      <c r="C933" s="22" t="s">
        <v>27</v>
      </c>
      <c r="D933" s="22" t="s">
        <v>28</v>
      </c>
    </row>
    <row r="934" spans="1:18" x14ac:dyDescent="0.35">
      <c r="B934" s="21" t="s">
        <v>29</v>
      </c>
      <c r="C934" s="22" t="s">
        <v>24</v>
      </c>
      <c r="D934" s="22" t="s">
        <v>30</v>
      </c>
    </row>
    <row r="935" spans="1:18" x14ac:dyDescent="0.35">
      <c r="B935" s="21" t="s">
        <v>31</v>
      </c>
      <c r="C935" s="22" t="s">
        <v>27</v>
      </c>
      <c r="D935" s="22" t="s">
        <v>167</v>
      </c>
    </row>
    <row r="936" spans="1:18" x14ac:dyDescent="0.35">
      <c r="B936" s="21" t="s">
        <v>33</v>
      </c>
      <c r="C936" s="22" t="s">
        <v>27</v>
      </c>
      <c r="D936" s="22" t="s">
        <v>480</v>
      </c>
    </row>
    <row r="937" spans="1:18" x14ac:dyDescent="0.35">
      <c r="B937" s="21" t="s">
        <v>35</v>
      </c>
      <c r="C937" s="22" t="s">
        <v>105</v>
      </c>
      <c r="D937" s="22" t="s">
        <v>465</v>
      </c>
    </row>
    <row r="938" spans="1:18" x14ac:dyDescent="0.35">
      <c r="B938" s="21" t="s">
        <v>36</v>
      </c>
      <c r="C938" s="22" t="s">
        <v>24</v>
      </c>
      <c r="D938" s="22" t="s">
        <v>466</v>
      </c>
    </row>
    <row r="940" spans="1:18" ht="31.5" x14ac:dyDescent="0.35">
      <c r="A940" s="11">
        <v>1</v>
      </c>
      <c r="B940" s="23" t="s">
        <v>467</v>
      </c>
      <c r="C940" s="23" t="s">
        <v>41</v>
      </c>
      <c r="D940" s="24" t="s">
        <v>468</v>
      </c>
      <c r="E940" s="25">
        <v>28.88</v>
      </c>
      <c r="F940" s="26">
        <f t="shared" ref="F940:F945" si="300">ROUND(ROUND(N940,2)*ROUND(J940,3),2)</f>
        <v>519.84</v>
      </c>
      <c r="G940" s="26">
        <f t="shared" ref="G940:G945" si="301">ROUND(ROUND(N940,2)*ROUND(K940,3),2)</f>
        <v>0</v>
      </c>
      <c r="H940" s="26">
        <f t="shared" ref="H940:H945" si="302">IF(EXACT(J940,0),0,100*(K940/J940))</f>
        <v>0</v>
      </c>
      <c r="I940" s="26">
        <f t="shared" ref="I940:I945" si="303">ROUND((ROUND(J940,3)-ROUND(K940,3))*N940,2)</f>
        <v>519.84</v>
      </c>
      <c r="J940" s="27">
        <v>18</v>
      </c>
      <c r="K940" s="27">
        <v>0</v>
      </c>
      <c r="L940" s="28">
        <f t="shared" ref="L940:L945" si="304">ROUND(ROUND(J940,3)-ROUND(K940,3),3)</f>
        <v>18</v>
      </c>
      <c r="M940" s="27">
        <v>0</v>
      </c>
      <c r="N940" s="26">
        <f t="shared" ref="N940:N945" si="305">ROUND(E940,2)</f>
        <v>28.88</v>
      </c>
      <c r="O940" s="26">
        <f t="shared" ref="O940:O945" si="306">ROUND(ROUND(M940,3)*ROUND(N940,2),2)</f>
        <v>0</v>
      </c>
      <c r="P940" s="28">
        <f t="shared" ref="P940:P945" si="307">ROUND(ROUND(K940,3)-ROUND(M940,3),2)</f>
        <v>0</v>
      </c>
      <c r="Q940" s="26">
        <f t="shared" ref="Q940:Q945" si="308">ROUND(E940,2)</f>
        <v>28.88</v>
      </c>
      <c r="R940" s="26">
        <f t="shared" ref="R940:R945" si="309">ROUND((ROUND(K940,3)-ROUND(M940,3))* Q940,2)</f>
        <v>0</v>
      </c>
    </row>
    <row r="941" spans="1:18" ht="52.5" x14ac:dyDescent="0.35">
      <c r="A941" s="11">
        <v>2</v>
      </c>
      <c r="B941" s="23" t="s">
        <v>469</v>
      </c>
      <c r="C941" s="23" t="s">
        <v>41</v>
      </c>
      <c r="D941" s="24" t="s">
        <v>470</v>
      </c>
      <c r="E941" s="25">
        <v>79.099999999999994</v>
      </c>
      <c r="F941" s="26">
        <f t="shared" si="300"/>
        <v>632.79999999999995</v>
      </c>
      <c r="G941" s="26">
        <f t="shared" si="301"/>
        <v>0</v>
      </c>
      <c r="H941" s="26">
        <f t="shared" si="302"/>
        <v>0</v>
      </c>
      <c r="I941" s="26">
        <f t="shared" si="303"/>
        <v>632.79999999999995</v>
      </c>
      <c r="J941" s="27">
        <v>8</v>
      </c>
      <c r="K941" s="27">
        <v>0</v>
      </c>
      <c r="L941" s="28">
        <f t="shared" si="304"/>
        <v>8</v>
      </c>
      <c r="M941" s="27">
        <v>0</v>
      </c>
      <c r="N941" s="26">
        <f t="shared" si="305"/>
        <v>79.099999999999994</v>
      </c>
      <c r="O941" s="26">
        <f t="shared" si="306"/>
        <v>0</v>
      </c>
      <c r="P941" s="28">
        <f t="shared" si="307"/>
        <v>0</v>
      </c>
      <c r="Q941" s="26">
        <f t="shared" si="308"/>
        <v>79.099999999999994</v>
      </c>
      <c r="R941" s="26">
        <f t="shared" si="309"/>
        <v>0</v>
      </c>
    </row>
    <row r="942" spans="1:18" ht="21" x14ac:dyDescent="0.35">
      <c r="A942" s="11">
        <v>3</v>
      </c>
      <c r="B942" s="23" t="s">
        <v>471</v>
      </c>
      <c r="C942" s="23" t="s">
        <v>44</v>
      </c>
      <c r="D942" s="24" t="s">
        <v>472</v>
      </c>
      <c r="E942" s="25">
        <v>19.04</v>
      </c>
      <c r="F942" s="26">
        <f t="shared" si="300"/>
        <v>12204.64</v>
      </c>
      <c r="G942" s="26">
        <f t="shared" si="301"/>
        <v>0</v>
      </c>
      <c r="H942" s="26">
        <f t="shared" si="302"/>
        <v>0</v>
      </c>
      <c r="I942" s="26">
        <f t="shared" si="303"/>
        <v>12204.64</v>
      </c>
      <c r="J942" s="27">
        <v>641</v>
      </c>
      <c r="K942" s="27">
        <v>0</v>
      </c>
      <c r="L942" s="28">
        <f t="shared" si="304"/>
        <v>641</v>
      </c>
      <c r="M942" s="27">
        <v>0</v>
      </c>
      <c r="N942" s="26">
        <f t="shared" si="305"/>
        <v>19.04</v>
      </c>
      <c r="O942" s="26">
        <f t="shared" si="306"/>
        <v>0</v>
      </c>
      <c r="P942" s="28">
        <f t="shared" si="307"/>
        <v>0</v>
      </c>
      <c r="Q942" s="26">
        <f t="shared" si="308"/>
        <v>19.04</v>
      </c>
      <c r="R942" s="26">
        <f t="shared" si="309"/>
        <v>0</v>
      </c>
    </row>
    <row r="943" spans="1:18" ht="42" x14ac:dyDescent="0.35">
      <c r="A943" s="11">
        <v>4</v>
      </c>
      <c r="B943" s="23" t="s">
        <v>473</v>
      </c>
      <c r="C943" s="23" t="s">
        <v>44</v>
      </c>
      <c r="D943" s="24" t="s">
        <v>474</v>
      </c>
      <c r="E943" s="25">
        <v>14.88</v>
      </c>
      <c r="F943" s="26">
        <f t="shared" si="300"/>
        <v>3422.4</v>
      </c>
      <c r="G943" s="26">
        <f t="shared" si="301"/>
        <v>0</v>
      </c>
      <c r="H943" s="26">
        <f t="shared" si="302"/>
        <v>0</v>
      </c>
      <c r="I943" s="26">
        <f t="shared" si="303"/>
        <v>3422.4</v>
      </c>
      <c r="J943" s="27">
        <v>230</v>
      </c>
      <c r="K943" s="27">
        <v>0</v>
      </c>
      <c r="L943" s="28">
        <f t="shared" si="304"/>
        <v>230</v>
      </c>
      <c r="M943" s="27">
        <v>0</v>
      </c>
      <c r="N943" s="26">
        <f t="shared" si="305"/>
        <v>14.88</v>
      </c>
      <c r="O943" s="26">
        <f t="shared" si="306"/>
        <v>0</v>
      </c>
      <c r="P943" s="28">
        <f t="shared" si="307"/>
        <v>0</v>
      </c>
      <c r="Q943" s="26">
        <f t="shared" si="308"/>
        <v>14.88</v>
      </c>
      <c r="R943" s="26">
        <f t="shared" si="309"/>
        <v>0</v>
      </c>
    </row>
    <row r="944" spans="1:18" ht="21" x14ac:dyDescent="0.35">
      <c r="A944" s="11">
        <v>5</v>
      </c>
      <c r="B944" s="23" t="s">
        <v>475</v>
      </c>
      <c r="C944" s="23" t="s">
        <v>41</v>
      </c>
      <c r="D944" s="24" t="s">
        <v>476</v>
      </c>
      <c r="E944" s="25">
        <v>36.299999999999997</v>
      </c>
      <c r="F944" s="26">
        <f t="shared" si="300"/>
        <v>1016.4</v>
      </c>
      <c r="G944" s="26">
        <f t="shared" si="301"/>
        <v>0</v>
      </c>
      <c r="H944" s="26">
        <f t="shared" si="302"/>
        <v>0</v>
      </c>
      <c r="I944" s="26">
        <f t="shared" si="303"/>
        <v>1016.4</v>
      </c>
      <c r="J944" s="27">
        <v>28</v>
      </c>
      <c r="K944" s="27">
        <v>0</v>
      </c>
      <c r="L944" s="28">
        <f t="shared" si="304"/>
        <v>28</v>
      </c>
      <c r="M944" s="27">
        <v>0</v>
      </c>
      <c r="N944" s="26">
        <f t="shared" si="305"/>
        <v>36.299999999999997</v>
      </c>
      <c r="O944" s="26">
        <f t="shared" si="306"/>
        <v>0</v>
      </c>
      <c r="P944" s="28">
        <f t="shared" si="307"/>
        <v>0</v>
      </c>
      <c r="Q944" s="26">
        <f t="shared" si="308"/>
        <v>36.299999999999997</v>
      </c>
      <c r="R944" s="26">
        <f t="shared" si="309"/>
        <v>0</v>
      </c>
    </row>
    <row r="945" spans="1:18" ht="42" x14ac:dyDescent="0.35">
      <c r="A945" s="11">
        <v>6</v>
      </c>
      <c r="B945" s="23" t="s">
        <v>477</v>
      </c>
      <c r="C945" s="23" t="s">
        <v>44</v>
      </c>
      <c r="D945" s="24" t="s">
        <v>478</v>
      </c>
      <c r="E945" s="25">
        <v>16.3</v>
      </c>
      <c r="F945" s="26">
        <f t="shared" si="300"/>
        <v>815</v>
      </c>
      <c r="G945" s="26">
        <f t="shared" si="301"/>
        <v>0</v>
      </c>
      <c r="H945" s="26">
        <f t="shared" si="302"/>
        <v>0</v>
      </c>
      <c r="I945" s="26">
        <f t="shared" si="303"/>
        <v>815</v>
      </c>
      <c r="J945" s="27">
        <v>50</v>
      </c>
      <c r="K945" s="27">
        <v>0</v>
      </c>
      <c r="L945" s="28">
        <f t="shared" si="304"/>
        <v>50</v>
      </c>
      <c r="M945" s="27">
        <v>0</v>
      </c>
      <c r="N945" s="26">
        <f t="shared" si="305"/>
        <v>16.3</v>
      </c>
      <c r="O945" s="26">
        <f t="shared" si="306"/>
        <v>0</v>
      </c>
      <c r="P945" s="28">
        <f t="shared" si="307"/>
        <v>0</v>
      </c>
      <c r="Q945" s="26">
        <f t="shared" si="308"/>
        <v>16.3</v>
      </c>
      <c r="R945" s="26">
        <f t="shared" si="309"/>
        <v>0</v>
      </c>
    </row>
    <row r="946" spans="1:18" x14ac:dyDescent="0.35">
      <c r="A946" s="3" t="s">
        <v>536</v>
      </c>
      <c r="B946" s="3" t="s">
        <v>536</v>
      </c>
      <c r="C946" s="3" t="s">
        <v>536</v>
      </c>
      <c r="D946" s="3" t="s">
        <v>536</v>
      </c>
      <c r="E946" s="3" t="s">
        <v>536</v>
      </c>
      <c r="F946" s="29"/>
      <c r="G946" s="30">
        <f>SUM(G940:G945)</f>
        <v>0</v>
      </c>
      <c r="H946" s="17"/>
      <c r="I946" s="17"/>
      <c r="J946" s="17"/>
      <c r="K946" s="17"/>
      <c r="L946" s="17"/>
      <c r="M946" s="17"/>
      <c r="N946" s="17"/>
      <c r="O946" s="17"/>
      <c r="P946" s="17"/>
      <c r="Q946" s="17"/>
      <c r="R946" s="17"/>
    </row>
    <row r="948" spans="1:18" x14ac:dyDescent="0.35">
      <c r="B948" s="21" t="s">
        <v>23</v>
      </c>
      <c r="C948" s="22" t="s">
        <v>24</v>
      </c>
      <c r="D948" s="22" t="s">
        <v>25</v>
      </c>
    </row>
    <row r="949" spans="1:18" x14ac:dyDescent="0.35">
      <c r="B949" s="21" t="s">
        <v>26</v>
      </c>
      <c r="C949" s="22" t="s">
        <v>27</v>
      </c>
      <c r="D949" s="22" t="s">
        <v>28</v>
      </c>
    </row>
    <row r="950" spans="1:18" x14ac:dyDescent="0.35">
      <c r="B950" s="21" t="s">
        <v>29</v>
      </c>
      <c r="C950" s="22" t="s">
        <v>24</v>
      </c>
      <c r="D950" s="22" t="s">
        <v>30</v>
      </c>
    </row>
    <row r="951" spans="1:18" x14ac:dyDescent="0.35">
      <c r="B951" s="21" t="s">
        <v>31</v>
      </c>
      <c r="C951" s="22" t="s">
        <v>27</v>
      </c>
      <c r="D951" s="22" t="s">
        <v>167</v>
      </c>
    </row>
    <row r="952" spans="1:18" x14ac:dyDescent="0.35">
      <c r="B952" s="21" t="s">
        <v>33</v>
      </c>
      <c r="C952" s="22" t="s">
        <v>105</v>
      </c>
      <c r="D952" s="22" t="s">
        <v>537</v>
      </c>
    </row>
    <row r="953" spans="1:18" x14ac:dyDescent="0.35">
      <c r="B953" s="21" t="s">
        <v>35</v>
      </c>
      <c r="C953" s="22" t="s">
        <v>24</v>
      </c>
      <c r="D953" s="22" t="s">
        <v>169</v>
      </c>
    </row>
    <row r="954" spans="1:18" x14ac:dyDescent="0.35">
      <c r="B954" s="21" t="s">
        <v>36</v>
      </c>
      <c r="C954" s="22" t="s">
        <v>24</v>
      </c>
      <c r="D954" s="22" t="s">
        <v>538</v>
      </c>
    </row>
    <row r="956" spans="1:18" ht="52.5" x14ac:dyDescent="0.35">
      <c r="A956" s="11">
        <v>1</v>
      </c>
      <c r="B956" s="23" t="s">
        <v>179</v>
      </c>
      <c r="C956" s="23" t="s">
        <v>92</v>
      </c>
      <c r="D956" s="24" t="s">
        <v>180</v>
      </c>
      <c r="E956" s="25">
        <v>21.52</v>
      </c>
      <c r="F956" s="26">
        <f t="shared" ref="F956:F993" si="310">ROUND(ROUND(N956,2)*ROUND(J956,3),2)</f>
        <v>798.39</v>
      </c>
      <c r="G956" s="26">
        <f t="shared" ref="G956:G993" si="311">ROUND(ROUND(N956,2)*ROUND(K956,3),2)</f>
        <v>0</v>
      </c>
      <c r="H956" s="26">
        <f t="shared" ref="H956:H993" si="312">IF(EXACT(J956,0),0,100*(K956/J956))</f>
        <v>0</v>
      </c>
      <c r="I956" s="26">
        <f t="shared" ref="I956:I993" si="313">ROUND((ROUND(J956,3)-ROUND(K956,3))*N956,2)</f>
        <v>798.39</v>
      </c>
      <c r="J956" s="27">
        <v>37.1</v>
      </c>
      <c r="K956" s="27">
        <v>0</v>
      </c>
      <c r="L956" s="28">
        <f t="shared" ref="L956:L993" si="314">ROUND(ROUND(J956,3)-ROUND(K956,3),3)</f>
        <v>37.1</v>
      </c>
      <c r="M956" s="27">
        <v>0</v>
      </c>
      <c r="N956" s="26">
        <f t="shared" ref="N956:N993" si="315">ROUND(E956,2)</f>
        <v>21.52</v>
      </c>
      <c r="O956" s="26">
        <f t="shared" ref="O956:O993" si="316">ROUND(ROUND(M956,3)*ROUND(N956,2),2)</f>
        <v>0</v>
      </c>
      <c r="P956" s="28">
        <f t="shared" ref="P956:P993" si="317">ROUND(ROUND(K956,3)-ROUND(M956,3),2)</f>
        <v>0</v>
      </c>
      <c r="Q956" s="26">
        <f t="shared" ref="Q956:Q993" si="318">ROUND(E956,2)</f>
        <v>21.52</v>
      </c>
      <c r="R956" s="26">
        <f t="shared" ref="R956:R993" si="319">ROUND((ROUND(K956,3)-ROUND(M956,3))* Q956,2)</f>
        <v>0</v>
      </c>
    </row>
    <row r="957" spans="1:18" ht="31.5" x14ac:dyDescent="0.35">
      <c r="A957" s="11">
        <v>2</v>
      </c>
      <c r="B957" s="23" t="s">
        <v>539</v>
      </c>
      <c r="C957" s="23" t="s">
        <v>44</v>
      </c>
      <c r="D957" s="24" t="s">
        <v>540</v>
      </c>
      <c r="E957" s="25">
        <v>6.37</v>
      </c>
      <c r="F957" s="26">
        <f t="shared" si="310"/>
        <v>495.59</v>
      </c>
      <c r="G957" s="26">
        <f t="shared" si="311"/>
        <v>845.55</v>
      </c>
      <c r="H957" s="26">
        <f t="shared" si="312"/>
        <v>170.61696658097688</v>
      </c>
      <c r="I957" s="26">
        <f t="shared" si="313"/>
        <v>-349.97</v>
      </c>
      <c r="J957" s="27">
        <v>77.8</v>
      </c>
      <c r="K957" s="27">
        <v>132.74</v>
      </c>
      <c r="L957" s="28">
        <f t="shared" si="314"/>
        <v>-54.94</v>
      </c>
      <c r="M957" s="27">
        <v>132.74</v>
      </c>
      <c r="N957" s="26">
        <f t="shared" si="315"/>
        <v>6.37</v>
      </c>
      <c r="O957" s="26">
        <f t="shared" si="316"/>
        <v>845.55</v>
      </c>
      <c r="P957" s="28">
        <f t="shared" si="317"/>
        <v>0</v>
      </c>
      <c r="Q957" s="26">
        <f t="shared" si="318"/>
        <v>6.37</v>
      </c>
      <c r="R957" s="26">
        <f t="shared" si="319"/>
        <v>0</v>
      </c>
    </row>
    <row r="958" spans="1:18" ht="42" x14ac:dyDescent="0.35">
      <c r="A958" s="11">
        <v>3</v>
      </c>
      <c r="B958" s="23" t="s">
        <v>187</v>
      </c>
      <c r="C958" s="23" t="s">
        <v>41</v>
      </c>
      <c r="D958" s="24" t="s">
        <v>188</v>
      </c>
      <c r="E958" s="25">
        <v>90.66</v>
      </c>
      <c r="F958" s="26">
        <f t="shared" si="310"/>
        <v>362.64</v>
      </c>
      <c r="G958" s="26">
        <f t="shared" si="311"/>
        <v>0</v>
      </c>
      <c r="H958" s="26">
        <f t="shared" si="312"/>
        <v>0</v>
      </c>
      <c r="I958" s="26">
        <f t="shared" si="313"/>
        <v>362.64</v>
      </c>
      <c r="J958" s="27">
        <v>4</v>
      </c>
      <c r="K958" s="27">
        <v>0</v>
      </c>
      <c r="L958" s="28">
        <f t="shared" si="314"/>
        <v>4</v>
      </c>
      <c r="M958" s="27">
        <v>0</v>
      </c>
      <c r="N958" s="26">
        <f t="shared" si="315"/>
        <v>90.66</v>
      </c>
      <c r="O958" s="26">
        <f t="shared" si="316"/>
        <v>0</v>
      </c>
      <c r="P958" s="28">
        <f t="shared" si="317"/>
        <v>0</v>
      </c>
      <c r="Q958" s="26">
        <f t="shared" si="318"/>
        <v>90.66</v>
      </c>
      <c r="R958" s="26">
        <f t="shared" si="319"/>
        <v>0</v>
      </c>
    </row>
    <row r="959" spans="1:18" ht="42" x14ac:dyDescent="0.35">
      <c r="A959" s="11">
        <v>4</v>
      </c>
      <c r="B959" s="23" t="s">
        <v>189</v>
      </c>
      <c r="C959" s="23" t="s">
        <v>41</v>
      </c>
      <c r="D959" s="24" t="s">
        <v>190</v>
      </c>
      <c r="E959" s="25">
        <v>289</v>
      </c>
      <c r="F959" s="26">
        <f t="shared" si="310"/>
        <v>578</v>
      </c>
      <c r="G959" s="26">
        <f t="shared" si="311"/>
        <v>867</v>
      </c>
      <c r="H959" s="26">
        <f t="shared" si="312"/>
        <v>150</v>
      </c>
      <c r="I959" s="26">
        <f t="shared" si="313"/>
        <v>-289</v>
      </c>
      <c r="J959" s="27">
        <v>2</v>
      </c>
      <c r="K959" s="27">
        <v>3</v>
      </c>
      <c r="L959" s="28">
        <f t="shared" si="314"/>
        <v>-1</v>
      </c>
      <c r="M959" s="27">
        <v>3</v>
      </c>
      <c r="N959" s="26">
        <f t="shared" si="315"/>
        <v>289</v>
      </c>
      <c r="O959" s="26">
        <f t="shared" si="316"/>
        <v>867</v>
      </c>
      <c r="P959" s="28">
        <f t="shared" si="317"/>
        <v>0</v>
      </c>
      <c r="Q959" s="26">
        <f t="shared" si="318"/>
        <v>289</v>
      </c>
      <c r="R959" s="26">
        <f t="shared" si="319"/>
        <v>0</v>
      </c>
    </row>
    <row r="960" spans="1:18" ht="52.5" x14ac:dyDescent="0.35">
      <c r="A960" s="11">
        <v>5</v>
      </c>
      <c r="B960" s="23" t="s">
        <v>191</v>
      </c>
      <c r="C960" s="23" t="s">
        <v>41</v>
      </c>
      <c r="D960" s="24" t="s">
        <v>192</v>
      </c>
      <c r="E960" s="25">
        <v>6.77</v>
      </c>
      <c r="F960" s="26">
        <f t="shared" si="310"/>
        <v>54.16</v>
      </c>
      <c r="G960" s="26">
        <f t="shared" si="311"/>
        <v>0</v>
      </c>
      <c r="H960" s="26">
        <f t="shared" si="312"/>
        <v>0</v>
      </c>
      <c r="I960" s="26">
        <f t="shared" si="313"/>
        <v>54.16</v>
      </c>
      <c r="J960" s="27">
        <v>8</v>
      </c>
      <c r="K960" s="27">
        <v>0</v>
      </c>
      <c r="L960" s="28">
        <f t="shared" si="314"/>
        <v>8</v>
      </c>
      <c r="M960" s="27">
        <v>0</v>
      </c>
      <c r="N960" s="26">
        <f t="shared" si="315"/>
        <v>6.77</v>
      </c>
      <c r="O960" s="26">
        <f t="shared" si="316"/>
        <v>0</v>
      </c>
      <c r="P960" s="28">
        <f t="shared" si="317"/>
        <v>0</v>
      </c>
      <c r="Q960" s="26">
        <f t="shared" si="318"/>
        <v>6.77</v>
      </c>
      <c r="R960" s="26">
        <f t="shared" si="319"/>
        <v>0</v>
      </c>
    </row>
    <row r="961" spans="1:18" ht="52.5" x14ac:dyDescent="0.35">
      <c r="A961" s="11">
        <v>6</v>
      </c>
      <c r="B961" s="23" t="s">
        <v>541</v>
      </c>
      <c r="C961" s="23" t="s">
        <v>41</v>
      </c>
      <c r="D961" s="24" t="s">
        <v>542</v>
      </c>
      <c r="E961" s="25">
        <v>73.400000000000006</v>
      </c>
      <c r="F961" s="26">
        <f t="shared" si="310"/>
        <v>734</v>
      </c>
      <c r="G961" s="26">
        <f t="shared" si="311"/>
        <v>0</v>
      </c>
      <c r="H961" s="26">
        <f t="shared" si="312"/>
        <v>0</v>
      </c>
      <c r="I961" s="26">
        <f t="shared" si="313"/>
        <v>734</v>
      </c>
      <c r="J961" s="27">
        <v>10</v>
      </c>
      <c r="K961" s="27">
        <v>0</v>
      </c>
      <c r="L961" s="28">
        <f t="shared" si="314"/>
        <v>10</v>
      </c>
      <c r="M961" s="27">
        <v>0</v>
      </c>
      <c r="N961" s="26">
        <f t="shared" si="315"/>
        <v>73.400000000000006</v>
      </c>
      <c r="O961" s="26">
        <f t="shared" si="316"/>
        <v>0</v>
      </c>
      <c r="P961" s="28">
        <f t="shared" si="317"/>
        <v>0</v>
      </c>
      <c r="Q961" s="26">
        <f t="shared" si="318"/>
        <v>73.400000000000006</v>
      </c>
      <c r="R961" s="26">
        <f t="shared" si="319"/>
        <v>0</v>
      </c>
    </row>
    <row r="962" spans="1:18" ht="52.5" x14ac:dyDescent="0.35">
      <c r="A962" s="11">
        <v>7</v>
      </c>
      <c r="B962" s="23" t="s">
        <v>193</v>
      </c>
      <c r="C962" s="23" t="s">
        <v>41</v>
      </c>
      <c r="D962" s="24" t="s">
        <v>194</v>
      </c>
      <c r="E962" s="25">
        <v>171.88</v>
      </c>
      <c r="F962" s="26">
        <f t="shared" si="310"/>
        <v>2062.56</v>
      </c>
      <c r="G962" s="26">
        <f t="shared" si="311"/>
        <v>1718.8</v>
      </c>
      <c r="H962" s="26">
        <f t="shared" si="312"/>
        <v>83.333333333333343</v>
      </c>
      <c r="I962" s="26">
        <f t="shared" si="313"/>
        <v>343.76</v>
      </c>
      <c r="J962" s="27">
        <v>12</v>
      </c>
      <c r="K962" s="27">
        <v>10</v>
      </c>
      <c r="L962" s="28">
        <f t="shared" si="314"/>
        <v>2</v>
      </c>
      <c r="M962" s="27">
        <v>10</v>
      </c>
      <c r="N962" s="26">
        <f t="shared" si="315"/>
        <v>171.88</v>
      </c>
      <c r="O962" s="26">
        <f t="shared" si="316"/>
        <v>1718.8</v>
      </c>
      <c r="P962" s="28">
        <f t="shared" si="317"/>
        <v>0</v>
      </c>
      <c r="Q962" s="26">
        <f t="shared" si="318"/>
        <v>171.88</v>
      </c>
      <c r="R962" s="26">
        <f t="shared" si="319"/>
        <v>0</v>
      </c>
    </row>
    <row r="963" spans="1:18" ht="31.5" x14ac:dyDescent="0.35">
      <c r="A963" s="11">
        <v>8</v>
      </c>
      <c r="B963" s="23" t="s">
        <v>195</v>
      </c>
      <c r="C963" s="23" t="s">
        <v>41</v>
      </c>
      <c r="D963" s="24" t="s">
        <v>196</v>
      </c>
      <c r="E963" s="25">
        <v>9.58</v>
      </c>
      <c r="F963" s="26">
        <f t="shared" si="310"/>
        <v>220.34</v>
      </c>
      <c r="G963" s="26">
        <f t="shared" si="311"/>
        <v>498.16</v>
      </c>
      <c r="H963" s="26">
        <f t="shared" si="312"/>
        <v>226.08695652173913</v>
      </c>
      <c r="I963" s="26">
        <f t="shared" si="313"/>
        <v>-277.82</v>
      </c>
      <c r="J963" s="27">
        <v>23</v>
      </c>
      <c r="K963" s="27">
        <v>52</v>
      </c>
      <c r="L963" s="28">
        <f t="shared" si="314"/>
        <v>-29</v>
      </c>
      <c r="M963" s="27">
        <v>52</v>
      </c>
      <c r="N963" s="26">
        <f t="shared" si="315"/>
        <v>9.58</v>
      </c>
      <c r="O963" s="26">
        <f t="shared" si="316"/>
        <v>498.16</v>
      </c>
      <c r="P963" s="28">
        <f t="shared" si="317"/>
        <v>0</v>
      </c>
      <c r="Q963" s="26">
        <f t="shared" si="318"/>
        <v>9.58</v>
      </c>
      <c r="R963" s="26">
        <f t="shared" si="319"/>
        <v>0</v>
      </c>
    </row>
    <row r="964" spans="1:18" ht="84" x14ac:dyDescent="0.35">
      <c r="A964" s="11">
        <v>9</v>
      </c>
      <c r="B964" s="23" t="s">
        <v>543</v>
      </c>
      <c r="C964" s="23" t="s">
        <v>41</v>
      </c>
      <c r="D964" s="24" t="s">
        <v>544</v>
      </c>
      <c r="E964" s="25">
        <v>9.84</v>
      </c>
      <c r="F964" s="26">
        <f t="shared" si="310"/>
        <v>9.84</v>
      </c>
      <c r="G964" s="26">
        <f t="shared" si="311"/>
        <v>0</v>
      </c>
      <c r="H964" s="26">
        <f t="shared" si="312"/>
        <v>0</v>
      </c>
      <c r="I964" s="26">
        <f t="shared" si="313"/>
        <v>9.84</v>
      </c>
      <c r="J964" s="27">
        <v>1</v>
      </c>
      <c r="K964" s="27">
        <v>0</v>
      </c>
      <c r="L964" s="28">
        <f t="shared" si="314"/>
        <v>1</v>
      </c>
      <c r="M964" s="27">
        <v>0</v>
      </c>
      <c r="N964" s="26">
        <f t="shared" si="315"/>
        <v>9.84</v>
      </c>
      <c r="O964" s="26">
        <f t="shared" si="316"/>
        <v>0</v>
      </c>
      <c r="P964" s="28">
        <f t="shared" si="317"/>
        <v>0</v>
      </c>
      <c r="Q964" s="26">
        <f t="shared" si="318"/>
        <v>9.84</v>
      </c>
      <c r="R964" s="26">
        <f t="shared" si="319"/>
        <v>0</v>
      </c>
    </row>
    <row r="965" spans="1:18" ht="31.5" x14ac:dyDescent="0.35">
      <c r="A965" s="11">
        <v>10</v>
      </c>
      <c r="B965" s="23" t="s">
        <v>545</v>
      </c>
      <c r="C965" s="23" t="s">
        <v>41</v>
      </c>
      <c r="D965" s="24" t="s">
        <v>546</v>
      </c>
      <c r="E965" s="25">
        <v>19.170000000000002</v>
      </c>
      <c r="F965" s="26">
        <f t="shared" si="310"/>
        <v>38.340000000000003</v>
      </c>
      <c r="G965" s="26">
        <f t="shared" si="311"/>
        <v>38.340000000000003</v>
      </c>
      <c r="H965" s="26">
        <f t="shared" si="312"/>
        <v>100</v>
      </c>
      <c r="I965" s="26">
        <f t="shared" si="313"/>
        <v>0</v>
      </c>
      <c r="J965" s="27">
        <v>2</v>
      </c>
      <c r="K965" s="27">
        <v>2</v>
      </c>
      <c r="L965" s="28">
        <f t="shared" si="314"/>
        <v>0</v>
      </c>
      <c r="M965" s="27">
        <v>2</v>
      </c>
      <c r="N965" s="26">
        <f t="shared" si="315"/>
        <v>19.170000000000002</v>
      </c>
      <c r="O965" s="26">
        <f t="shared" si="316"/>
        <v>38.340000000000003</v>
      </c>
      <c r="P965" s="28">
        <f t="shared" si="317"/>
        <v>0</v>
      </c>
      <c r="Q965" s="26">
        <f t="shared" si="318"/>
        <v>19.170000000000002</v>
      </c>
      <c r="R965" s="26">
        <f t="shared" si="319"/>
        <v>0</v>
      </c>
    </row>
    <row r="966" spans="1:18" ht="31.5" x14ac:dyDescent="0.35">
      <c r="A966" s="11">
        <v>11</v>
      </c>
      <c r="B966" s="23" t="s">
        <v>547</v>
      </c>
      <c r="C966" s="23" t="s">
        <v>41</v>
      </c>
      <c r="D966" s="24" t="s">
        <v>548</v>
      </c>
      <c r="E966" s="25">
        <v>8.26</v>
      </c>
      <c r="F966" s="26">
        <f t="shared" si="310"/>
        <v>33.04</v>
      </c>
      <c r="G966" s="26">
        <f t="shared" si="311"/>
        <v>33.04</v>
      </c>
      <c r="H966" s="26">
        <f t="shared" si="312"/>
        <v>100</v>
      </c>
      <c r="I966" s="26">
        <f t="shared" si="313"/>
        <v>0</v>
      </c>
      <c r="J966" s="27">
        <v>4</v>
      </c>
      <c r="K966" s="27">
        <v>4</v>
      </c>
      <c r="L966" s="28">
        <f t="shared" si="314"/>
        <v>0</v>
      </c>
      <c r="M966" s="27">
        <v>4</v>
      </c>
      <c r="N966" s="26">
        <f t="shared" si="315"/>
        <v>8.26</v>
      </c>
      <c r="O966" s="26">
        <f t="shared" si="316"/>
        <v>33.04</v>
      </c>
      <c r="P966" s="28">
        <f t="shared" si="317"/>
        <v>0</v>
      </c>
      <c r="Q966" s="26">
        <f t="shared" si="318"/>
        <v>8.26</v>
      </c>
      <c r="R966" s="26">
        <f t="shared" si="319"/>
        <v>0</v>
      </c>
    </row>
    <row r="967" spans="1:18" ht="42" x14ac:dyDescent="0.35">
      <c r="A967" s="11">
        <v>12</v>
      </c>
      <c r="B967" s="23" t="s">
        <v>549</v>
      </c>
      <c r="C967" s="23" t="s">
        <v>41</v>
      </c>
      <c r="D967" s="24" t="s">
        <v>550</v>
      </c>
      <c r="E967" s="25">
        <v>47.92</v>
      </c>
      <c r="F967" s="26">
        <f t="shared" si="310"/>
        <v>47.92</v>
      </c>
      <c r="G967" s="26">
        <f t="shared" si="311"/>
        <v>95.84</v>
      </c>
      <c r="H967" s="26">
        <f t="shared" si="312"/>
        <v>200</v>
      </c>
      <c r="I967" s="26">
        <f t="shared" si="313"/>
        <v>-47.92</v>
      </c>
      <c r="J967" s="27">
        <v>1</v>
      </c>
      <c r="K967" s="27">
        <v>2</v>
      </c>
      <c r="L967" s="28">
        <f t="shared" si="314"/>
        <v>-1</v>
      </c>
      <c r="M967" s="27">
        <v>2</v>
      </c>
      <c r="N967" s="26">
        <f t="shared" si="315"/>
        <v>47.92</v>
      </c>
      <c r="O967" s="26">
        <f t="shared" si="316"/>
        <v>95.84</v>
      </c>
      <c r="P967" s="28">
        <f t="shared" si="317"/>
        <v>0</v>
      </c>
      <c r="Q967" s="26">
        <f t="shared" si="318"/>
        <v>47.92</v>
      </c>
      <c r="R967" s="26">
        <f t="shared" si="319"/>
        <v>0</v>
      </c>
    </row>
    <row r="968" spans="1:18" ht="31.5" x14ac:dyDescent="0.35">
      <c r="A968" s="11">
        <v>13</v>
      </c>
      <c r="B968" s="23" t="s">
        <v>551</v>
      </c>
      <c r="C968" s="23" t="s">
        <v>41</v>
      </c>
      <c r="D968" s="24" t="s">
        <v>552</v>
      </c>
      <c r="E968" s="25">
        <v>84.26</v>
      </c>
      <c r="F968" s="26">
        <f t="shared" si="310"/>
        <v>84.26</v>
      </c>
      <c r="G968" s="26">
        <f t="shared" si="311"/>
        <v>0</v>
      </c>
      <c r="H968" s="26">
        <f t="shared" si="312"/>
        <v>0</v>
      </c>
      <c r="I968" s="26">
        <f t="shared" si="313"/>
        <v>84.26</v>
      </c>
      <c r="J968" s="27">
        <v>1</v>
      </c>
      <c r="K968" s="27">
        <v>0</v>
      </c>
      <c r="L968" s="28">
        <f t="shared" si="314"/>
        <v>1</v>
      </c>
      <c r="M968" s="27">
        <v>0</v>
      </c>
      <c r="N968" s="26">
        <f t="shared" si="315"/>
        <v>84.26</v>
      </c>
      <c r="O968" s="26">
        <f t="shared" si="316"/>
        <v>0</v>
      </c>
      <c r="P968" s="28">
        <f t="shared" si="317"/>
        <v>0</v>
      </c>
      <c r="Q968" s="26">
        <f t="shared" si="318"/>
        <v>84.26</v>
      </c>
      <c r="R968" s="26">
        <f t="shared" si="319"/>
        <v>0</v>
      </c>
    </row>
    <row r="969" spans="1:18" ht="31.5" x14ac:dyDescent="0.35">
      <c r="A969" s="11">
        <v>14</v>
      </c>
      <c r="B969" s="23" t="s">
        <v>553</v>
      </c>
      <c r="C969" s="23" t="s">
        <v>41</v>
      </c>
      <c r="D969" s="24" t="s">
        <v>554</v>
      </c>
      <c r="E969" s="25">
        <v>6.88</v>
      </c>
      <c r="F969" s="26">
        <f t="shared" si="310"/>
        <v>137.6</v>
      </c>
      <c r="G969" s="26">
        <f t="shared" si="311"/>
        <v>626.08000000000004</v>
      </c>
      <c r="H969" s="26">
        <f t="shared" si="312"/>
        <v>455</v>
      </c>
      <c r="I969" s="26">
        <f t="shared" si="313"/>
        <v>-488.48</v>
      </c>
      <c r="J969" s="27">
        <v>20</v>
      </c>
      <c r="K969" s="27">
        <v>91</v>
      </c>
      <c r="L969" s="28">
        <f t="shared" si="314"/>
        <v>-71</v>
      </c>
      <c r="M969" s="27">
        <v>91</v>
      </c>
      <c r="N969" s="26">
        <f t="shared" si="315"/>
        <v>6.88</v>
      </c>
      <c r="O969" s="26">
        <f t="shared" si="316"/>
        <v>626.08000000000004</v>
      </c>
      <c r="P969" s="28">
        <f t="shared" si="317"/>
        <v>0</v>
      </c>
      <c r="Q969" s="26">
        <f t="shared" si="318"/>
        <v>6.88</v>
      </c>
      <c r="R969" s="26">
        <f t="shared" si="319"/>
        <v>0</v>
      </c>
    </row>
    <row r="970" spans="1:18" ht="52.5" x14ac:dyDescent="0.35">
      <c r="A970" s="11">
        <v>15</v>
      </c>
      <c r="B970" s="23" t="s">
        <v>133</v>
      </c>
      <c r="C970" s="23" t="s">
        <v>92</v>
      </c>
      <c r="D970" s="24" t="s">
        <v>134</v>
      </c>
      <c r="E970" s="25">
        <v>676.92</v>
      </c>
      <c r="F970" s="26">
        <f t="shared" si="310"/>
        <v>57050.82</v>
      </c>
      <c r="G970" s="26">
        <f t="shared" si="311"/>
        <v>0</v>
      </c>
      <c r="H970" s="26">
        <f t="shared" si="312"/>
        <v>0</v>
      </c>
      <c r="I970" s="26">
        <f t="shared" si="313"/>
        <v>57050.82</v>
      </c>
      <c r="J970" s="27">
        <v>84.28</v>
      </c>
      <c r="K970" s="27">
        <v>0</v>
      </c>
      <c r="L970" s="28">
        <f t="shared" si="314"/>
        <v>84.28</v>
      </c>
      <c r="M970" s="27">
        <v>0</v>
      </c>
      <c r="N970" s="26">
        <f t="shared" si="315"/>
        <v>676.92</v>
      </c>
      <c r="O970" s="26">
        <f t="shared" si="316"/>
        <v>0</v>
      </c>
      <c r="P970" s="28">
        <f t="shared" si="317"/>
        <v>0</v>
      </c>
      <c r="Q970" s="26">
        <f t="shared" si="318"/>
        <v>676.92</v>
      </c>
      <c r="R970" s="26">
        <f t="shared" si="319"/>
        <v>0</v>
      </c>
    </row>
    <row r="971" spans="1:18" ht="42" x14ac:dyDescent="0.35">
      <c r="A971" s="11">
        <v>16</v>
      </c>
      <c r="B971" s="23" t="s">
        <v>150</v>
      </c>
      <c r="C971" s="23" t="s">
        <v>44</v>
      </c>
      <c r="D971" s="24" t="s">
        <v>151</v>
      </c>
      <c r="E971" s="25">
        <v>11.43</v>
      </c>
      <c r="F971" s="26">
        <f t="shared" si="310"/>
        <v>2644.92</v>
      </c>
      <c r="G971" s="26">
        <f t="shared" si="311"/>
        <v>0</v>
      </c>
      <c r="H971" s="26">
        <f t="shared" si="312"/>
        <v>0</v>
      </c>
      <c r="I971" s="26">
        <f t="shared" si="313"/>
        <v>2644.92</v>
      </c>
      <c r="J971" s="27">
        <v>231.40199999999999</v>
      </c>
      <c r="K971" s="27">
        <v>0</v>
      </c>
      <c r="L971" s="28">
        <f t="shared" si="314"/>
        <v>231.40199999999999</v>
      </c>
      <c r="M971" s="27">
        <v>0</v>
      </c>
      <c r="N971" s="26">
        <f t="shared" si="315"/>
        <v>11.43</v>
      </c>
      <c r="O971" s="26">
        <f t="shared" si="316"/>
        <v>0</v>
      </c>
      <c r="P971" s="28">
        <f t="shared" si="317"/>
        <v>0</v>
      </c>
      <c r="Q971" s="26">
        <f t="shared" si="318"/>
        <v>11.43</v>
      </c>
      <c r="R971" s="26">
        <f t="shared" si="319"/>
        <v>0</v>
      </c>
    </row>
    <row r="972" spans="1:18" ht="31.5" x14ac:dyDescent="0.35">
      <c r="A972" s="11">
        <v>17</v>
      </c>
      <c r="B972" s="23" t="s">
        <v>175</v>
      </c>
      <c r="C972" s="23" t="s">
        <v>44</v>
      </c>
      <c r="D972" s="24" t="s">
        <v>176</v>
      </c>
      <c r="E972" s="25">
        <v>3.11</v>
      </c>
      <c r="F972" s="26">
        <f t="shared" si="310"/>
        <v>361.69</v>
      </c>
      <c r="G972" s="26">
        <f t="shared" si="311"/>
        <v>0</v>
      </c>
      <c r="H972" s="26">
        <f t="shared" si="312"/>
        <v>0</v>
      </c>
      <c r="I972" s="26">
        <f t="shared" si="313"/>
        <v>361.69</v>
      </c>
      <c r="J972" s="27">
        <v>116.3</v>
      </c>
      <c r="K972" s="27">
        <v>0</v>
      </c>
      <c r="L972" s="28">
        <f t="shared" si="314"/>
        <v>116.3</v>
      </c>
      <c r="M972" s="27">
        <v>0</v>
      </c>
      <c r="N972" s="26">
        <f t="shared" si="315"/>
        <v>3.11</v>
      </c>
      <c r="O972" s="26">
        <f t="shared" si="316"/>
        <v>0</v>
      </c>
      <c r="P972" s="28">
        <f t="shared" si="317"/>
        <v>0</v>
      </c>
      <c r="Q972" s="26">
        <f t="shared" si="318"/>
        <v>3.11</v>
      </c>
      <c r="R972" s="26">
        <f t="shared" si="319"/>
        <v>0</v>
      </c>
    </row>
    <row r="973" spans="1:18" ht="21" x14ac:dyDescent="0.35">
      <c r="A973" s="11">
        <v>18</v>
      </c>
      <c r="B973" s="23" t="s">
        <v>181</v>
      </c>
      <c r="C973" s="23" t="s">
        <v>44</v>
      </c>
      <c r="D973" s="24" t="s">
        <v>182</v>
      </c>
      <c r="E973" s="25">
        <v>3.46</v>
      </c>
      <c r="F973" s="26">
        <f t="shared" si="310"/>
        <v>386.76</v>
      </c>
      <c r="G973" s="26">
        <f t="shared" si="311"/>
        <v>139.44</v>
      </c>
      <c r="H973" s="26">
        <f t="shared" si="312"/>
        <v>36.052961173734118</v>
      </c>
      <c r="I973" s="26">
        <f t="shared" si="313"/>
        <v>247.32</v>
      </c>
      <c r="J973" s="27">
        <v>111.78</v>
      </c>
      <c r="K973" s="27">
        <v>40.299999999999997</v>
      </c>
      <c r="L973" s="28">
        <f t="shared" si="314"/>
        <v>71.48</v>
      </c>
      <c r="M973" s="27">
        <v>40.299999999999997</v>
      </c>
      <c r="N973" s="26">
        <f t="shared" si="315"/>
        <v>3.46</v>
      </c>
      <c r="O973" s="26">
        <f t="shared" si="316"/>
        <v>139.44</v>
      </c>
      <c r="P973" s="28">
        <f t="shared" si="317"/>
        <v>0</v>
      </c>
      <c r="Q973" s="26">
        <f t="shared" si="318"/>
        <v>3.46</v>
      </c>
      <c r="R973" s="26">
        <f t="shared" si="319"/>
        <v>0</v>
      </c>
    </row>
    <row r="974" spans="1:18" ht="42" x14ac:dyDescent="0.35">
      <c r="A974" s="11">
        <v>19</v>
      </c>
      <c r="B974" s="23" t="s">
        <v>173</v>
      </c>
      <c r="C974" s="23" t="s">
        <v>92</v>
      </c>
      <c r="D974" s="24" t="s">
        <v>174</v>
      </c>
      <c r="E974" s="25">
        <v>7.89</v>
      </c>
      <c r="F974" s="26">
        <f t="shared" si="310"/>
        <v>20245.740000000002</v>
      </c>
      <c r="G974" s="26">
        <f t="shared" si="311"/>
        <v>2328.62</v>
      </c>
      <c r="H974" s="26">
        <f t="shared" si="312"/>
        <v>11.501753702260327</v>
      </c>
      <c r="I974" s="26">
        <f t="shared" si="313"/>
        <v>17917.12</v>
      </c>
      <c r="J974" s="27">
        <v>2566</v>
      </c>
      <c r="K974" s="27">
        <v>295.13499999999999</v>
      </c>
      <c r="L974" s="28">
        <f t="shared" si="314"/>
        <v>2270.8649999999998</v>
      </c>
      <c r="M974" s="27">
        <v>295.13499999999999</v>
      </c>
      <c r="N974" s="26">
        <f t="shared" si="315"/>
        <v>7.89</v>
      </c>
      <c r="O974" s="26">
        <f t="shared" si="316"/>
        <v>2328.62</v>
      </c>
      <c r="P974" s="28">
        <f t="shared" si="317"/>
        <v>0</v>
      </c>
      <c r="Q974" s="26">
        <f t="shared" si="318"/>
        <v>7.89</v>
      </c>
      <c r="R974" s="26">
        <f t="shared" si="319"/>
        <v>0</v>
      </c>
    </row>
    <row r="975" spans="1:18" ht="31.5" x14ac:dyDescent="0.35">
      <c r="A975" s="11">
        <v>20</v>
      </c>
      <c r="B975" s="23" t="s">
        <v>148</v>
      </c>
      <c r="C975" s="23" t="s">
        <v>92</v>
      </c>
      <c r="D975" s="24" t="s">
        <v>149</v>
      </c>
      <c r="E975" s="25">
        <v>8.43</v>
      </c>
      <c r="F975" s="26">
        <f t="shared" si="310"/>
        <v>4019.85</v>
      </c>
      <c r="G975" s="26">
        <f t="shared" si="311"/>
        <v>911.62</v>
      </c>
      <c r="H975" s="26">
        <f t="shared" si="312"/>
        <v>22.677990982489252</v>
      </c>
      <c r="I975" s="26">
        <f t="shared" si="313"/>
        <v>3108.23</v>
      </c>
      <c r="J975" s="27">
        <v>476.85</v>
      </c>
      <c r="K975" s="27">
        <v>108.14</v>
      </c>
      <c r="L975" s="28">
        <f t="shared" si="314"/>
        <v>368.71</v>
      </c>
      <c r="M975" s="27">
        <v>108.14</v>
      </c>
      <c r="N975" s="26">
        <f t="shared" si="315"/>
        <v>8.43</v>
      </c>
      <c r="O975" s="26">
        <f t="shared" si="316"/>
        <v>911.62</v>
      </c>
      <c r="P975" s="28">
        <f t="shared" si="317"/>
        <v>0</v>
      </c>
      <c r="Q975" s="26">
        <f t="shared" si="318"/>
        <v>8.43</v>
      </c>
      <c r="R975" s="26">
        <f t="shared" si="319"/>
        <v>0</v>
      </c>
    </row>
    <row r="976" spans="1:18" ht="42" x14ac:dyDescent="0.35">
      <c r="A976" s="11">
        <v>21</v>
      </c>
      <c r="B976" s="23" t="s">
        <v>203</v>
      </c>
      <c r="C976" s="23" t="s">
        <v>41</v>
      </c>
      <c r="D976" s="24" t="s">
        <v>204</v>
      </c>
      <c r="E976" s="25">
        <v>460.61</v>
      </c>
      <c r="F976" s="26">
        <f t="shared" si="310"/>
        <v>460.61</v>
      </c>
      <c r="G976" s="26">
        <f t="shared" si="311"/>
        <v>1381.83</v>
      </c>
      <c r="H976" s="26">
        <f t="shared" si="312"/>
        <v>300</v>
      </c>
      <c r="I976" s="26">
        <f t="shared" si="313"/>
        <v>-921.22</v>
      </c>
      <c r="J976" s="27">
        <v>1</v>
      </c>
      <c r="K976" s="27">
        <v>3</v>
      </c>
      <c r="L976" s="28">
        <f t="shared" si="314"/>
        <v>-2</v>
      </c>
      <c r="M976" s="27">
        <v>3</v>
      </c>
      <c r="N976" s="26">
        <f t="shared" si="315"/>
        <v>460.61</v>
      </c>
      <c r="O976" s="26">
        <f t="shared" si="316"/>
        <v>1381.83</v>
      </c>
      <c r="P976" s="28">
        <f t="shared" si="317"/>
        <v>0</v>
      </c>
      <c r="Q976" s="26">
        <f t="shared" si="318"/>
        <v>460.61</v>
      </c>
      <c r="R976" s="26">
        <f t="shared" si="319"/>
        <v>0</v>
      </c>
    </row>
    <row r="977" spans="1:18" ht="52.5" x14ac:dyDescent="0.35">
      <c r="A977" s="11">
        <v>22</v>
      </c>
      <c r="B977" s="23" t="s">
        <v>555</v>
      </c>
      <c r="C977" s="23" t="s">
        <v>92</v>
      </c>
      <c r="D977" s="24" t="s">
        <v>556</v>
      </c>
      <c r="E977" s="25">
        <v>32.92</v>
      </c>
      <c r="F977" s="26">
        <f t="shared" si="310"/>
        <v>2096.67</v>
      </c>
      <c r="G977" s="26">
        <f t="shared" si="311"/>
        <v>0</v>
      </c>
      <c r="H977" s="26">
        <f t="shared" si="312"/>
        <v>0</v>
      </c>
      <c r="I977" s="26">
        <f t="shared" si="313"/>
        <v>2096.67</v>
      </c>
      <c r="J977" s="27">
        <v>63.69</v>
      </c>
      <c r="K977" s="27">
        <v>0</v>
      </c>
      <c r="L977" s="28">
        <f t="shared" si="314"/>
        <v>63.69</v>
      </c>
      <c r="M977" s="27">
        <v>0</v>
      </c>
      <c r="N977" s="26">
        <f t="shared" si="315"/>
        <v>32.92</v>
      </c>
      <c r="O977" s="26">
        <f t="shared" si="316"/>
        <v>0</v>
      </c>
      <c r="P977" s="28">
        <f t="shared" si="317"/>
        <v>0</v>
      </c>
      <c r="Q977" s="26">
        <f t="shared" si="318"/>
        <v>32.92</v>
      </c>
      <c r="R977" s="26">
        <f t="shared" si="319"/>
        <v>0</v>
      </c>
    </row>
    <row r="978" spans="1:18" ht="42" x14ac:dyDescent="0.35">
      <c r="A978" s="11">
        <v>23</v>
      </c>
      <c r="B978" s="23" t="s">
        <v>177</v>
      </c>
      <c r="C978" s="23" t="s">
        <v>44</v>
      </c>
      <c r="D978" s="24" t="s">
        <v>178</v>
      </c>
      <c r="E978" s="25">
        <v>10.53</v>
      </c>
      <c r="F978" s="26">
        <f t="shared" si="310"/>
        <v>2055.46</v>
      </c>
      <c r="G978" s="26">
        <f t="shared" si="311"/>
        <v>345.38</v>
      </c>
      <c r="H978" s="26">
        <f t="shared" si="312"/>
        <v>16.803278688524589</v>
      </c>
      <c r="I978" s="26">
        <f t="shared" si="313"/>
        <v>1710.07</v>
      </c>
      <c r="J978" s="27">
        <v>195.2</v>
      </c>
      <c r="K978" s="27">
        <v>32.799999999999997</v>
      </c>
      <c r="L978" s="28">
        <f t="shared" si="314"/>
        <v>162.4</v>
      </c>
      <c r="M978" s="27">
        <v>32.799999999999997</v>
      </c>
      <c r="N978" s="26">
        <f t="shared" si="315"/>
        <v>10.53</v>
      </c>
      <c r="O978" s="26">
        <f t="shared" si="316"/>
        <v>345.38</v>
      </c>
      <c r="P978" s="28">
        <f t="shared" si="317"/>
        <v>0</v>
      </c>
      <c r="Q978" s="26">
        <f t="shared" si="318"/>
        <v>10.53</v>
      </c>
      <c r="R978" s="26">
        <f t="shared" si="319"/>
        <v>0</v>
      </c>
    </row>
    <row r="979" spans="1:18" ht="63" x14ac:dyDescent="0.35">
      <c r="A979" s="11">
        <v>24</v>
      </c>
      <c r="B979" s="23" t="s">
        <v>557</v>
      </c>
      <c r="C979" s="23" t="s">
        <v>41</v>
      </c>
      <c r="D979" s="24" t="s">
        <v>558</v>
      </c>
      <c r="E979" s="25">
        <v>313.83999999999997</v>
      </c>
      <c r="F979" s="26">
        <f t="shared" si="310"/>
        <v>21654.959999999999</v>
      </c>
      <c r="G979" s="26">
        <f t="shared" si="311"/>
        <v>4393.76</v>
      </c>
      <c r="H979" s="26">
        <f t="shared" si="312"/>
        <v>20.289855072463769</v>
      </c>
      <c r="I979" s="26">
        <f t="shared" si="313"/>
        <v>17261.2</v>
      </c>
      <c r="J979" s="27">
        <v>69</v>
      </c>
      <c r="K979" s="27">
        <v>14</v>
      </c>
      <c r="L979" s="28">
        <f t="shared" si="314"/>
        <v>55</v>
      </c>
      <c r="M979" s="27">
        <v>14</v>
      </c>
      <c r="N979" s="26">
        <f t="shared" si="315"/>
        <v>313.83999999999997</v>
      </c>
      <c r="O979" s="26">
        <f t="shared" si="316"/>
        <v>4393.76</v>
      </c>
      <c r="P979" s="28">
        <f t="shared" si="317"/>
        <v>0</v>
      </c>
      <c r="Q979" s="26">
        <f t="shared" si="318"/>
        <v>313.83999999999997</v>
      </c>
      <c r="R979" s="26">
        <f t="shared" si="319"/>
        <v>0</v>
      </c>
    </row>
    <row r="980" spans="1:18" ht="31.5" x14ac:dyDescent="0.35">
      <c r="A980" s="11">
        <v>25</v>
      </c>
      <c r="B980" s="23" t="s">
        <v>197</v>
      </c>
      <c r="C980" s="23" t="s">
        <v>41</v>
      </c>
      <c r="D980" s="24" t="s">
        <v>198</v>
      </c>
      <c r="E980" s="25">
        <v>4.13</v>
      </c>
      <c r="F980" s="26">
        <f t="shared" si="310"/>
        <v>20.65</v>
      </c>
      <c r="G980" s="26">
        <f t="shared" si="311"/>
        <v>4.13</v>
      </c>
      <c r="H980" s="26">
        <f t="shared" si="312"/>
        <v>20</v>
      </c>
      <c r="I980" s="26">
        <f t="shared" si="313"/>
        <v>16.52</v>
      </c>
      <c r="J980" s="27">
        <v>5</v>
      </c>
      <c r="K980" s="27">
        <v>1</v>
      </c>
      <c r="L980" s="28">
        <f t="shared" si="314"/>
        <v>4</v>
      </c>
      <c r="M980" s="27">
        <v>1</v>
      </c>
      <c r="N980" s="26">
        <f t="shared" si="315"/>
        <v>4.13</v>
      </c>
      <c r="O980" s="26">
        <f t="shared" si="316"/>
        <v>4.13</v>
      </c>
      <c r="P980" s="28">
        <f t="shared" si="317"/>
        <v>0</v>
      </c>
      <c r="Q980" s="26">
        <f t="shared" si="318"/>
        <v>4.13</v>
      </c>
      <c r="R980" s="26">
        <f t="shared" si="319"/>
        <v>0</v>
      </c>
    </row>
    <row r="981" spans="1:18" ht="42" x14ac:dyDescent="0.35">
      <c r="A981" s="11">
        <v>26</v>
      </c>
      <c r="B981" s="23" t="s">
        <v>559</v>
      </c>
      <c r="C981" s="23" t="s">
        <v>92</v>
      </c>
      <c r="D981" s="24" t="s">
        <v>560</v>
      </c>
      <c r="E981" s="25">
        <v>40.92</v>
      </c>
      <c r="F981" s="26">
        <f t="shared" si="310"/>
        <v>44.19</v>
      </c>
      <c r="G981" s="26">
        <f t="shared" si="311"/>
        <v>0</v>
      </c>
      <c r="H981" s="26">
        <f t="shared" si="312"/>
        <v>0</v>
      </c>
      <c r="I981" s="26">
        <f t="shared" si="313"/>
        <v>44.19</v>
      </c>
      <c r="J981" s="27">
        <v>1.08</v>
      </c>
      <c r="K981" s="27">
        <v>0</v>
      </c>
      <c r="L981" s="28">
        <f t="shared" si="314"/>
        <v>1.08</v>
      </c>
      <c r="M981" s="27">
        <v>0</v>
      </c>
      <c r="N981" s="26">
        <f t="shared" si="315"/>
        <v>40.92</v>
      </c>
      <c r="O981" s="26">
        <f t="shared" si="316"/>
        <v>0</v>
      </c>
      <c r="P981" s="28">
        <f t="shared" si="317"/>
        <v>0</v>
      </c>
      <c r="Q981" s="26">
        <f t="shared" si="318"/>
        <v>40.92</v>
      </c>
      <c r="R981" s="26">
        <f t="shared" si="319"/>
        <v>0</v>
      </c>
    </row>
    <row r="982" spans="1:18" ht="31.5" x14ac:dyDescent="0.35">
      <c r="A982" s="11">
        <v>27</v>
      </c>
      <c r="B982" s="23" t="s">
        <v>561</v>
      </c>
      <c r="C982" s="23" t="s">
        <v>41</v>
      </c>
      <c r="D982" s="24" t="s">
        <v>562</v>
      </c>
      <c r="E982" s="25">
        <v>15.67</v>
      </c>
      <c r="F982" s="26">
        <f t="shared" si="310"/>
        <v>47.01</v>
      </c>
      <c r="G982" s="26">
        <f t="shared" si="311"/>
        <v>0</v>
      </c>
      <c r="H982" s="26">
        <f t="shared" si="312"/>
        <v>0</v>
      </c>
      <c r="I982" s="26">
        <f t="shared" si="313"/>
        <v>47.01</v>
      </c>
      <c r="J982" s="27">
        <v>3</v>
      </c>
      <c r="K982" s="27">
        <v>0</v>
      </c>
      <c r="L982" s="28">
        <f t="shared" si="314"/>
        <v>3</v>
      </c>
      <c r="M982" s="27">
        <v>0</v>
      </c>
      <c r="N982" s="26">
        <f t="shared" si="315"/>
        <v>15.67</v>
      </c>
      <c r="O982" s="26">
        <f t="shared" si="316"/>
        <v>0</v>
      </c>
      <c r="P982" s="28">
        <f t="shared" si="317"/>
        <v>0</v>
      </c>
      <c r="Q982" s="26">
        <f t="shared" si="318"/>
        <v>15.67</v>
      </c>
      <c r="R982" s="26">
        <f t="shared" si="319"/>
        <v>0</v>
      </c>
    </row>
    <row r="983" spans="1:18" ht="42" x14ac:dyDescent="0.35">
      <c r="A983" s="11">
        <v>28</v>
      </c>
      <c r="B983" s="23" t="s">
        <v>183</v>
      </c>
      <c r="C983" s="23" t="s">
        <v>41</v>
      </c>
      <c r="D983" s="24" t="s">
        <v>184</v>
      </c>
      <c r="E983" s="25">
        <v>33.49</v>
      </c>
      <c r="F983" s="26">
        <f t="shared" si="310"/>
        <v>267.92</v>
      </c>
      <c r="G983" s="26">
        <f t="shared" si="311"/>
        <v>0</v>
      </c>
      <c r="H983" s="26">
        <f t="shared" si="312"/>
        <v>0</v>
      </c>
      <c r="I983" s="26">
        <f t="shared" si="313"/>
        <v>267.92</v>
      </c>
      <c r="J983" s="27">
        <v>8</v>
      </c>
      <c r="K983" s="27">
        <v>0</v>
      </c>
      <c r="L983" s="28">
        <f t="shared" si="314"/>
        <v>8</v>
      </c>
      <c r="M983" s="27">
        <v>0</v>
      </c>
      <c r="N983" s="26">
        <f t="shared" si="315"/>
        <v>33.49</v>
      </c>
      <c r="O983" s="26">
        <f t="shared" si="316"/>
        <v>0</v>
      </c>
      <c r="P983" s="28">
        <f t="shared" si="317"/>
        <v>0</v>
      </c>
      <c r="Q983" s="26">
        <f t="shared" si="318"/>
        <v>33.49</v>
      </c>
      <c r="R983" s="26">
        <f t="shared" si="319"/>
        <v>0</v>
      </c>
    </row>
    <row r="984" spans="1:18" ht="42" x14ac:dyDescent="0.35">
      <c r="A984" s="11">
        <v>29</v>
      </c>
      <c r="B984" s="23" t="s">
        <v>113</v>
      </c>
      <c r="C984" s="23" t="s">
        <v>65</v>
      </c>
      <c r="D984" s="24" t="s">
        <v>114</v>
      </c>
      <c r="E984" s="25">
        <v>38.92</v>
      </c>
      <c r="F984" s="26">
        <f t="shared" si="310"/>
        <v>8875.32</v>
      </c>
      <c r="G984" s="26">
        <f t="shared" si="311"/>
        <v>1488.69</v>
      </c>
      <c r="H984" s="26">
        <f t="shared" si="312"/>
        <v>16.773373092439922</v>
      </c>
      <c r="I984" s="26">
        <f t="shared" si="313"/>
        <v>7386.63</v>
      </c>
      <c r="J984" s="27">
        <v>228.04</v>
      </c>
      <c r="K984" s="27">
        <v>38.25</v>
      </c>
      <c r="L984" s="28">
        <f t="shared" si="314"/>
        <v>189.79</v>
      </c>
      <c r="M984" s="27">
        <v>38.25</v>
      </c>
      <c r="N984" s="26">
        <f t="shared" si="315"/>
        <v>38.92</v>
      </c>
      <c r="O984" s="26">
        <f t="shared" si="316"/>
        <v>1488.69</v>
      </c>
      <c r="P984" s="28">
        <f t="shared" si="317"/>
        <v>0</v>
      </c>
      <c r="Q984" s="26">
        <f t="shared" si="318"/>
        <v>38.92</v>
      </c>
      <c r="R984" s="26">
        <f t="shared" si="319"/>
        <v>0</v>
      </c>
    </row>
    <row r="985" spans="1:18" x14ac:dyDescent="0.35">
      <c r="A985" s="11">
        <v>30</v>
      </c>
      <c r="B985" s="23" t="s">
        <v>563</v>
      </c>
      <c r="C985" s="23" t="s">
        <v>92</v>
      </c>
      <c r="D985" s="24" t="s">
        <v>564</v>
      </c>
      <c r="E985" s="25">
        <v>14.34</v>
      </c>
      <c r="F985" s="26">
        <f t="shared" si="310"/>
        <v>1553.02</v>
      </c>
      <c r="G985" s="26">
        <f t="shared" si="311"/>
        <v>0</v>
      </c>
      <c r="H985" s="26">
        <f t="shared" si="312"/>
        <v>0</v>
      </c>
      <c r="I985" s="26">
        <f t="shared" si="313"/>
        <v>1553.02</v>
      </c>
      <c r="J985" s="27">
        <v>108.3</v>
      </c>
      <c r="K985" s="27">
        <v>0</v>
      </c>
      <c r="L985" s="28">
        <f t="shared" si="314"/>
        <v>108.3</v>
      </c>
      <c r="M985" s="27">
        <v>0</v>
      </c>
      <c r="N985" s="26">
        <f t="shared" si="315"/>
        <v>14.34</v>
      </c>
      <c r="O985" s="26">
        <f t="shared" si="316"/>
        <v>0</v>
      </c>
      <c r="P985" s="28">
        <f t="shared" si="317"/>
        <v>0</v>
      </c>
      <c r="Q985" s="26">
        <f t="shared" si="318"/>
        <v>14.34</v>
      </c>
      <c r="R985" s="26">
        <f t="shared" si="319"/>
        <v>0</v>
      </c>
    </row>
    <row r="986" spans="1:18" ht="73.5" x14ac:dyDescent="0.35">
      <c r="A986" s="11">
        <v>31</v>
      </c>
      <c r="B986" s="23" t="s">
        <v>565</v>
      </c>
      <c r="C986" s="23" t="s">
        <v>41</v>
      </c>
      <c r="D986" s="24" t="s">
        <v>566</v>
      </c>
      <c r="E986" s="25">
        <v>65.430000000000007</v>
      </c>
      <c r="F986" s="26">
        <f t="shared" si="310"/>
        <v>1046.8800000000001</v>
      </c>
      <c r="G986" s="26">
        <f t="shared" si="311"/>
        <v>327.14999999999998</v>
      </c>
      <c r="H986" s="26">
        <f t="shared" si="312"/>
        <v>31.25</v>
      </c>
      <c r="I986" s="26">
        <f t="shared" si="313"/>
        <v>719.73</v>
      </c>
      <c r="J986" s="27">
        <v>16</v>
      </c>
      <c r="K986" s="27">
        <v>5</v>
      </c>
      <c r="L986" s="28">
        <f t="shared" si="314"/>
        <v>11</v>
      </c>
      <c r="M986" s="27">
        <v>5</v>
      </c>
      <c r="N986" s="26">
        <f t="shared" si="315"/>
        <v>65.430000000000007</v>
      </c>
      <c r="O986" s="26">
        <f t="shared" si="316"/>
        <v>327.14999999999998</v>
      </c>
      <c r="P986" s="28">
        <f t="shared" si="317"/>
        <v>0</v>
      </c>
      <c r="Q986" s="26">
        <f t="shared" si="318"/>
        <v>65.430000000000007</v>
      </c>
      <c r="R986" s="26">
        <f t="shared" si="319"/>
        <v>0</v>
      </c>
    </row>
    <row r="987" spans="1:18" ht="31.5" x14ac:dyDescent="0.35">
      <c r="A987" s="11">
        <v>32</v>
      </c>
      <c r="B987" s="23" t="s">
        <v>567</v>
      </c>
      <c r="C987" s="23" t="s">
        <v>92</v>
      </c>
      <c r="D987" s="24" t="s">
        <v>568</v>
      </c>
      <c r="E987" s="25">
        <v>1.32</v>
      </c>
      <c r="F987" s="26">
        <f t="shared" si="310"/>
        <v>1253.5999999999999</v>
      </c>
      <c r="G987" s="26">
        <f t="shared" si="311"/>
        <v>1701.23</v>
      </c>
      <c r="H987" s="26">
        <f t="shared" si="312"/>
        <v>135.70706538907024</v>
      </c>
      <c r="I987" s="26">
        <f t="shared" si="313"/>
        <v>-447.63</v>
      </c>
      <c r="J987" s="27">
        <v>949.7</v>
      </c>
      <c r="K987" s="27">
        <v>1288.81</v>
      </c>
      <c r="L987" s="28">
        <f t="shared" si="314"/>
        <v>-339.11</v>
      </c>
      <c r="M987" s="27">
        <v>1288.81</v>
      </c>
      <c r="N987" s="26">
        <f t="shared" si="315"/>
        <v>1.32</v>
      </c>
      <c r="O987" s="26">
        <f t="shared" si="316"/>
        <v>1701.23</v>
      </c>
      <c r="P987" s="28">
        <f t="shared" si="317"/>
        <v>0</v>
      </c>
      <c r="Q987" s="26">
        <f t="shared" si="318"/>
        <v>1.32</v>
      </c>
      <c r="R987" s="26">
        <f t="shared" si="319"/>
        <v>0</v>
      </c>
    </row>
    <row r="988" spans="1:18" ht="94.5" x14ac:dyDescent="0.35">
      <c r="A988" s="11">
        <v>33</v>
      </c>
      <c r="B988" s="23" t="s">
        <v>569</v>
      </c>
      <c r="C988" s="23" t="s">
        <v>41</v>
      </c>
      <c r="D988" s="24" t="s">
        <v>570</v>
      </c>
      <c r="E988" s="25">
        <v>3481.78</v>
      </c>
      <c r="F988" s="26">
        <f t="shared" si="310"/>
        <v>3481.78</v>
      </c>
      <c r="G988" s="26">
        <f t="shared" si="311"/>
        <v>0</v>
      </c>
      <c r="H988" s="26">
        <f t="shared" si="312"/>
        <v>0</v>
      </c>
      <c r="I988" s="26">
        <f t="shared" si="313"/>
        <v>3481.78</v>
      </c>
      <c r="J988" s="27">
        <v>1</v>
      </c>
      <c r="K988" s="27">
        <v>0</v>
      </c>
      <c r="L988" s="28">
        <f t="shared" si="314"/>
        <v>1</v>
      </c>
      <c r="M988" s="27">
        <v>0</v>
      </c>
      <c r="N988" s="26">
        <f t="shared" si="315"/>
        <v>3481.78</v>
      </c>
      <c r="O988" s="26">
        <f t="shared" si="316"/>
        <v>0</v>
      </c>
      <c r="P988" s="28">
        <f t="shared" si="317"/>
        <v>0</v>
      </c>
      <c r="Q988" s="26">
        <f t="shared" si="318"/>
        <v>3481.78</v>
      </c>
      <c r="R988" s="26">
        <f t="shared" si="319"/>
        <v>0</v>
      </c>
    </row>
    <row r="989" spans="1:18" ht="63" x14ac:dyDescent="0.35">
      <c r="A989" s="11">
        <v>34</v>
      </c>
      <c r="B989" s="23" t="s">
        <v>571</v>
      </c>
      <c r="C989" s="23" t="s">
        <v>41</v>
      </c>
      <c r="D989" s="24" t="s">
        <v>572</v>
      </c>
      <c r="E989" s="25">
        <v>1264.67</v>
      </c>
      <c r="F989" s="26">
        <f t="shared" si="310"/>
        <v>2529.34</v>
      </c>
      <c r="G989" s="26">
        <f t="shared" si="311"/>
        <v>2529.34</v>
      </c>
      <c r="H989" s="26">
        <f t="shared" si="312"/>
        <v>100</v>
      </c>
      <c r="I989" s="26">
        <f t="shared" si="313"/>
        <v>0</v>
      </c>
      <c r="J989" s="27">
        <v>2</v>
      </c>
      <c r="K989" s="27">
        <v>2</v>
      </c>
      <c r="L989" s="28">
        <f t="shared" si="314"/>
        <v>0</v>
      </c>
      <c r="M989" s="27">
        <v>2</v>
      </c>
      <c r="N989" s="26">
        <f t="shared" si="315"/>
        <v>1264.67</v>
      </c>
      <c r="O989" s="26">
        <f t="shared" si="316"/>
        <v>2529.34</v>
      </c>
      <c r="P989" s="28">
        <f t="shared" si="317"/>
        <v>0</v>
      </c>
      <c r="Q989" s="26">
        <f t="shared" si="318"/>
        <v>1264.67</v>
      </c>
      <c r="R989" s="26">
        <f t="shared" si="319"/>
        <v>0</v>
      </c>
    </row>
    <row r="990" spans="1:18" ht="63" x14ac:dyDescent="0.35">
      <c r="A990" s="11">
        <v>35</v>
      </c>
      <c r="B990" s="23" t="s">
        <v>573</v>
      </c>
      <c r="C990" s="23" t="s">
        <v>41</v>
      </c>
      <c r="D990" s="24" t="s">
        <v>574</v>
      </c>
      <c r="E990" s="25">
        <v>1457.3</v>
      </c>
      <c r="F990" s="26">
        <f t="shared" si="310"/>
        <v>1457.3</v>
      </c>
      <c r="G990" s="26">
        <f t="shared" si="311"/>
        <v>0</v>
      </c>
      <c r="H990" s="26">
        <f t="shared" si="312"/>
        <v>0</v>
      </c>
      <c r="I990" s="26">
        <f t="shared" si="313"/>
        <v>1457.3</v>
      </c>
      <c r="J990" s="27">
        <v>1</v>
      </c>
      <c r="K990" s="27">
        <v>0</v>
      </c>
      <c r="L990" s="28">
        <f t="shared" si="314"/>
        <v>1</v>
      </c>
      <c r="M990" s="27">
        <v>0</v>
      </c>
      <c r="N990" s="26">
        <f t="shared" si="315"/>
        <v>1457.3</v>
      </c>
      <c r="O990" s="26">
        <f t="shared" si="316"/>
        <v>0</v>
      </c>
      <c r="P990" s="28">
        <f t="shared" si="317"/>
        <v>0</v>
      </c>
      <c r="Q990" s="26">
        <f t="shared" si="318"/>
        <v>1457.3</v>
      </c>
      <c r="R990" s="26">
        <f t="shared" si="319"/>
        <v>0</v>
      </c>
    </row>
    <row r="991" spans="1:18" ht="73.5" x14ac:dyDescent="0.35">
      <c r="A991" s="11">
        <v>36</v>
      </c>
      <c r="B991" s="23" t="s">
        <v>575</v>
      </c>
      <c r="C991" s="23" t="s">
        <v>41</v>
      </c>
      <c r="D991" s="24" t="s">
        <v>576</v>
      </c>
      <c r="E991" s="25">
        <v>2160.2600000000002</v>
      </c>
      <c r="F991" s="26">
        <f t="shared" si="310"/>
        <v>2160.2600000000002</v>
      </c>
      <c r="G991" s="26">
        <f t="shared" si="311"/>
        <v>0</v>
      </c>
      <c r="H991" s="26">
        <f t="shared" si="312"/>
        <v>0</v>
      </c>
      <c r="I991" s="26">
        <f t="shared" si="313"/>
        <v>2160.2600000000002</v>
      </c>
      <c r="J991" s="27">
        <v>1</v>
      </c>
      <c r="K991" s="27">
        <v>0</v>
      </c>
      <c r="L991" s="28">
        <f t="shared" si="314"/>
        <v>1</v>
      </c>
      <c r="M991" s="27">
        <v>0</v>
      </c>
      <c r="N991" s="26">
        <f t="shared" si="315"/>
        <v>2160.2600000000002</v>
      </c>
      <c r="O991" s="26">
        <f t="shared" si="316"/>
        <v>0</v>
      </c>
      <c r="P991" s="28">
        <f t="shared" si="317"/>
        <v>0</v>
      </c>
      <c r="Q991" s="26">
        <f t="shared" si="318"/>
        <v>2160.2600000000002</v>
      </c>
      <c r="R991" s="26">
        <f t="shared" si="319"/>
        <v>0</v>
      </c>
    </row>
    <row r="992" spans="1:18" ht="21" x14ac:dyDescent="0.35">
      <c r="A992" s="11">
        <v>37</v>
      </c>
      <c r="B992" s="23" t="s">
        <v>577</v>
      </c>
      <c r="C992" s="23" t="s">
        <v>92</v>
      </c>
      <c r="D992" s="24" t="s">
        <v>578</v>
      </c>
      <c r="E992" s="25">
        <v>41.16</v>
      </c>
      <c r="F992" s="26">
        <f t="shared" si="310"/>
        <v>305</v>
      </c>
      <c r="G992" s="26">
        <f t="shared" si="311"/>
        <v>385.26</v>
      </c>
      <c r="H992" s="26">
        <f t="shared" si="312"/>
        <v>126.31578947368421</v>
      </c>
      <c r="I992" s="26">
        <f t="shared" si="313"/>
        <v>-80.260000000000005</v>
      </c>
      <c r="J992" s="27">
        <v>7.41</v>
      </c>
      <c r="K992" s="27">
        <v>9.36</v>
      </c>
      <c r="L992" s="28">
        <f t="shared" si="314"/>
        <v>-1.95</v>
      </c>
      <c r="M992" s="27">
        <v>9.36</v>
      </c>
      <c r="N992" s="26">
        <f t="shared" si="315"/>
        <v>41.16</v>
      </c>
      <c r="O992" s="26">
        <f t="shared" si="316"/>
        <v>385.26</v>
      </c>
      <c r="P992" s="28">
        <f t="shared" si="317"/>
        <v>0</v>
      </c>
      <c r="Q992" s="26">
        <f t="shared" si="318"/>
        <v>41.16</v>
      </c>
      <c r="R992" s="26">
        <f t="shared" si="319"/>
        <v>0</v>
      </c>
    </row>
    <row r="993" spans="1:18" ht="31.5" x14ac:dyDescent="0.35">
      <c r="A993" s="11">
        <v>38</v>
      </c>
      <c r="B993" s="23" t="s">
        <v>154</v>
      </c>
      <c r="C993" s="23" t="s">
        <v>65</v>
      </c>
      <c r="D993" s="24" t="s">
        <v>155</v>
      </c>
      <c r="E993" s="25">
        <v>53.55</v>
      </c>
      <c r="F993" s="26">
        <f t="shared" si="310"/>
        <v>0</v>
      </c>
      <c r="G993" s="26">
        <f t="shared" si="311"/>
        <v>370.14</v>
      </c>
      <c r="H993" s="26">
        <f t="shared" si="312"/>
        <v>0</v>
      </c>
      <c r="I993" s="26">
        <f t="shared" si="313"/>
        <v>-370.14</v>
      </c>
      <c r="J993" s="27">
        <v>0</v>
      </c>
      <c r="K993" s="27">
        <v>6.9119999999999999</v>
      </c>
      <c r="L993" s="28">
        <f t="shared" si="314"/>
        <v>-6.9119999999999999</v>
      </c>
      <c r="M993" s="27">
        <v>6.9119999999999999</v>
      </c>
      <c r="N993" s="26">
        <f t="shared" si="315"/>
        <v>53.55</v>
      </c>
      <c r="O993" s="26">
        <f t="shared" si="316"/>
        <v>370.14</v>
      </c>
      <c r="P993" s="28">
        <f t="shared" si="317"/>
        <v>0</v>
      </c>
      <c r="Q993" s="26">
        <f t="shared" si="318"/>
        <v>53.55</v>
      </c>
      <c r="R993" s="26">
        <f t="shared" si="319"/>
        <v>0</v>
      </c>
    </row>
    <row r="994" spans="1:18" x14ac:dyDescent="0.35">
      <c r="A994" s="3" t="s">
        <v>579</v>
      </c>
      <c r="B994" s="3" t="s">
        <v>579</v>
      </c>
      <c r="C994" s="3" t="s">
        <v>579</v>
      </c>
      <c r="D994" s="3" t="s">
        <v>579</v>
      </c>
      <c r="E994" s="3" t="s">
        <v>579</v>
      </c>
      <c r="F994" s="29"/>
      <c r="G994" s="30">
        <f>SUM(G956:G993)</f>
        <v>21029.399999999998</v>
      </c>
      <c r="H994" s="17"/>
      <c r="I994" s="17"/>
      <c r="J994" s="17"/>
      <c r="K994" s="17"/>
      <c r="L994" s="17"/>
      <c r="M994" s="17"/>
      <c r="N994" s="17"/>
      <c r="O994" s="17"/>
      <c r="P994" s="17"/>
      <c r="Q994" s="17"/>
      <c r="R994" s="17"/>
    </row>
    <row r="996" spans="1:18" x14ac:dyDescent="0.35">
      <c r="B996" s="21" t="s">
        <v>23</v>
      </c>
      <c r="C996" s="22" t="s">
        <v>24</v>
      </c>
      <c r="D996" s="22" t="s">
        <v>25</v>
      </c>
    </row>
    <row r="997" spans="1:18" x14ac:dyDescent="0.35">
      <c r="B997" s="21" t="s">
        <v>26</v>
      </c>
      <c r="C997" s="22" t="s">
        <v>27</v>
      </c>
      <c r="D997" s="22" t="s">
        <v>28</v>
      </c>
    </row>
    <row r="998" spans="1:18" x14ac:dyDescent="0.35">
      <c r="B998" s="21" t="s">
        <v>29</v>
      </c>
      <c r="C998" s="22" t="s">
        <v>24</v>
      </c>
      <c r="D998" s="22" t="s">
        <v>30</v>
      </c>
    </row>
    <row r="999" spans="1:18" x14ac:dyDescent="0.35">
      <c r="B999" s="21" t="s">
        <v>31</v>
      </c>
      <c r="C999" s="22" t="s">
        <v>27</v>
      </c>
      <c r="D999" s="22" t="s">
        <v>167</v>
      </c>
    </row>
    <row r="1000" spans="1:18" x14ac:dyDescent="0.35">
      <c r="B1000" s="21" t="s">
        <v>33</v>
      </c>
      <c r="C1000" s="22" t="s">
        <v>105</v>
      </c>
      <c r="D1000" s="22" t="s">
        <v>537</v>
      </c>
    </row>
    <row r="1001" spans="1:18" x14ac:dyDescent="0.35">
      <c r="B1001" s="21" t="s">
        <v>35</v>
      </c>
      <c r="C1001" s="22" t="s">
        <v>24</v>
      </c>
      <c r="D1001" s="22" t="s">
        <v>169</v>
      </c>
    </row>
    <row r="1002" spans="1:18" x14ac:dyDescent="0.35">
      <c r="B1002" s="21" t="s">
        <v>36</v>
      </c>
      <c r="C1002" s="22" t="s">
        <v>27</v>
      </c>
      <c r="D1002" s="22" t="s">
        <v>580</v>
      </c>
    </row>
    <row r="1004" spans="1:18" ht="42" x14ac:dyDescent="0.35">
      <c r="A1004" s="11">
        <v>1</v>
      </c>
      <c r="B1004" s="23" t="s">
        <v>581</v>
      </c>
      <c r="C1004" s="23" t="s">
        <v>65</v>
      </c>
      <c r="D1004" s="24" t="s">
        <v>582</v>
      </c>
      <c r="E1004" s="25">
        <v>17.62</v>
      </c>
      <c r="F1004" s="26">
        <f>ROUND(ROUND(N1004,2)*ROUND(J1004,3),2)</f>
        <v>45944.15</v>
      </c>
      <c r="G1004" s="26">
        <f>ROUND(ROUND(N1004,2)*ROUND(K1004,3),2)</f>
        <v>0</v>
      </c>
      <c r="H1004" s="26">
        <f>IF(EXACT(J1004,0),0,100*(K1004/J1004))</f>
        <v>0</v>
      </c>
      <c r="I1004" s="26">
        <f>ROUND((ROUND(J1004,3)-ROUND(K1004,3))*N1004,2)</f>
        <v>45944.15</v>
      </c>
      <c r="J1004" s="27">
        <v>2607.5</v>
      </c>
      <c r="K1004" s="27">
        <v>0</v>
      </c>
      <c r="L1004" s="28">
        <f>ROUND(ROUND(J1004,3)-ROUND(K1004,3),3)</f>
        <v>2607.5</v>
      </c>
      <c r="M1004" s="27">
        <v>0</v>
      </c>
      <c r="N1004" s="26">
        <f>ROUND(E1004,2)</f>
        <v>17.62</v>
      </c>
      <c r="O1004" s="26">
        <f>ROUND(ROUND(M1004,3)*ROUND(N1004,2),2)</f>
        <v>0</v>
      </c>
      <c r="P1004" s="28">
        <f>ROUND(ROUND(K1004,3)-ROUND(M1004,3),2)</f>
        <v>0</v>
      </c>
      <c r="Q1004" s="26">
        <f>ROUND(E1004,2)</f>
        <v>17.62</v>
      </c>
      <c r="R1004" s="26">
        <f>ROUND((ROUND(K1004,3)-ROUND(M1004,3))* Q1004,2)</f>
        <v>0</v>
      </c>
    </row>
    <row r="1005" spans="1:18" ht="52.5" x14ac:dyDescent="0.35">
      <c r="A1005" s="11">
        <v>2</v>
      </c>
      <c r="B1005" s="23" t="s">
        <v>245</v>
      </c>
      <c r="C1005" s="23" t="s">
        <v>65</v>
      </c>
      <c r="D1005" s="24" t="s">
        <v>246</v>
      </c>
      <c r="E1005" s="25">
        <v>20.260000000000002</v>
      </c>
      <c r="F1005" s="26">
        <f>ROUND(ROUND(N1005,2)*ROUND(J1005,3),2)</f>
        <v>678304.8</v>
      </c>
      <c r="G1005" s="26">
        <f>ROUND(ROUND(N1005,2)*ROUND(K1005,3),2)</f>
        <v>0</v>
      </c>
      <c r="H1005" s="26">
        <f>IF(EXACT(J1005,0),0,100*(K1005/J1005))</f>
        <v>0</v>
      </c>
      <c r="I1005" s="26">
        <f>ROUND((ROUND(J1005,3)-ROUND(K1005,3))*N1005,2)</f>
        <v>678304.8</v>
      </c>
      <c r="J1005" s="27">
        <v>33480</v>
      </c>
      <c r="K1005" s="27">
        <v>0</v>
      </c>
      <c r="L1005" s="28">
        <f>ROUND(ROUND(J1005,3)-ROUND(K1005,3),3)</f>
        <v>33480</v>
      </c>
      <c r="M1005" s="27">
        <v>0</v>
      </c>
      <c r="N1005" s="26">
        <f>ROUND(E1005,2)</f>
        <v>20.260000000000002</v>
      </c>
      <c r="O1005" s="26">
        <f>ROUND(ROUND(M1005,3)*ROUND(N1005,2),2)</f>
        <v>0</v>
      </c>
      <c r="P1005" s="28">
        <f>ROUND(ROUND(K1005,3)-ROUND(M1005,3),2)</f>
        <v>0</v>
      </c>
      <c r="Q1005" s="26">
        <f>ROUND(E1005,2)</f>
        <v>20.260000000000002</v>
      </c>
      <c r="R1005" s="26">
        <f>ROUND((ROUND(K1005,3)-ROUND(M1005,3))* Q1005,2)</f>
        <v>0</v>
      </c>
    </row>
    <row r="1006" spans="1:18" ht="52.5" x14ac:dyDescent="0.35">
      <c r="A1006" s="11">
        <v>3</v>
      </c>
      <c r="B1006" s="23" t="s">
        <v>247</v>
      </c>
      <c r="C1006" s="23" t="s">
        <v>65</v>
      </c>
      <c r="D1006" s="24" t="s">
        <v>248</v>
      </c>
      <c r="E1006" s="25">
        <v>2.15</v>
      </c>
      <c r="F1006" s="26">
        <f>ROUND(ROUND(N1006,2)*ROUND(J1006,3),2)</f>
        <v>3762.5</v>
      </c>
      <c r="G1006" s="26">
        <f>ROUND(ROUND(N1006,2)*ROUND(K1006,3),2)</f>
        <v>0</v>
      </c>
      <c r="H1006" s="26">
        <f>IF(EXACT(J1006,0),0,100*(K1006/J1006))</f>
        <v>0</v>
      </c>
      <c r="I1006" s="26">
        <f>ROUND((ROUND(J1006,3)-ROUND(K1006,3))*N1006,2)</f>
        <v>3762.5</v>
      </c>
      <c r="J1006" s="27">
        <v>1750</v>
      </c>
      <c r="K1006" s="27">
        <v>0</v>
      </c>
      <c r="L1006" s="28">
        <f>ROUND(ROUND(J1006,3)-ROUND(K1006,3),3)</f>
        <v>1750</v>
      </c>
      <c r="M1006" s="27">
        <v>0</v>
      </c>
      <c r="N1006" s="26">
        <f>ROUND(E1006,2)</f>
        <v>2.15</v>
      </c>
      <c r="O1006" s="26">
        <f>ROUND(ROUND(M1006,3)*ROUND(N1006,2),2)</f>
        <v>0</v>
      </c>
      <c r="P1006" s="28">
        <f>ROUND(ROUND(K1006,3)-ROUND(M1006,3),2)</f>
        <v>0</v>
      </c>
      <c r="Q1006" s="26">
        <f>ROUND(E1006,2)</f>
        <v>2.15</v>
      </c>
      <c r="R1006" s="26">
        <f>ROUND((ROUND(K1006,3)-ROUND(M1006,3))* Q1006,2)</f>
        <v>0</v>
      </c>
    </row>
    <row r="1007" spans="1:18" ht="52.5" x14ac:dyDescent="0.35">
      <c r="A1007" s="11">
        <v>4</v>
      </c>
      <c r="B1007" s="23" t="s">
        <v>243</v>
      </c>
      <c r="C1007" s="23" t="s">
        <v>65</v>
      </c>
      <c r="D1007" s="24" t="s">
        <v>244</v>
      </c>
      <c r="E1007" s="25">
        <v>28.71</v>
      </c>
      <c r="F1007" s="26">
        <f>ROUND(ROUND(N1007,2)*ROUND(J1007,3),2)</f>
        <v>204415.2</v>
      </c>
      <c r="G1007" s="26">
        <f>ROUND(ROUND(N1007,2)*ROUND(K1007,3),2)</f>
        <v>0</v>
      </c>
      <c r="H1007" s="26">
        <f>IF(EXACT(J1007,0),0,100*(K1007/J1007))</f>
        <v>0</v>
      </c>
      <c r="I1007" s="26">
        <f>ROUND((ROUND(J1007,3)-ROUND(K1007,3))*N1007,2)</f>
        <v>204415.2</v>
      </c>
      <c r="J1007" s="27">
        <v>7120</v>
      </c>
      <c r="K1007" s="27">
        <v>0</v>
      </c>
      <c r="L1007" s="28">
        <f>ROUND(ROUND(J1007,3)-ROUND(K1007,3),3)</f>
        <v>7120</v>
      </c>
      <c r="M1007" s="27">
        <v>0</v>
      </c>
      <c r="N1007" s="26">
        <f>ROUND(E1007,2)</f>
        <v>28.71</v>
      </c>
      <c r="O1007" s="26">
        <f>ROUND(ROUND(M1007,3)*ROUND(N1007,2),2)</f>
        <v>0</v>
      </c>
      <c r="P1007" s="28">
        <f>ROUND(ROUND(K1007,3)-ROUND(M1007,3),2)</f>
        <v>0</v>
      </c>
      <c r="Q1007" s="26">
        <f>ROUND(E1007,2)</f>
        <v>28.71</v>
      </c>
      <c r="R1007" s="26">
        <f>ROUND((ROUND(K1007,3)-ROUND(M1007,3))* Q1007,2)</f>
        <v>0</v>
      </c>
    </row>
    <row r="1008" spans="1:18" x14ac:dyDescent="0.35">
      <c r="A1008" s="3" t="s">
        <v>583</v>
      </c>
      <c r="B1008" s="3" t="s">
        <v>583</v>
      </c>
      <c r="C1008" s="3" t="s">
        <v>583</v>
      </c>
      <c r="D1008" s="3" t="s">
        <v>583</v>
      </c>
      <c r="E1008" s="3" t="s">
        <v>583</v>
      </c>
      <c r="F1008" s="29"/>
      <c r="G1008" s="30">
        <f>SUM(G1004:G1007)</f>
        <v>0</v>
      </c>
      <c r="H1008" s="17"/>
      <c r="I1008" s="17"/>
      <c r="J1008" s="17"/>
      <c r="K1008" s="17"/>
      <c r="L1008" s="17"/>
      <c r="M1008" s="17"/>
      <c r="N1008" s="17"/>
      <c r="O1008" s="17"/>
      <c r="P1008" s="17"/>
      <c r="Q1008" s="17"/>
      <c r="R1008" s="17"/>
    </row>
    <row r="1010" spans="1:18" x14ac:dyDescent="0.35">
      <c r="B1010" s="21" t="s">
        <v>23</v>
      </c>
      <c r="C1010" s="22" t="s">
        <v>24</v>
      </c>
      <c r="D1010" s="22" t="s">
        <v>25</v>
      </c>
    </row>
    <row r="1011" spans="1:18" x14ac:dyDescent="0.35">
      <c r="B1011" s="21" t="s">
        <v>26</v>
      </c>
      <c r="C1011" s="22" t="s">
        <v>27</v>
      </c>
      <c r="D1011" s="22" t="s">
        <v>28</v>
      </c>
    </row>
    <row r="1012" spans="1:18" x14ac:dyDescent="0.35">
      <c r="B1012" s="21" t="s">
        <v>29</v>
      </c>
      <c r="C1012" s="22" t="s">
        <v>24</v>
      </c>
      <c r="D1012" s="22" t="s">
        <v>30</v>
      </c>
    </row>
    <row r="1013" spans="1:18" x14ac:dyDescent="0.35">
      <c r="B1013" s="21" t="s">
        <v>31</v>
      </c>
      <c r="C1013" s="22" t="s">
        <v>27</v>
      </c>
      <c r="D1013" s="22" t="s">
        <v>167</v>
      </c>
    </row>
    <row r="1014" spans="1:18" x14ac:dyDescent="0.35">
      <c r="B1014" s="21" t="s">
        <v>33</v>
      </c>
      <c r="C1014" s="22" t="s">
        <v>105</v>
      </c>
      <c r="D1014" s="22" t="s">
        <v>537</v>
      </c>
    </row>
    <row r="1015" spans="1:18" x14ac:dyDescent="0.35">
      <c r="B1015" s="21" t="s">
        <v>35</v>
      </c>
      <c r="C1015" s="22" t="s">
        <v>24</v>
      </c>
      <c r="D1015" s="22" t="s">
        <v>169</v>
      </c>
    </row>
    <row r="1016" spans="1:18" x14ac:dyDescent="0.35">
      <c r="B1016" s="21" t="s">
        <v>36</v>
      </c>
      <c r="C1016" s="22" t="s">
        <v>105</v>
      </c>
      <c r="D1016" s="22" t="s">
        <v>258</v>
      </c>
    </row>
    <row r="1018" spans="1:18" ht="42" x14ac:dyDescent="0.35">
      <c r="A1018" s="11">
        <v>1</v>
      </c>
      <c r="B1018" s="23" t="s">
        <v>584</v>
      </c>
      <c r="C1018" s="23" t="s">
        <v>44</v>
      </c>
      <c r="D1018" s="24" t="s">
        <v>266</v>
      </c>
      <c r="E1018" s="25">
        <v>186.03</v>
      </c>
      <c r="F1018" s="26">
        <f t="shared" ref="F1018:F1028" si="320">ROUND(ROUND(N1018,2)*ROUND(J1018,3),2)</f>
        <v>21393.45</v>
      </c>
      <c r="G1018" s="26">
        <f t="shared" ref="G1018:G1028" si="321">ROUND(ROUND(N1018,2)*ROUND(K1018,3),2)</f>
        <v>9337.7800000000007</v>
      </c>
      <c r="H1018" s="26">
        <f t="shared" ref="H1018:H1028" si="322">IF(EXACT(J1018,0),0,100*(K1018/J1018))</f>
        <v>43.64782608695652</v>
      </c>
      <c r="I1018" s="26">
        <f t="shared" ref="I1018:I1028" si="323">ROUND((ROUND(J1018,3)-ROUND(K1018,3))*N1018,2)</f>
        <v>12055.67</v>
      </c>
      <c r="J1018" s="27">
        <v>115</v>
      </c>
      <c r="K1018" s="27">
        <v>50.195</v>
      </c>
      <c r="L1018" s="28">
        <f t="shared" ref="L1018:L1028" si="324">ROUND(ROUND(J1018,3)-ROUND(K1018,3),3)</f>
        <v>64.805000000000007</v>
      </c>
      <c r="M1018" s="27">
        <v>50.195</v>
      </c>
      <c r="N1018" s="26">
        <f t="shared" ref="N1018:N1028" si="325">ROUND(E1018,2)</f>
        <v>186.03</v>
      </c>
      <c r="O1018" s="26">
        <f t="shared" ref="O1018:O1028" si="326">ROUND(ROUND(M1018,3)*ROUND(N1018,2),2)</f>
        <v>9337.7800000000007</v>
      </c>
      <c r="P1018" s="28">
        <f t="shared" ref="P1018:P1028" si="327">ROUND(ROUND(K1018,3)-ROUND(M1018,3),2)</f>
        <v>0</v>
      </c>
      <c r="Q1018" s="26">
        <f t="shared" ref="Q1018:Q1028" si="328">ROUND(E1018,2)</f>
        <v>186.03</v>
      </c>
      <c r="R1018" s="26">
        <f t="shared" ref="R1018:R1028" si="329">ROUND((ROUND(K1018,3)-ROUND(M1018,3))* Q1018,2)</f>
        <v>0</v>
      </c>
    </row>
    <row r="1019" spans="1:18" ht="42" x14ac:dyDescent="0.35">
      <c r="A1019" s="11">
        <v>2</v>
      </c>
      <c r="B1019" s="23" t="s">
        <v>585</v>
      </c>
      <c r="C1019" s="23" t="s">
        <v>44</v>
      </c>
      <c r="D1019" s="24" t="s">
        <v>586</v>
      </c>
      <c r="E1019" s="25">
        <v>213.66</v>
      </c>
      <c r="F1019" s="26">
        <f t="shared" si="320"/>
        <v>24570.9</v>
      </c>
      <c r="G1019" s="26">
        <f t="shared" si="321"/>
        <v>0</v>
      </c>
      <c r="H1019" s="26">
        <f t="shared" si="322"/>
        <v>0</v>
      </c>
      <c r="I1019" s="26">
        <f t="shared" si="323"/>
        <v>24570.9</v>
      </c>
      <c r="J1019" s="27">
        <v>115</v>
      </c>
      <c r="K1019" s="27">
        <v>0</v>
      </c>
      <c r="L1019" s="28">
        <f t="shared" si="324"/>
        <v>115</v>
      </c>
      <c r="M1019" s="27">
        <v>0</v>
      </c>
      <c r="N1019" s="26">
        <f t="shared" si="325"/>
        <v>213.66</v>
      </c>
      <c r="O1019" s="26">
        <f t="shared" si="326"/>
        <v>0</v>
      </c>
      <c r="P1019" s="28">
        <f t="shared" si="327"/>
        <v>0</v>
      </c>
      <c r="Q1019" s="26">
        <f t="shared" si="328"/>
        <v>213.66</v>
      </c>
      <c r="R1019" s="26">
        <f t="shared" si="329"/>
        <v>0</v>
      </c>
    </row>
    <row r="1020" spans="1:18" ht="52.5" x14ac:dyDescent="0.35">
      <c r="A1020" s="11">
        <v>3</v>
      </c>
      <c r="B1020" s="23" t="s">
        <v>587</v>
      </c>
      <c r="C1020" s="23" t="s">
        <v>44</v>
      </c>
      <c r="D1020" s="24" t="s">
        <v>588</v>
      </c>
      <c r="E1020" s="25">
        <v>30.09</v>
      </c>
      <c r="F1020" s="26">
        <f t="shared" si="320"/>
        <v>3460.35</v>
      </c>
      <c r="G1020" s="26">
        <f t="shared" si="321"/>
        <v>0</v>
      </c>
      <c r="H1020" s="26">
        <f t="shared" si="322"/>
        <v>0</v>
      </c>
      <c r="I1020" s="26">
        <f t="shared" si="323"/>
        <v>3460.35</v>
      </c>
      <c r="J1020" s="27">
        <v>115</v>
      </c>
      <c r="K1020" s="27">
        <v>0</v>
      </c>
      <c r="L1020" s="28">
        <f t="shared" si="324"/>
        <v>115</v>
      </c>
      <c r="M1020" s="27">
        <v>0</v>
      </c>
      <c r="N1020" s="26">
        <f t="shared" si="325"/>
        <v>30.09</v>
      </c>
      <c r="O1020" s="26">
        <f t="shared" si="326"/>
        <v>0</v>
      </c>
      <c r="P1020" s="28">
        <f t="shared" si="327"/>
        <v>0</v>
      </c>
      <c r="Q1020" s="26">
        <f t="shared" si="328"/>
        <v>30.09</v>
      </c>
      <c r="R1020" s="26">
        <f t="shared" si="329"/>
        <v>0</v>
      </c>
    </row>
    <row r="1021" spans="1:18" ht="52.5" x14ac:dyDescent="0.35">
      <c r="A1021" s="11">
        <v>4</v>
      </c>
      <c r="B1021" s="23" t="s">
        <v>589</v>
      </c>
      <c r="C1021" s="23" t="s">
        <v>44</v>
      </c>
      <c r="D1021" s="24" t="s">
        <v>590</v>
      </c>
      <c r="E1021" s="25">
        <v>28.2</v>
      </c>
      <c r="F1021" s="26">
        <f t="shared" si="320"/>
        <v>3243</v>
      </c>
      <c r="G1021" s="26">
        <f t="shared" si="321"/>
        <v>0</v>
      </c>
      <c r="H1021" s="26">
        <f t="shared" si="322"/>
        <v>0</v>
      </c>
      <c r="I1021" s="26">
        <f t="shared" si="323"/>
        <v>3243</v>
      </c>
      <c r="J1021" s="27">
        <v>115</v>
      </c>
      <c r="K1021" s="27">
        <v>0</v>
      </c>
      <c r="L1021" s="28">
        <f t="shared" si="324"/>
        <v>115</v>
      </c>
      <c r="M1021" s="27">
        <v>0</v>
      </c>
      <c r="N1021" s="26">
        <f t="shared" si="325"/>
        <v>28.2</v>
      </c>
      <c r="O1021" s="26">
        <f t="shared" si="326"/>
        <v>0</v>
      </c>
      <c r="P1021" s="28">
        <f t="shared" si="327"/>
        <v>0</v>
      </c>
      <c r="Q1021" s="26">
        <f t="shared" si="328"/>
        <v>28.2</v>
      </c>
      <c r="R1021" s="26">
        <f t="shared" si="329"/>
        <v>0</v>
      </c>
    </row>
    <row r="1022" spans="1:18" ht="63" x14ac:dyDescent="0.35">
      <c r="A1022" s="11">
        <v>5</v>
      </c>
      <c r="B1022" s="23" t="s">
        <v>591</v>
      </c>
      <c r="C1022" s="23" t="s">
        <v>65</v>
      </c>
      <c r="D1022" s="24" t="s">
        <v>592</v>
      </c>
      <c r="E1022" s="25">
        <v>540.79999999999995</v>
      </c>
      <c r="F1022" s="26">
        <f t="shared" si="320"/>
        <v>4770101.5199999996</v>
      </c>
      <c r="G1022" s="26">
        <f t="shared" si="321"/>
        <v>0</v>
      </c>
      <c r="H1022" s="26">
        <f t="shared" si="322"/>
        <v>0</v>
      </c>
      <c r="I1022" s="26">
        <f t="shared" si="323"/>
        <v>4770101.5199999996</v>
      </c>
      <c r="J1022" s="27">
        <v>8820.4539999999997</v>
      </c>
      <c r="K1022" s="27">
        <v>0</v>
      </c>
      <c r="L1022" s="28">
        <f t="shared" si="324"/>
        <v>8820.4539999999997</v>
      </c>
      <c r="M1022" s="27">
        <v>0</v>
      </c>
      <c r="N1022" s="26">
        <f t="shared" si="325"/>
        <v>540.79999999999995</v>
      </c>
      <c r="O1022" s="26">
        <f t="shared" si="326"/>
        <v>0</v>
      </c>
      <c r="P1022" s="28">
        <f t="shared" si="327"/>
        <v>0</v>
      </c>
      <c r="Q1022" s="26">
        <f t="shared" si="328"/>
        <v>540.79999999999995</v>
      </c>
      <c r="R1022" s="26">
        <f t="shared" si="329"/>
        <v>0</v>
      </c>
    </row>
    <row r="1023" spans="1:18" ht="31.5" x14ac:dyDescent="0.35">
      <c r="A1023" s="11">
        <v>6</v>
      </c>
      <c r="B1023" s="23" t="s">
        <v>593</v>
      </c>
      <c r="C1023" s="23" t="s">
        <v>44</v>
      </c>
      <c r="D1023" s="24" t="s">
        <v>594</v>
      </c>
      <c r="E1023" s="25">
        <v>46.98</v>
      </c>
      <c r="F1023" s="26">
        <f t="shared" si="320"/>
        <v>5245.32</v>
      </c>
      <c r="G1023" s="26">
        <f t="shared" si="321"/>
        <v>0</v>
      </c>
      <c r="H1023" s="26">
        <f t="shared" si="322"/>
        <v>0</v>
      </c>
      <c r="I1023" s="26">
        <f t="shared" si="323"/>
        <v>5245.32</v>
      </c>
      <c r="J1023" s="27">
        <v>111.65</v>
      </c>
      <c r="K1023" s="27">
        <v>0</v>
      </c>
      <c r="L1023" s="28">
        <f t="shared" si="324"/>
        <v>111.65</v>
      </c>
      <c r="M1023" s="27">
        <v>0</v>
      </c>
      <c r="N1023" s="26">
        <f t="shared" si="325"/>
        <v>46.98</v>
      </c>
      <c r="O1023" s="26">
        <f t="shared" si="326"/>
        <v>0</v>
      </c>
      <c r="P1023" s="28">
        <f t="shared" si="327"/>
        <v>0</v>
      </c>
      <c r="Q1023" s="26">
        <f t="shared" si="328"/>
        <v>46.98</v>
      </c>
      <c r="R1023" s="26">
        <f t="shared" si="329"/>
        <v>0</v>
      </c>
    </row>
    <row r="1024" spans="1:18" ht="21" x14ac:dyDescent="0.35">
      <c r="A1024" s="11">
        <v>7</v>
      </c>
      <c r="B1024" s="23" t="s">
        <v>126</v>
      </c>
      <c r="C1024" s="23" t="s">
        <v>127</v>
      </c>
      <c r="D1024" s="24" t="s">
        <v>128</v>
      </c>
      <c r="E1024" s="25">
        <v>0.98</v>
      </c>
      <c r="F1024" s="26">
        <f t="shared" si="320"/>
        <v>1310455.93</v>
      </c>
      <c r="G1024" s="26">
        <f t="shared" si="321"/>
        <v>0</v>
      </c>
      <c r="H1024" s="26">
        <f t="shared" si="322"/>
        <v>0</v>
      </c>
      <c r="I1024" s="26">
        <f t="shared" si="323"/>
        <v>1310455.93</v>
      </c>
      <c r="J1024" s="27">
        <v>1337199.93</v>
      </c>
      <c r="K1024" s="27">
        <v>0</v>
      </c>
      <c r="L1024" s="28">
        <f t="shared" si="324"/>
        <v>1337199.93</v>
      </c>
      <c r="M1024" s="27">
        <v>0</v>
      </c>
      <c r="N1024" s="26">
        <f t="shared" si="325"/>
        <v>0.98</v>
      </c>
      <c r="O1024" s="26">
        <f t="shared" si="326"/>
        <v>0</v>
      </c>
      <c r="P1024" s="28">
        <f t="shared" si="327"/>
        <v>0</v>
      </c>
      <c r="Q1024" s="26">
        <f t="shared" si="328"/>
        <v>0.98</v>
      </c>
      <c r="R1024" s="26">
        <f t="shared" si="329"/>
        <v>0</v>
      </c>
    </row>
    <row r="1025" spans="1:18" ht="21" x14ac:dyDescent="0.35">
      <c r="A1025" s="11">
        <v>8</v>
      </c>
      <c r="B1025" s="23" t="s">
        <v>87</v>
      </c>
      <c r="C1025" s="23" t="s">
        <v>65</v>
      </c>
      <c r="D1025" s="24" t="s">
        <v>88</v>
      </c>
      <c r="E1025" s="25">
        <v>98.73</v>
      </c>
      <c r="F1025" s="26">
        <f t="shared" si="320"/>
        <v>14493.76</v>
      </c>
      <c r="G1025" s="26">
        <f t="shared" si="321"/>
        <v>987.3</v>
      </c>
      <c r="H1025" s="26">
        <f t="shared" si="322"/>
        <v>6.8118962956907945</v>
      </c>
      <c r="I1025" s="26">
        <f t="shared" si="323"/>
        <v>13506.46</v>
      </c>
      <c r="J1025" s="27">
        <v>146.80199999999999</v>
      </c>
      <c r="K1025" s="27">
        <v>10</v>
      </c>
      <c r="L1025" s="28">
        <f t="shared" si="324"/>
        <v>136.80199999999999</v>
      </c>
      <c r="M1025" s="27">
        <v>10</v>
      </c>
      <c r="N1025" s="26">
        <f t="shared" si="325"/>
        <v>98.73</v>
      </c>
      <c r="O1025" s="26">
        <f t="shared" si="326"/>
        <v>987.3</v>
      </c>
      <c r="P1025" s="28">
        <f t="shared" si="327"/>
        <v>0</v>
      </c>
      <c r="Q1025" s="26">
        <f t="shared" si="328"/>
        <v>98.73</v>
      </c>
      <c r="R1025" s="26">
        <f t="shared" si="329"/>
        <v>0</v>
      </c>
    </row>
    <row r="1026" spans="1:18" ht="31.5" x14ac:dyDescent="0.35">
      <c r="A1026" s="11">
        <v>9</v>
      </c>
      <c r="B1026" s="23" t="s">
        <v>271</v>
      </c>
      <c r="C1026" s="23" t="s">
        <v>65</v>
      </c>
      <c r="D1026" s="24" t="s">
        <v>272</v>
      </c>
      <c r="E1026" s="25">
        <v>1728.46</v>
      </c>
      <c r="F1026" s="26">
        <f t="shared" si="320"/>
        <v>12202.93</v>
      </c>
      <c r="G1026" s="26">
        <f t="shared" si="321"/>
        <v>0</v>
      </c>
      <c r="H1026" s="26">
        <f t="shared" si="322"/>
        <v>0</v>
      </c>
      <c r="I1026" s="26">
        <f t="shared" si="323"/>
        <v>12202.93</v>
      </c>
      <c r="J1026" s="27">
        <v>7.06</v>
      </c>
      <c r="K1026" s="27">
        <v>0</v>
      </c>
      <c r="L1026" s="28">
        <f t="shared" si="324"/>
        <v>7.06</v>
      </c>
      <c r="M1026" s="27">
        <v>0</v>
      </c>
      <c r="N1026" s="26">
        <f t="shared" si="325"/>
        <v>1728.46</v>
      </c>
      <c r="O1026" s="26">
        <f t="shared" si="326"/>
        <v>0</v>
      </c>
      <c r="P1026" s="28">
        <f t="shared" si="327"/>
        <v>0</v>
      </c>
      <c r="Q1026" s="26">
        <f t="shared" si="328"/>
        <v>1728.46</v>
      </c>
      <c r="R1026" s="26">
        <f t="shared" si="329"/>
        <v>0</v>
      </c>
    </row>
    <row r="1027" spans="1:18" ht="31.5" x14ac:dyDescent="0.35">
      <c r="A1027" s="11">
        <v>10</v>
      </c>
      <c r="B1027" s="23" t="s">
        <v>281</v>
      </c>
      <c r="C1027" s="23" t="s">
        <v>127</v>
      </c>
      <c r="D1027" s="24" t="s">
        <v>282</v>
      </c>
      <c r="E1027" s="25">
        <v>4.1500000000000004</v>
      </c>
      <c r="F1027" s="26">
        <f t="shared" si="320"/>
        <v>42669.55</v>
      </c>
      <c r="G1027" s="26">
        <f t="shared" si="321"/>
        <v>0</v>
      </c>
      <c r="H1027" s="26">
        <f t="shared" si="322"/>
        <v>0</v>
      </c>
      <c r="I1027" s="26">
        <f t="shared" si="323"/>
        <v>42669.55</v>
      </c>
      <c r="J1027" s="27">
        <v>10281.819</v>
      </c>
      <c r="K1027" s="27">
        <v>0</v>
      </c>
      <c r="L1027" s="28">
        <f t="shared" si="324"/>
        <v>10281.819</v>
      </c>
      <c r="M1027" s="27">
        <v>0</v>
      </c>
      <c r="N1027" s="26">
        <f t="shared" si="325"/>
        <v>4.1500000000000004</v>
      </c>
      <c r="O1027" s="26">
        <f t="shared" si="326"/>
        <v>0</v>
      </c>
      <c r="P1027" s="28">
        <f t="shared" si="327"/>
        <v>0</v>
      </c>
      <c r="Q1027" s="26">
        <f t="shared" si="328"/>
        <v>4.1500000000000004</v>
      </c>
      <c r="R1027" s="26">
        <f t="shared" si="329"/>
        <v>0</v>
      </c>
    </row>
    <row r="1028" spans="1:18" ht="21" x14ac:dyDescent="0.35">
      <c r="A1028" s="11">
        <v>11</v>
      </c>
      <c r="B1028" s="23" t="s">
        <v>595</v>
      </c>
      <c r="C1028" s="23" t="s">
        <v>65</v>
      </c>
      <c r="D1028" s="24" t="s">
        <v>596</v>
      </c>
      <c r="E1028" s="25">
        <v>37.53</v>
      </c>
      <c r="F1028" s="26">
        <f t="shared" si="320"/>
        <v>331031.64</v>
      </c>
      <c r="G1028" s="26">
        <f t="shared" si="321"/>
        <v>0</v>
      </c>
      <c r="H1028" s="26">
        <f t="shared" si="322"/>
        <v>0</v>
      </c>
      <c r="I1028" s="26">
        <f t="shared" si="323"/>
        <v>331031.64</v>
      </c>
      <c r="J1028" s="27">
        <v>8820.4539999999997</v>
      </c>
      <c r="K1028" s="27">
        <v>0</v>
      </c>
      <c r="L1028" s="28">
        <f t="shared" si="324"/>
        <v>8820.4539999999997</v>
      </c>
      <c r="M1028" s="27">
        <v>0</v>
      </c>
      <c r="N1028" s="26">
        <f t="shared" si="325"/>
        <v>37.53</v>
      </c>
      <c r="O1028" s="26">
        <f t="shared" si="326"/>
        <v>0</v>
      </c>
      <c r="P1028" s="28">
        <f t="shared" si="327"/>
        <v>0</v>
      </c>
      <c r="Q1028" s="26">
        <f t="shared" si="328"/>
        <v>37.53</v>
      </c>
      <c r="R1028" s="26">
        <f t="shared" si="329"/>
        <v>0</v>
      </c>
    </row>
    <row r="1029" spans="1:18" x14ac:dyDescent="0.35">
      <c r="A1029" s="3" t="s">
        <v>597</v>
      </c>
      <c r="B1029" s="3" t="s">
        <v>597</v>
      </c>
      <c r="C1029" s="3" t="s">
        <v>597</v>
      </c>
      <c r="D1029" s="3" t="s">
        <v>597</v>
      </c>
      <c r="E1029" s="3" t="s">
        <v>597</v>
      </c>
      <c r="F1029" s="29"/>
      <c r="G1029" s="30">
        <f>SUM(G1018:G1028)</f>
        <v>10325.08</v>
      </c>
      <c r="H1029" s="17"/>
      <c r="I1029" s="17"/>
      <c r="J1029" s="17"/>
      <c r="K1029" s="17"/>
      <c r="L1029" s="17"/>
      <c r="M1029" s="17"/>
      <c r="N1029" s="17"/>
      <c r="O1029" s="17"/>
      <c r="P1029" s="17"/>
      <c r="Q1029" s="17"/>
      <c r="R1029" s="17"/>
    </row>
    <row r="1031" spans="1:18" x14ac:dyDescent="0.35">
      <c r="B1031" s="21" t="s">
        <v>23</v>
      </c>
      <c r="C1031" s="22" t="s">
        <v>24</v>
      </c>
      <c r="D1031" s="22" t="s">
        <v>25</v>
      </c>
    </row>
    <row r="1032" spans="1:18" x14ac:dyDescent="0.35">
      <c r="B1032" s="21" t="s">
        <v>26</v>
      </c>
      <c r="C1032" s="22" t="s">
        <v>27</v>
      </c>
      <c r="D1032" s="22" t="s">
        <v>28</v>
      </c>
    </row>
    <row r="1033" spans="1:18" x14ac:dyDescent="0.35">
      <c r="B1033" s="21" t="s">
        <v>29</v>
      </c>
      <c r="C1033" s="22" t="s">
        <v>24</v>
      </c>
      <c r="D1033" s="22" t="s">
        <v>30</v>
      </c>
    </row>
    <row r="1034" spans="1:18" x14ac:dyDescent="0.35">
      <c r="B1034" s="21" t="s">
        <v>31</v>
      </c>
      <c r="C1034" s="22" t="s">
        <v>27</v>
      </c>
      <c r="D1034" s="22" t="s">
        <v>167</v>
      </c>
    </row>
    <row r="1035" spans="1:18" x14ac:dyDescent="0.35">
      <c r="B1035" s="21" t="s">
        <v>33</v>
      </c>
      <c r="C1035" s="22" t="s">
        <v>105</v>
      </c>
      <c r="D1035" s="22" t="s">
        <v>537</v>
      </c>
    </row>
    <row r="1036" spans="1:18" x14ac:dyDescent="0.35">
      <c r="B1036" s="21" t="s">
        <v>35</v>
      </c>
      <c r="C1036" s="22" t="s">
        <v>24</v>
      </c>
      <c r="D1036" s="22" t="s">
        <v>169</v>
      </c>
    </row>
    <row r="1037" spans="1:18" x14ac:dyDescent="0.35">
      <c r="B1037" s="21" t="s">
        <v>36</v>
      </c>
      <c r="C1037" s="22" t="s">
        <v>116</v>
      </c>
      <c r="D1037" s="22" t="s">
        <v>319</v>
      </c>
    </row>
    <row r="1039" spans="1:18" ht="21" x14ac:dyDescent="0.35">
      <c r="A1039" s="11">
        <v>1</v>
      </c>
      <c r="B1039" s="23" t="s">
        <v>126</v>
      </c>
      <c r="C1039" s="23" t="s">
        <v>127</v>
      </c>
      <c r="D1039" s="24" t="s">
        <v>128</v>
      </c>
      <c r="E1039" s="25">
        <v>0.98</v>
      </c>
      <c r="F1039" s="26">
        <f t="shared" ref="F1039:F1050" si="330">ROUND(ROUND(N1039,2)*ROUND(J1039,3),2)</f>
        <v>68441.649999999994</v>
      </c>
      <c r="G1039" s="26">
        <f t="shared" ref="G1039:G1050" si="331">ROUND(ROUND(N1039,2)*ROUND(K1039,3),2)</f>
        <v>0</v>
      </c>
      <c r="H1039" s="26">
        <f t="shared" ref="H1039:H1050" si="332">IF(EXACT(J1039,0),0,100*(K1039/J1039))</f>
        <v>0</v>
      </c>
      <c r="I1039" s="26">
        <f t="shared" ref="I1039:I1050" si="333">ROUND((ROUND(J1039,3)-ROUND(K1039,3))*N1039,2)</f>
        <v>68441.649999999994</v>
      </c>
      <c r="J1039" s="27">
        <v>69838.422999999995</v>
      </c>
      <c r="K1039" s="27">
        <v>0</v>
      </c>
      <c r="L1039" s="28">
        <f t="shared" ref="L1039:L1050" si="334">ROUND(ROUND(J1039,3)-ROUND(K1039,3),3)</f>
        <v>69838.422999999995</v>
      </c>
      <c r="M1039" s="27">
        <v>0</v>
      </c>
      <c r="N1039" s="26">
        <f t="shared" ref="N1039:N1050" si="335">ROUND(E1039,2)</f>
        <v>0.98</v>
      </c>
      <c r="O1039" s="26">
        <f t="shared" ref="O1039:O1050" si="336">ROUND(ROUND(M1039,3)*ROUND(N1039,2),2)</f>
        <v>0</v>
      </c>
      <c r="P1039" s="28">
        <f t="shared" ref="P1039:P1050" si="337">ROUND(ROUND(K1039,3)-ROUND(M1039,3),2)</f>
        <v>0</v>
      </c>
      <c r="Q1039" s="26">
        <f t="shared" ref="Q1039:Q1050" si="338">ROUND(E1039,2)</f>
        <v>0.98</v>
      </c>
      <c r="R1039" s="26">
        <f t="shared" ref="R1039:R1050" si="339">ROUND((ROUND(K1039,3)-ROUND(M1039,3))* Q1039,2)</f>
        <v>0</v>
      </c>
    </row>
    <row r="1040" spans="1:18" ht="42" x14ac:dyDescent="0.35">
      <c r="A1040" s="11">
        <v>2</v>
      </c>
      <c r="B1040" s="23" t="s">
        <v>598</v>
      </c>
      <c r="C1040" s="23" t="s">
        <v>92</v>
      </c>
      <c r="D1040" s="24" t="s">
        <v>599</v>
      </c>
      <c r="E1040" s="25">
        <v>32.18</v>
      </c>
      <c r="F1040" s="26">
        <f t="shared" si="330"/>
        <v>24443.22</v>
      </c>
      <c r="G1040" s="26">
        <f t="shared" si="331"/>
        <v>0</v>
      </c>
      <c r="H1040" s="26">
        <f t="shared" si="332"/>
        <v>0</v>
      </c>
      <c r="I1040" s="26">
        <f t="shared" si="333"/>
        <v>24443.22</v>
      </c>
      <c r="J1040" s="27">
        <v>759.57799999999997</v>
      </c>
      <c r="K1040" s="27">
        <v>0</v>
      </c>
      <c r="L1040" s="28">
        <f t="shared" si="334"/>
        <v>759.57799999999997</v>
      </c>
      <c r="M1040" s="27">
        <v>0</v>
      </c>
      <c r="N1040" s="26">
        <f t="shared" si="335"/>
        <v>32.18</v>
      </c>
      <c r="O1040" s="26">
        <f t="shared" si="336"/>
        <v>0</v>
      </c>
      <c r="P1040" s="28">
        <f t="shared" si="337"/>
        <v>0</v>
      </c>
      <c r="Q1040" s="26">
        <f t="shared" si="338"/>
        <v>32.18</v>
      </c>
      <c r="R1040" s="26">
        <f t="shared" si="339"/>
        <v>0</v>
      </c>
    </row>
    <row r="1041" spans="1:18" ht="73.5" x14ac:dyDescent="0.35">
      <c r="A1041" s="11">
        <v>3</v>
      </c>
      <c r="B1041" s="23" t="s">
        <v>324</v>
      </c>
      <c r="C1041" s="23" t="s">
        <v>92</v>
      </c>
      <c r="D1041" s="24" t="s">
        <v>325</v>
      </c>
      <c r="E1041" s="25">
        <v>42.14</v>
      </c>
      <c r="F1041" s="26">
        <f t="shared" si="330"/>
        <v>35817.4</v>
      </c>
      <c r="G1041" s="26">
        <f t="shared" si="331"/>
        <v>0</v>
      </c>
      <c r="H1041" s="26">
        <f t="shared" si="332"/>
        <v>0</v>
      </c>
      <c r="I1041" s="26">
        <f t="shared" si="333"/>
        <v>35817.4</v>
      </c>
      <c r="J1041" s="27">
        <v>849.96199999999999</v>
      </c>
      <c r="K1041" s="27">
        <v>0</v>
      </c>
      <c r="L1041" s="28">
        <f t="shared" si="334"/>
        <v>849.96199999999999</v>
      </c>
      <c r="M1041" s="27">
        <v>0</v>
      </c>
      <c r="N1041" s="26">
        <f t="shared" si="335"/>
        <v>42.14</v>
      </c>
      <c r="O1041" s="26">
        <f t="shared" si="336"/>
        <v>0</v>
      </c>
      <c r="P1041" s="28">
        <f t="shared" si="337"/>
        <v>0</v>
      </c>
      <c r="Q1041" s="26">
        <f t="shared" si="338"/>
        <v>42.14</v>
      </c>
      <c r="R1041" s="26">
        <f t="shared" si="339"/>
        <v>0</v>
      </c>
    </row>
    <row r="1042" spans="1:18" ht="21" x14ac:dyDescent="0.35">
      <c r="A1042" s="11">
        <v>4</v>
      </c>
      <c r="B1042" s="23" t="s">
        <v>320</v>
      </c>
      <c r="C1042" s="23" t="s">
        <v>92</v>
      </c>
      <c r="D1042" s="24" t="s">
        <v>321</v>
      </c>
      <c r="E1042" s="25">
        <v>3.41</v>
      </c>
      <c r="F1042" s="26">
        <f t="shared" si="330"/>
        <v>654.38</v>
      </c>
      <c r="G1042" s="26">
        <f t="shared" si="331"/>
        <v>0</v>
      </c>
      <c r="H1042" s="26">
        <f t="shared" si="332"/>
        <v>0</v>
      </c>
      <c r="I1042" s="26">
        <f t="shared" si="333"/>
        <v>654.38</v>
      </c>
      <c r="J1042" s="27">
        <v>191.9</v>
      </c>
      <c r="K1042" s="27">
        <v>0</v>
      </c>
      <c r="L1042" s="28">
        <f t="shared" si="334"/>
        <v>191.9</v>
      </c>
      <c r="M1042" s="27">
        <v>0</v>
      </c>
      <c r="N1042" s="26">
        <f t="shared" si="335"/>
        <v>3.41</v>
      </c>
      <c r="O1042" s="26">
        <f t="shared" si="336"/>
        <v>0</v>
      </c>
      <c r="P1042" s="28">
        <f t="shared" si="337"/>
        <v>0</v>
      </c>
      <c r="Q1042" s="26">
        <f t="shared" si="338"/>
        <v>3.41</v>
      </c>
      <c r="R1042" s="26">
        <f t="shared" si="339"/>
        <v>0</v>
      </c>
    </row>
    <row r="1043" spans="1:18" ht="21" x14ac:dyDescent="0.35">
      <c r="A1043" s="11">
        <v>5</v>
      </c>
      <c r="B1043" s="23" t="s">
        <v>600</v>
      </c>
      <c r="C1043" s="23" t="s">
        <v>44</v>
      </c>
      <c r="D1043" s="24" t="s">
        <v>601</v>
      </c>
      <c r="E1043" s="25">
        <v>376.04</v>
      </c>
      <c r="F1043" s="26">
        <f t="shared" si="330"/>
        <v>115068.24</v>
      </c>
      <c r="G1043" s="26">
        <f t="shared" si="331"/>
        <v>0</v>
      </c>
      <c r="H1043" s="26">
        <f t="shared" si="332"/>
        <v>0</v>
      </c>
      <c r="I1043" s="26">
        <f t="shared" si="333"/>
        <v>115068.24</v>
      </c>
      <c r="J1043" s="27">
        <v>306</v>
      </c>
      <c r="K1043" s="27">
        <v>0</v>
      </c>
      <c r="L1043" s="28">
        <f t="shared" si="334"/>
        <v>306</v>
      </c>
      <c r="M1043" s="27">
        <v>0</v>
      </c>
      <c r="N1043" s="26">
        <f t="shared" si="335"/>
        <v>376.04</v>
      </c>
      <c r="O1043" s="26">
        <f t="shared" si="336"/>
        <v>0</v>
      </c>
      <c r="P1043" s="28">
        <f t="shared" si="337"/>
        <v>0</v>
      </c>
      <c r="Q1043" s="26">
        <f t="shared" si="338"/>
        <v>376.04</v>
      </c>
      <c r="R1043" s="26">
        <f t="shared" si="339"/>
        <v>0</v>
      </c>
    </row>
    <row r="1044" spans="1:18" ht="21" x14ac:dyDescent="0.35">
      <c r="A1044" s="11">
        <v>6</v>
      </c>
      <c r="B1044" s="23" t="s">
        <v>602</v>
      </c>
      <c r="C1044" s="23" t="s">
        <v>44</v>
      </c>
      <c r="D1044" s="24" t="s">
        <v>603</v>
      </c>
      <c r="E1044" s="25">
        <v>344.68</v>
      </c>
      <c r="F1044" s="26">
        <f t="shared" si="330"/>
        <v>83274.69</v>
      </c>
      <c r="G1044" s="26">
        <f t="shared" si="331"/>
        <v>0</v>
      </c>
      <c r="H1044" s="26">
        <f t="shared" si="332"/>
        <v>0</v>
      </c>
      <c r="I1044" s="26">
        <f t="shared" si="333"/>
        <v>83274.69</v>
      </c>
      <c r="J1044" s="27">
        <v>241.6</v>
      </c>
      <c r="K1044" s="27">
        <v>0</v>
      </c>
      <c r="L1044" s="28">
        <f t="shared" si="334"/>
        <v>241.6</v>
      </c>
      <c r="M1044" s="27">
        <v>0</v>
      </c>
      <c r="N1044" s="26">
        <f t="shared" si="335"/>
        <v>344.68</v>
      </c>
      <c r="O1044" s="26">
        <f t="shared" si="336"/>
        <v>0</v>
      </c>
      <c r="P1044" s="28">
        <f t="shared" si="337"/>
        <v>0</v>
      </c>
      <c r="Q1044" s="26">
        <f t="shared" si="338"/>
        <v>344.68</v>
      </c>
      <c r="R1044" s="26">
        <f t="shared" si="339"/>
        <v>0</v>
      </c>
    </row>
    <row r="1045" spans="1:18" ht="21" x14ac:dyDescent="0.35">
      <c r="A1045" s="11">
        <v>7</v>
      </c>
      <c r="B1045" s="23" t="s">
        <v>124</v>
      </c>
      <c r="C1045" s="23" t="s">
        <v>65</v>
      </c>
      <c r="D1045" s="24" t="s">
        <v>125</v>
      </c>
      <c r="E1045" s="25">
        <v>118.9</v>
      </c>
      <c r="F1045" s="26">
        <f t="shared" si="330"/>
        <v>15449.87</v>
      </c>
      <c r="G1045" s="26">
        <f t="shared" si="331"/>
        <v>0</v>
      </c>
      <c r="H1045" s="26">
        <f t="shared" si="332"/>
        <v>0</v>
      </c>
      <c r="I1045" s="26">
        <f t="shared" si="333"/>
        <v>15449.87</v>
      </c>
      <c r="J1045" s="27">
        <v>129.94</v>
      </c>
      <c r="K1045" s="27">
        <v>0</v>
      </c>
      <c r="L1045" s="28">
        <f t="shared" si="334"/>
        <v>129.94</v>
      </c>
      <c r="M1045" s="27">
        <v>0</v>
      </c>
      <c r="N1045" s="26">
        <f t="shared" si="335"/>
        <v>118.9</v>
      </c>
      <c r="O1045" s="26">
        <f t="shared" si="336"/>
        <v>0</v>
      </c>
      <c r="P1045" s="28">
        <f t="shared" si="337"/>
        <v>0</v>
      </c>
      <c r="Q1045" s="26">
        <f t="shared" si="338"/>
        <v>118.9</v>
      </c>
      <c r="R1045" s="26">
        <f t="shared" si="339"/>
        <v>0</v>
      </c>
    </row>
    <row r="1046" spans="1:18" ht="21" x14ac:dyDescent="0.35">
      <c r="A1046" s="11">
        <v>8</v>
      </c>
      <c r="B1046" s="23" t="s">
        <v>331</v>
      </c>
      <c r="C1046" s="23" t="s">
        <v>65</v>
      </c>
      <c r="D1046" s="24" t="s">
        <v>332</v>
      </c>
      <c r="E1046" s="25">
        <v>109.33</v>
      </c>
      <c r="F1046" s="26">
        <f t="shared" si="330"/>
        <v>47957.17</v>
      </c>
      <c r="G1046" s="26">
        <f t="shared" si="331"/>
        <v>0</v>
      </c>
      <c r="H1046" s="26">
        <f t="shared" si="332"/>
        <v>0</v>
      </c>
      <c r="I1046" s="26">
        <f t="shared" si="333"/>
        <v>47957.17</v>
      </c>
      <c r="J1046" s="27">
        <v>438.64600000000002</v>
      </c>
      <c r="K1046" s="27">
        <v>0</v>
      </c>
      <c r="L1046" s="28">
        <f t="shared" si="334"/>
        <v>438.64600000000002</v>
      </c>
      <c r="M1046" s="27">
        <v>0</v>
      </c>
      <c r="N1046" s="26">
        <f t="shared" si="335"/>
        <v>109.33</v>
      </c>
      <c r="O1046" s="26">
        <f t="shared" si="336"/>
        <v>0</v>
      </c>
      <c r="P1046" s="28">
        <f t="shared" si="337"/>
        <v>0</v>
      </c>
      <c r="Q1046" s="26">
        <f t="shared" si="338"/>
        <v>109.33</v>
      </c>
      <c r="R1046" s="26">
        <f t="shared" si="339"/>
        <v>0</v>
      </c>
    </row>
    <row r="1047" spans="1:18" ht="31.5" x14ac:dyDescent="0.35">
      <c r="A1047" s="11">
        <v>9</v>
      </c>
      <c r="B1047" s="23" t="s">
        <v>604</v>
      </c>
      <c r="C1047" s="23" t="s">
        <v>127</v>
      </c>
      <c r="D1047" s="24" t="s">
        <v>605</v>
      </c>
      <c r="E1047" s="25">
        <v>2.68</v>
      </c>
      <c r="F1047" s="26">
        <f t="shared" si="330"/>
        <v>319924.53999999998</v>
      </c>
      <c r="G1047" s="26">
        <f t="shared" si="331"/>
        <v>0</v>
      </c>
      <c r="H1047" s="26">
        <f t="shared" si="332"/>
        <v>0</v>
      </c>
      <c r="I1047" s="26">
        <f t="shared" si="333"/>
        <v>319924.53999999998</v>
      </c>
      <c r="J1047" s="27">
        <v>119374.827</v>
      </c>
      <c r="K1047" s="27">
        <v>0</v>
      </c>
      <c r="L1047" s="28">
        <f t="shared" si="334"/>
        <v>119374.827</v>
      </c>
      <c r="M1047" s="27">
        <v>0</v>
      </c>
      <c r="N1047" s="26">
        <f t="shared" si="335"/>
        <v>2.68</v>
      </c>
      <c r="O1047" s="26">
        <f t="shared" si="336"/>
        <v>0</v>
      </c>
      <c r="P1047" s="28">
        <f t="shared" si="337"/>
        <v>0</v>
      </c>
      <c r="Q1047" s="26">
        <f t="shared" si="338"/>
        <v>2.68</v>
      </c>
      <c r="R1047" s="26">
        <f t="shared" si="339"/>
        <v>0</v>
      </c>
    </row>
    <row r="1048" spans="1:18" ht="21" x14ac:dyDescent="0.35">
      <c r="A1048" s="11">
        <v>10</v>
      </c>
      <c r="B1048" s="23" t="s">
        <v>606</v>
      </c>
      <c r="C1048" s="23" t="s">
        <v>607</v>
      </c>
      <c r="D1048" s="24" t="s">
        <v>608</v>
      </c>
      <c r="E1048" s="25">
        <v>27.35</v>
      </c>
      <c r="F1048" s="26">
        <f t="shared" si="330"/>
        <v>1064.1300000000001</v>
      </c>
      <c r="G1048" s="26">
        <f t="shared" si="331"/>
        <v>0</v>
      </c>
      <c r="H1048" s="26">
        <f t="shared" si="332"/>
        <v>0</v>
      </c>
      <c r="I1048" s="26">
        <f t="shared" si="333"/>
        <v>1064.1300000000001</v>
      </c>
      <c r="J1048" s="27">
        <v>38.908000000000001</v>
      </c>
      <c r="K1048" s="27">
        <v>0</v>
      </c>
      <c r="L1048" s="28">
        <f t="shared" si="334"/>
        <v>38.908000000000001</v>
      </c>
      <c r="M1048" s="27">
        <v>0</v>
      </c>
      <c r="N1048" s="26">
        <f t="shared" si="335"/>
        <v>27.35</v>
      </c>
      <c r="O1048" s="26">
        <f t="shared" si="336"/>
        <v>0</v>
      </c>
      <c r="P1048" s="28">
        <f t="shared" si="337"/>
        <v>0</v>
      </c>
      <c r="Q1048" s="26">
        <f t="shared" si="338"/>
        <v>27.35</v>
      </c>
      <c r="R1048" s="26">
        <f t="shared" si="339"/>
        <v>0</v>
      </c>
    </row>
    <row r="1049" spans="1:18" ht="21" x14ac:dyDescent="0.35">
      <c r="A1049" s="11">
        <v>11</v>
      </c>
      <c r="B1049" s="23" t="s">
        <v>609</v>
      </c>
      <c r="C1049" s="23" t="s">
        <v>607</v>
      </c>
      <c r="D1049" s="24" t="s">
        <v>610</v>
      </c>
      <c r="E1049" s="25">
        <v>17.89</v>
      </c>
      <c r="F1049" s="26">
        <f t="shared" si="330"/>
        <v>6225.72</v>
      </c>
      <c r="G1049" s="26">
        <f t="shared" si="331"/>
        <v>0</v>
      </c>
      <c r="H1049" s="26">
        <f t="shared" si="332"/>
        <v>0</v>
      </c>
      <c r="I1049" s="26">
        <f t="shared" si="333"/>
        <v>6225.72</v>
      </c>
      <c r="J1049" s="27">
        <v>348</v>
      </c>
      <c r="K1049" s="27">
        <v>0</v>
      </c>
      <c r="L1049" s="28">
        <f t="shared" si="334"/>
        <v>348</v>
      </c>
      <c r="M1049" s="27">
        <v>0</v>
      </c>
      <c r="N1049" s="26">
        <f t="shared" si="335"/>
        <v>17.89</v>
      </c>
      <c r="O1049" s="26">
        <f t="shared" si="336"/>
        <v>0</v>
      </c>
      <c r="P1049" s="28">
        <f t="shared" si="337"/>
        <v>0</v>
      </c>
      <c r="Q1049" s="26">
        <f t="shared" si="338"/>
        <v>17.89</v>
      </c>
      <c r="R1049" s="26">
        <f t="shared" si="339"/>
        <v>0</v>
      </c>
    </row>
    <row r="1050" spans="1:18" x14ac:dyDescent="0.35">
      <c r="A1050" s="11">
        <v>12</v>
      </c>
      <c r="B1050" s="23" t="s">
        <v>109</v>
      </c>
      <c r="C1050" s="23" t="s">
        <v>92</v>
      </c>
      <c r="D1050" s="24" t="s">
        <v>110</v>
      </c>
      <c r="E1050" s="25">
        <v>24.39</v>
      </c>
      <c r="F1050" s="26">
        <f t="shared" si="330"/>
        <v>6341.4</v>
      </c>
      <c r="G1050" s="26">
        <f t="shared" si="331"/>
        <v>0</v>
      </c>
      <c r="H1050" s="26">
        <f t="shared" si="332"/>
        <v>0</v>
      </c>
      <c r="I1050" s="26">
        <f t="shared" si="333"/>
        <v>6341.4</v>
      </c>
      <c r="J1050" s="27">
        <v>260</v>
      </c>
      <c r="K1050" s="27">
        <v>0</v>
      </c>
      <c r="L1050" s="28">
        <f t="shared" si="334"/>
        <v>260</v>
      </c>
      <c r="M1050" s="27">
        <v>0</v>
      </c>
      <c r="N1050" s="26">
        <f t="shared" si="335"/>
        <v>24.39</v>
      </c>
      <c r="O1050" s="26">
        <f t="shared" si="336"/>
        <v>0</v>
      </c>
      <c r="P1050" s="28">
        <f t="shared" si="337"/>
        <v>0</v>
      </c>
      <c r="Q1050" s="26">
        <f t="shared" si="338"/>
        <v>24.39</v>
      </c>
      <c r="R1050" s="26">
        <f t="shared" si="339"/>
        <v>0</v>
      </c>
    </row>
    <row r="1051" spans="1:18" x14ac:dyDescent="0.35">
      <c r="A1051" s="3" t="s">
        <v>611</v>
      </c>
      <c r="B1051" s="3" t="s">
        <v>611</v>
      </c>
      <c r="C1051" s="3" t="s">
        <v>611</v>
      </c>
      <c r="D1051" s="3" t="s">
        <v>611</v>
      </c>
      <c r="E1051" s="3" t="s">
        <v>611</v>
      </c>
      <c r="F1051" s="29"/>
      <c r="G1051" s="30">
        <f>SUM(G1039:G1050)</f>
        <v>0</v>
      </c>
      <c r="H1051" s="17"/>
      <c r="I1051" s="17"/>
      <c r="J1051" s="17"/>
      <c r="K1051" s="17"/>
      <c r="L1051" s="17"/>
      <c r="M1051" s="17"/>
      <c r="N1051" s="17"/>
      <c r="O1051" s="17"/>
      <c r="P1051" s="17"/>
      <c r="Q1051" s="17"/>
      <c r="R1051" s="17"/>
    </row>
    <row r="1053" spans="1:18" x14ac:dyDescent="0.35">
      <c r="B1053" s="21" t="s">
        <v>23</v>
      </c>
      <c r="C1053" s="22" t="s">
        <v>24</v>
      </c>
      <c r="D1053" s="22" t="s">
        <v>25</v>
      </c>
    </row>
    <row r="1054" spans="1:18" x14ac:dyDescent="0.35">
      <c r="B1054" s="21" t="s">
        <v>26</v>
      </c>
      <c r="C1054" s="22" t="s">
        <v>27</v>
      </c>
      <c r="D1054" s="22" t="s">
        <v>28</v>
      </c>
    </row>
    <row r="1055" spans="1:18" x14ac:dyDescent="0.35">
      <c r="B1055" s="21" t="s">
        <v>29</v>
      </c>
      <c r="C1055" s="22" t="s">
        <v>24</v>
      </c>
      <c r="D1055" s="22" t="s">
        <v>30</v>
      </c>
    </row>
    <row r="1056" spans="1:18" x14ac:dyDescent="0.35">
      <c r="B1056" s="21" t="s">
        <v>31</v>
      </c>
      <c r="C1056" s="22" t="s">
        <v>27</v>
      </c>
      <c r="D1056" s="22" t="s">
        <v>167</v>
      </c>
    </row>
    <row r="1057" spans="1:18" x14ac:dyDescent="0.35">
      <c r="B1057" s="21" t="s">
        <v>33</v>
      </c>
      <c r="C1057" s="22" t="s">
        <v>105</v>
      </c>
      <c r="D1057" s="22" t="s">
        <v>537</v>
      </c>
    </row>
    <row r="1058" spans="1:18" x14ac:dyDescent="0.35">
      <c r="B1058" s="21" t="s">
        <v>35</v>
      </c>
      <c r="C1058" s="22" t="s">
        <v>24</v>
      </c>
      <c r="D1058" s="22" t="s">
        <v>169</v>
      </c>
    </row>
    <row r="1059" spans="1:18" x14ac:dyDescent="0.35">
      <c r="B1059" s="21" t="s">
        <v>36</v>
      </c>
      <c r="C1059" s="22" t="s">
        <v>309</v>
      </c>
      <c r="D1059" s="22" t="s">
        <v>612</v>
      </c>
    </row>
    <row r="1060" spans="1:18" x14ac:dyDescent="0.35">
      <c r="B1060" s="21" t="s">
        <v>38</v>
      </c>
      <c r="C1060" s="22" t="s">
        <v>24</v>
      </c>
      <c r="D1060" s="22" t="s">
        <v>613</v>
      </c>
    </row>
    <row r="1062" spans="1:18" ht="21" x14ac:dyDescent="0.35">
      <c r="A1062" s="11">
        <v>1</v>
      </c>
      <c r="B1062" s="23" t="s">
        <v>304</v>
      </c>
      <c r="C1062" s="23" t="s">
        <v>65</v>
      </c>
      <c r="D1062" s="24" t="s">
        <v>305</v>
      </c>
      <c r="E1062" s="25">
        <v>9.58</v>
      </c>
      <c r="F1062" s="26">
        <f t="shared" ref="F1062:F1069" si="340">ROUND(ROUND(N1062,2)*ROUND(J1062,3),2)</f>
        <v>965.19</v>
      </c>
      <c r="G1062" s="26">
        <f t="shared" ref="G1062:G1069" si="341">ROUND(ROUND(N1062,2)*ROUND(K1062,3),2)</f>
        <v>0</v>
      </c>
      <c r="H1062" s="26">
        <f t="shared" ref="H1062:H1069" si="342">IF(EXACT(J1062,0),0,100*(K1062/J1062))</f>
        <v>0</v>
      </c>
      <c r="I1062" s="26">
        <f t="shared" ref="I1062:I1069" si="343">ROUND((ROUND(J1062,3)-ROUND(K1062,3))*N1062,2)</f>
        <v>965.19</v>
      </c>
      <c r="J1062" s="27">
        <v>100.75</v>
      </c>
      <c r="K1062" s="27">
        <v>0</v>
      </c>
      <c r="L1062" s="28">
        <f t="shared" ref="L1062:L1069" si="344">ROUND(ROUND(J1062,3)-ROUND(K1062,3),3)</f>
        <v>100.75</v>
      </c>
      <c r="M1062" s="27">
        <v>0</v>
      </c>
      <c r="N1062" s="26">
        <f t="shared" ref="N1062:N1069" si="345">ROUND(E1062,2)</f>
        <v>9.58</v>
      </c>
      <c r="O1062" s="26">
        <f t="shared" ref="O1062:O1069" si="346">ROUND(ROUND(M1062,3)*ROUND(N1062,2),2)</f>
        <v>0</v>
      </c>
      <c r="P1062" s="28">
        <f t="shared" ref="P1062:P1069" si="347">ROUND(ROUND(K1062,3)-ROUND(M1062,3),2)</f>
        <v>0</v>
      </c>
      <c r="Q1062" s="26">
        <f t="shared" ref="Q1062:Q1069" si="348">ROUND(E1062,2)</f>
        <v>9.58</v>
      </c>
      <c r="R1062" s="26">
        <f t="shared" ref="R1062:R1069" si="349">ROUND((ROUND(K1062,3)-ROUND(M1062,3))* Q1062,2)</f>
        <v>0</v>
      </c>
    </row>
    <row r="1063" spans="1:18" ht="21" x14ac:dyDescent="0.35">
      <c r="A1063" s="11">
        <v>2</v>
      </c>
      <c r="B1063" s="23" t="s">
        <v>124</v>
      </c>
      <c r="C1063" s="23" t="s">
        <v>65</v>
      </c>
      <c r="D1063" s="24" t="s">
        <v>125</v>
      </c>
      <c r="E1063" s="25">
        <v>118.9</v>
      </c>
      <c r="F1063" s="26">
        <f t="shared" si="340"/>
        <v>49248.62</v>
      </c>
      <c r="G1063" s="26">
        <f t="shared" si="341"/>
        <v>0</v>
      </c>
      <c r="H1063" s="26">
        <f t="shared" si="342"/>
        <v>0</v>
      </c>
      <c r="I1063" s="26">
        <f t="shared" si="343"/>
        <v>49248.62</v>
      </c>
      <c r="J1063" s="27">
        <v>414.202</v>
      </c>
      <c r="K1063" s="27">
        <v>0</v>
      </c>
      <c r="L1063" s="28">
        <f t="shared" si="344"/>
        <v>414.202</v>
      </c>
      <c r="M1063" s="27">
        <v>0</v>
      </c>
      <c r="N1063" s="26">
        <f t="shared" si="345"/>
        <v>118.9</v>
      </c>
      <c r="O1063" s="26">
        <f t="shared" si="346"/>
        <v>0</v>
      </c>
      <c r="P1063" s="28">
        <f t="shared" si="347"/>
        <v>0</v>
      </c>
      <c r="Q1063" s="26">
        <f t="shared" si="348"/>
        <v>118.9</v>
      </c>
      <c r="R1063" s="26">
        <f t="shared" si="349"/>
        <v>0</v>
      </c>
    </row>
    <row r="1064" spans="1:18" ht="21" x14ac:dyDescent="0.35">
      <c r="A1064" s="11">
        <v>3</v>
      </c>
      <c r="B1064" s="23" t="s">
        <v>331</v>
      </c>
      <c r="C1064" s="23" t="s">
        <v>65</v>
      </c>
      <c r="D1064" s="24" t="s">
        <v>332</v>
      </c>
      <c r="E1064" s="25">
        <v>109.33</v>
      </c>
      <c r="F1064" s="26">
        <f t="shared" si="340"/>
        <v>3025.93</v>
      </c>
      <c r="G1064" s="26">
        <f t="shared" si="341"/>
        <v>0</v>
      </c>
      <c r="H1064" s="26">
        <f t="shared" si="342"/>
        <v>0</v>
      </c>
      <c r="I1064" s="26">
        <f t="shared" si="343"/>
        <v>3025.93</v>
      </c>
      <c r="J1064" s="27">
        <v>27.677</v>
      </c>
      <c r="K1064" s="27">
        <v>0</v>
      </c>
      <c r="L1064" s="28">
        <f t="shared" si="344"/>
        <v>27.677</v>
      </c>
      <c r="M1064" s="27">
        <v>0</v>
      </c>
      <c r="N1064" s="26">
        <f t="shared" si="345"/>
        <v>109.33</v>
      </c>
      <c r="O1064" s="26">
        <f t="shared" si="346"/>
        <v>0</v>
      </c>
      <c r="P1064" s="28">
        <f t="shared" si="347"/>
        <v>0</v>
      </c>
      <c r="Q1064" s="26">
        <f t="shared" si="348"/>
        <v>109.33</v>
      </c>
      <c r="R1064" s="26">
        <f t="shared" si="349"/>
        <v>0</v>
      </c>
    </row>
    <row r="1065" spans="1:18" ht="21" x14ac:dyDescent="0.35">
      <c r="A1065" s="11">
        <v>4</v>
      </c>
      <c r="B1065" s="23" t="s">
        <v>126</v>
      </c>
      <c r="C1065" s="23" t="s">
        <v>127</v>
      </c>
      <c r="D1065" s="24" t="s">
        <v>128</v>
      </c>
      <c r="E1065" s="25">
        <v>0.98</v>
      </c>
      <c r="F1065" s="26">
        <f t="shared" si="340"/>
        <v>109422.23</v>
      </c>
      <c r="G1065" s="26">
        <f t="shared" si="341"/>
        <v>0</v>
      </c>
      <c r="H1065" s="26">
        <f t="shared" si="342"/>
        <v>0</v>
      </c>
      <c r="I1065" s="26">
        <f t="shared" si="343"/>
        <v>109422.23</v>
      </c>
      <c r="J1065" s="27">
        <v>111655.34</v>
      </c>
      <c r="K1065" s="27">
        <v>0</v>
      </c>
      <c r="L1065" s="28">
        <f t="shared" si="344"/>
        <v>111655.34</v>
      </c>
      <c r="M1065" s="27">
        <v>0</v>
      </c>
      <c r="N1065" s="26">
        <f t="shared" si="345"/>
        <v>0.98</v>
      </c>
      <c r="O1065" s="26">
        <f t="shared" si="346"/>
        <v>0</v>
      </c>
      <c r="P1065" s="28">
        <f t="shared" si="347"/>
        <v>0</v>
      </c>
      <c r="Q1065" s="26">
        <f t="shared" si="348"/>
        <v>0.98</v>
      </c>
      <c r="R1065" s="26">
        <f t="shared" si="349"/>
        <v>0</v>
      </c>
    </row>
    <row r="1066" spans="1:18" ht="31.5" x14ac:dyDescent="0.35">
      <c r="A1066" s="11">
        <v>5</v>
      </c>
      <c r="B1066" s="23" t="s">
        <v>315</v>
      </c>
      <c r="C1066" s="23" t="s">
        <v>92</v>
      </c>
      <c r="D1066" s="24" t="s">
        <v>316</v>
      </c>
      <c r="E1066" s="25">
        <v>14.38</v>
      </c>
      <c r="F1066" s="26">
        <f t="shared" si="340"/>
        <v>5596.72</v>
      </c>
      <c r="G1066" s="26">
        <f t="shared" si="341"/>
        <v>0</v>
      </c>
      <c r="H1066" s="26">
        <f t="shared" si="342"/>
        <v>0</v>
      </c>
      <c r="I1066" s="26">
        <f t="shared" si="343"/>
        <v>5596.72</v>
      </c>
      <c r="J1066" s="27">
        <v>389.202</v>
      </c>
      <c r="K1066" s="27">
        <v>0</v>
      </c>
      <c r="L1066" s="28">
        <f t="shared" si="344"/>
        <v>389.202</v>
      </c>
      <c r="M1066" s="27">
        <v>0</v>
      </c>
      <c r="N1066" s="26">
        <f t="shared" si="345"/>
        <v>14.38</v>
      </c>
      <c r="O1066" s="26">
        <f t="shared" si="346"/>
        <v>0</v>
      </c>
      <c r="P1066" s="28">
        <f t="shared" si="347"/>
        <v>0</v>
      </c>
      <c r="Q1066" s="26">
        <f t="shared" si="348"/>
        <v>14.38</v>
      </c>
      <c r="R1066" s="26">
        <f t="shared" si="349"/>
        <v>0</v>
      </c>
    </row>
    <row r="1067" spans="1:18" ht="42" x14ac:dyDescent="0.35">
      <c r="A1067" s="11">
        <v>6</v>
      </c>
      <c r="B1067" s="23" t="s">
        <v>129</v>
      </c>
      <c r="C1067" s="23" t="s">
        <v>41</v>
      </c>
      <c r="D1067" s="24" t="s">
        <v>130</v>
      </c>
      <c r="E1067" s="25">
        <v>43.56</v>
      </c>
      <c r="F1067" s="26">
        <f t="shared" si="340"/>
        <v>80917.06</v>
      </c>
      <c r="G1067" s="26">
        <f t="shared" si="341"/>
        <v>0</v>
      </c>
      <c r="H1067" s="26">
        <f t="shared" si="342"/>
        <v>0</v>
      </c>
      <c r="I1067" s="26">
        <f t="shared" si="343"/>
        <v>80917.06</v>
      </c>
      <c r="J1067" s="27">
        <v>1857.6</v>
      </c>
      <c r="K1067" s="27">
        <v>0</v>
      </c>
      <c r="L1067" s="28">
        <f t="shared" si="344"/>
        <v>1857.6</v>
      </c>
      <c r="M1067" s="27">
        <v>0</v>
      </c>
      <c r="N1067" s="26">
        <f t="shared" si="345"/>
        <v>43.56</v>
      </c>
      <c r="O1067" s="26">
        <f t="shared" si="346"/>
        <v>0</v>
      </c>
      <c r="P1067" s="28">
        <f t="shared" si="347"/>
        <v>0</v>
      </c>
      <c r="Q1067" s="26">
        <f t="shared" si="348"/>
        <v>43.56</v>
      </c>
      <c r="R1067" s="26">
        <f t="shared" si="349"/>
        <v>0</v>
      </c>
    </row>
    <row r="1068" spans="1:18" ht="42" x14ac:dyDescent="0.35">
      <c r="A1068" s="11">
        <v>7</v>
      </c>
      <c r="B1068" s="23" t="s">
        <v>267</v>
      </c>
      <c r="C1068" s="23" t="s">
        <v>92</v>
      </c>
      <c r="D1068" s="24" t="s">
        <v>268</v>
      </c>
      <c r="E1068" s="25">
        <v>9.7100000000000009</v>
      </c>
      <c r="F1068" s="26">
        <f t="shared" si="340"/>
        <v>4008.29</v>
      </c>
      <c r="G1068" s="26">
        <f t="shared" si="341"/>
        <v>0</v>
      </c>
      <c r="H1068" s="26">
        <f t="shared" si="342"/>
        <v>0</v>
      </c>
      <c r="I1068" s="26">
        <f t="shared" si="343"/>
        <v>4008.29</v>
      </c>
      <c r="J1068" s="27">
        <v>412.8</v>
      </c>
      <c r="K1068" s="27">
        <v>0</v>
      </c>
      <c r="L1068" s="28">
        <f t="shared" si="344"/>
        <v>412.8</v>
      </c>
      <c r="M1068" s="27">
        <v>0</v>
      </c>
      <c r="N1068" s="26">
        <f t="shared" si="345"/>
        <v>9.7100000000000009</v>
      </c>
      <c r="O1068" s="26">
        <f t="shared" si="346"/>
        <v>0</v>
      </c>
      <c r="P1068" s="28">
        <f t="shared" si="347"/>
        <v>0</v>
      </c>
      <c r="Q1068" s="26">
        <f t="shared" si="348"/>
        <v>9.7100000000000009</v>
      </c>
      <c r="R1068" s="26">
        <f t="shared" si="349"/>
        <v>0</v>
      </c>
    </row>
    <row r="1069" spans="1:18" x14ac:dyDescent="0.35">
      <c r="A1069" s="11">
        <v>8</v>
      </c>
      <c r="B1069" s="23" t="s">
        <v>91</v>
      </c>
      <c r="C1069" s="23" t="s">
        <v>92</v>
      </c>
      <c r="D1069" s="24" t="s">
        <v>93</v>
      </c>
      <c r="E1069" s="25">
        <v>33.090000000000003</v>
      </c>
      <c r="F1069" s="26">
        <f t="shared" si="340"/>
        <v>16904.689999999999</v>
      </c>
      <c r="G1069" s="26">
        <f t="shared" si="341"/>
        <v>0</v>
      </c>
      <c r="H1069" s="26">
        <f t="shared" si="342"/>
        <v>0</v>
      </c>
      <c r="I1069" s="26">
        <f t="shared" si="343"/>
        <v>16904.689999999999</v>
      </c>
      <c r="J1069" s="27">
        <v>510.87</v>
      </c>
      <c r="K1069" s="27">
        <v>0</v>
      </c>
      <c r="L1069" s="28">
        <f t="shared" si="344"/>
        <v>510.87</v>
      </c>
      <c r="M1069" s="27">
        <v>0</v>
      </c>
      <c r="N1069" s="26">
        <f t="shared" si="345"/>
        <v>33.090000000000003</v>
      </c>
      <c r="O1069" s="26">
        <f t="shared" si="346"/>
        <v>0</v>
      </c>
      <c r="P1069" s="28">
        <f t="shared" si="347"/>
        <v>0</v>
      </c>
      <c r="Q1069" s="26">
        <f t="shared" si="348"/>
        <v>33.090000000000003</v>
      </c>
      <c r="R1069" s="26">
        <f t="shared" si="349"/>
        <v>0</v>
      </c>
    </row>
    <row r="1070" spans="1:18" x14ac:dyDescent="0.35">
      <c r="A1070" s="3" t="s">
        <v>614</v>
      </c>
      <c r="B1070" s="3" t="s">
        <v>614</v>
      </c>
      <c r="C1070" s="3" t="s">
        <v>614</v>
      </c>
      <c r="D1070" s="3" t="s">
        <v>614</v>
      </c>
      <c r="E1070" s="3" t="s">
        <v>614</v>
      </c>
      <c r="F1070" s="29"/>
      <c r="G1070" s="30">
        <f>SUM(G1062:G1069)</f>
        <v>0</v>
      </c>
      <c r="H1070" s="17"/>
      <c r="I1070" s="17"/>
      <c r="J1070" s="17"/>
      <c r="K1070" s="17"/>
      <c r="L1070" s="17"/>
      <c r="M1070" s="17"/>
      <c r="N1070" s="17"/>
      <c r="O1070" s="17"/>
      <c r="P1070" s="17"/>
      <c r="Q1070" s="17"/>
      <c r="R1070" s="17"/>
    </row>
    <row r="1072" spans="1:18" x14ac:dyDescent="0.35">
      <c r="B1072" s="21" t="s">
        <v>23</v>
      </c>
      <c r="C1072" s="22" t="s">
        <v>24</v>
      </c>
      <c r="D1072" s="22" t="s">
        <v>25</v>
      </c>
    </row>
    <row r="1073" spans="1:18" x14ac:dyDescent="0.35">
      <c r="B1073" s="21" t="s">
        <v>26</v>
      </c>
      <c r="C1073" s="22" t="s">
        <v>27</v>
      </c>
      <c r="D1073" s="22" t="s">
        <v>28</v>
      </c>
    </row>
    <row r="1074" spans="1:18" x14ac:dyDescent="0.35">
      <c r="B1074" s="21" t="s">
        <v>29</v>
      </c>
      <c r="C1074" s="22" t="s">
        <v>24</v>
      </c>
      <c r="D1074" s="22" t="s">
        <v>30</v>
      </c>
    </row>
    <row r="1075" spans="1:18" x14ac:dyDescent="0.35">
      <c r="B1075" s="21" t="s">
        <v>31</v>
      </c>
      <c r="C1075" s="22" t="s">
        <v>27</v>
      </c>
      <c r="D1075" s="22" t="s">
        <v>167</v>
      </c>
    </row>
    <row r="1076" spans="1:18" x14ac:dyDescent="0.35">
      <c r="B1076" s="21" t="s">
        <v>33</v>
      </c>
      <c r="C1076" s="22" t="s">
        <v>105</v>
      </c>
      <c r="D1076" s="22" t="s">
        <v>537</v>
      </c>
    </row>
    <row r="1077" spans="1:18" x14ac:dyDescent="0.35">
      <c r="B1077" s="21" t="s">
        <v>35</v>
      </c>
      <c r="C1077" s="22" t="s">
        <v>24</v>
      </c>
      <c r="D1077" s="22" t="s">
        <v>169</v>
      </c>
    </row>
    <row r="1078" spans="1:18" x14ac:dyDescent="0.35">
      <c r="B1078" s="21" t="s">
        <v>36</v>
      </c>
      <c r="C1078" s="22" t="s">
        <v>309</v>
      </c>
      <c r="D1078" s="22" t="s">
        <v>612</v>
      </c>
    </row>
    <row r="1079" spans="1:18" x14ac:dyDescent="0.35">
      <c r="B1079" s="21" t="s">
        <v>38</v>
      </c>
      <c r="C1079" s="22" t="s">
        <v>27</v>
      </c>
      <c r="D1079" s="22" t="s">
        <v>615</v>
      </c>
    </row>
    <row r="1081" spans="1:18" ht="21" x14ac:dyDescent="0.35">
      <c r="A1081" s="11">
        <v>1</v>
      </c>
      <c r="B1081" s="23" t="s">
        <v>602</v>
      </c>
      <c r="C1081" s="23" t="s">
        <v>44</v>
      </c>
      <c r="D1081" s="24" t="s">
        <v>603</v>
      </c>
      <c r="E1081" s="25">
        <v>344.68</v>
      </c>
      <c r="F1081" s="26">
        <f t="shared" ref="F1081:F1090" si="350">ROUND(ROUND(N1081,2)*ROUND(J1081,3),2)</f>
        <v>111124.83</v>
      </c>
      <c r="G1081" s="26">
        <f t="shared" ref="G1081:G1090" si="351">ROUND(ROUND(N1081,2)*ROUND(K1081,3),2)</f>
        <v>0</v>
      </c>
      <c r="H1081" s="26">
        <f t="shared" ref="H1081:H1090" si="352">IF(EXACT(J1081,0),0,100*(K1081/J1081))</f>
        <v>0</v>
      </c>
      <c r="I1081" s="26">
        <f t="shared" ref="I1081:I1090" si="353">ROUND((ROUND(J1081,3)-ROUND(K1081,3))*N1081,2)</f>
        <v>111124.83</v>
      </c>
      <c r="J1081" s="27">
        <v>322.39999999999998</v>
      </c>
      <c r="K1081" s="27">
        <v>0</v>
      </c>
      <c r="L1081" s="28">
        <f t="shared" ref="L1081:L1090" si="354">ROUND(ROUND(J1081,3)-ROUND(K1081,3),3)</f>
        <v>322.39999999999998</v>
      </c>
      <c r="M1081" s="27">
        <v>0</v>
      </c>
      <c r="N1081" s="26">
        <f t="shared" ref="N1081:N1090" si="355">ROUND(E1081,2)</f>
        <v>344.68</v>
      </c>
      <c r="O1081" s="26">
        <f t="shared" ref="O1081:O1090" si="356">ROUND(ROUND(M1081,3)*ROUND(N1081,2),2)</f>
        <v>0</v>
      </c>
      <c r="P1081" s="28">
        <f t="shared" ref="P1081:P1090" si="357">ROUND(ROUND(K1081,3)-ROUND(M1081,3),2)</f>
        <v>0</v>
      </c>
      <c r="Q1081" s="26">
        <f t="shared" ref="Q1081:Q1090" si="358">ROUND(E1081,2)</f>
        <v>344.68</v>
      </c>
      <c r="R1081" s="26">
        <f t="shared" ref="R1081:R1090" si="359">ROUND((ROUND(K1081,3)-ROUND(M1081,3))* Q1081,2)</f>
        <v>0</v>
      </c>
    </row>
    <row r="1082" spans="1:18" ht="21" x14ac:dyDescent="0.35">
      <c r="A1082" s="11">
        <v>2</v>
      </c>
      <c r="B1082" s="23" t="s">
        <v>606</v>
      </c>
      <c r="C1082" s="23" t="s">
        <v>607</v>
      </c>
      <c r="D1082" s="24" t="s">
        <v>608</v>
      </c>
      <c r="E1082" s="25">
        <v>27.35</v>
      </c>
      <c r="F1082" s="26">
        <f t="shared" si="350"/>
        <v>840.19</v>
      </c>
      <c r="G1082" s="26">
        <f t="shared" si="351"/>
        <v>0</v>
      </c>
      <c r="H1082" s="26">
        <f t="shared" si="352"/>
        <v>0</v>
      </c>
      <c r="I1082" s="26">
        <f t="shared" si="353"/>
        <v>840.19</v>
      </c>
      <c r="J1082" s="27">
        <v>30.72</v>
      </c>
      <c r="K1082" s="27">
        <v>0</v>
      </c>
      <c r="L1082" s="28">
        <f t="shared" si="354"/>
        <v>30.72</v>
      </c>
      <c r="M1082" s="27">
        <v>0</v>
      </c>
      <c r="N1082" s="26">
        <f t="shared" si="355"/>
        <v>27.35</v>
      </c>
      <c r="O1082" s="26">
        <f t="shared" si="356"/>
        <v>0</v>
      </c>
      <c r="P1082" s="28">
        <f t="shared" si="357"/>
        <v>0</v>
      </c>
      <c r="Q1082" s="26">
        <f t="shared" si="358"/>
        <v>27.35</v>
      </c>
      <c r="R1082" s="26">
        <f t="shared" si="359"/>
        <v>0</v>
      </c>
    </row>
    <row r="1083" spans="1:18" ht="21" x14ac:dyDescent="0.35">
      <c r="A1083" s="11">
        <v>3</v>
      </c>
      <c r="B1083" s="23" t="s">
        <v>124</v>
      </c>
      <c r="C1083" s="23" t="s">
        <v>65</v>
      </c>
      <c r="D1083" s="24" t="s">
        <v>125</v>
      </c>
      <c r="E1083" s="25">
        <v>118.9</v>
      </c>
      <c r="F1083" s="26">
        <f t="shared" si="350"/>
        <v>55193.62</v>
      </c>
      <c r="G1083" s="26">
        <f t="shared" si="351"/>
        <v>0</v>
      </c>
      <c r="H1083" s="26">
        <f t="shared" si="352"/>
        <v>0</v>
      </c>
      <c r="I1083" s="26">
        <f t="shared" si="353"/>
        <v>55193.62</v>
      </c>
      <c r="J1083" s="27">
        <v>464.202</v>
      </c>
      <c r="K1083" s="27">
        <v>0</v>
      </c>
      <c r="L1083" s="28">
        <f t="shared" si="354"/>
        <v>464.202</v>
      </c>
      <c r="M1083" s="27">
        <v>0</v>
      </c>
      <c r="N1083" s="26">
        <f t="shared" si="355"/>
        <v>118.9</v>
      </c>
      <c r="O1083" s="26">
        <f t="shared" si="356"/>
        <v>0</v>
      </c>
      <c r="P1083" s="28">
        <f t="shared" si="357"/>
        <v>0</v>
      </c>
      <c r="Q1083" s="26">
        <f t="shared" si="358"/>
        <v>118.9</v>
      </c>
      <c r="R1083" s="26">
        <f t="shared" si="359"/>
        <v>0</v>
      </c>
    </row>
    <row r="1084" spans="1:18" ht="21" x14ac:dyDescent="0.35">
      <c r="A1084" s="11">
        <v>4</v>
      </c>
      <c r="B1084" s="23" t="s">
        <v>331</v>
      </c>
      <c r="C1084" s="23" t="s">
        <v>65</v>
      </c>
      <c r="D1084" s="24" t="s">
        <v>332</v>
      </c>
      <c r="E1084" s="25">
        <v>109.33</v>
      </c>
      <c r="F1084" s="26">
        <f t="shared" si="350"/>
        <v>7386.33</v>
      </c>
      <c r="G1084" s="26">
        <f t="shared" si="351"/>
        <v>0</v>
      </c>
      <c r="H1084" s="26">
        <f t="shared" si="352"/>
        <v>0</v>
      </c>
      <c r="I1084" s="26">
        <f t="shared" si="353"/>
        <v>7386.33</v>
      </c>
      <c r="J1084" s="27">
        <v>67.56</v>
      </c>
      <c r="K1084" s="27">
        <v>0</v>
      </c>
      <c r="L1084" s="28">
        <f t="shared" si="354"/>
        <v>67.56</v>
      </c>
      <c r="M1084" s="27">
        <v>0</v>
      </c>
      <c r="N1084" s="26">
        <f t="shared" si="355"/>
        <v>109.33</v>
      </c>
      <c r="O1084" s="26">
        <f t="shared" si="356"/>
        <v>0</v>
      </c>
      <c r="P1084" s="28">
        <f t="shared" si="357"/>
        <v>0</v>
      </c>
      <c r="Q1084" s="26">
        <f t="shared" si="358"/>
        <v>109.33</v>
      </c>
      <c r="R1084" s="26">
        <f t="shared" si="359"/>
        <v>0</v>
      </c>
    </row>
    <row r="1085" spans="1:18" ht="21" x14ac:dyDescent="0.35">
      <c r="A1085" s="11">
        <v>5</v>
      </c>
      <c r="B1085" s="23" t="s">
        <v>126</v>
      </c>
      <c r="C1085" s="23" t="s">
        <v>127</v>
      </c>
      <c r="D1085" s="24" t="s">
        <v>128</v>
      </c>
      <c r="E1085" s="25">
        <v>0.98</v>
      </c>
      <c r="F1085" s="26">
        <f t="shared" si="350"/>
        <v>108714.01</v>
      </c>
      <c r="G1085" s="26">
        <f t="shared" si="351"/>
        <v>0</v>
      </c>
      <c r="H1085" s="26">
        <f t="shared" si="352"/>
        <v>0</v>
      </c>
      <c r="I1085" s="26">
        <f t="shared" si="353"/>
        <v>108714.01</v>
      </c>
      <c r="J1085" s="27">
        <v>110932.66</v>
      </c>
      <c r="K1085" s="27">
        <v>0</v>
      </c>
      <c r="L1085" s="28">
        <f t="shared" si="354"/>
        <v>110932.66</v>
      </c>
      <c r="M1085" s="27">
        <v>0</v>
      </c>
      <c r="N1085" s="26">
        <f t="shared" si="355"/>
        <v>0.98</v>
      </c>
      <c r="O1085" s="26">
        <f t="shared" si="356"/>
        <v>0</v>
      </c>
      <c r="P1085" s="28">
        <f t="shared" si="357"/>
        <v>0</v>
      </c>
      <c r="Q1085" s="26">
        <f t="shared" si="358"/>
        <v>0.98</v>
      </c>
      <c r="R1085" s="26">
        <f t="shared" si="359"/>
        <v>0</v>
      </c>
    </row>
    <row r="1086" spans="1:18" ht="31.5" x14ac:dyDescent="0.35">
      <c r="A1086" s="11">
        <v>6</v>
      </c>
      <c r="B1086" s="23" t="s">
        <v>315</v>
      </c>
      <c r="C1086" s="23" t="s">
        <v>92</v>
      </c>
      <c r="D1086" s="24" t="s">
        <v>316</v>
      </c>
      <c r="E1086" s="25">
        <v>14.38</v>
      </c>
      <c r="F1086" s="26">
        <f t="shared" si="350"/>
        <v>5596.72</v>
      </c>
      <c r="G1086" s="26">
        <f t="shared" si="351"/>
        <v>0</v>
      </c>
      <c r="H1086" s="26">
        <f t="shared" si="352"/>
        <v>0</v>
      </c>
      <c r="I1086" s="26">
        <f t="shared" si="353"/>
        <v>5596.72</v>
      </c>
      <c r="J1086" s="27">
        <v>389.202</v>
      </c>
      <c r="K1086" s="27">
        <v>0</v>
      </c>
      <c r="L1086" s="28">
        <f t="shared" si="354"/>
        <v>389.202</v>
      </c>
      <c r="M1086" s="27">
        <v>0</v>
      </c>
      <c r="N1086" s="26">
        <f t="shared" si="355"/>
        <v>14.38</v>
      </c>
      <c r="O1086" s="26">
        <f t="shared" si="356"/>
        <v>0</v>
      </c>
      <c r="P1086" s="28">
        <f t="shared" si="357"/>
        <v>0</v>
      </c>
      <c r="Q1086" s="26">
        <f t="shared" si="358"/>
        <v>14.38</v>
      </c>
      <c r="R1086" s="26">
        <f t="shared" si="359"/>
        <v>0</v>
      </c>
    </row>
    <row r="1087" spans="1:18" ht="42" x14ac:dyDescent="0.35">
      <c r="A1087" s="11">
        <v>7</v>
      </c>
      <c r="B1087" s="23" t="s">
        <v>302</v>
      </c>
      <c r="C1087" s="23" t="s">
        <v>41</v>
      </c>
      <c r="D1087" s="24" t="s">
        <v>303</v>
      </c>
      <c r="E1087" s="25">
        <v>19.64</v>
      </c>
      <c r="F1087" s="26">
        <f t="shared" si="350"/>
        <v>18241.63</v>
      </c>
      <c r="G1087" s="26">
        <f t="shared" si="351"/>
        <v>0</v>
      </c>
      <c r="H1087" s="26">
        <f t="shared" si="352"/>
        <v>0</v>
      </c>
      <c r="I1087" s="26">
        <f t="shared" si="353"/>
        <v>18241.63</v>
      </c>
      <c r="J1087" s="27">
        <v>928.8</v>
      </c>
      <c r="K1087" s="27">
        <v>0</v>
      </c>
      <c r="L1087" s="28">
        <f t="shared" si="354"/>
        <v>928.8</v>
      </c>
      <c r="M1087" s="27">
        <v>0</v>
      </c>
      <c r="N1087" s="26">
        <f t="shared" si="355"/>
        <v>19.64</v>
      </c>
      <c r="O1087" s="26">
        <f t="shared" si="356"/>
        <v>0</v>
      </c>
      <c r="P1087" s="28">
        <f t="shared" si="357"/>
        <v>0</v>
      </c>
      <c r="Q1087" s="26">
        <f t="shared" si="358"/>
        <v>19.64</v>
      </c>
      <c r="R1087" s="26">
        <f t="shared" si="359"/>
        <v>0</v>
      </c>
    </row>
    <row r="1088" spans="1:18" ht="42" x14ac:dyDescent="0.35">
      <c r="A1088" s="11">
        <v>8</v>
      </c>
      <c r="B1088" s="23" t="s">
        <v>267</v>
      </c>
      <c r="C1088" s="23" t="s">
        <v>92</v>
      </c>
      <c r="D1088" s="24" t="s">
        <v>268</v>
      </c>
      <c r="E1088" s="25">
        <v>9.7100000000000009</v>
      </c>
      <c r="F1088" s="26">
        <f t="shared" si="350"/>
        <v>4008.29</v>
      </c>
      <c r="G1088" s="26">
        <f t="shared" si="351"/>
        <v>0</v>
      </c>
      <c r="H1088" s="26">
        <f t="shared" si="352"/>
        <v>0</v>
      </c>
      <c r="I1088" s="26">
        <f t="shared" si="353"/>
        <v>4008.29</v>
      </c>
      <c r="J1088" s="27">
        <v>412.8</v>
      </c>
      <c r="K1088" s="27">
        <v>0</v>
      </c>
      <c r="L1088" s="28">
        <f t="shared" si="354"/>
        <v>412.8</v>
      </c>
      <c r="M1088" s="27">
        <v>0</v>
      </c>
      <c r="N1088" s="26">
        <f t="shared" si="355"/>
        <v>9.7100000000000009</v>
      </c>
      <c r="O1088" s="26">
        <f t="shared" si="356"/>
        <v>0</v>
      </c>
      <c r="P1088" s="28">
        <f t="shared" si="357"/>
        <v>0</v>
      </c>
      <c r="Q1088" s="26">
        <f t="shared" si="358"/>
        <v>9.7100000000000009</v>
      </c>
      <c r="R1088" s="26">
        <f t="shared" si="359"/>
        <v>0</v>
      </c>
    </row>
    <row r="1089" spans="1:18" x14ac:dyDescent="0.35">
      <c r="A1089" s="11">
        <v>9</v>
      </c>
      <c r="B1089" s="23" t="s">
        <v>91</v>
      </c>
      <c r="C1089" s="23" t="s">
        <v>92</v>
      </c>
      <c r="D1089" s="24" t="s">
        <v>93</v>
      </c>
      <c r="E1089" s="25">
        <v>33.090000000000003</v>
      </c>
      <c r="F1089" s="26">
        <f t="shared" si="350"/>
        <v>13570.87</v>
      </c>
      <c r="G1089" s="26">
        <f t="shared" si="351"/>
        <v>0</v>
      </c>
      <c r="H1089" s="26">
        <f t="shared" si="352"/>
        <v>0</v>
      </c>
      <c r="I1089" s="26">
        <f t="shared" si="353"/>
        <v>13570.87</v>
      </c>
      <c r="J1089" s="27">
        <v>410.12</v>
      </c>
      <c r="K1089" s="27">
        <v>0</v>
      </c>
      <c r="L1089" s="28">
        <f t="shared" si="354"/>
        <v>410.12</v>
      </c>
      <c r="M1089" s="27">
        <v>0</v>
      </c>
      <c r="N1089" s="26">
        <f t="shared" si="355"/>
        <v>33.090000000000003</v>
      </c>
      <c r="O1089" s="26">
        <f t="shared" si="356"/>
        <v>0</v>
      </c>
      <c r="P1089" s="28">
        <f t="shared" si="357"/>
        <v>0</v>
      </c>
      <c r="Q1089" s="26">
        <f t="shared" si="358"/>
        <v>33.090000000000003</v>
      </c>
      <c r="R1089" s="26">
        <f t="shared" si="359"/>
        <v>0</v>
      </c>
    </row>
    <row r="1090" spans="1:18" ht="42" x14ac:dyDescent="0.35">
      <c r="A1090" s="11">
        <v>10</v>
      </c>
      <c r="B1090" s="23" t="s">
        <v>598</v>
      </c>
      <c r="C1090" s="23" t="s">
        <v>92</v>
      </c>
      <c r="D1090" s="24" t="s">
        <v>599</v>
      </c>
      <c r="E1090" s="25">
        <v>32.18</v>
      </c>
      <c r="F1090" s="26">
        <f t="shared" si="350"/>
        <v>9962.93</v>
      </c>
      <c r="G1090" s="26">
        <f t="shared" si="351"/>
        <v>0</v>
      </c>
      <c r="H1090" s="26">
        <f t="shared" si="352"/>
        <v>0</v>
      </c>
      <c r="I1090" s="26">
        <f t="shared" si="353"/>
        <v>9962.93</v>
      </c>
      <c r="J1090" s="27">
        <v>309.60000000000002</v>
      </c>
      <c r="K1090" s="27">
        <v>0</v>
      </c>
      <c r="L1090" s="28">
        <f t="shared" si="354"/>
        <v>309.60000000000002</v>
      </c>
      <c r="M1090" s="27">
        <v>0</v>
      </c>
      <c r="N1090" s="26">
        <f t="shared" si="355"/>
        <v>32.18</v>
      </c>
      <c r="O1090" s="26">
        <f t="shared" si="356"/>
        <v>0</v>
      </c>
      <c r="P1090" s="28">
        <f t="shared" si="357"/>
        <v>0</v>
      </c>
      <c r="Q1090" s="26">
        <f t="shared" si="358"/>
        <v>32.18</v>
      </c>
      <c r="R1090" s="26">
        <f t="shared" si="359"/>
        <v>0</v>
      </c>
    </row>
    <row r="1091" spans="1:18" x14ac:dyDescent="0.35">
      <c r="A1091" s="3" t="s">
        <v>616</v>
      </c>
      <c r="B1091" s="3" t="s">
        <v>616</v>
      </c>
      <c r="C1091" s="3" t="s">
        <v>616</v>
      </c>
      <c r="D1091" s="3" t="s">
        <v>616</v>
      </c>
      <c r="E1091" s="3" t="s">
        <v>616</v>
      </c>
      <c r="F1091" s="29"/>
      <c r="G1091" s="30">
        <f>SUM(G1081:G1090)</f>
        <v>0</v>
      </c>
      <c r="H1091" s="17"/>
      <c r="I1091" s="17"/>
      <c r="J1091" s="17"/>
      <c r="K1091" s="17"/>
      <c r="L1091" s="17"/>
      <c r="M1091" s="17"/>
      <c r="N1091" s="17"/>
      <c r="O1091" s="17"/>
      <c r="P1091" s="17"/>
      <c r="Q1091" s="17"/>
      <c r="R1091" s="17"/>
    </row>
    <row r="1093" spans="1:18" x14ac:dyDescent="0.35">
      <c r="B1093" s="21" t="s">
        <v>23</v>
      </c>
      <c r="C1093" s="22" t="s">
        <v>24</v>
      </c>
      <c r="D1093" s="22" t="s">
        <v>25</v>
      </c>
    </row>
    <row r="1094" spans="1:18" x14ac:dyDescent="0.35">
      <c r="B1094" s="21" t="s">
        <v>26</v>
      </c>
      <c r="C1094" s="22" t="s">
        <v>27</v>
      </c>
      <c r="D1094" s="22" t="s">
        <v>28</v>
      </c>
    </row>
    <row r="1095" spans="1:18" x14ac:dyDescent="0.35">
      <c r="B1095" s="21" t="s">
        <v>29</v>
      </c>
      <c r="C1095" s="22" t="s">
        <v>24</v>
      </c>
      <c r="D1095" s="22" t="s">
        <v>30</v>
      </c>
    </row>
    <row r="1096" spans="1:18" x14ac:dyDescent="0.35">
      <c r="B1096" s="21" t="s">
        <v>31</v>
      </c>
      <c r="C1096" s="22" t="s">
        <v>27</v>
      </c>
      <c r="D1096" s="22" t="s">
        <v>167</v>
      </c>
    </row>
    <row r="1097" spans="1:18" x14ac:dyDescent="0.35">
      <c r="B1097" s="21" t="s">
        <v>33</v>
      </c>
      <c r="C1097" s="22" t="s">
        <v>105</v>
      </c>
      <c r="D1097" s="22" t="s">
        <v>537</v>
      </c>
    </row>
    <row r="1098" spans="1:18" x14ac:dyDescent="0.35">
      <c r="B1098" s="21" t="s">
        <v>35</v>
      </c>
      <c r="C1098" s="22" t="s">
        <v>24</v>
      </c>
      <c r="D1098" s="22" t="s">
        <v>169</v>
      </c>
    </row>
    <row r="1099" spans="1:18" x14ac:dyDescent="0.35">
      <c r="B1099" s="21" t="s">
        <v>36</v>
      </c>
      <c r="C1099" s="22" t="s">
        <v>309</v>
      </c>
      <c r="D1099" s="22" t="s">
        <v>612</v>
      </c>
    </row>
    <row r="1100" spans="1:18" x14ac:dyDescent="0.35">
      <c r="B1100" s="21" t="s">
        <v>38</v>
      </c>
      <c r="C1100" s="22" t="s">
        <v>105</v>
      </c>
      <c r="D1100" s="22" t="s">
        <v>617</v>
      </c>
    </row>
    <row r="1102" spans="1:18" ht="21" x14ac:dyDescent="0.35">
      <c r="A1102" s="11">
        <v>1</v>
      </c>
      <c r="B1102" s="23" t="s">
        <v>602</v>
      </c>
      <c r="C1102" s="23" t="s">
        <v>44</v>
      </c>
      <c r="D1102" s="24" t="s">
        <v>603</v>
      </c>
      <c r="E1102" s="25">
        <v>344.68</v>
      </c>
      <c r="F1102" s="26">
        <f t="shared" ref="F1102:F1111" si="360">ROUND(ROUND(N1102,2)*ROUND(J1102,3),2)</f>
        <v>111124.83</v>
      </c>
      <c r="G1102" s="26">
        <f t="shared" ref="G1102:G1111" si="361">ROUND(ROUND(N1102,2)*ROUND(K1102,3),2)</f>
        <v>0</v>
      </c>
      <c r="H1102" s="26">
        <f t="shared" ref="H1102:H1111" si="362">IF(EXACT(J1102,0),0,100*(K1102/J1102))</f>
        <v>0</v>
      </c>
      <c r="I1102" s="26">
        <f t="shared" ref="I1102:I1111" si="363">ROUND((ROUND(J1102,3)-ROUND(K1102,3))*N1102,2)</f>
        <v>111124.83</v>
      </c>
      <c r="J1102" s="27">
        <v>322.39999999999998</v>
      </c>
      <c r="K1102" s="27">
        <v>0</v>
      </c>
      <c r="L1102" s="28">
        <f t="shared" ref="L1102:L1111" si="364">ROUND(ROUND(J1102,3)-ROUND(K1102,3),3)</f>
        <v>322.39999999999998</v>
      </c>
      <c r="M1102" s="27">
        <v>0</v>
      </c>
      <c r="N1102" s="26">
        <f t="shared" ref="N1102:N1111" si="365">ROUND(E1102,2)</f>
        <v>344.68</v>
      </c>
      <c r="O1102" s="26">
        <f t="shared" ref="O1102:O1111" si="366">ROUND(ROUND(M1102,3)*ROUND(N1102,2),2)</f>
        <v>0</v>
      </c>
      <c r="P1102" s="28">
        <f t="shared" ref="P1102:P1111" si="367">ROUND(ROUND(K1102,3)-ROUND(M1102,3),2)</f>
        <v>0</v>
      </c>
      <c r="Q1102" s="26">
        <f t="shared" ref="Q1102:Q1111" si="368">ROUND(E1102,2)</f>
        <v>344.68</v>
      </c>
      <c r="R1102" s="26">
        <f t="shared" ref="R1102:R1111" si="369">ROUND((ROUND(K1102,3)-ROUND(M1102,3))* Q1102,2)</f>
        <v>0</v>
      </c>
    </row>
    <row r="1103" spans="1:18" ht="21" x14ac:dyDescent="0.35">
      <c r="A1103" s="11">
        <v>2</v>
      </c>
      <c r="B1103" s="23" t="s">
        <v>606</v>
      </c>
      <c r="C1103" s="23" t="s">
        <v>607</v>
      </c>
      <c r="D1103" s="24" t="s">
        <v>608</v>
      </c>
      <c r="E1103" s="25">
        <v>27.35</v>
      </c>
      <c r="F1103" s="26">
        <f t="shared" si="360"/>
        <v>840.19</v>
      </c>
      <c r="G1103" s="26">
        <f t="shared" si="361"/>
        <v>0</v>
      </c>
      <c r="H1103" s="26">
        <f t="shared" si="362"/>
        <v>0</v>
      </c>
      <c r="I1103" s="26">
        <f t="shared" si="363"/>
        <v>840.19</v>
      </c>
      <c r="J1103" s="27">
        <v>30.72</v>
      </c>
      <c r="K1103" s="27">
        <v>0</v>
      </c>
      <c r="L1103" s="28">
        <f t="shared" si="364"/>
        <v>30.72</v>
      </c>
      <c r="M1103" s="27">
        <v>0</v>
      </c>
      <c r="N1103" s="26">
        <f t="shared" si="365"/>
        <v>27.35</v>
      </c>
      <c r="O1103" s="26">
        <f t="shared" si="366"/>
        <v>0</v>
      </c>
      <c r="P1103" s="28">
        <f t="shared" si="367"/>
        <v>0</v>
      </c>
      <c r="Q1103" s="26">
        <f t="shared" si="368"/>
        <v>27.35</v>
      </c>
      <c r="R1103" s="26">
        <f t="shared" si="369"/>
        <v>0</v>
      </c>
    </row>
    <row r="1104" spans="1:18" ht="21" x14ac:dyDescent="0.35">
      <c r="A1104" s="11">
        <v>3</v>
      </c>
      <c r="B1104" s="23" t="s">
        <v>124</v>
      </c>
      <c r="C1104" s="23" t="s">
        <v>65</v>
      </c>
      <c r="D1104" s="24" t="s">
        <v>125</v>
      </c>
      <c r="E1104" s="25">
        <v>118.9</v>
      </c>
      <c r="F1104" s="26">
        <f t="shared" si="360"/>
        <v>55193.62</v>
      </c>
      <c r="G1104" s="26">
        <f t="shared" si="361"/>
        <v>0</v>
      </c>
      <c r="H1104" s="26">
        <f t="shared" si="362"/>
        <v>0</v>
      </c>
      <c r="I1104" s="26">
        <f t="shared" si="363"/>
        <v>55193.62</v>
      </c>
      <c r="J1104" s="27">
        <v>464.202</v>
      </c>
      <c r="K1104" s="27">
        <v>0</v>
      </c>
      <c r="L1104" s="28">
        <f t="shared" si="364"/>
        <v>464.202</v>
      </c>
      <c r="M1104" s="27">
        <v>0</v>
      </c>
      <c r="N1104" s="26">
        <f t="shared" si="365"/>
        <v>118.9</v>
      </c>
      <c r="O1104" s="26">
        <f t="shared" si="366"/>
        <v>0</v>
      </c>
      <c r="P1104" s="28">
        <f t="shared" si="367"/>
        <v>0</v>
      </c>
      <c r="Q1104" s="26">
        <f t="shared" si="368"/>
        <v>118.9</v>
      </c>
      <c r="R1104" s="26">
        <f t="shared" si="369"/>
        <v>0</v>
      </c>
    </row>
    <row r="1105" spans="1:18" ht="21" x14ac:dyDescent="0.35">
      <c r="A1105" s="11">
        <v>4</v>
      </c>
      <c r="B1105" s="23" t="s">
        <v>331</v>
      </c>
      <c r="C1105" s="23" t="s">
        <v>65</v>
      </c>
      <c r="D1105" s="24" t="s">
        <v>332</v>
      </c>
      <c r="E1105" s="25">
        <v>109.33</v>
      </c>
      <c r="F1105" s="26">
        <f t="shared" si="360"/>
        <v>7386.33</v>
      </c>
      <c r="G1105" s="26">
        <f t="shared" si="361"/>
        <v>0</v>
      </c>
      <c r="H1105" s="26">
        <f t="shared" si="362"/>
        <v>0</v>
      </c>
      <c r="I1105" s="26">
        <f t="shared" si="363"/>
        <v>7386.33</v>
      </c>
      <c r="J1105" s="27">
        <v>67.56</v>
      </c>
      <c r="K1105" s="27">
        <v>0</v>
      </c>
      <c r="L1105" s="28">
        <f t="shared" si="364"/>
        <v>67.56</v>
      </c>
      <c r="M1105" s="27">
        <v>0</v>
      </c>
      <c r="N1105" s="26">
        <f t="shared" si="365"/>
        <v>109.33</v>
      </c>
      <c r="O1105" s="26">
        <f t="shared" si="366"/>
        <v>0</v>
      </c>
      <c r="P1105" s="28">
        <f t="shared" si="367"/>
        <v>0</v>
      </c>
      <c r="Q1105" s="26">
        <f t="shared" si="368"/>
        <v>109.33</v>
      </c>
      <c r="R1105" s="26">
        <f t="shared" si="369"/>
        <v>0</v>
      </c>
    </row>
    <row r="1106" spans="1:18" ht="31.5" x14ac:dyDescent="0.35">
      <c r="A1106" s="11">
        <v>5</v>
      </c>
      <c r="B1106" s="23" t="s">
        <v>315</v>
      </c>
      <c r="C1106" s="23" t="s">
        <v>92</v>
      </c>
      <c r="D1106" s="24" t="s">
        <v>316</v>
      </c>
      <c r="E1106" s="25">
        <v>14.38</v>
      </c>
      <c r="F1106" s="26">
        <f t="shared" si="360"/>
        <v>5596.72</v>
      </c>
      <c r="G1106" s="26">
        <f t="shared" si="361"/>
        <v>0</v>
      </c>
      <c r="H1106" s="26">
        <f t="shared" si="362"/>
        <v>0</v>
      </c>
      <c r="I1106" s="26">
        <f t="shared" si="363"/>
        <v>5596.72</v>
      </c>
      <c r="J1106" s="27">
        <v>389.202</v>
      </c>
      <c r="K1106" s="27">
        <v>0</v>
      </c>
      <c r="L1106" s="28">
        <f t="shared" si="364"/>
        <v>389.202</v>
      </c>
      <c r="M1106" s="27">
        <v>0</v>
      </c>
      <c r="N1106" s="26">
        <f t="shared" si="365"/>
        <v>14.38</v>
      </c>
      <c r="O1106" s="26">
        <f t="shared" si="366"/>
        <v>0</v>
      </c>
      <c r="P1106" s="28">
        <f t="shared" si="367"/>
        <v>0</v>
      </c>
      <c r="Q1106" s="26">
        <f t="shared" si="368"/>
        <v>14.38</v>
      </c>
      <c r="R1106" s="26">
        <f t="shared" si="369"/>
        <v>0</v>
      </c>
    </row>
    <row r="1107" spans="1:18" ht="42" x14ac:dyDescent="0.35">
      <c r="A1107" s="11">
        <v>6</v>
      </c>
      <c r="B1107" s="23" t="s">
        <v>598</v>
      </c>
      <c r="C1107" s="23" t="s">
        <v>92</v>
      </c>
      <c r="D1107" s="24" t="s">
        <v>599</v>
      </c>
      <c r="E1107" s="25">
        <v>32.18</v>
      </c>
      <c r="F1107" s="26">
        <f t="shared" si="360"/>
        <v>9962.93</v>
      </c>
      <c r="G1107" s="26">
        <f t="shared" si="361"/>
        <v>0</v>
      </c>
      <c r="H1107" s="26">
        <f t="shared" si="362"/>
        <v>0</v>
      </c>
      <c r="I1107" s="26">
        <f t="shared" si="363"/>
        <v>9962.93</v>
      </c>
      <c r="J1107" s="27">
        <v>309.60000000000002</v>
      </c>
      <c r="K1107" s="27">
        <v>0</v>
      </c>
      <c r="L1107" s="28">
        <f t="shared" si="364"/>
        <v>309.60000000000002</v>
      </c>
      <c r="M1107" s="27">
        <v>0</v>
      </c>
      <c r="N1107" s="26">
        <f t="shared" si="365"/>
        <v>32.18</v>
      </c>
      <c r="O1107" s="26">
        <f t="shared" si="366"/>
        <v>0</v>
      </c>
      <c r="P1107" s="28">
        <f t="shared" si="367"/>
        <v>0</v>
      </c>
      <c r="Q1107" s="26">
        <f t="shared" si="368"/>
        <v>32.18</v>
      </c>
      <c r="R1107" s="26">
        <f t="shared" si="369"/>
        <v>0</v>
      </c>
    </row>
    <row r="1108" spans="1:18" x14ac:dyDescent="0.35">
      <c r="A1108" s="11">
        <v>7</v>
      </c>
      <c r="B1108" s="23" t="s">
        <v>91</v>
      </c>
      <c r="C1108" s="23" t="s">
        <v>92</v>
      </c>
      <c r="D1108" s="24" t="s">
        <v>93</v>
      </c>
      <c r="E1108" s="25">
        <v>33.090000000000003</v>
      </c>
      <c r="F1108" s="26">
        <f t="shared" si="360"/>
        <v>13570.87</v>
      </c>
      <c r="G1108" s="26">
        <f t="shared" si="361"/>
        <v>0</v>
      </c>
      <c r="H1108" s="26">
        <f t="shared" si="362"/>
        <v>0</v>
      </c>
      <c r="I1108" s="26">
        <f t="shared" si="363"/>
        <v>13570.87</v>
      </c>
      <c r="J1108" s="27">
        <v>410.12</v>
      </c>
      <c r="K1108" s="27">
        <v>0</v>
      </c>
      <c r="L1108" s="28">
        <f t="shared" si="364"/>
        <v>410.12</v>
      </c>
      <c r="M1108" s="27">
        <v>0</v>
      </c>
      <c r="N1108" s="26">
        <f t="shared" si="365"/>
        <v>33.090000000000003</v>
      </c>
      <c r="O1108" s="26">
        <f t="shared" si="366"/>
        <v>0</v>
      </c>
      <c r="P1108" s="28">
        <f t="shared" si="367"/>
        <v>0</v>
      </c>
      <c r="Q1108" s="26">
        <f t="shared" si="368"/>
        <v>33.090000000000003</v>
      </c>
      <c r="R1108" s="26">
        <f t="shared" si="369"/>
        <v>0</v>
      </c>
    </row>
    <row r="1109" spans="1:18" ht="21" x14ac:dyDescent="0.35">
      <c r="A1109" s="11">
        <v>8</v>
      </c>
      <c r="B1109" s="23" t="s">
        <v>126</v>
      </c>
      <c r="C1109" s="23" t="s">
        <v>127</v>
      </c>
      <c r="D1109" s="24" t="s">
        <v>128</v>
      </c>
      <c r="E1109" s="25">
        <v>0.98</v>
      </c>
      <c r="F1109" s="26">
        <f t="shared" si="360"/>
        <v>100509.06</v>
      </c>
      <c r="G1109" s="26">
        <f t="shared" si="361"/>
        <v>0</v>
      </c>
      <c r="H1109" s="26">
        <f t="shared" si="362"/>
        <v>0</v>
      </c>
      <c r="I1109" s="26">
        <f t="shared" si="363"/>
        <v>100509.06</v>
      </c>
      <c r="J1109" s="27">
        <v>102560.27</v>
      </c>
      <c r="K1109" s="27">
        <v>0</v>
      </c>
      <c r="L1109" s="28">
        <f t="shared" si="364"/>
        <v>102560.27</v>
      </c>
      <c r="M1109" s="27">
        <v>0</v>
      </c>
      <c r="N1109" s="26">
        <f t="shared" si="365"/>
        <v>0.98</v>
      </c>
      <c r="O1109" s="26">
        <f t="shared" si="366"/>
        <v>0</v>
      </c>
      <c r="P1109" s="28">
        <f t="shared" si="367"/>
        <v>0</v>
      </c>
      <c r="Q1109" s="26">
        <f t="shared" si="368"/>
        <v>0.98</v>
      </c>
      <c r="R1109" s="26">
        <f t="shared" si="369"/>
        <v>0</v>
      </c>
    </row>
    <row r="1110" spans="1:18" ht="42" x14ac:dyDescent="0.35">
      <c r="A1110" s="11">
        <v>9</v>
      </c>
      <c r="B1110" s="23" t="s">
        <v>302</v>
      </c>
      <c r="C1110" s="23" t="s">
        <v>41</v>
      </c>
      <c r="D1110" s="24" t="s">
        <v>303</v>
      </c>
      <c r="E1110" s="25">
        <v>19.64</v>
      </c>
      <c r="F1110" s="26">
        <f t="shared" si="360"/>
        <v>18241.63</v>
      </c>
      <c r="G1110" s="26">
        <f t="shared" si="361"/>
        <v>0</v>
      </c>
      <c r="H1110" s="26">
        <f t="shared" si="362"/>
        <v>0</v>
      </c>
      <c r="I1110" s="26">
        <f t="shared" si="363"/>
        <v>18241.63</v>
      </c>
      <c r="J1110" s="27">
        <v>928.8</v>
      </c>
      <c r="K1110" s="27">
        <v>0</v>
      </c>
      <c r="L1110" s="28">
        <f t="shared" si="364"/>
        <v>928.8</v>
      </c>
      <c r="M1110" s="27">
        <v>0</v>
      </c>
      <c r="N1110" s="26">
        <f t="shared" si="365"/>
        <v>19.64</v>
      </c>
      <c r="O1110" s="26">
        <f t="shared" si="366"/>
        <v>0</v>
      </c>
      <c r="P1110" s="28">
        <f t="shared" si="367"/>
        <v>0</v>
      </c>
      <c r="Q1110" s="26">
        <f t="shared" si="368"/>
        <v>19.64</v>
      </c>
      <c r="R1110" s="26">
        <f t="shared" si="369"/>
        <v>0</v>
      </c>
    </row>
    <row r="1111" spans="1:18" ht="42" x14ac:dyDescent="0.35">
      <c r="A1111" s="11">
        <v>10</v>
      </c>
      <c r="B1111" s="23" t="s">
        <v>267</v>
      </c>
      <c r="C1111" s="23" t="s">
        <v>92</v>
      </c>
      <c r="D1111" s="24" t="s">
        <v>268</v>
      </c>
      <c r="E1111" s="25">
        <v>9.7100000000000009</v>
      </c>
      <c r="F1111" s="26">
        <f t="shared" si="360"/>
        <v>4008.29</v>
      </c>
      <c r="G1111" s="26">
        <f t="shared" si="361"/>
        <v>0</v>
      </c>
      <c r="H1111" s="26">
        <f t="shared" si="362"/>
        <v>0</v>
      </c>
      <c r="I1111" s="26">
        <f t="shared" si="363"/>
        <v>4008.29</v>
      </c>
      <c r="J1111" s="27">
        <v>412.8</v>
      </c>
      <c r="K1111" s="27">
        <v>0</v>
      </c>
      <c r="L1111" s="28">
        <f t="shared" si="364"/>
        <v>412.8</v>
      </c>
      <c r="M1111" s="27">
        <v>0</v>
      </c>
      <c r="N1111" s="26">
        <f t="shared" si="365"/>
        <v>9.7100000000000009</v>
      </c>
      <c r="O1111" s="26">
        <f t="shared" si="366"/>
        <v>0</v>
      </c>
      <c r="P1111" s="28">
        <f t="shared" si="367"/>
        <v>0</v>
      </c>
      <c r="Q1111" s="26">
        <f t="shared" si="368"/>
        <v>9.7100000000000009</v>
      </c>
      <c r="R1111" s="26">
        <f t="shared" si="369"/>
        <v>0</v>
      </c>
    </row>
    <row r="1112" spans="1:18" x14ac:dyDescent="0.35">
      <c r="A1112" s="3" t="s">
        <v>618</v>
      </c>
      <c r="B1112" s="3" t="s">
        <v>618</v>
      </c>
      <c r="C1112" s="3" t="s">
        <v>618</v>
      </c>
      <c r="D1112" s="3" t="s">
        <v>618</v>
      </c>
      <c r="E1112" s="3" t="s">
        <v>618</v>
      </c>
      <c r="F1112" s="29"/>
      <c r="G1112" s="30">
        <f>SUM(G1102:G1111)</f>
        <v>0</v>
      </c>
      <c r="H1112" s="17"/>
      <c r="I1112" s="17"/>
      <c r="J1112" s="17"/>
      <c r="K1112" s="17"/>
      <c r="L1112" s="17"/>
      <c r="M1112" s="17"/>
      <c r="N1112" s="17"/>
      <c r="O1112" s="17"/>
      <c r="P1112" s="17"/>
      <c r="Q1112" s="17"/>
      <c r="R1112" s="17"/>
    </row>
    <row r="1114" spans="1:18" x14ac:dyDescent="0.35">
      <c r="B1114" s="21" t="s">
        <v>23</v>
      </c>
      <c r="C1114" s="22" t="s">
        <v>24</v>
      </c>
      <c r="D1114" s="22" t="s">
        <v>25</v>
      </c>
    </row>
    <row r="1115" spans="1:18" x14ac:dyDescent="0.35">
      <c r="B1115" s="21" t="s">
        <v>26</v>
      </c>
      <c r="C1115" s="22" t="s">
        <v>27</v>
      </c>
      <c r="D1115" s="22" t="s">
        <v>28</v>
      </c>
    </row>
    <row r="1116" spans="1:18" x14ac:dyDescent="0.35">
      <c r="B1116" s="21" t="s">
        <v>29</v>
      </c>
      <c r="C1116" s="22" t="s">
        <v>24</v>
      </c>
      <c r="D1116" s="22" t="s">
        <v>30</v>
      </c>
    </row>
    <row r="1117" spans="1:18" x14ac:dyDescent="0.35">
      <c r="B1117" s="21" t="s">
        <v>31</v>
      </c>
      <c r="C1117" s="22" t="s">
        <v>27</v>
      </c>
      <c r="D1117" s="22" t="s">
        <v>167</v>
      </c>
    </row>
    <row r="1118" spans="1:18" x14ac:dyDescent="0.35">
      <c r="B1118" s="21" t="s">
        <v>33</v>
      </c>
      <c r="C1118" s="22" t="s">
        <v>105</v>
      </c>
      <c r="D1118" s="22" t="s">
        <v>537</v>
      </c>
    </row>
    <row r="1119" spans="1:18" x14ac:dyDescent="0.35">
      <c r="B1119" s="21" t="s">
        <v>35</v>
      </c>
      <c r="C1119" s="22" t="s">
        <v>24</v>
      </c>
      <c r="D1119" s="22" t="s">
        <v>169</v>
      </c>
    </row>
    <row r="1120" spans="1:18" x14ac:dyDescent="0.35">
      <c r="B1120" s="21" t="s">
        <v>36</v>
      </c>
      <c r="C1120" s="22" t="s">
        <v>309</v>
      </c>
      <c r="D1120" s="22" t="s">
        <v>612</v>
      </c>
    </row>
    <row r="1121" spans="1:18" x14ac:dyDescent="0.35">
      <c r="B1121" s="21" t="s">
        <v>38</v>
      </c>
      <c r="C1121" s="22" t="s">
        <v>116</v>
      </c>
      <c r="D1121" s="22" t="s">
        <v>619</v>
      </c>
    </row>
    <row r="1123" spans="1:18" ht="21" x14ac:dyDescent="0.35">
      <c r="A1123" s="11">
        <v>1</v>
      </c>
      <c r="B1123" s="23" t="s">
        <v>602</v>
      </c>
      <c r="C1123" s="23" t="s">
        <v>44</v>
      </c>
      <c r="D1123" s="24" t="s">
        <v>603</v>
      </c>
      <c r="E1123" s="25">
        <v>344.68</v>
      </c>
      <c r="F1123" s="26">
        <f t="shared" ref="F1123:F1132" si="370">ROUND(ROUND(N1123,2)*ROUND(J1123,3),2)</f>
        <v>111124.83</v>
      </c>
      <c r="G1123" s="26">
        <f t="shared" ref="G1123:G1132" si="371">ROUND(ROUND(N1123,2)*ROUND(K1123,3),2)</f>
        <v>0</v>
      </c>
      <c r="H1123" s="26">
        <f t="shared" ref="H1123:H1132" si="372">IF(EXACT(J1123,0),0,100*(K1123/J1123))</f>
        <v>0</v>
      </c>
      <c r="I1123" s="26">
        <f t="shared" ref="I1123:I1132" si="373">ROUND((ROUND(J1123,3)-ROUND(K1123,3))*N1123,2)</f>
        <v>111124.83</v>
      </c>
      <c r="J1123" s="27">
        <v>322.39999999999998</v>
      </c>
      <c r="K1123" s="27">
        <v>0</v>
      </c>
      <c r="L1123" s="28">
        <f t="shared" ref="L1123:L1132" si="374">ROUND(ROUND(J1123,3)-ROUND(K1123,3),3)</f>
        <v>322.39999999999998</v>
      </c>
      <c r="M1123" s="27">
        <v>0</v>
      </c>
      <c r="N1123" s="26">
        <f t="shared" ref="N1123:N1132" si="375">ROUND(E1123,2)</f>
        <v>344.68</v>
      </c>
      <c r="O1123" s="26">
        <f t="shared" ref="O1123:O1132" si="376">ROUND(ROUND(M1123,3)*ROUND(N1123,2),2)</f>
        <v>0</v>
      </c>
      <c r="P1123" s="28">
        <f t="shared" ref="P1123:P1132" si="377">ROUND(ROUND(K1123,3)-ROUND(M1123,3),2)</f>
        <v>0</v>
      </c>
      <c r="Q1123" s="26">
        <f t="shared" ref="Q1123:Q1132" si="378">ROUND(E1123,2)</f>
        <v>344.68</v>
      </c>
      <c r="R1123" s="26">
        <f t="shared" ref="R1123:R1132" si="379">ROUND((ROUND(K1123,3)-ROUND(M1123,3))* Q1123,2)</f>
        <v>0</v>
      </c>
    </row>
    <row r="1124" spans="1:18" ht="21" x14ac:dyDescent="0.35">
      <c r="A1124" s="11">
        <v>2</v>
      </c>
      <c r="B1124" s="23" t="s">
        <v>606</v>
      </c>
      <c r="C1124" s="23" t="s">
        <v>607</v>
      </c>
      <c r="D1124" s="24" t="s">
        <v>608</v>
      </c>
      <c r="E1124" s="25">
        <v>27.35</v>
      </c>
      <c r="F1124" s="26">
        <f t="shared" si="370"/>
        <v>840.19</v>
      </c>
      <c r="G1124" s="26">
        <f t="shared" si="371"/>
        <v>0</v>
      </c>
      <c r="H1124" s="26">
        <f t="shared" si="372"/>
        <v>0</v>
      </c>
      <c r="I1124" s="26">
        <f t="shared" si="373"/>
        <v>840.19</v>
      </c>
      <c r="J1124" s="27">
        <v>30.72</v>
      </c>
      <c r="K1124" s="27">
        <v>0</v>
      </c>
      <c r="L1124" s="28">
        <f t="shared" si="374"/>
        <v>30.72</v>
      </c>
      <c r="M1124" s="27">
        <v>0</v>
      </c>
      <c r="N1124" s="26">
        <f t="shared" si="375"/>
        <v>27.35</v>
      </c>
      <c r="O1124" s="26">
        <f t="shared" si="376"/>
        <v>0</v>
      </c>
      <c r="P1124" s="28">
        <f t="shared" si="377"/>
        <v>0</v>
      </c>
      <c r="Q1124" s="26">
        <f t="shared" si="378"/>
        <v>27.35</v>
      </c>
      <c r="R1124" s="26">
        <f t="shared" si="379"/>
        <v>0</v>
      </c>
    </row>
    <row r="1125" spans="1:18" ht="21" x14ac:dyDescent="0.35">
      <c r="A1125" s="11">
        <v>3</v>
      </c>
      <c r="B1125" s="23" t="s">
        <v>124</v>
      </c>
      <c r="C1125" s="23" t="s">
        <v>65</v>
      </c>
      <c r="D1125" s="24" t="s">
        <v>125</v>
      </c>
      <c r="E1125" s="25">
        <v>118.9</v>
      </c>
      <c r="F1125" s="26">
        <f t="shared" si="370"/>
        <v>45883.75</v>
      </c>
      <c r="G1125" s="26">
        <f t="shared" si="371"/>
        <v>0</v>
      </c>
      <c r="H1125" s="26">
        <f t="shared" si="372"/>
        <v>0</v>
      </c>
      <c r="I1125" s="26">
        <f t="shared" si="373"/>
        <v>45883.75</v>
      </c>
      <c r="J1125" s="27">
        <v>385.90199999999999</v>
      </c>
      <c r="K1125" s="27">
        <v>0</v>
      </c>
      <c r="L1125" s="28">
        <f t="shared" si="374"/>
        <v>385.90199999999999</v>
      </c>
      <c r="M1125" s="27">
        <v>0</v>
      </c>
      <c r="N1125" s="26">
        <f t="shared" si="375"/>
        <v>118.9</v>
      </c>
      <c r="O1125" s="26">
        <f t="shared" si="376"/>
        <v>0</v>
      </c>
      <c r="P1125" s="28">
        <f t="shared" si="377"/>
        <v>0</v>
      </c>
      <c r="Q1125" s="26">
        <f t="shared" si="378"/>
        <v>118.9</v>
      </c>
      <c r="R1125" s="26">
        <f t="shared" si="379"/>
        <v>0</v>
      </c>
    </row>
    <row r="1126" spans="1:18" ht="21" x14ac:dyDescent="0.35">
      <c r="A1126" s="11">
        <v>4</v>
      </c>
      <c r="B1126" s="23" t="s">
        <v>331</v>
      </c>
      <c r="C1126" s="23" t="s">
        <v>65</v>
      </c>
      <c r="D1126" s="24" t="s">
        <v>332</v>
      </c>
      <c r="E1126" s="25">
        <v>109.33</v>
      </c>
      <c r="F1126" s="26">
        <f t="shared" si="370"/>
        <v>7098.03</v>
      </c>
      <c r="G1126" s="26">
        <f t="shared" si="371"/>
        <v>0</v>
      </c>
      <c r="H1126" s="26">
        <f t="shared" si="372"/>
        <v>0</v>
      </c>
      <c r="I1126" s="26">
        <f t="shared" si="373"/>
        <v>7098.03</v>
      </c>
      <c r="J1126" s="27">
        <v>64.923000000000002</v>
      </c>
      <c r="K1126" s="27">
        <v>0</v>
      </c>
      <c r="L1126" s="28">
        <f t="shared" si="374"/>
        <v>64.923000000000002</v>
      </c>
      <c r="M1126" s="27">
        <v>0</v>
      </c>
      <c r="N1126" s="26">
        <f t="shared" si="375"/>
        <v>109.33</v>
      </c>
      <c r="O1126" s="26">
        <f t="shared" si="376"/>
        <v>0</v>
      </c>
      <c r="P1126" s="28">
        <f t="shared" si="377"/>
        <v>0</v>
      </c>
      <c r="Q1126" s="26">
        <f t="shared" si="378"/>
        <v>109.33</v>
      </c>
      <c r="R1126" s="26">
        <f t="shared" si="379"/>
        <v>0</v>
      </c>
    </row>
    <row r="1127" spans="1:18" ht="31.5" x14ac:dyDescent="0.35">
      <c r="A1127" s="11">
        <v>5</v>
      </c>
      <c r="B1127" s="23" t="s">
        <v>315</v>
      </c>
      <c r="C1127" s="23" t="s">
        <v>92</v>
      </c>
      <c r="D1127" s="24" t="s">
        <v>316</v>
      </c>
      <c r="E1127" s="25">
        <v>14.38</v>
      </c>
      <c r="F1127" s="26">
        <f t="shared" si="370"/>
        <v>5596.72</v>
      </c>
      <c r="G1127" s="26">
        <f t="shared" si="371"/>
        <v>0</v>
      </c>
      <c r="H1127" s="26">
        <f t="shared" si="372"/>
        <v>0</v>
      </c>
      <c r="I1127" s="26">
        <f t="shared" si="373"/>
        <v>5596.72</v>
      </c>
      <c r="J1127" s="27">
        <v>389.202</v>
      </c>
      <c r="K1127" s="27">
        <v>0</v>
      </c>
      <c r="L1127" s="28">
        <f t="shared" si="374"/>
        <v>389.202</v>
      </c>
      <c r="M1127" s="27">
        <v>0</v>
      </c>
      <c r="N1127" s="26">
        <f t="shared" si="375"/>
        <v>14.38</v>
      </c>
      <c r="O1127" s="26">
        <f t="shared" si="376"/>
        <v>0</v>
      </c>
      <c r="P1127" s="28">
        <f t="shared" si="377"/>
        <v>0</v>
      </c>
      <c r="Q1127" s="26">
        <f t="shared" si="378"/>
        <v>14.38</v>
      </c>
      <c r="R1127" s="26">
        <f t="shared" si="379"/>
        <v>0</v>
      </c>
    </row>
    <row r="1128" spans="1:18" ht="42" x14ac:dyDescent="0.35">
      <c r="A1128" s="11">
        <v>6</v>
      </c>
      <c r="B1128" s="23" t="s">
        <v>598</v>
      </c>
      <c r="C1128" s="23" t="s">
        <v>92</v>
      </c>
      <c r="D1128" s="24" t="s">
        <v>599</v>
      </c>
      <c r="E1128" s="25">
        <v>32.18</v>
      </c>
      <c r="F1128" s="26">
        <f t="shared" si="370"/>
        <v>9962.93</v>
      </c>
      <c r="G1128" s="26">
        <f t="shared" si="371"/>
        <v>0</v>
      </c>
      <c r="H1128" s="26">
        <f t="shared" si="372"/>
        <v>0</v>
      </c>
      <c r="I1128" s="26">
        <f t="shared" si="373"/>
        <v>9962.93</v>
      </c>
      <c r="J1128" s="27">
        <v>309.60000000000002</v>
      </c>
      <c r="K1128" s="27">
        <v>0</v>
      </c>
      <c r="L1128" s="28">
        <f t="shared" si="374"/>
        <v>309.60000000000002</v>
      </c>
      <c r="M1128" s="27">
        <v>0</v>
      </c>
      <c r="N1128" s="26">
        <f t="shared" si="375"/>
        <v>32.18</v>
      </c>
      <c r="O1128" s="26">
        <f t="shared" si="376"/>
        <v>0</v>
      </c>
      <c r="P1128" s="28">
        <f t="shared" si="377"/>
        <v>0</v>
      </c>
      <c r="Q1128" s="26">
        <f t="shared" si="378"/>
        <v>32.18</v>
      </c>
      <c r="R1128" s="26">
        <f t="shared" si="379"/>
        <v>0</v>
      </c>
    </row>
    <row r="1129" spans="1:18" x14ac:dyDescent="0.35">
      <c r="A1129" s="11">
        <v>7</v>
      </c>
      <c r="B1129" s="23" t="s">
        <v>109</v>
      </c>
      <c r="C1129" s="23" t="s">
        <v>92</v>
      </c>
      <c r="D1129" s="24" t="s">
        <v>110</v>
      </c>
      <c r="E1129" s="25">
        <v>24.39</v>
      </c>
      <c r="F1129" s="26">
        <f t="shared" si="370"/>
        <v>11782.81</v>
      </c>
      <c r="G1129" s="26">
        <f t="shared" si="371"/>
        <v>0</v>
      </c>
      <c r="H1129" s="26">
        <f t="shared" si="372"/>
        <v>0</v>
      </c>
      <c r="I1129" s="26">
        <f t="shared" si="373"/>
        <v>11782.81</v>
      </c>
      <c r="J1129" s="27">
        <v>483.1</v>
      </c>
      <c r="K1129" s="27">
        <v>0</v>
      </c>
      <c r="L1129" s="28">
        <f t="shared" si="374"/>
        <v>483.1</v>
      </c>
      <c r="M1129" s="27">
        <v>0</v>
      </c>
      <c r="N1129" s="26">
        <f t="shared" si="375"/>
        <v>24.39</v>
      </c>
      <c r="O1129" s="26">
        <f t="shared" si="376"/>
        <v>0</v>
      </c>
      <c r="P1129" s="28">
        <f t="shared" si="377"/>
        <v>0</v>
      </c>
      <c r="Q1129" s="26">
        <f t="shared" si="378"/>
        <v>24.39</v>
      </c>
      <c r="R1129" s="26">
        <f t="shared" si="379"/>
        <v>0</v>
      </c>
    </row>
    <row r="1130" spans="1:18" ht="21" x14ac:dyDescent="0.35">
      <c r="A1130" s="11">
        <v>8</v>
      </c>
      <c r="B1130" s="23" t="s">
        <v>126</v>
      </c>
      <c r="C1130" s="23" t="s">
        <v>127</v>
      </c>
      <c r="D1130" s="24" t="s">
        <v>128</v>
      </c>
      <c r="E1130" s="25">
        <v>0.98</v>
      </c>
      <c r="F1130" s="26">
        <f t="shared" si="370"/>
        <v>99172.81</v>
      </c>
      <c r="G1130" s="26">
        <f t="shared" si="371"/>
        <v>0</v>
      </c>
      <c r="H1130" s="26">
        <f t="shared" si="372"/>
        <v>0</v>
      </c>
      <c r="I1130" s="26">
        <f t="shared" si="373"/>
        <v>99172.81</v>
      </c>
      <c r="J1130" s="27">
        <v>101196.74</v>
      </c>
      <c r="K1130" s="27">
        <v>0</v>
      </c>
      <c r="L1130" s="28">
        <f t="shared" si="374"/>
        <v>101196.74</v>
      </c>
      <c r="M1130" s="27">
        <v>0</v>
      </c>
      <c r="N1130" s="26">
        <f t="shared" si="375"/>
        <v>0.98</v>
      </c>
      <c r="O1130" s="26">
        <f t="shared" si="376"/>
        <v>0</v>
      </c>
      <c r="P1130" s="28">
        <f t="shared" si="377"/>
        <v>0</v>
      </c>
      <c r="Q1130" s="26">
        <f t="shared" si="378"/>
        <v>0.98</v>
      </c>
      <c r="R1130" s="26">
        <f t="shared" si="379"/>
        <v>0</v>
      </c>
    </row>
    <row r="1131" spans="1:18" ht="42" x14ac:dyDescent="0.35">
      <c r="A1131" s="11">
        <v>9</v>
      </c>
      <c r="B1131" s="23" t="s">
        <v>302</v>
      </c>
      <c r="C1131" s="23" t="s">
        <v>41</v>
      </c>
      <c r="D1131" s="24" t="s">
        <v>303</v>
      </c>
      <c r="E1131" s="25">
        <v>19.64</v>
      </c>
      <c r="F1131" s="26">
        <f t="shared" si="370"/>
        <v>18245.560000000001</v>
      </c>
      <c r="G1131" s="26">
        <f t="shared" si="371"/>
        <v>0</v>
      </c>
      <c r="H1131" s="26">
        <f t="shared" si="372"/>
        <v>0</v>
      </c>
      <c r="I1131" s="26">
        <f t="shared" si="373"/>
        <v>18245.560000000001</v>
      </c>
      <c r="J1131" s="27">
        <v>929</v>
      </c>
      <c r="K1131" s="27">
        <v>0</v>
      </c>
      <c r="L1131" s="28">
        <f t="shared" si="374"/>
        <v>929</v>
      </c>
      <c r="M1131" s="27">
        <v>0</v>
      </c>
      <c r="N1131" s="26">
        <f t="shared" si="375"/>
        <v>19.64</v>
      </c>
      <c r="O1131" s="26">
        <f t="shared" si="376"/>
        <v>0</v>
      </c>
      <c r="P1131" s="28">
        <f t="shared" si="377"/>
        <v>0</v>
      </c>
      <c r="Q1131" s="26">
        <f t="shared" si="378"/>
        <v>19.64</v>
      </c>
      <c r="R1131" s="26">
        <f t="shared" si="379"/>
        <v>0</v>
      </c>
    </row>
    <row r="1132" spans="1:18" ht="42" x14ac:dyDescent="0.35">
      <c r="A1132" s="11">
        <v>10</v>
      </c>
      <c r="B1132" s="23" t="s">
        <v>267</v>
      </c>
      <c r="C1132" s="23" t="s">
        <v>92</v>
      </c>
      <c r="D1132" s="24" t="s">
        <v>268</v>
      </c>
      <c r="E1132" s="25">
        <v>9.7100000000000009</v>
      </c>
      <c r="F1132" s="26">
        <f t="shared" si="370"/>
        <v>4008.29</v>
      </c>
      <c r="G1132" s="26">
        <f t="shared" si="371"/>
        <v>0</v>
      </c>
      <c r="H1132" s="26">
        <f t="shared" si="372"/>
        <v>0</v>
      </c>
      <c r="I1132" s="26">
        <f t="shared" si="373"/>
        <v>4008.29</v>
      </c>
      <c r="J1132" s="27">
        <v>412.8</v>
      </c>
      <c r="K1132" s="27">
        <v>0</v>
      </c>
      <c r="L1132" s="28">
        <f t="shared" si="374"/>
        <v>412.8</v>
      </c>
      <c r="M1132" s="27">
        <v>0</v>
      </c>
      <c r="N1132" s="26">
        <f t="shared" si="375"/>
        <v>9.7100000000000009</v>
      </c>
      <c r="O1132" s="26">
        <f t="shared" si="376"/>
        <v>0</v>
      </c>
      <c r="P1132" s="28">
        <f t="shared" si="377"/>
        <v>0</v>
      </c>
      <c r="Q1132" s="26">
        <f t="shared" si="378"/>
        <v>9.7100000000000009</v>
      </c>
      <c r="R1132" s="26">
        <f t="shared" si="379"/>
        <v>0</v>
      </c>
    </row>
    <row r="1133" spans="1:18" x14ac:dyDescent="0.35">
      <c r="A1133" s="3" t="s">
        <v>620</v>
      </c>
      <c r="B1133" s="3" t="s">
        <v>620</v>
      </c>
      <c r="C1133" s="3" t="s">
        <v>620</v>
      </c>
      <c r="D1133" s="3" t="s">
        <v>620</v>
      </c>
      <c r="E1133" s="3" t="s">
        <v>620</v>
      </c>
      <c r="F1133" s="29"/>
      <c r="G1133" s="30">
        <f>SUM(G1123:G1132)</f>
        <v>0</v>
      </c>
      <c r="H1133" s="17"/>
      <c r="I1133" s="17"/>
      <c r="J1133" s="17"/>
      <c r="K1133" s="17"/>
      <c r="L1133" s="17"/>
      <c r="M1133" s="17"/>
      <c r="N1133" s="17"/>
      <c r="O1133" s="17"/>
      <c r="P1133" s="17"/>
      <c r="Q1133" s="17"/>
      <c r="R1133" s="17"/>
    </row>
    <row r="1135" spans="1:18" x14ac:dyDescent="0.35">
      <c r="B1135" s="21" t="s">
        <v>23</v>
      </c>
      <c r="C1135" s="22" t="s">
        <v>24</v>
      </c>
      <c r="D1135" s="22" t="s">
        <v>25</v>
      </c>
    </row>
    <row r="1136" spans="1:18" x14ac:dyDescent="0.35">
      <c r="B1136" s="21" t="s">
        <v>26</v>
      </c>
      <c r="C1136" s="22" t="s">
        <v>27</v>
      </c>
      <c r="D1136" s="22" t="s">
        <v>28</v>
      </c>
    </row>
    <row r="1137" spans="1:18" x14ac:dyDescent="0.35">
      <c r="B1137" s="21" t="s">
        <v>29</v>
      </c>
      <c r="C1137" s="22" t="s">
        <v>24</v>
      </c>
      <c r="D1137" s="22" t="s">
        <v>30</v>
      </c>
    </row>
    <row r="1138" spans="1:18" x14ac:dyDescent="0.35">
      <c r="B1138" s="21" t="s">
        <v>31</v>
      </c>
      <c r="C1138" s="22" t="s">
        <v>27</v>
      </c>
      <c r="D1138" s="22" t="s">
        <v>167</v>
      </c>
    </row>
    <row r="1139" spans="1:18" x14ac:dyDescent="0.35">
      <c r="B1139" s="21" t="s">
        <v>33</v>
      </c>
      <c r="C1139" s="22" t="s">
        <v>105</v>
      </c>
      <c r="D1139" s="22" t="s">
        <v>537</v>
      </c>
    </row>
    <row r="1140" spans="1:18" x14ac:dyDescent="0.35">
      <c r="B1140" s="21" t="s">
        <v>35</v>
      </c>
      <c r="C1140" s="22" t="s">
        <v>24</v>
      </c>
      <c r="D1140" s="22" t="s">
        <v>169</v>
      </c>
    </row>
    <row r="1141" spans="1:18" x14ac:dyDescent="0.35">
      <c r="B1141" s="21" t="s">
        <v>36</v>
      </c>
      <c r="C1141" s="22" t="s">
        <v>309</v>
      </c>
      <c r="D1141" s="22" t="s">
        <v>612</v>
      </c>
    </row>
    <row r="1142" spans="1:18" x14ac:dyDescent="0.35">
      <c r="B1142" s="21" t="s">
        <v>38</v>
      </c>
      <c r="C1142" s="22" t="s">
        <v>309</v>
      </c>
      <c r="D1142" s="22" t="s">
        <v>621</v>
      </c>
    </row>
    <row r="1144" spans="1:18" ht="21" x14ac:dyDescent="0.35">
      <c r="A1144" s="11">
        <v>1</v>
      </c>
      <c r="B1144" s="23" t="s">
        <v>602</v>
      </c>
      <c r="C1144" s="23" t="s">
        <v>44</v>
      </c>
      <c r="D1144" s="24" t="s">
        <v>603</v>
      </c>
      <c r="E1144" s="25">
        <v>344.68</v>
      </c>
      <c r="F1144" s="26">
        <f t="shared" ref="F1144:F1153" si="380">ROUND(ROUND(N1144,2)*ROUND(J1144,3),2)</f>
        <v>111124.83</v>
      </c>
      <c r="G1144" s="26">
        <f t="shared" ref="G1144:G1153" si="381">ROUND(ROUND(N1144,2)*ROUND(K1144,3),2)</f>
        <v>0</v>
      </c>
      <c r="H1144" s="26">
        <f t="shared" ref="H1144:H1153" si="382">IF(EXACT(J1144,0),0,100*(K1144/J1144))</f>
        <v>0</v>
      </c>
      <c r="I1144" s="26">
        <f t="shared" ref="I1144:I1153" si="383">ROUND((ROUND(J1144,3)-ROUND(K1144,3))*N1144,2)</f>
        <v>111124.83</v>
      </c>
      <c r="J1144" s="27">
        <v>322.39999999999998</v>
      </c>
      <c r="K1144" s="27">
        <v>0</v>
      </c>
      <c r="L1144" s="28">
        <f t="shared" ref="L1144:L1153" si="384">ROUND(ROUND(J1144,3)-ROUND(K1144,3),3)</f>
        <v>322.39999999999998</v>
      </c>
      <c r="M1144" s="27">
        <v>0</v>
      </c>
      <c r="N1144" s="26">
        <f t="shared" ref="N1144:N1153" si="385">ROUND(E1144,2)</f>
        <v>344.68</v>
      </c>
      <c r="O1144" s="26">
        <f t="shared" ref="O1144:O1153" si="386">ROUND(ROUND(M1144,3)*ROUND(N1144,2),2)</f>
        <v>0</v>
      </c>
      <c r="P1144" s="28">
        <f t="shared" ref="P1144:P1153" si="387">ROUND(ROUND(K1144,3)-ROUND(M1144,3),2)</f>
        <v>0</v>
      </c>
      <c r="Q1144" s="26">
        <f t="shared" ref="Q1144:Q1153" si="388">ROUND(E1144,2)</f>
        <v>344.68</v>
      </c>
      <c r="R1144" s="26">
        <f t="shared" ref="R1144:R1153" si="389">ROUND((ROUND(K1144,3)-ROUND(M1144,3))* Q1144,2)</f>
        <v>0</v>
      </c>
    </row>
    <row r="1145" spans="1:18" ht="21" x14ac:dyDescent="0.35">
      <c r="A1145" s="11">
        <v>2</v>
      </c>
      <c r="B1145" s="23" t="s">
        <v>606</v>
      </c>
      <c r="C1145" s="23" t="s">
        <v>607</v>
      </c>
      <c r="D1145" s="24" t="s">
        <v>608</v>
      </c>
      <c r="E1145" s="25">
        <v>27.35</v>
      </c>
      <c r="F1145" s="26">
        <f t="shared" si="380"/>
        <v>840.19</v>
      </c>
      <c r="G1145" s="26">
        <f t="shared" si="381"/>
        <v>0</v>
      </c>
      <c r="H1145" s="26">
        <f t="shared" si="382"/>
        <v>0</v>
      </c>
      <c r="I1145" s="26">
        <f t="shared" si="383"/>
        <v>840.19</v>
      </c>
      <c r="J1145" s="27">
        <v>30.72</v>
      </c>
      <c r="K1145" s="27">
        <v>0</v>
      </c>
      <c r="L1145" s="28">
        <f t="shared" si="384"/>
        <v>30.72</v>
      </c>
      <c r="M1145" s="27">
        <v>0</v>
      </c>
      <c r="N1145" s="26">
        <f t="shared" si="385"/>
        <v>27.35</v>
      </c>
      <c r="O1145" s="26">
        <f t="shared" si="386"/>
        <v>0</v>
      </c>
      <c r="P1145" s="28">
        <f t="shared" si="387"/>
        <v>0</v>
      </c>
      <c r="Q1145" s="26">
        <f t="shared" si="388"/>
        <v>27.35</v>
      </c>
      <c r="R1145" s="26">
        <f t="shared" si="389"/>
        <v>0</v>
      </c>
    </row>
    <row r="1146" spans="1:18" ht="21" x14ac:dyDescent="0.35">
      <c r="A1146" s="11">
        <v>3</v>
      </c>
      <c r="B1146" s="23" t="s">
        <v>124</v>
      </c>
      <c r="C1146" s="23" t="s">
        <v>65</v>
      </c>
      <c r="D1146" s="24" t="s">
        <v>125</v>
      </c>
      <c r="E1146" s="25">
        <v>118.9</v>
      </c>
      <c r="F1146" s="26">
        <f t="shared" si="380"/>
        <v>55193.62</v>
      </c>
      <c r="G1146" s="26">
        <f t="shared" si="381"/>
        <v>0</v>
      </c>
      <c r="H1146" s="26">
        <f t="shared" si="382"/>
        <v>0</v>
      </c>
      <c r="I1146" s="26">
        <f t="shared" si="383"/>
        <v>55193.62</v>
      </c>
      <c r="J1146" s="27">
        <v>464.202</v>
      </c>
      <c r="K1146" s="27">
        <v>0</v>
      </c>
      <c r="L1146" s="28">
        <f t="shared" si="384"/>
        <v>464.202</v>
      </c>
      <c r="M1146" s="27">
        <v>0</v>
      </c>
      <c r="N1146" s="26">
        <f t="shared" si="385"/>
        <v>118.9</v>
      </c>
      <c r="O1146" s="26">
        <f t="shared" si="386"/>
        <v>0</v>
      </c>
      <c r="P1146" s="28">
        <f t="shared" si="387"/>
        <v>0</v>
      </c>
      <c r="Q1146" s="26">
        <f t="shared" si="388"/>
        <v>118.9</v>
      </c>
      <c r="R1146" s="26">
        <f t="shared" si="389"/>
        <v>0</v>
      </c>
    </row>
    <row r="1147" spans="1:18" ht="21" x14ac:dyDescent="0.35">
      <c r="A1147" s="11">
        <v>4</v>
      </c>
      <c r="B1147" s="23" t="s">
        <v>331</v>
      </c>
      <c r="C1147" s="23" t="s">
        <v>65</v>
      </c>
      <c r="D1147" s="24" t="s">
        <v>332</v>
      </c>
      <c r="E1147" s="25">
        <v>109.33</v>
      </c>
      <c r="F1147" s="26">
        <f t="shared" si="380"/>
        <v>7386.33</v>
      </c>
      <c r="G1147" s="26">
        <f t="shared" si="381"/>
        <v>0</v>
      </c>
      <c r="H1147" s="26">
        <f t="shared" si="382"/>
        <v>0</v>
      </c>
      <c r="I1147" s="26">
        <f t="shared" si="383"/>
        <v>7386.33</v>
      </c>
      <c r="J1147" s="27">
        <v>67.56</v>
      </c>
      <c r="K1147" s="27">
        <v>0</v>
      </c>
      <c r="L1147" s="28">
        <f t="shared" si="384"/>
        <v>67.56</v>
      </c>
      <c r="M1147" s="27">
        <v>0</v>
      </c>
      <c r="N1147" s="26">
        <f t="shared" si="385"/>
        <v>109.33</v>
      </c>
      <c r="O1147" s="26">
        <f t="shared" si="386"/>
        <v>0</v>
      </c>
      <c r="P1147" s="28">
        <f t="shared" si="387"/>
        <v>0</v>
      </c>
      <c r="Q1147" s="26">
        <f t="shared" si="388"/>
        <v>109.33</v>
      </c>
      <c r="R1147" s="26">
        <f t="shared" si="389"/>
        <v>0</v>
      </c>
    </row>
    <row r="1148" spans="1:18" ht="21" x14ac:dyDescent="0.35">
      <c r="A1148" s="11">
        <v>5</v>
      </c>
      <c r="B1148" s="23" t="s">
        <v>126</v>
      </c>
      <c r="C1148" s="23" t="s">
        <v>127</v>
      </c>
      <c r="D1148" s="24" t="s">
        <v>128</v>
      </c>
      <c r="E1148" s="25">
        <v>0.98</v>
      </c>
      <c r="F1148" s="26">
        <f t="shared" si="380"/>
        <v>100068.88</v>
      </c>
      <c r="G1148" s="26">
        <f t="shared" si="381"/>
        <v>0</v>
      </c>
      <c r="H1148" s="26">
        <f t="shared" si="382"/>
        <v>0</v>
      </c>
      <c r="I1148" s="26">
        <f t="shared" si="383"/>
        <v>100068.88</v>
      </c>
      <c r="J1148" s="27">
        <v>102111.1</v>
      </c>
      <c r="K1148" s="27">
        <v>0</v>
      </c>
      <c r="L1148" s="28">
        <f t="shared" si="384"/>
        <v>102111.1</v>
      </c>
      <c r="M1148" s="27">
        <v>0</v>
      </c>
      <c r="N1148" s="26">
        <f t="shared" si="385"/>
        <v>0.98</v>
      </c>
      <c r="O1148" s="26">
        <f t="shared" si="386"/>
        <v>0</v>
      </c>
      <c r="P1148" s="28">
        <f t="shared" si="387"/>
        <v>0</v>
      </c>
      <c r="Q1148" s="26">
        <f t="shared" si="388"/>
        <v>0.98</v>
      </c>
      <c r="R1148" s="26">
        <f t="shared" si="389"/>
        <v>0</v>
      </c>
    </row>
    <row r="1149" spans="1:18" ht="31.5" x14ac:dyDescent="0.35">
      <c r="A1149" s="11">
        <v>6</v>
      </c>
      <c r="B1149" s="23" t="s">
        <v>315</v>
      </c>
      <c r="C1149" s="23" t="s">
        <v>92</v>
      </c>
      <c r="D1149" s="24" t="s">
        <v>316</v>
      </c>
      <c r="E1149" s="25">
        <v>14.38</v>
      </c>
      <c r="F1149" s="26">
        <f t="shared" si="380"/>
        <v>5596.72</v>
      </c>
      <c r="G1149" s="26">
        <f t="shared" si="381"/>
        <v>0</v>
      </c>
      <c r="H1149" s="26">
        <f t="shared" si="382"/>
        <v>0</v>
      </c>
      <c r="I1149" s="26">
        <f t="shared" si="383"/>
        <v>5596.72</v>
      </c>
      <c r="J1149" s="27">
        <v>389.202</v>
      </c>
      <c r="K1149" s="27">
        <v>0</v>
      </c>
      <c r="L1149" s="28">
        <f t="shared" si="384"/>
        <v>389.202</v>
      </c>
      <c r="M1149" s="27">
        <v>0</v>
      </c>
      <c r="N1149" s="26">
        <f t="shared" si="385"/>
        <v>14.38</v>
      </c>
      <c r="O1149" s="26">
        <f t="shared" si="386"/>
        <v>0</v>
      </c>
      <c r="P1149" s="28">
        <f t="shared" si="387"/>
        <v>0</v>
      </c>
      <c r="Q1149" s="26">
        <f t="shared" si="388"/>
        <v>14.38</v>
      </c>
      <c r="R1149" s="26">
        <f t="shared" si="389"/>
        <v>0</v>
      </c>
    </row>
    <row r="1150" spans="1:18" ht="42" x14ac:dyDescent="0.35">
      <c r="A1150" s="11">
        <v>7</v>
      </c>
      <c r="B1150" s="23" t="s">
        <v>598</v>
      </c>
      <c r="C1150" s="23" t="s">
        <v>92</v>
      </c>
      <c r="D1150" s="24" t="s">
        <v>599</v>
      </c>
      <c r="E1150" s="25">
        <v>32.18</v>
      </c>
      <c r="F1150" s="26">
        <f t="shared" si="380"/>
        <v>9654</v>
      </c>
      <c r="G1150" s="26">
        <f t="shared" si="381"/>
        <v>0</v>
      </c>
      <c r="H1150" s="26">
        <f t="shared" si="382"/>
        <v>0</v>
      </c>
      <c r="I1150" s="26">
        <f t="shared" si="383"/>
        <v>9654</v>
      </c>
      <c r="J1150" s="27">
        <v>300</v>
      </c>
      <c r="K1150" s="27">
        <v>0</v>
      </c>
      <c r="L1150" s="28">
        <f t="shared" si="384"/>
        <v>300</v>
      </c>
      <c r="M1150" s="27">
        <v>0</v>
      </c>
      <c r="N1150" s="26">
        <f t="shared" si="385"/>
        <v>32.18</v>
      </c>
      <c r="O1150" s="26">
        <f t="shared" si="386"/>
        <v>0</v>
      </c>
      <c r="P1150" s="28">
        <f t="shared" si="387"/>
        <v>0</v>
      </c>
      <c r="Q1150" s="26">
        <f t="shared" si="388"/>
        <v>32.18</v>
      </c>
      <c r="R1150" s="26">
        <f t="shared" si="389"/>
        <v>0</v>
      </c>
    </row>
    <row r="1151" spans="1:18" x14ac:dyDescent="0.35">
      <c r="A1151" s="11">
        <v>8</v>
      </c>
      <c r="B1151" s="23" t="s">
        <v>109</v>
      </c>
      <c r="C1151" s="23" t="s">
        <v>92</v>
      </c>
      <c r="D1151" s="24" t="s">
        <v>110</v>
      </c>
      <c r="E1151" s="25">
        <v>24.39</v>
      </c>
      <c r="F1151" s="26">
        <f t="shared" si="380"/>
        <v>10002.83</v>
      </c>
      <c r="G1151" s="26">
        <f t="shared" si="381"/>
        <v>0</v>
      </c>
      <c r="H1151" s="26">
        <f t="shared" si="382"/>
        <v>0</v>
      </c>
      <c r="I1151" s="26">
        <f t="shared" si="383"/>
        <v>10002.83</v>
      </c>
      <c r="J1151" s="27">
        <v>410.12</v>
      </c>
      <c r="K1151" s="27">
        <v>0</v>
      </c>
      <c r="L1151" s="28">
        <f t="shared" si="384"/>
        <v>410.12</v>
      </c>
      <c r="M1151" s="27">
        <v>0</v>
      </c>
      <c r="N1151" s="26">
        <f t="shared" si="385"/>
        <v>24.39</v>
      </c>
      <c r="O1151" s="26">
        <f t="shared" si="386"/>
        <v>0</v>
      </c>
      <c r="P1151" s="28">
        <f t="shared" si="387"/>
        <v>0</v>
      </c>
      <c r="Q1151" s="26">
        <f t="shared" si="388"/>
        <v>24.39</v>
      </c>
      <c r="R1151" s="26">
        <f t="shared" si="389"/>
        <v>0</v>
      </c>
    </row>
    <row r="1152" spans="1:18" ht="42" x14ac:dyDescent="0.35">
      <c r="A1152" s="11">
        <v>9</v>
      </c>
      <c r="B1152" s="23" t="s">
        <v>302</v>
      </c>
      <c r="C1152" s="23" t="s">
        <v>41</v>
      </c>
      <c r="D1152" s="24" t="s">
        <v>303</v>
      </c>
      <c r="E1152" s="25">
        <v>19.64</v>
      </c>
      <c r="F1152" s="26">
        <f t="shared" si="380"/>
        <v>18241.63</v>
      </c>
      <c r="G1152" s="26">
        <f t="shared" si="381"/>
        <v>0</v>
      </c>
      <c r="H1152" s="26">
        <f t="shared" si="382"/>
        <v>0</v>
      </c>
      <c r="I1152" s="26">
        <f t="shared" si="383"/>
        <v>18241.63</v>
      </c>
      <c r="J1152" s="27">
        <v>928.8</v>
      </c>
      <c r="K1152" s="27">
        <v>0</v>
      </c>
      <c r="L1152" s="28">
        <f t="shared" si="384"/>
        <v>928.8</v>
      </c>
      <c r="M1152" s="27">
        <v>0</v>
      </c>
      <c r="N1152" s="26">
        <f t="shared" si="385"/>
        <v>19.64</v>
      </c>
      <c r="O1152" s="26">
        <f t="shared" si="386"/>
        <v>0</v>
      </c>
      <c r="P1152" s="28">
        <f t="shared" si="387"/>
        <v>0</v>
      </c>
      <c r="Q1152" s="26">
        <f t="shared" si="388"/>
        <v>19.64</v>
      </c>
      <c r="R1152" s="26">
        <f t="shared" si="389"/>
        <v>0</v>
      </c>
    </row>
    <row r="1153" spans="1:18" ht="42" x14ac:dyDescent="0.35">
      <c r="A1153" s="11">
        <v>10</v>
      </c>
      <c r="B1153" s="23" t="s">
        <v>267</v>
      </c>
      <c r="C1153" s="23" t="s">
        <v>92</v>
      </c>
      <c r="D1153" s="24" t="s">
        <v>268</v>
      </c>
      <c r="E1153" s="25">
        <v>9.7100000000000009</v>
      </c>
      <c r="F1153" s="26">
        <f t="shared" si="380"/>
        <v>4008.29</v>
      </c>
      <c r="G1153" s="26">
        <f t="shared" si="381"/>
        <v>0</v>
      </c>
      <c r="H1153" s="26">
        <f t="shared" si="382"/>
        <v>0</v>
      </c>
      <c r="I1153" s="26">
        <f t="shared" si="383"/>
        <v>4008.29</v>
      </c>
      <c r="J1153" s="27">
        <v>412.8</v>
      </c>
      <c r="K1153" s="27">
        <v>0</v>
      </c>
      <c r="L1153" s="28">
        <f t="shared" si="384"/>
        <v>412.8</v>
      </c>
      <c r="M1153" s="27">
        <v>0</v>
      </c>
      <c r="N1153" s="26">
        <f t="shared" si="385"/>
        <v>9.7100000000000009</v>
      </c>
      <c r="O1153" s="26">
        <f t="shared" si="386"/>
        <v>0</v>
      </c>
      <c r="P1153" s="28">
        <f t="shared" si="387"/>
        <v>0</v>
      </c>
      <c r="Q1153" s="26">
        <f t="shared" si="388"/>
        <v>9.7100000000000009</v>
      </c>
      <c r="R1153" s="26">
        <f t="shared" si="389"/>
        <v>0</v>
      </c>
    </row>
    <row r="1154" spans="1:18" x14ac:dyDescent="0.35">
      <c r="A1154" s="3" t="s">
        <v>622</v>
      </c>
      <c r="B1154" s="3" t="s">
        <v>622</v>
      </c>
      <c r="C1154" s="3" t="s">
        <v>622</v>
      </c>
      <c r="D1154" s="3" t="s">
        <v>622</v>
      </c>
      <c r="E1154" s="3" t="s">
        <v>622</v>
      </c>
      <c r="F1154" s="29"/>
      <c r="G1154" s="30">
        <f>SUM(G1144:G1153)</f>
        <v>0</v>
      </c>
      <c r="H1154" s="17"/>
      <c r="I1154" s="17"/>
      <c r="J1154" s="17"/>
      <c r="K1154" s="17"/>
      <c r="L1154" s="17"/>
      <c r="M1154" s="17"/>
      <c r="N1154" s="17"/>
      <c r="O1154" s="17"/>
      <c r="P1154" s="17"/>
      <c r="Q1154" s="17"/>
      <c r="R1154" s="17"/>
    </row>
    <row r="1156" spans="1:18" x14ac:dyDescent="0.35">
      <c r="B1156" s="21" t="s">
        <v>23</v>
      </c>
      <c r="C1156" s="22" t="s">
        <v>24</v>
      </c>
      <c r="D1156" s="22" t="s">
        <v>25</v>
      </c>
    </row>
    <row r="1157" spans="1:18" x14ac:dyDescent="0.35">
      <c r="B1157" s="21" t="s">
        <v>26</v>
      </c>
      <c r="C1157" s="22" t="s">
        <v>27</v>
      </c>
      <c r="D1157" s="22" t="s">
        <v>28</v>
      </c>
    </row>
    <row r="1158" spans="1:18" x14ac:dyDescent="0.35">
      <c r="B1158" s="21" t="s">
        <v>29</v>
      </c>
      <c r="C1158" s="22" t="s">
        <v>24</v>
      </c>
      <c r="D1158" s="22" t="s">
        <v>30</v>
      </c>
    </row>
    <row r="1159" spans="1:18" x14ac:dyDescent="0.35">
      <c r="B1159" s="21" t="s">
        <v>31</v>
      </c>
      <c r="C1159" s="22" t="s">
        <v>27</v>
      </c>
      <c r="D1159" s="22" t="s">
        <v>167</v>
      </c>
    </row>
    <row r="1160" spans="1:18" x14ac:dyDescent="0.35">
      <c r="B1160" s="21" t="s">
        <v>33</v>
      </c>
      <c r="C1160" s="22" t="s">
        <v>105</v>
      </c>
      <c r="D1160" s="22" t="s">
        <v>537</v>
      </c>
    </row>
    <row r="1161" spans="1:18" x14ac:dyDescent="0.35">
      <c r="B1161" s="21" t="s">
        <v>35</v>
      </c>
      <c r="C1161" s="22" t="s">
        <v>24</v>
      </c>
      <c r="D1161" s="22" t="s">
        <v>169</v>
      </c>
    </row>
    <row r="1162" spans="1:18" x14ac:dyDescent="0.35">
      <c r="B1162" s="21" t="s">
        <v>36</v>
      </c>
      <c r="C1162" s="22" t="s">
        <v>309</v>
      </c>
      <c r="D1162" s="22" t="s">
        <v>612</v>
      </c>
    </row>
    <row r="1163" spans="1:18" x14ac:dyDescent="0.35">
      <c r="B1163" s="21" t="s">
        <v>38</v>
      </c>
      <c r="C1163" s="22" t="s">
        <v>318</v>
      </c>
      <c r="D1163" s="22" t="s">
        <v>623</v>
      </c>
    </row>
    <row r="1165" spans="1:18" ht="21" x14ac:dyDescent="0.35">
      <c r="A1165" s="11">
        <v>1</v>
      </c>
      <c r="B1165" s="23" t="s">
        <v>126</v>
      </c>
      <c r="C1165" s="23" t="s">
        <v>127</v>
      </c>
      <c r="D1165" s="24" t="s">
        <v>128</v>
      </c>
      <c r="E1165" s="25">
        <v>0.98</v>
      </c>
      <c r="F1165" s="26">
        <f t="shared" ref="F1165:F1174" si="390">ROUND(ROUND(N1165,2)*ROUND(J1165,3),2)</f>
        <v>98732.62</v>
      </c>
      <c r="G1165" s="26">
        <f t="shared" ref="G1165:G1174" si="391">ROUND(ROUND(N1165,2)*ROUND(K1165,3),2)</f>
        <v>0</v>
      </c>
      <c r="H1165" s="26">
        <f t="shared" ref="H1165:H1174" si="392">IF(EXACT(J1165,0),0,100*(K1165/J1165))</f>
        <v>0</v>
      </c>
      <c r="I1165" s="26">
        <f t="shared" ref="I1165:I1174" si="393">ROUND((ROUND(J1165,3)-ROUND(K1165,3))*N1165,2)</f>
        <v>98732.62</v>
      </c>
      <c r="J1165" s="27">
        <v>100747.567</v>
      </c>
      <c r="K1165" s="27">
        <v>0</v>
      </c>
      <c r="L1165" s="28">
        <f t="shared" ref="L1165:L1174" si="394">ROUND(ROUND(J1165,3)-ROUND(K1165,3),3)</f>
        <v>100747.567</v>
      </c>
      <c r="M1165" s="27">
        <v>0</v>
      </c>
      <c r="N1165" s="26">
        <f t="shared" ref="N1165:N1174" si="395">ROUND(E1165,2)</f>
        <v>0.98</v>
      </c>
      <c r="O1165" s="26">
        <f t="shared" ref="O1165:O1174" si="396">ROUND(ROUND(M1165,3)*ROUND(N1165,2),2)</f>
        <v>0</v>
      </c>
      <c r="P1165" s="28">
        <f t="shared" ref="P1165:P1174" si="397">ROUND(ROUND(K1165,3)-ROUND(M1165,3),2)</f>
        <v>0</v>
      </c>
      <c r="Q1165" s="26">
        <f t="shared" ref="Q1165:Q1174" si="398">ROUND(E1165,2)</f>
        <v>0.98</v>
      </c>
      <c r="R1165" s="26">
        <f t="shared" ref="R1165:R1174" si="399">ROUND((ROUND(K1165,3)-ROUND(M1165,3))* Q1165,2)</f>
        <v>0</v>
      </c>
    </row>
    <row r="1166" spans="1:18" ht="21" x14ac:dyDescent="0.35">
      <c r="A1166" s="11">
        <v>2</v>
      </c>
      <c r="B1166" s="23" t="s">
        <v>606</v>
      </c>
      <c r="C1166" s="23" t="s">
        <v>607</v>
      </c>
      <c r="D1166" s="24" t="s">
        <v>608</v>
      </c>
      <c r="E1166" s="25">
        <v>27.35</v>
      </c>
      <c r="F1166" s="26">
        <f t="shared" si="390"/>
        <v>787.68</v>
      </c>
      <c r="G1166" s="26">
        <f t="shared" si="391"/>
        <v>0</v>
      </c>
      <c r="H1166" s="26">
        <f t="shared" si="392"/>
        <v>0</v>
      </c>
      <c r="I1166" s="26">
        <f t="shared" si="393"/>
        <v>787.68</v>
      </c>
      <c r="J1166" s="27">
        <v>28.8</v>
      </c>
      <c r="K1166" s="27">
        <v>0</v>
      </c>
      <c r="L1166" s="28">
        <f t="shared" si="394"/>
        <v>28.8</v>
      </c>
      <c r="M1166" s="27">
        <v>0</v>
      </c>
      <c r="N1166" s="26">
        <f t="shared" si="395"/>
        <v>27.35</v>
      </c>
      <c r="O1166" s="26">
        <f t="shared" si="396"/>
        <v>0</v>
      </c>
      <c r="P1166" s="28">
        <f t="shared" si="397"/>
        <v>0</v>
      </c>
      <c r="Q1166" s="26">
        <f t="shared" si="398"/>
        <v>27.35</v>
      </c>
      <c r="R1166" s="26">
        <f t="shared" si="399"/>
        <v>0</v>
      </c>
    </row>
    <row r="1167" spans="1:18" ht="21" x14ac:dyDescent="0.35">
      <c r="A1167" s="11">
        <v>3</v>
      </c>
      <c r="B1167" s="23" t="s">
        <v>602</v>
      </c>
      <c r="C1167" s="23" t="s">
        <v>44</v>
      </c>
      <c r="D1167" s="24" t="s">
        <v>603</v>
      </c>
      <c r="E1167" s="25">
        <v>344.68</v>
      </c>
      <c r="F1167" s="26">
        <f t="shared" si="390"/>
        <v>104696.55</v>
      </c>
      <c r="G1167" s="26">
        <f t="shared" si="391"/>
        <v>0</v>
      </c>
      <c r="H1167" s="26">
        <f t="shared" si="392"/>
        <v>0</v>
      </c>
      <c r="I1167" s="26">
        <f t="shared" si="393"/>
        <v>104696.55</v>
      </c>
      <c r="J1167" s="27">
        <v>303.75</v>
      </c>
      <c r="K1167" s="27">
        <v>0</v>
      </c>
      <c r="L1167" s="28">
        <f t="shared" si="394"/>
        <v>303.75</v>
      </c>
      <c r="M1167" s="27">
        <v>0</v>
      </c>
      <c r="N1167" s="26">
        <f t="shared" si="395"/>
        <v>344.68</v>
      </c>
      <c r="O1167" s="26">
        <f t="shared" si="396"/>
        <v>0</v>
      </c>
      <c r="P1167" s="28">
        <f t="shared" si="397"/>
        <v>0</v>
      </c>
      <c r="Q1167" s="26">
        <f t="shared" si="398"/>
        <v>344.68</v>
      </c>
      <c r="R1167" s="26">
        <f t="shared" si="399"/>
        <v>0</v>
      </c>
    </row>
    <row r="1168" spans="1:18" ht="42" x14ac:dyDescent="0.35">
      <c r="A1168" s="11">
        <v>4</v>
      </c>
      <c r="B1168" s="23" t="s">
        <v>598</v>
      </c>
      <c r="C1168" s="23" t="s">
        <v>92</v>
      </c>
      <c r="D1168" s="24" t="s">
        <v>599</v>
      </c>
      <c r="E1168" s="25">
        <v>32.18</v>
      </c>
      <c r="F1168" s="26">
        <f t="shared" si="390"/>
        <v>4633.92</v>
      </c>
      <c r="G1168" s="26">
        <f t="shared" si="391"/>
        <v>0</v>
      </c>
      <c r="H1168" s="26">
        <f t="shared" si="392"/>
        <v>0</v>
      </c>
      <c r="I1168" s="26">
        <f t="shared" si="393"/>
        <v>4633.92</v>
      </c>
      <c r="J1168" s="27">
        <v>144</v>
      </c>
      <c r="K1168" s="27">
        <v>0</v>
      </c>
      <c r="L1168" s="28">
        <f t="shared" si="394"/>
        <v>144</v>
      </c>
      <c r="M1168" s="27">
        <v>0</v>
      </c>
      <c r="N1168" s="26">
        <f t="shared" si="395"/>
        <v>32.18</v>
      </c>
      <c r="O1168" s="26">
        <f t="shared" si="396"/>
        <v>0</v>
      </c>
      <c r="P1168" s="28">
        <f t="shared" si="397"/>
        <v>0</v>
      </c>
      <c r="Q1168" s="26">
        <f t="shared" si="398"/>
        <v>32.18</v>
      </c>
      <c r="R1168" s="26">
        <f t="shared" si="399"/>
        <v>0</v>
      </c>
    </row>
    <row r="1169" spans="1:18" ht="42" x14ac:dyDescent="0.35">
      <c r="A1169" s="11">
        <v>5</v>
      </c>
      <c r="B1169" s="23" t="s">
        <v>302</v>
      </c>
      <c r="C1169" s="23" t="s">
        <v>41</v>
      </c>
      <c r="D1169" s="24" t="s">
        <v>303</v>
      </c>
      <c r="E1169" s="25">
        <v>19.64</v>
      </c>
      <c r="F1169" s="26">
        <f t="shared" si="390"/>
        <v>19620.36</v>
      </c>
      <c r="G1169" s="26">
        <f t="shared" si="391"/>
        <v>0</v>
      </c>
      <c r="H1169" s="26">
        <f t="shared" si="392"/>
        <v>0</v>
      </c>
      <c r="I1169" s="26">
        <f t="shared" si="393"/>
        <v>19620.36</v>
      </c>
      <c r="J1169" s="27">
        <v>999</v>
      </c>
      <c r="K1169" s="27">
        <v>0</v>
      </c>
      <c r="L1169" s="28">
        <f t="shared" si="394"/>
        <v>999</v>
      </c>
      <c r="M1169" s="27">
        <v>0</v>
      </c>
      <c r="N1169" s="26">
        <f t="shared" si="395"/>
        <v>19.64</v>
      </c>
      <c r="O1169" s="26">
        <f t="shared" si="396"/>
        <v>0</v>
      </c>
      <c r="P1169" s="28">
        <f t="shared" si="397"/>
        <v>0</v>
      </c>
      <c r="Q1169" s="26">
        <f t="shared" si="398"/>
        <v>19.64</v>
      </c>
      <c r="R1169" s="26">
        <f t="shared" si="399"/>
        <v>0</v>
      </c>
    </row>
    <row r="1170" spans="1:18" ht="21" x14ac:dyDescent="0.35">
      <c r="A1170" s="11">
        <v>6</v>
      </c>
      <c r="B1170" s="23" t="s">
        <v>124</v>
      </c>
      <c r="C1170" s="23" t="s">
        <v>65</v>
      </c>
      <c r="D1170" s="24" t="s">
        <v>125</v>
      </c>
      <c r="E1170" s="25">
        <v>118.9</v>
      </c>
      <c r="F1170" s="26">
        <f t="shared" si="390"/>
        <v>55193.62</v>
      </c>
      <c r="G1170" s="26">
        <f t="shared" si="391"/>
        <v>0</v>
      </c>
      <c r="H1170" s="26">
        <f t="shared" si="392"/>
        <v>0</v>
      </c>
      <c r="I1170" s="26">
        <f t="shared" si="393"/>
        <v>55193.62</v>
      </c>
      <c r="J1170" s="27">
        <v>464.202</v>
      </c>
      <c r="K1170" s="27">
        <v>0</v>
      </c>
      <c r="L1170" s="28">
        <f t="shared" si="394"/>
        <v>464.202</v>
      </c>
      <c r="M1170" s="27">
        <v>0</v>
      </c>
      <c r="N1170" s="26">
        <f t="shared" si="395"/>
        <v>118.9</v>
      </c>
      <c r="O1170" s="26">
        <f t="shared" si="396"/>
        <v>0</v>
      </c>
      <c r="P1170" s="28">
        <f t="shared" si="397"/>
        <v>0</v>
      </c>
      <c r="Q1170" s="26">
        <f t="shared" si="398"/>
        <v>118.9</v>
      </c>
      <c r="R1170" s="26">
        <f t="shared" si="399"/>
        <v>0</v>
      </c>
    </row>
    <row r="1171" spans="1:18" ht="21" x14ac:dyDescent="0.35">
      <c r="A1171" s="11">
        <v>7</v>
      </c>
      <c r="B1171" s="23" t="s">
        <v>331</v>
      </c>
      <c r="C1171" s="23" t="s">
        <v>65</v>
      </c>
      <c r="D1171" s="24" t="s">
        <v>332</v>
      </c>
      <c r="E1171" s="25">
        <v>109.33</v>
      </c>
      <c r="F1171" s="26">
        <f t="shared" si="390"/>
        <v>7859.08</v>
      </c>
      <c r="G1171" s="26">
        <f t="shared" si="391"/>
        <v>0</v>
      </c>
      <c r="H1171" s="26">
        <f t="shared" si="392"/>
        <v>0</v>
      </c>
      <c r="I1171" s="26">
        <f t="shared" si="393"/>
        <v>7859.08</v>
      </c>
      <c r="J1171" s="27">
        <v>71.884</v>
      </c>
      <c r="K1171" s="27">
        <v>0</v>
      </c>
      <c r="L1171" s="28">
        <f t="shared" si="394"/>
        <v>71.884</v>
      </c>
      <c r="M1171" s="27">
        <v>0</v>
      </c>
      <c r="N1171" s="26">
        <f t="shared" si="395"/>
        <v>109.33</v>
      </c>
      <c r="O1171" s="26">
        <f t="shared" si="396"/>
        <v>0</v>
      </c>
      <c r="P1171" s="28">
        <f t="shared" si="397"/>
        <v>0</v>
      </c>
      <c r="Q1171" s="26">
        <f t="shared" si="398"/>
        <v>109.33</v>
      </c>
      <c r="R1171" s="26">
        <f t="shared" si="399"/>
        <v>0</v>
      </c>
    </row>
    <row r="1172" spans="1:18" ht="31.5" x14ac:dyDescent="0.35">
      <c r="A1172" s="11">
        <v>8</v>
      </c>
      <c r="B1172" s="23" t="s">
        <v>315</v>
      </c>
      <c r="C1172" s="23" t="s">
        <v>92</v>
      </c>
      <c r="D1172" s="24" t="s">
        <v>316</v>
      </c>
      <c r="E1172" s="25">
        <v>14.38</v>
      </c>
      <c r="F1172" s="26">
        <f t="shared" si="390"/>
        <v>5596.72</v>
      </c>
      <c r="G1172" s="26">
        <f t="shared" si="391"/>
        <v>0</v>
      </c>
      <c r="H1172" s="26">
        <f t="shared" si="392"/>
        <v>0</v>
      </c>
      <c r="I1172" s="26">
        <f t="shared" si="393"/>
        <v>5596.72</v>
      </c>
      <c r="J1172" s="27">
        <v>389.202</v>
      </c>
      <c r="K1172" s="27">
        <v>0</v>
      </c>
      <c r="L1172" s="28">
        <f t="shared" si="394"/>
        <v>389.202</v>
      </c>
      <c r="M1172" s="27">
        <v>0</v>
      </c>
      <c r="N1172" s="26">
        <f t="shared" si="395"/>
        <v>14.38</v>
      </c>
      <c r="O1172" s="26">
        <f t="shared" si="396"/>
        <v>0</v>
      </c>
      <c r="P1172" s="28">
        <f t="shared" si="397"/>
        <v>0</v>
      </c>
      <c r="Q1172" s="26">
        <f t="shared" si="398"/>
        <v>14.38</v>
      </c>
      <c r="R1172" s="26">
        <f t="shared" si="399"/>
        <v>0</v>
      </c>
    </row>
    <row r="1173" spans="1:18" x14ac:dyDescent="0.35">
      <c r="A1173" s="11">
        <v>9</v>
      </c>
      <c r="B1173" s="23" t="s">
        <v>109</v>
      </c>
      <c r="C1173" s="23" t="s">
        <v>92</v>
      </c>
      <c r="D1173" s="24" t="s">
        <v>110</v>
      </c>
      <c r="E1173" s="25">
        <v>24.39</v>
      </c>
      <c r="F1173" s="26">
        <f t="shared" si="390"/>
        <v>8369.18</v>
      </c>
      <c r="G1173" s="26">
        <f t="shared" si="391"/>
        <v>0</v>
      </c>
      <c r="H1173" s="26">
        <f t="shared" si="392"/>
        <v>0</v>
      </c>
      <c r="I1173" s="26">
        <f t="shared" si="393"/>
        <v>8369.18</v>
      </c>
      <c r="J1173" s="27">
        <v>343.14</v>
      </c>
      <c r="K1173" s="27">
        <v>0</v>
      </c>
      <c r="L1173" s="28">
        <f t="shared" si="394"/>
        <v>343.14</v>
      </c>
      <c r="M1173" s="27">
        <v>0</v>
      </c>
      <c r="N1173" s="26">
        <f t="shared" si="395"/>
        <v>24.39</v>
      </c>
      <c r="O1173" s="26">
        <f t="shared" si="396"/>
        <v>0</v>
      </c>
      <c r="P1173" s="28">
        <f t="shared" si="397"/>
        <v>0</v>
      </c>
      <c r="Q1173" s="26">
        <f t="shared" si="398"/>
        <v>24.39</v>
      </c>
      <c r="R1173" s="26">
        <f t="shared" si="399"/>
        <v>0</v>
      </c>
    </row>
    <row r="1174" spans="1:18" ht="42" x14ac:dyDescent="0.35">
      <c r="A1174" s="11">
        <v>10</v>
      </c>
      <c r="B1174" s="23" t="s">
        <v>267</v>
      </c>
      <c r="C1174" s="23" t="s">
        <v>92</v>
      </c>
      <c r="D1174" s="24" t="s">
        <v>268</v>
      </c>
      <c r="E1174" s="25">
        <v>9.7100000000000009</v>
      </c>
      <c r="F1174" s="26">
        <f t="shared" si="390"/>
        <v>4008.29</v>
      </c>
      <c r="G1174" s="26">
        <f t="shared" si="391"/>
        <v>0</v>
      </c>
      <c r="H1174" s="26">
        <f t="shared" si="392"/>
        <v>0</v>
      </c>
      <c r="I1174" s="26">
        <f t="shared" si="393"/>
        <v>4008.29</v>
      </c>
      <c r="J1174" s="27">
        <v>412.8</v>
      </c>
      <c r="K1174" s="27">
        <v>0</v>
      </c>
      <c r="L1174" s="28">
        <f t="shared" si="394"/>
        <v>412.8</v>
      </c>
      <c r="M1174" s="27">
        <v>0</v>
      </c>
      <c r="N1174" s="26">
        <f t="shared" si="395"/>
        <v>9.7100000000000009</v>
      </c>
      <c r="O1174" s="26">
        <f t="shared" si="396"/>
        <v>0</v>
      </c>
      <c r="P1174" s="28">
        <f t="shared" si="397"/>
        <v>0</v>
      </c>
      <c r="Q1174" s="26">
        <f t="shared" si="398"/>
        <v>9.7100000000000009</v>
      </c>
      <c r="R1174" s="26">
        <f t="shared" si="399"/>
        <v>0</v>
      </c>
    </row>
    <row r="1175" spans="1:18" x14ac:dyDescent="0.35">
      <c r="A1175" s="3" t="s">
        <v>624</v>
      </c>
      <c r="B1175" s="3" t="s">
        <v>624</v>
      </c>
      <c r="C1175" s="3" t="s">
        <v>624</v>
      </c>
      <c r="D1175" s="3" t="s">
        <v>624</v>
      </c>
      <c r="E1175" s="3" t="s">
        <v>624</v>
      </c>
      <c r="F1175" s="29"/>
      <c r="G1175" s="30">
        <f>SUM(G1165:G1174)</f>
        <v>0</v>
      </c>
      <c r="H1175" s="17"/>
      <c r="I1175" s="17"/>
      <c r="J1175" s="17"/>
      <c r="K1175" s="17"/>
      <c r="L1175" s="17"/>
      <c r="M1175" s="17"/>
      <c r="N1175" s="17"/>
      <c r="O1175" s="17"/>
      <c r="P1175" s="17"/>
      <c r="Q1175" s="17"/>
      <c r="R1175" s="17"/>
    </row>
    <row r="1177" spans="1:18" x14ac:dyDescent="0.35">
      <c r="B1177" s="21" t="s">
        <v>23</v>
      </c>
      <c r="C1177" s="22" t="s">
        <v>24</v>
      </c>
      <c r="D1177" s="22" t="s">
        <v>25</v>
      </c>
    </row>
    <row r="1178" spans="1:18" x14ac:dyDescent="0.35">
      <c r="B1178" s="21" t="s">
        <v>26</v>
      </c>
      <c r="C1178" s="22" t="s">
        <v>27</v>
      </c>
      <c r="D1178" s="22" t="s">
        <v>28</v>
      </c>
    </row>
    <row r="1179" spans="1:18" x14ac:dyDescent="0.35">
      <c r="B1179" s="21" t="s">
        <v>29</v>
      </c>
      <c r="C1179" s="22" t="s">
        <v>24</v>
      </c>
      <c r="D1179" s="22" t="s">
        <v>30</v>
      </c>
    </row>
    <row r="1180" spans="1:18" x14ac:dyDescent="0.35">
      <c r="B1180" s="21" t="s">
        <v>31</v>
      </c>
      <c r="C1180" s="22" t="s">
        <v>27</v>
      </c>
      <c r="D1180" s="22" t="s">
        <v>167</v>
      </c>
    </row>
    <row r="1181" spans="1:18" x14ac:dyDescent="0.35">
      <c r="B1181" s="21" t="s">
        <v>33</v>
      </c>
      <c r="C1181" s="22" t="s">
        <v>105</v>
      </c>
      <c r="D1181" s="22" t="s">
        <v>537</v>
      </c>
    </row>
    <row r="1182" spans="1:18" x14ac:dyDescent="0.35">
      <c r="B1182" s="21" t="s">
        <v>35</v>
      </c>
      <c r="C1182" s="22" t="s">
        <v>24</v>
      </c>
      <c r="D1182" s="22" t="s">
        <v>169</v>
      </c>
    </row>
    <row r="1183" spans="1:18" x14ac:dyDescent="0.35">
      <c r="B1183" s="21" t="s">
        <v>36</v>
      </c>
      <c r="C1183" s="22" t="s">
        <v>309</v>
      </c>
      <c r="D1183" s="22" t="s">
        <v>612</v>
      </c>
    </row>
    <row r="1184" spans="1:18" x14ac:dyDescent="0.35">
      <c r="B1184" s="21" t="s">
        <v>38</v>
      </c>
      <c r="C1184" s="22" t="s">
        <v>329</v>
      </c>
      <c r="D1184" s="22" t="s">
        <v>625</v>
      </c>
    </row>
    <row r="1186" spans="1:18" ht="21" x14ac:dyDescent="0.35">
      <c r="A1186" s="11">
        <v>1</v>
      </c>
      <c r="B1186" s="23" t="s">
        <v>124</v>
      </c>
      <c r="C1186" s="23" t="s">
        <v>65</v>
      </c>
      <c r="D1186" s="24" t="s">
        <v>125</v>
      </c>
      <c r="E1186" s="25">
        <v>118.9</v>
      </c>
      <c r="F1186" s="26">
        <f t="shared" ref="F1186:F1191" si="400">ROUND(ROUND(N1186,2)*ROUND(J1186,3),2)</f>
        <v>21676.9</v>
      </c>
      <c r="G1186" s="26">
        <f t="shared" ref="G1186:G1191" si="401">ROUND(ROUND(N1186,2)*ROUND(K1186,3),2)</f>
        <v>0</v>
      </c>
      <c r="H1186" s="26">
        <f t="shared" ref="H1186:H1191" si="402">IF(EXACT(J1186,0),0,100*(K1186/J1186))</f>
        <v>0</v>
      </c>
      <c r="I1186" s="26">
        <f t="shared" ref="I1186:I1191" si="403">ROUND((ROUND(J1186,3)-ROUND(K1186,3))*N1186,2)</f>
        <v>21676.9</v>
      </c>
      <c r="J1186" s="27">
        <v>182.31200000000001</v>
      </c>
      <c r="K1186" s="27">
        <v>0</v>
      </c>
      <c r="L1186" s="28">
        <f t="shared" ref="L1186:L1191" si="404">ROUND(ROUND(J1186,3)-ROUND(K1186,3),3)</f>
        <v>182.31200000000001</v>
      </c>
      <c r="M1186" s="27">
        <v>0</v>
      </c>
      <c r="N1186" s="26">
        <f t="shared" ref="N1186:N1191" si="405">ROUND(E1186,2)</f>
        <v>118.9</v>
      </c>
      <c r="O1186" s="26">
        <f t="shared" ref="O1186:O1191" si="406">ROUND(ROUND(M1186,3)*ROUND(N1186,2),2)</f>
        <v>0</v>
      </c>
      <c r="P1186" s="28">
        <f t="shared" ref="P1186:P1191" si="407">ROUND(ROUND(K1186,3)-ROUND(M1186,3),2)</f>
        <v>0</v>
      </c>
      <c r="Q1186" s="26">
        <f t="shared" ref="Q1186:Q1191" si="408">ROUND(E1186,2)</f>
        <v>118.9</v>
      </c>
      <c r="R1186" s="26">
        <f t="shared" ref="R1186:R1191" si="409">ROUND((ROUND(K1186,3)-ROUND(M1186,3))* Q1186,2)</f>
        <v>0</v>
      </c>
    </row>
    <row r="1187" spans="1:18" ht="21" x14ac:dyDescent="0.35">
      <c r="A1187" s="11">
        <v>2</v>
      </c>
      <c r="B1187" s="23" t="s">
        <v>126</v>
      </c>
      <c r="C1187" s="23" t="s">
        <v>127</v>
      </c>
      <c r="D1187" s="24" t="s">
        <v>128</v>
      </c>
      <c r="E1187" s="25">
        <v>0.98</v>
      </c>
      <c r="F1187" s="26">
        <f t="shared" si="400"/>
        <v>67725.149999999994</v>
      </c>
      <c r="G1187" s="26">
        <f t="shared" si="401"/>
        <v>0</v>
      </c>
      <c r="H1187" s="26">
        <f t="shared" si="402"/>
        <v>0</v>
      </c>
      <c r="I1187" s="26">
        <f t="shared" si="403"/>
        <v>67725.149999999994</v>
      </c>
      <c r="J1187" s="27">
        <v>69107.298999999999</v>
      </c>
      <c r="K1187" s="27">
        <v>0</v>
      </c>
      <c r="L1187" s="28">
        <f t="shared" si="404"/>
        <v>69107.298999999999</v>
      </c>
      <c r="M1187" s="27">
        <v>0</v>
      </c>
      <c r="N1187" s="26">
        <f t="shared" si="405"/>
        <v>0.98</v>
      </c>
      <c r="O1187" s="26">
        <f t="shared" si="406"/>
        <v>0</v>
      </c>
      <c r="P1187" s="28">
        <f t="shared" si="407"/>
        <v>0</v>
      </c>
      <c r="Q1187" s="26">
        <f t="shared" si="408"/>
        <v>0.98</v>
      </c>
      <c r="R1187" s="26">
        <f t="shared" si="409"/>
        <v>0</v>
      </c>
    </row>
    <row r="1188" spans="1:18" ht="31.5" x14ac:dyDescent="0.35">
      <c r="A1188" s="11">
        <v>3</v>
      </c>
      <c r="B1188" s="23" t="s">
        <v>315</v>
      </c>
      <c r="C1188" s="23" t="s">
        <v>92</v>
      </c>
      <c r="D1188" s="24" t="s">
        <v>316</v>
      </c>
      <c r="E1188" s="25">
        <v>14.38</v>
      </c>
      <c r="F1188" s="26">
        <f t="shared" si="400"/>
        <v>2845.92</v>
      </c>
      <c r="G1188" s="26">
        <f t="shared" si="401"/>
        <v>0</v>
      </c>
      <c r="H1188" s="26">
        <f t="shared" si="402"/>
        <v>0</v>
      </c>
      <c r="I1188" s="26">
        <f t="shared" si="403"/>
        <v>2845.92</v>
      </c>
      <c r="J1188" s="27">
        <v>197.90799999999999</v>
      </c>
      <c r="K1188" s="27">
        <v>0</v>
      </c>
      <c r="L1188" s="28">
        <f t="shared" si="404"/>
        <v>197.90799999999999</v>
      </c>
      <c r="M1188" s="27">
        <v>0</v>
      </c>
      <c r="N1188" s="26">
        <f t="shared" si="405"/>
        <v>14.38</v>
      </c>
      <c r="O1188" s="26">
        <f t="shared" si="406"/>
        <v>0</v>
      </c>
      <c r="P1188" s="28">
        <f t="shared" si="407"/>
        <v>0</v>
      </c>
      <c r="Q1188" s="26">
        <f t="shared" si="408"/>
        <v>14.38</v>
      </c>
      <c r="R1188" s="26">
        <f t="shared" si="409"/>
        <v>0</v>
      </c>
    </row>
    <row r="1189" spans="1:18" ht="52.5" x14ac:dyDescent="0.35">
      <c r="A1189" s="11">
        <v>4</v>
      </c>
      <c r="B1189" s="23" t="s">
        <v>626</v>
      </c>
      <c r="C1189" s="23" t="s">
        <v>127</v>
      </c>
      <c r="D1189" s="24" t="s">
        <v>627</v>
      </c>
      <c r="E1189" s="25">
        <v>2.68</v>
      </c>
      <c r="F1189" s="26">
        <f t="shared" si="400"/>
        <v>241516.24</v>
      </c>
      <c r="G1189" s="26">
        <f t="shared" si="401"/>
        <v>0</v>
      </c>
      <c r="H1189" s="26">
        <f t="shared" si="402"/>
        <v>0</v>
      </c>
      <c r="I1189" s="26">
        <f t="shared" si="403"/>
        <v>241516.24</v>
      </c>
      <c r="J1189" s="27">
        <v>90118</v>
      </c>
      <c r="K1189" s="27">
        <v>0</v>
      </c>
      <c r="L1189" s="28">
        <f t="shared" si="404"/>
        <v>90118</v>
      </c>
      <c r="M1189" s="27">
        <v>0</v>
      </c>
      <c r="N1189" s="26">
        <f t="shared" si="405"/>
        <v>2.68</v>
      </c>
      <c r="O1189" s="26">
        <f t="shared" si="406"/>
        <v>0</v>
      </c>
      <c r="P1189" s="28">
        <f t="shared" si="407"/>
        <v>0</v>
      </c>
      <c r="Q1189" s="26">
        <f t="shared" si="408"/>
        <v>2.68</v>
      </c>
      <c r="R1189" s="26">
        <f t="shared" si="409"/>
        <v>0</v>
      </c>
    </row>
    <row r="1190" spans="1:18" x14ac:dyDescent="0.35">
      <c r="A1190" s="11">
        <v>5</v>
      </c>
      <c r="B1190" s="23" t="s">
        <v>109</v>
      </c>
      <c r="C1190" s="23" t="s">
        <v>92</v>
      </c>
      <c r="D1190" s="24" t="s">
        <v>110</v>
      </c>
      <c r="E1190" s="25">
        <v>24.39</v>
      </c>
      <c r="F1190" s="26">
        <f t="shared" si="400"/>
        <v>2517.0500000000002</v>
      </c>
      <c r="G1190" s="26">
        <f t="shared" si="401"/>
        <v>0</v>
      </c>
      <c r="H1190" s="26">
        <f t="shared" si="402"/>
        <v>0</v>
      </c>
      <c r="I1190" s="26">
        <f t="shared" si="403"/>
        <v>2517.0500000000002</v>
      </c>
      <c r="J1190" s="27">
        <v>103.2</v>
      </c>
      <c r="K1190" s="27">
        <v>0</v>
      </c>
      <c r="L1190" s="28">
        <f t="shared" si="404"/>
        <v>103.2</v>
      </c>
      <c r="M1190" s="27">
        <v>0</v>
      </c>
      <c r="N1190" s="26">
        <f t="shared" si="405"/>
        <v>24.39</v>
      </c>
      <c r="O1190" s="26">
        <f t="shared" si="406"/>
        <v>0</v>
      </c>
      <c r="P1190" s="28">
        <f t="shared" si="407"/>
        <v>0</v>
      </c>
      <c r="Q1190" s="26">
        <f t="shared" si="408"/>
        <v>24.39</v>
      </c>
      <c r="R1190" s="26">
        <f t="shared" si="409"/>
        <v>0</v>
      </c>
    </row>
    <row r="1191" spans="1:18" ht="42" x14ac:dyDescent="0.35">
      <c r="A1191" s="11">
        <v>6</v>
      </c>
      <c r="B1191" s="23" t="s">
        <v>628</v>
      </c>
      <c r="C1191" s="23" t="s">
        <v>41</v>
      </c>
      <c r="D1191" s="24" t="s">
        <v>629</v>
      </c>
      <c r="E1191" s="25">
        <v>16.97</v>
      </c>
      <c r="F1191" s="26">
        <f t="shared" si="400"/>
        <v>15761.74</v>
      </c>
      <c r="G1191" s="26">
        <f t="shared" si="401"/>
        <v>0</v>
      </c>
      <c r="H1191" s="26">
        <f t="shared" si="402"/>
        <v>0</v>
      </c>
      <c r="I1191" s="26">
        <f t="shared" si="403"/>
        <v>15761.74</v>
      </c>
      <c r="J1191" s="27">
        <v>928.8</v>
      </c>
      <c r="K1191" s="27">
        <v>0</v>
      </c>
      <c r="L1191" s="28">
        <f t="shared" si="404"/>
        <v>928.8</v>
      </c>
      <c r="M1191" s="27">
        <v>0</v>
      </c>
      <c r="N1191" s="26">
        <f t="shared" si="405"/>
        <v>16.97</v>
      </c>
      <c r="O1191" s="26">
        <f t="shared" si="406"/>
        <v>0</v>
      </c>
      <c r="P1191" s="28">
        <f t="shared" si="407"/>
        <v>0</v>
      </c>
      <c r="Q1191" s="26">
        <f t="shared" si="408"/>
        <v>16.97</v>
      </c>
      <c r="R1191" s="26">
        <f t="shared" si="409"/>
        <v>0</v>
      </c>
    </row>
    <row r="1192" spans="1:18" x14ac:dyDescent="0.35">
      <c r="A1192" s="3" t="s">
        <v>630</v>
      </c>
      <c r="B1192" s="3" t="s">
        <v>630</v>
      </c>
      <c r="C1192" s="3" t="s">
        <v>630</v>
      </c>
      <c r="D1192" s="3" t="s">
        <v>630</v>
      </c>
      <c r="E1192" s="3" t="s">
        <v>630</v>
      </c>
      <c r="F1192" s="29"/>
      <c r="G1192" s="30">
        <f>SUM(G1186:G1191)</f>
        <v>0</v>
      </c>
      <c r="H1192" s="17"/>
      <c r="I1192" s="17"/>
      <c r="J1192" s="17"/>
      <c r="K1192" s="17"/>
      <c r="L1192" s="17"/>
      <c r="M1192" s="17"/>
      <c r="N1192" s="17"/>
      <c r="O1192" s="17"/>
      <c r="P1192" s="17"/>
      <c r="Q1192" s="17"/>
      <c r="R1192" s="17"/>
    </row>
    <row r="1194" spans="1:18" x14ac:dyDescent="0.35">
      <c r="B1194" s="21" t="s">
        <v>23</v>
      </c>
      <c r="C1194" s="22" t="s">
        <v>24</v>
      </c>
      <c r="D1194" s="22" t="s">
        <v>25</v>
      </c>
    </row>
    <row r="1195" spans="1:18" x14ac:dyDescent="0.35">
      <c r="B1195" s="21" t="s">
        <v>26</v>
      </c>
      <c r="C1195" s="22" t="s">
        <v>27</v>
      </c>
      <c r="D1195" s="22" t="s">
        <v>28</v>
      </c>
    </row>
    <row r="1196" spans="1:18" x14ac:dyDescent="0.35">
      <c r="B1196" s="21" t="s">
        <v>29</v>
      </c>
      <c r="C1196" s="22" t="s">
        <v>24</v>
      </c>
      <c r="D1196" s="22" t="s">
        <v>30</v>
      </c>
    </row>
    <row r="1197" spans="1:18" x14ac:dyDescent="0.35">
      <c r="B1197" s="21" t="s">
        <v>31</v>
      </c>
      <c r="C1197" s="22" t="s">
        <v>27</v>
      </c>
      <c r="D1197" s="22" t="s">
        <v>167</v>
      </c>
    </row>
    <row r="1198" spans="1:18" x14ac:dyDescent="0.35">
      <c r="B1198" s="21" t="s">
        <v>33</v>
      </c>
      <c r="C1198" s="22" t="s">
        <v>105</v>
      </c>
      <c r="D1198" s="22" t="s">
        <v>537</v>
      </c>
    </row>
    <row r="1199" spans="1:18" x14ac:dyDescent="0.35">
      <c r="B1199" s="21" t="s">
        <v>35</v>
      </c>
      <c r="C1199" s="22" t="s">
        <v>24</v>
      </c>
      <c r="D1199" s="22" t="s">
        <v>169</v>
      </c>
    </row>
    <row r="1200" spans="1:18" x14ac:dyDescent="0.35">
      <c r="B1200" s="21" t="s">
        <v>36</v>
      </c>
      <c r="C1200" s="22" t="s">
        <v>309</v>
      </c>
      <c r="D1200" s="22" t="s">
        <v>612</v>
      </c>
    </row>
    <row r="1201" spans="1:18" x14ac:dyDescent="0.35">
      <c r="B1201" s="21" t="s">
        <v>38</v>
      </c>
      <c r="C1201" s="22" t="s">
        <v>350</v>
      </c>
      <c r="D1201" s="22" t="s">
        <v>631</v>
      </c>
    </row>
    <row r="1203" spans="1:18" ht="21" x14ac:dyDescent="0.35">
      <c r="A1203" s="11">
        <v>1</v>
      </c>
      <c r="B1203" s="23" t="s">
        <v>331</v>
      </c>
      <c r="C1203" s="23" t="s">
        <v>65</v>
      </c>
      <c r="D1203" s="24" t="s">
        <v>332</v>
      </c>
      <c r="E1203" s="25">
        <v>109.33</v>
      </c>
      <c r="F1203" s="26">
        <f t="shared" ref="F1203:F1210" si="410">ROUND(ROUND(N1203,2)*ROUND(J1203,3),2)</f>
        <v>31384.16</v>
      </c>
      <c r="G1203" s="26">
        <f t="shared" ref="G1203:G1210" si="411">ROUND(ROUND(N1203,2)*ROUND(K1203,3),2)</f>
        <v>0</v>
      </c>
      <c r="H1203" s="26">
        <f t="shared" ref="H1203:H1210" si="412">IF(EXACT(J1203,0),0,100*(K1203/J1203))</f>
        <v>0</v>
      </c>
      <c r="I1203" s="26">
        <f t="shared" ref="I1203:I1210" si="413">ROUND((ROUND(J1203,3)-ROUND(K1203,3))*N1203,2)</f>
        <v>31384.16</v>
      </c>
      <c r="J1203" s="27">
        <v>287.05900000000003</v>
      </c>
      <c r="K1203" s="27">
        <v>0</v>
      </c>
      <c r="L1203" s="28">
        <f t="shared" ref="L1203:L1210" si="414">ROUND(ROUND(J1203,3)-ROUND(K1203,3),3)</f>
        <v>287.05900000000003</v>
      </c>
      <c r="M1203" s="27">
        <v>0</v>
      </c>
      <c r="N1203" s="26">
        <f t="shared" ref="N1203:N1210" si="415">ROUND(E1203,2)</f>
        <v>109.33</v>
      </c>
      <c r="O1203" s="26">
        <f t="shared" ref="O1203:O1210" si="416">ROUND(ROUND(M1203,3)*ROUND(N1203,2),2)</f>
        <v>0</v>
      </c>
      <c r="P1203" s="28">
        <f t="shared" ref="P1203:P1210" si="417">ROUND(ROUND(K1203,3)-ROUND(M1203,3),2)</f>
        <v>0</v>
      </c>
      <c r="Q1203" s="26">
        <f t="shared" ref="Q1203:Q1210" si="418">ROUND(E1203,2)</f>
        <v>109.33</v>
      </c>
      <c r="R1203" s="26">
        <f t="shared" ref="R1203:R1210" si="419">ROUND((ROUND(K1203,3)-ROUND(M1203,3))* Q1203,2)</f>
        <v>0</v>
      </c>
    </row>
    <row r="1204" spans="1:18" x14ac:dyDescent="0.35">
      <c r="A1204" s="11">
        <v>2</v>
      </c>
      <c r="B1204" s="23" t="s">
        <v>109</v>
      </c>
      <c r="C1204" s="23" t="s">
        <v>92</v>
      </c>
      <c r="D1204" s="24" t="s">
        <v>110</v>
      </c>
      <c r="E1204" s="25">
        <v>24.39</v>
      </c>
      <c r="F1204" s="26">
        <f t="shared" si="410"/>
        <v>11786.81</v>
      </c>
      <c r="G1204" s="26">
        <f t="shared" si="411"/>
        <v>0</v>
      </c>
      <c r="H1204" s="26">
        <f t="shared" si="412"/>
        <v>0</v>
      </c>
      <c r="I1204" s="26">
        <f t="shared" si="413"/>
        <v>11786.81</v>
      </c>
      <c r="J1204" s="27">
        <v>483.26400000000001</v>
      </c>
      <c r="K1204" s="27">
        <v>0</v>
      </c>
      <c r="L1204" s="28">
        <f t="shared" si="414"/>
        <v>483.26400000000001</v>
      </c>
      <c r="M1204" s="27">
        <v>0</v>
      </c>
      <c r="N1204" s="26">
        <f t="shared" si="415"/>
        <v>24.39</v>
      </c>
      <c r="O1204" s="26">
        <f t="shared" si="416"/>
        <v>0</v>
      </c>
      <c r="P1204" s="28">
        <f t="shared" si="417"/>
        <v>0</v>
      </c>
      <c r="Q1204" s="26">
        <f t="shared" si="418"/>
        <v>24.39</v>
      </c>
      <c r="R1204" s="26">
        <f t="shared" si="419"/>
        <v>0</v>
      </c>
    </row>
    <row r="1205" spans="1:18" ht="21" x14ac:dyDescent="0.35">
      <c r="A1205" s="11">
        <v>3</v>
      </c>
      <c r="B1205" s="23" t="s">
        <v>304</v>
      </c>
      <c r="C1205" s="23" t="s">
        <v>65</v>
      </c>
      <c r="D1205" s="24" t="s">
        <v>305</v>
      </c>
      <c r="E1205" s="25">
        <v>9.58</v>
      </c>
      <c r="F1205" s="26">
        <f t="shared" si="410"/>
        <v>10337.01</v>
      </c>
      <c r="G1205" s="26">
        <f t="shared" si="411"/>
        <v>0</v>
      </c>
      <c r="H1205" s="26">
        <f t="shared" si="412"/>
        <v>0</v>
      </c>
      <c r="I1205" s="26">
        <f t="shared" si="413"/>
        <v>10337.01</v>
      </c>
      <c r="J1205" s="27">
        <v>1079.02</v>
      </c>
      <c r="K1205" s="27">
        <v>0</v>
      </c>
      <c r="L1205" s="28">
        <f t="shared" si="414"/>
        <v>1079.02</v>
      </c>
      <c r="M1205" s="27">
        <v>0</v>
      </c>
      <c r="N1205" s="26">
        <f t="shared" si="415"/>
        <v>9.58</v>
      </c>
      <c r="O1205" s="26">
        <f t="shared" si="416"/>
        <v>0</v>
      </c>
      <c r="P1205" s="28">
        <f t="shared" si="417"/>
        <v>0</v>
      </c>
      <c r="Q1205" s="26">
        <f t="shared" si="418"/>
        <v>9.58</v>
      </c>
      <c r="R1205" s="26">
        <f t="shared" si="419"/>
        <v>0</v>
      </c>
    </row>
    <row r="1206" spans="1:18" ht="42" x14ac:dyDescent="0.35">
      <c r="A1206" s="11">
        <v>4</v>
      </c>
      <c r="B1206" s="23" t="s">
        <v>598</v>
      </c>
      <c r="C1206" s="23" t="s">
        <v>92</v>
      </c>
      <c r="D1206" s="24" t="s">
        <v>599</v>
      </c>
      <c r="E1206" s="25">
        <v>32.18</v>
      </c>
      <c r="F1206" s="26">
        <f t="shared" si="410"/>
        <v>48007.41</v>
      </c>
      <c r="G1206" s="26">
        <f t="shared" si="411"/>
        <v>0</v>
      </c>
      <c r="H1206" s="26">
        <f t="shared" si="412"/>
        <v>0</v>
      </c>
      <c r="I1206" s="26">
        <f t="shared" si="413"/>
        <v>48007.41</v>
      </c>
      <c r="J1206" s="27">
        <v>1491.84</v>
      </c>
      <c r="K1206" s="27">
        <v>0</v>
      </c>
      <c r="L1206" s="28">
        <f t="shared" si="414"/>
        <v>1491.84</v>
      </c>
      <c r="M1206" s="27">
        <v>0</v>
      </c>
      <c r="N1206" s="26">
        <f t="shared" si="415"/>
        <v>32.18</v>
      </c>
      <c r="O1206" s="26">
        <f t="shared" si="416"/>
        <v>0</v>
      </c>
      <c r="P1206" s="28">
        <f t="shared" si="417"/>
        <v>0</v>
      </c>
      <c r="Q1206" s="26">
        <f t="shared" si="418"/>
        <v>32.18</v>
      </c>
      <c r="R1206" s="26">
        <f t="shared" si="419"/>
        <v>0</v>
      </c>
    </row>
    <row r="1207" spans="1:18" ht="42" x14ac:dyDescent="0.35">
      <c r="A1207" s="11">
        <v>5</v>
      </c>
      <c r="B1207" s="23" t="s">
        <v>267</v>
      </c>
      <c r="C1207" s="23" t="s">
        <v>92</v>
      </c>
      <c r="D1207" s="24" t="s">
        <v>268</v>
      </c>
      <c r="E1207" s="25">
        <v>9.7100000000000009</v>
      </c>
      <c r="F1207" s="26">
        <f t="shared" si="410"/>
        <v>1566.03</v>
      </c>
      <c r="G1207" s="26">
        <f t="shared" si="411"/>
        <v>0</v>
      </c>
      <c r="H1207" s="26">
        <f t="shared" si="412"/>
        <v>0</v>
      </c>
      <c r="I1207" s="26">
        <f t="shared" si="413"/>
        <v>1566.03</v>
      </c>
      <c r="J1207" s="27">
        <v>161.28</v>
      </c>
      <c r="K1207" s="27">
        <v>0</v>
      </c>
      <c r="L1207" s="28">
        <f t="shared" si="414"/>
        <v>161.28</v>
      </c>
      <c r="M1207" s="27">
        <v>0</v>
      </c>
      <c r="N1207" s="26">
        <f t="shared" si="415"/>
        <v>9.7100000000000009</v>
      </c>
      <c r="O1207" s="26">
        <f t="shared" si="416"/>
        <v>0</v>
      </c>
      <c r="P1207" s="28">
        <f t="shared" si="417"/>
        <v>0</v>
      </c>
      <c r="Q1207" s="26">
        <f t="shared" si="418"/>
        <v>9.7100000000000009</v>
      </c>
      <c r="R1207" s="26">
        <f t="shared" si="419"/>
        <v>0</v>
      </c>
    </row>
    <row r="1208" spans="1:18" ht="31.5" x14ac:dyDescent="0.35">
      <c r="A1208" s="11">
        <v>6</v>
      </c>
      <c r="B1208" s="23" t="s">
        <v>632</v>
      </c>
      <c r="C1208" s="23" t="s">
        <v>127</v>
      </c>
      <c r="D1208" s="24" t="s">
        <v>633</v>
      </c>
      <c r="E1208" s="25">
        <v>2.57</v>
      </c>
      <c r="F1208" s="26">
        <f t="shared" si="410"/>
        <v>32682.69</v>
      </c>
      <c r="G1208" s="26">
        <f t="shared" si="411"/>
        <v>0</v>
      </c>
      <c r="H1208" s="26">
        <f t="shared" si="412"/>
        <v>0</v>
      </c>
      <c r="I1208" s="26">
        <f t="shared" si="413"/>
        <v>32682.69</v>
      </c>
      <c r="J1208" s="27">
        <v>12717</v>
      </c>
      <c r="K1208" s="27">
        <v>0</v>
      </c>
      <c r="L1208" s="28">
        <f t="shared" si="414"/>
        <v>12717</v>
      </c>
      <c r="M1208" s="27">
        <v>0</v>
      </c>
      <c r="N1208" s="26">
        <f t="shared" si="415"/>
        <v>2.57</v>
      </c>
      <c r="O1208" s="26">
        <f t="shared" si="416"/>
        <v>0</v>
      </c>
      <c r="P1208" s="28">
        <f t="shared" si="417"/>
        <v>0</v>
      </c>
      <c r="Q1208" s="26">
        <f t="shared" si="418"/>
        <v>2.57</v>
      </c>
      <c r="R1208" s="26">
        <f t="shared" si="419"/>
        <v>0</v>
      </c>
    </row>
    <row r="1209" spans="1:18" ht="21" x14ac:dyDescent="0.35">
      <c r="A1209" s="11">
        <v>7</v>
      </c>
      <c r="B1209" s="23" t="s">
        <v>126</v>
      </c>
      <c r="C1209" s="23" t="s">
        <v>127</v>
      </c>
      <c r="D1209" s="24" t="s">
        <v>128</v>
      </c>
      <c r="E1209" s="25">
        <v>0.98</v>
      </c>
      <c r="F1209" s="26">
        <f t="shared" si="410"/>
        <v>108982.05</v>
      </c>
      <c r="G1209" s="26">
        <f t="shared" si="411"/>
        <v>0</v>
      </c>
      <c r="H1209" s="26">
        <f t="shared" si="412"/>
        <v>0</v>
      </c>
      <c r="I1209" s="26">
        <f t="shared" si="413"/>
        <v>108982.05</v>
      </c>
      <c r="J1209" s="27">
        <v>111206.16899999999</v>
      </c>
      <c r="K1209" s="27">
        <v>0</v>
      </c>
      <c r="L1209" s="28">
        <f t="shared" si="414"/>
        <v>111206.16899999999</v>
      </c>
      <c r="M1209" s="27">
        <v>0</v>
      </c>
      <c r="N1209" s="26">
        <f t="shared" si="415"/>
        <v>0.98</v>
      </c>
      <c r="O1209" s="26">
        <f t="shared" si="416"/>
        <v>0</v>
      </c>
      <c r="P1209" s="28">
        <f t="shared" si="417"/>
        <v>0</v>
      </c>
      <c r="Q1209" s="26">
        <f t="shared" si="418"/>
        <v>0.98</v>
      </c>
      <c r="R1209" s="26">
        <f t="shared" si="419"/>
        <v>0</v>
      </c>
    </row>
    <row r="1210" spans="1:18" ht="31.5" x14ac:dyDescent="0.35">
      <c r="A1210" s="11">
        <v>8</v>
      </c>
      <c r="B1210" s="23" t="s">
        <v>634</v>
      </c>
      <c r="C1210" s="23" t="s">
        <v>41</v>
      </c>
      <c r="D1210" s="24" t="s">
        <v>635</v>
      </c>
      <c r="E1210" s="25">
        <v>11.75</v>
      </c>
      <c r="F1210" s="26">
        <f t="shared" si="410"/>
        <v>47376</v>
      </c>
      <c r="G1210" s="26">
        <f t="shared" si="411"/>
        <v>0</v>
      </c>
      <c r="H1210" s="26">
        <f t="shared" si="412"/>
        <v>0</v>
      </c>
      <c r="I1210" s="26">
        <f t="shared" si="413"/>
        <v>47376</v>
      </c>
      <c r="J1210" s="27">
        <v>4032</v>
      </c>
      <c r="K1210" s="27">
        <v>0</v>
      </c>
      <c r="L1210" s="28">
        <f t="shared" si="414"/>
        <v>4032</v>
      </c>
      <c r="M1210" s="27">
        <v>0</v>
      </c>
      <c r="N1210" s="26">
        <f t="shared" si="415"/>
        <v>11.75</v>
      </c>
      <c r="O1210" s="26">
        <f t="shared" si="416"/>
        <v>0</v>
      </c>
      <c r="P1210" s="28">
        <f t="shared" si="417"/>
        <v>0</v>
      </c>
      <c r="Q1210" s="26">
        <f t="shared" si="418"/>
        <v>11.75</v>
      </c>
      <c r="R1210" s="26">
        <f t="shared" si="419"/>
        <v>0</v>
      </c>
    </row>
    <row r="1211" spans="1:18" x14ac:dyDescent="0.35">
      <c r="A1211" s="3" t="s">
        <v>636</v>
      </c>
      <c r="B1211" s="3" t="s">
        <v>636</v>
      </c>
      <c r="C1211" s="3" t="s">
        <v>636</v>
      </c>
      <c r="D1211" s="3" t="s">
        <v>636</v>
      </c>
      <c r="E1211" s="3" t="s">
        <v>636</v>
      </c>
      <c r="F1211" s="29"/>
      <c r="G1211" s="30">
        <f>SUM(G1203:G1210)</f>
        <v>0</v>
      </c>
      <c r="H1211" s="17"/>
      <c r="I1211" s="17"/>
      <c r="J1211" s="17"/>
      <c r="K1211" s="17"/>
      <c r="L1211" s="17"/>
      <c r="M1211" s="17"/>
      <c r="N1211" s="17"/>
      <c r="O1211" s="17"/>
      <c r="P1211" s="17"/>
      <c r="Q1211" s="17"/>
      <c r="R1211" s="17"/>
    </row>
    <row r="1213" spans="1:18" x14ac:dyDescent="0.35">
      <c r="B1213" s="21" t="s">
        <v>23</v>
      </c>
      <c r="C1213" s="22" t="s">
        <v>24</v>
      </c>
      <c r="D1213" s="22" t="s">
        <v>25</v>
      </c>
    </row>
    <row r="1214" spans="1:18" x14ac:dyDescent="0.35">
      <c r="B1214" s="21" t="s">
        <v>26</v>
      </c>
      <c r="C1214" s="22" t="s">
        <v>27</v>
      </c>
      <c r="D1214" s="22" t="s">
        <v>28</v>
      </c>
    </row>
    <row r="1215" spans="1:18" x14ac:dyDescent="0.35">
      <c r="B1215" s="21" t="s">
        <v>29</v>
      </c>
      <c r="C1215" s="22" t="s">
        <v>24</v>
      </c>
      <c r="D1215" s="22" t="s">
        <v>30</v>
      </c>
    </row>
    <row r="1216" spans="1:18" x14ac:dyDescent="0.35">
      <c r="B1216" s="21" t="s">
        <v>31</v>
      </c>
      <c r="C1216" s="22" t="s">
        <v>27</v>
      </c>
      <c r="D1216" s="22" t="s">
        <v>167</v>
      </c>
    </row>
    <row r="1217" spans="1:18" x14ac:dyDescent="0.35">
      <c r="B1217" s="21" t="s">
        <v>33</v>
      </c>
      <c r="C1217" s="22" t="s">
        <v>105</v>
      </c>
      <c r="D1217" s="22" t="s">
        <v>537</v>
      </c>
    </row>
    <row r="1218" spans="1:18" x14ac:dyDescent="0.35">
      <c r="B1218" s="21" t="s">
        <v>35</v>
      </c>
      <c r="C1218" s="22" t="s">
        <v>24</v>
      </c>
      <c r="D1218" s="22" t="s">
        <v>169</v>
      </c>
    </row>
    <row r="1219" spans="1:18" x14ac:dyDescent="0.35">
      <c r="B1219" s="21" t="s">
        <v>36</v>
      </c>
      <c r="C1219" s="22" t="s">
        <v>309</v>
      </c>
      <c r="D1219" s="22" t="s">
        <v>612</v>
      </c>
    </row>
    <row r="1220" spans="1:18" x14ac:dyDescent="0.35">
      <c r="B1220" s="21" t="s">
        <v>38</v>
      </c>
      <c r="C1220" s="22" t="s">
        <v>367</v>
      </c>
      <c r="D1220" s="22" t="s">
        <v>637</v>
      </c>
    </row>
    <row r="1222" spans="1:18" ht="21" x14ac:dyDescent="0.35">
      <c r="A1222" s="11">
        <v>1</v>
      </c>
      <c r="B1222" s="23" t="s">
        <v>304</v>
      </c>
      <c r="C1222" s="23" t="s">
        <v>65</v>
      </c>
      <c r="D1222" s="24" t="s">
        <v>305</v>
      </c>
      <c r="E1222" s="25">
        <v>9.58</v>
      </c>
      <c r="F1222" s="26">
        <f t="shared" ref="F1222:F1229" si="420">ROUND(ROUND(N1222,2)*ROUND(J1222,3),2)</f>
        <v>20580.78</v>
      </c>
      <c r="G1222" s="26">
        <f t="shared" ref="G1222:G1229" si="421">ROUND(ROUND(N1222,2)*ROUND(K1222,3),2)</f>
        <v>0</v>
      </c>
      <c r="H1222" s="26">
        <f t="shared" ref="H1222:H1229" si="422">IF(EXACT(J1222,0),0,100*(K1222/J1222))</f>
        <v>0</v>
      </c>
      <c r="I1222" s="26">
        <f t="shared" ref="I1222:I1229" si="423">ROUND((ROUND(J1222,3)-ROUND(K1222,3))*N1222,2)</f>
        <v>20580.78</v>
      </c>
      <c r="J1222" s="27">
        <v>2148.3069999999998</v>
      </c>
      <c r="K1222" s="27">
        <v>0</v>
      </c>
      <c r="L1222" s="28">
        <f t="shared" ref="L1222:L1229" si="424">ROUND(ROUND(J1222,3)-ROUND(K1222,3),3)</f>
        <v>2148.3069999999998</v>
      </c>
      <c r="M1222" s="27">
        <v>0</v>
      </c>
      <c r="N1222" s="26">
        <f t="shared" ref="N1222:N1229" si="425">ROUND(E1222,2)</f>
        <v>9.58</v>
      </c>
      <c r="O1222" s="26">
        <f t="shared" ref="O1222:O1229" si="426">ROUND(ROUND(M1222,3)*ROUND(N1222,2),2)</f>
        <v>0</v>
      </c>
      <c r="P1222" s="28">
        <f t="shared" ref="P1222:P1229" si="427">ROUND(ROUND(K1222,3)-ROUND(M1222,3),2)</f>
        <v>0</v>
      </c>
      <c r="Q1222" s="26">
        <f t="shared" ref="Q1222:Q1229" si="428">ROUND(E1222,2)</f>
        <v>9.58</v>
      </c>
      <c r="R1222" s="26">
        <f t="shared" ref="R1222:R1229" si="429">ROUND((ROUND(K1222,3)-ROUND(M1222,3))* Q1222,2)</f>
        <v>0</v>
      </c>
    </row>
    <row r="1223" spans="1:18" ht="21" x14ac:dyDescent="0.35">
      <c r="A1223" s="11">
        <v>2</v>
      </c>
      <c r="B1223" s="23" t="s">
        <v>124</v>
      </c>
      <c r="C1223" s="23" t="s">
        <v>65</v>
      </c>
      <c r="D1223" s="24" t="s">
        <v>125</v>
      </c>
      <c r="E1223" s="25">
        <v>118.9</v>
      </c>
      <c r="F1223" s="26">
        <f t="shared" si="420"/>
        <v>34307.760000000002</v>
      </c>
      <c r="G1223" s="26">
        <f t="shared" si="421"/>
        <v>0</v>
      </c>
      <c r="H1223" s="26">
        <f t="shared" si="422"/>
        <v>0</v>
      </c>
      <c r="I1223" s="26">
        <f t="shared" si="423"/>
        <v>34307.760000000002</v>
      </c>
      <c r="J1223" s="27">
        <v>288.54300000000001</v>
      </c>
      <c r="K1223" s="27">
        <v>0</v>
      </c>
      <c r="L1223" s="28">
        <f t="shared" si="424"/>
        <v>288.54300000000001</v>
      </c>
      <c r="M1223" s="27">
        <v>0</v>
      </c>
      <c r="N1223" s="26">
        <f t="shared" si="425"/>
        <v>118.9</v>
      </c>
      <c r="O1223" s="26">
        <f t="shared" si="426"/>
        <v>0</v>
      </c>
      <c r="P1223" s="28">
        <f t="shared" si="427"/>
        <v>0</v>
      </c>
      <c r="Q1223" s="26">
        <f t="shared" si="428"/>
        <v>118.9</v>
      </c>
      <c r="R1223" s="26">
        <f t="shared" si="429"/>
        <v>0</v>
      </c>
    </row>
    <row r="1224" spans="1:18" ht="21" x14ac:dyDescent="0.35">
      <c r="A1224" s="11">
        <v>3</v>
      </c>
      <c r="B1224" s="23" t="s">
        <v>126</v>
      </c>
      <c r="C1224" s="23" t="s">
        <v>127</v>
      </c>
      <c r="D1224" s="24" t="s">
        <v>128</v>
      </c>
      <c r="E1224" s="25">
        <v>0.98</v>
      </c>
      <c r="F1224" s="26">
        <f t="shared" si="420"/>
        <v>171888.09</v>
      </c>
      <c r="G1224" s="26">
        <f t="shared" si="421"/>
        <v>0</v>
      </c>
      <c r="H1224" s="26">
        <f t="shared" si="422"/>
        <v>0</v>
      </c>
      <c r="I1224" s="26">
        <f t="shared" si="423"/>
        <v>171888.09</v>
      </c>
      <c r="J1224" s="27">
        <v>175396.01</v>
      </c>
      <c r="K1224" s="27">
        <v>0</v>
      </c>
      <c r="L1224" s="28">
        <f t="shared" si="424"/>
        <v>175396.01</v>
      </c>
      <c r="M1224" s="27">
        <v>0</v>
      </c>
      <c r="N1224" s="26">
        <f t="shared" si="425"/>
        <v>0.98</v>
      </c>
      <c r="O1224" s="26">
        <f t="shared" si="426"/>
        <v>0</v>
      </c>
      <c r="P1224" s="28">
        <f t="shared" si="427"/>
        <v>0</v>
      </c>
      <c r="Q1224" s="26">
        <f t="shared" si="428"/>
        <v>0.98</v>
      </c>
      <c r="R1224" s="26">
        <f t="shared" si="429"/>
        <v>0</v>
      </c>
    </row>
    <row r="1225" spans="1:18" ht="21" x14ac:dyDescent="0.35">
      <c r="A1225" s="11">
        <v>4</v>
      </c>
      <c r="B1225" s="23" t="s">
        <v>331</v>
      </c>
      <c r="C1225" s="23" t="s">
        <v>65</v>
      </c>
      <c r="D1225" s="24" t="s">
        <v>332</v>
      </c>
      <c r="E1225" s="25">
        <v>109.33</v>
      </c>
      <c r="F1225" s="26">
        <f t="shared" si="420"/>
        <v>53743.13</v>
      </c>
      <c r="G1225" s="26">
        <f t="shared" si="421"/>
        <v>0</v>
      </c>
      <c r="H1225" s="26">
        <f t="shared" si="422"/>
        <v>0</v>
      </c>
      <c r="I1225" s="26">
        <f t="shared" si="423"/>
        <v>53743.13</v>
      </c>
      <c r="J1225" s="27">
        <v>491.56799999999998</v>
      </c>
      <c r="K1225" s="27">
        <v>0</v>
      </c>
      <c r="L1225" s="28">
        <f t="shared" si="424"/>
        <v>491.56799999999998</v>
      </c>
      <c r="M1225" s="27">
        <v>0</v>
      </c>
      <c r="N1225" s="26">
        <f t="shared" si="425"/>
        <v>109.33</v>
      </c>
      <c r="O1225" s="26">
        <f t="shared" si="426"/>
        <v>0</v>
      </c>
      <c r="P1225" s="28">
        <f t="shared" si="427"/>
        <v>0</v>
      </c>
      <c r="Q1225" s="26">
        <f t="shared" si="428"/>
        <v>109.33</v>
      </c>
      <c r="R1225" s="26">
        <f t="shared" si="429"/>
        <v>0</v>
      </c>
    </row>
    <row r="1226" spans="1:18" ht="31.5" x14ac:dyDescent="0.35">
      <c r="A1226" s="11">
        <v>5</v>
      </c>
      <c r="B1226" s="23" t="s">
        <v>315</v>
      </c>
      <c r="C1226" s="23" t="s">
        <v>92</v>
      </c>
      <c r="D1226" s="24" t="s">
        <v>316</v>
      </c>
      <c r="E1226" s="25">
        <v>14.38</v>
      </c>
      <c r="F1226" s="26">
        <f t="shared" si="420"/>
        <v>5596.72</v>
      </c>
      <c r="G1226" s="26">
        <f t="shared" si="421"/>
        <v>0</v>
      </c>
      <c r="H1226" s="26">
        <f t="shared" si="422"/>
        <v>0</v>
      </c>
      <c r="I1226" s="26">
        <f t="shared" si="423"/>
        <v>5596.72</v>
      </c>
      <c r="J1226" s="27">
        <v>389.202</v>
      </c>
      <c r="K1226" s="27">
        <v>0</v>
      </c>
      <c r="L1226" s="28">
        <f t="shared" si="424"/>
        <v>389.202</v>
      </c>
      <c r="M1226" s="27">
        <v>0</v>
      </c>
      <c r="N1226" s="26">
        <f t="shared" si="425"/>
        <v>14.38</v>
      </c>
      <c r="O1226" s="26">
        <f t="shared" si="426"/>
        <v>0</v>
      </c>
      <c r="P1226" s="28">
        <f t="shared" si="427"/>
        <v>0</v>
      </c>
      <c r="Q1226" s="26">
        <f t="shared" si="428"/>
        <v>14.38</v>
      </c>
      <c r="R1226" s="26">
        <f t="shared" si="429"/>
        <v>0</v>
      </c>
    </row>
    <row r="1227" spans="1:18" x14ac:dyDescent="0.35">
      <c r="A1227" s="11">
        <v>6</v>
      </c>
      <c r="B1227" s="23" t="s">
        <v>109</v>
      </c>
      <c r="C1227" s="23" t="s">
        <v>92</v>
      </c>
      <c r="D1227" s="24" t="s">
        <v>110</v>
      </c>
      <c r="E1227" s="25">
        <v>24.39</v>
      </c>
      <c r="F1227" s="26">
        <f t="shared" si="420"/>
        <v>31295.1</v>
      </c>
      <c r="G1227" s="26">
        <f t="shared" si="421"/>
        <v>0</v>
      </c>
      <c r="H1227" s="26">
        <f t="shared" si="422"/>
        <v>0</v>
      </c>
      <c r="I1227" s="26">
        <f t="shared" si="423"/>
        <v>31295.1</v>
      </c>
      <c r="J1227" s="27">
        <v>1283.1120000000001</v>
      </c>
      <c r="K1227" s="27">
        <v>0</v>
      </c>
      <c r="L1227" s="28">
        <f t="shared" si="424"/>
        <v>1283.1120000000001</v>
      </c>
      <c r="M1227" s="27">
        <v>0</v>
      </c>
      <c r="N1227" s="26">
        <f t="shared" si="425"/>
        <v>24.39</v>
      </c>
      <c r="O1227" s="26">
        <f t="shared" si="426"/>
        <v>0</v>
      </c>
      <c r="P1227" s="28">
        <f t="shared" si="427"/>
        <v>0</v>
      </c>
      <c r="Q1227" s="26">
        <f t="shared" si="428"/>
        <v>24.39</v>
      </c>
      <c r="R1227" s="26">
        <f t="shared" si="429"/>
        <v>0</v>
      </c>
    </row>
    <row r="1228" spans="1:18" ht="42" x14ac:dyDescent="0.35">
      <c r="A1228" s="11">
        <v>7</v>
      </c>
      <c r="B1228" s="23" t="s">
        <v>129</v>
      </c>
      <c r="C1228" s="23" t="s">
        <v>41</v>
      </c>
      <c r="D1228" s="24" t="s">
        <v>130</v>
      </c>
      <c r="E1228" s="25">
        <v>43.56</v>
      </c>
      <c r="F1228" s="26">
        <f t="shared" si="420"/>
        <v>90587.38</v>
      </c>
      <c r="G1228" s="26">
        <f t="shared" si="421"/>
        <v>0</v>
      </c>
      <c r="H1228" s="26">
        <f t="shared" si="422"/>
        <v>0</v>
      </c>
      <c r="I1228" s="26">
        <f t="shared" si="423"/>
        <v>90587.38</v>
      </c>
      <c r="J1228" s="27">
        <v>2079.6</v>
      </c>
      <c r="K1228" s="27">
        <v>0</v>
      </c>
      <c r="L1228" s="28">
        <f t="shared" si="424"/>
        <v>2079.6</v>
      </c>
      <c r="M1228" s="27">
        <v>0</v>
      </c>
      <c r="N1228" s="26">
        <f t="shared" si="425"/>
        <v>43.56</v>
      </c>
      <c r="O1228" s="26">
        <f t="shared" si="426"/>
        <v>0</v>
      </c>
      <c r="P1228" s="28">
        <f t="shared" si="427"/>
        <v>0</v>
      </c>
      <c r="Q1228" s="26">
        <f t="shared" si="428"/>
        <v>43.56</v>
      </c>
      <c r="R1228" s="26">
        <f t="shared" si="429"/>
        <v>0</v>
      </c>
    </row>
    <row r="1229" spans="1:18" ht="42" x14ac:dyDescent="0.35">
      <c r="A1229" s="11">
        <v>8</v>
      </c>
      <c r="B1229" s="23" t="s">
        <v>267</v>
      </c>
      <c r="C1229" s="23" t="s">
        <v>92</v>
      </c>
      <c r="D1229" s="24" t="s">
        <v>268</v>
      </c>
      <c r="E1229" s="25">
        <v>9.7100000000000009</v>
      </c>
      <c r="F1229" s="26">
        <f t="shared" si="420"/>
        <v>4008.29</v>
      </c>
      <c r="G1229" s="26">
        <f t="shared" si="421"/>
        <v>0</v>
      </c>
      <c r="H1229" s="26">
        <f t="shared" si="422"/>
        <v>0</v>
      </c>
      <c r="I1229" s="26">
        <f t="shared" si="423"/>
        <v>4008.29</v>
      </c>
      <c r="J1229" s="27">
        <v>412.8</v>
      </c>
      <c r="K1229" s="27">
        <v>0</v>
      </c>
      <c r="L1229" s="28">
        <f t="shared" si="424"/>
        <v>412.8</v>
      </c>
      <c r="M1229" s="27">
        <v>0</v>
      </c>
      <c r="N1229" s="26">
        <f t="shared" si="425"/>
        <v>9.7100000000000009</v>
      </c>
      <c r="O1229" s="26">
        <f t="shared" si="426"/>
        <v>0</v>
      </c>
      <c r="P1229" s="28">
        <f t="shared" si="427"/>
        <v>0</v>
      </c>
      <c r="Q1229" s="26">
        <f t="shared" si="428"/>
        <v>9.7100000000000009</v>
      </c>
      <c r="R1229" s="26">
        <f t="shared" si="429"/>
        <v>0</v>
      </c>
    </row>
    <row r="1230" spans="1:18" x14ac:dyDescent="0.35">
      <c r="A1230" s="3" t="s">
        <v>638</v>
      </c>
      <c r="B1230" s="3" t="s">
        <v>638</v>
      </c>
      <c r="C1230" s="3" t="s">
        <v>638</v>
      </c>
      <c r="D1230" s="3" t="s">
        <v>638</v>
      </c>
      <c r="E1230" s="3" t="s">
        <v>638</v>
      </c>
      <c r="F1230" s="29"/>
      <c r="G1230" s="30">
        <f>SUM(G1222:G1229)</f>
        <v>0</v>
      </c>
      <c r="H1230" s="17"/>
      <c r="I1230" s="17"/>
      <c r="J1230" s="17"/>
      <c r="K1230" s="17"/>
      <c r="L1230" s="17"/>
      <c r="M1230" s="17"/>
      <c r="N1230" s="17"/>
      <c r="O1230" s="17"/>
      <c r="P1230" s="17"/>
      <c r="Q1230" s="17"/>
      <c r="R1230" s="17"/>
    </row>
    <row r="1232" spans="1:18" x14ac:dyDescent="0.35">
      <c r="B1232" s="21" t="s">
        <v>23</v>
      </c>
      <c r="C1232" s="22" t="s">
        <v>24</v>
      </c>
      <c r="D1232" s="22" t="s">
        <v>25</v>
      </c>
    </row>
    <row r="1233" spans="1:18" x14ac:dyDescent="0.35">
      <c r="B1233" s="21" t="s">
        <v>26</v>
      </c>
      <c r="C1233" s="22" t="s">
        <v>27</v>
      </c>
      <c r="D1233" s="22" t="s">
        <v>28</v>
      </c>
    </row>
    <row r="1234" spans="1:18" x14ac:dyDescent="0.35">
      <c r="B1234" s="21" t="s">
        <v>29</v>
      </c>
      <c r="C1234" s="22" t="s">
        <v>24</v>
      </c>
      <c r="D1234" s="22" t="s">
        <v>30</v>
      </c>
    </row>
    <row r="1235" spans="1:18" x14ac:dyDescent="0.35">
      <c r="B1235" s="21" t="s">
        <v>31</v>
      </c>
      <c r="C1235" s="22" t="s">
        <v>27</v>
      </c>
      <c r="D1235" s="22" t="s">
        <v>167</v>
      </c>
    </row>
    <row r="1236" spans="1:18" x14ac:dyDescent="0.35">
      <c r="B1236" s="21" t="s">
        <v>33</v>
      </c>
      <c r="C1236" s="22" t="s">
        <v>105</v>
      </c>
      <c r="D1236" s="22" t="s">
        <v>537</v>
      </c>
    </row>
    <row r="1237" spans="1:18" x14ac:dyDescent="0.35">
      <c r="B1237" s="21" t="s">
        <v>35</v>
      </c>
      <c r="C1237" s="22" t="s">
        <v>24</v>
      </c>
      <c r="D1237" s="22" t="s">
        <v>169</v>
      </c>
    </row>
    <row r="1238" spans="1:18" x14ac:dyDescent="0.35">
      <c r="B1238" s="21" t="s">
        <v>36</v>
      </c>
      <c r="C1238" s="22" t="s">
        <v>309</v>
      </c>
      <c r="D1238" s="22" t="s">
        <v>612</v>
      </c>
    </row>
    <row r="1239" spans="1:18" x14ac:dyDescent="0.35">
      <c r="B1239" s="21" t="s">
        <v>38</v>
      </c>
      <c r="C1239" s="22" t="s">
        <v>370</v>
      </c>
      <c r="D1239" s="22" t="s">
        <v>639</v>
      </c>
    </row>
    <row r="1241" spans="1:18" ht="21" x14ac:dyDescent="0.35">
      <c r="A1241" s="11">
        <v>1</v>
      </c>
      <c r="B1241" s="23" t="s">
        <v>602</v>
      </c>
      <c r="C1241" s="23" t="s">
        <v>44</v>
      </c>
      <c r="D1241" s="24" t="s">
        <v>603</v>
      </c>
      <c r="E1241" s="25">
        <v>344.68</v>
      </c>
      <c r="F1241" s="26">
        <f t="shared" ref="F1241:F1252" si="430">ROUND(ROUND(N1241,2)*ROUND(J1241,3),2)</f>
        <v>159390.37</v>
      </c>
      <c r="G1241" s="26">
        <f t="shared" ref="G1241:G1252" si="431">ROUND(ROUND(N1241,2)*ROUND(K1241,3),2)</f>
        <v>0</v>
      </c>
      <c r="H1241" s="26">
        <f t="shared" ref="H1241:H1252" si="432">IF(EXACT(J1241,0),0,100*(K1241/J1241))</f>
        <v>0</v>
      </c>
      <c r="I1241" s="26">
        <f t="shared" ref="I1241:I1252" si="433">ROUND((ROUND(J1241,3)-ROUND(K1241,3))*N1241,2)</f>
        <v>159390.37</v>
      </c>
      <c r="J1241" s="27">
        <v>462.43</v>
      </c>
      <c r="K1241" s="27">
        <v>0</v>
      </c>
      <c r="L1241" s="28">
        <f t="shared" ref="L1241:L1252" si="434">ROUND(ROUND(J1241,3)-ROUND(K1241,3),3)</f>
        <v>462.43</v>
      </c>
      <c r="M1241" s="27">
        <v>0</v>
      </c>
      <c r="N1241" s="26">
        <f t="shared" ref="N1241:N1252" si="435">ROUND(E1241,2)</f>
        <v>344.68</v>
      </c>
      <c r="O1241" s="26">
        <f t="shared" ref="O1241:O1252" si="436">ROUND(ROUND(M1241,3)*ROUND(N1241,2),2)</f>
        <v>0</v>
      </c>
      <c r="P1241" s="28">
        <f t="shared" ref="P1241:P1252" si="437">ROUND(ROUND(K1241,3)-ROUND(M1241,3),2)</f>
        <v>0</v>
      </c>
      <c r="Q1241" s="26">
        <f t="shared" ref="Q1241:Q1252" si="438">ROUND(E1241,2)</f>
        <v>344.68</v>
      </c>
      <c r="R1241" s="26">
        <f t="shared" ref="R1241:R1252" si="439">ROUND((ROUND(K1241,3)-ROUND(M1241,3))* Q1241,2)</f>
        <v>0</v>
      </c>
    </row>
    <row r="1242" spans="1:18" ht="21" x14ac:dyDescent="0.35">
      <c r="A1242" s="11">
        <v>2</v>
      </c>
      <c r="B1242" s="23" t="s">
        <v>606</v>
      </c>
      <c r="C1242" s="23" t="s">
        <v>607</v>
      </c>
      <c r="D1242" s="24" t="s">
        <v>608</v>
      </c>
      <c r="E1242" s="25">
        <v>27.35</v>
      </c>
      <c r="F1242" s="26">
        <f t="shared" si="430"/>
        <v>1299.67</v>
      </c>
      <c r="G1242" s="26">
        <f t="shared" si="431"/>
        <v>0</v>
      </c>
      <c r="H1242" s="26">
        <f t="shared" si="432"/>
        <v>0</v>
      </c>
      <c r="I1242" s="26">
        <f t="shared" si="433"/>
        <v>1299.67</v>
      </c>
      <c r="J1242" s="27">
        <v>47.52</v>
      </c>
      <c r="K1242" s="27">
        <v>0</v>
      </c>
      <c r="L1242" s="28">
        <f t="shared" si="434"/>
        <v>47.52</v>
      </c>
      <c r="M1242" s="27">
        <v>0</v>
      </c>
      <c r="N1242" s="26">
        <f t="shared" si="435"/>
        <v>27.35</v>
      </c>
      <c r="O1242" s="26">
        <f t="shared" si="436"/>
        <v>0</v>
      </c>
      <c r="P1242" s="28">
        <f t="shared" si="437"/>
        <v>0</v>
      </c>
      <c r="Q1242" s="26">
        <f t="shared" si="438"/>
        <v>27.35</v>
      </c>
      <c r="R1242" s="26">
        <f t="shared" si="439"/>
        <v>0</v>
      </c>
    </row>
    <row r="1243" spans="1:18" ht="21" x14ac:dyDescent="0.35">
      <c r="A1243" s="11">
        <v>3</v>
      </c>
      <c r="B1243" s="23" t="s">
        <v>124</v>
      </c>
      <c r="C1243" s="23" t="s">
        <v>65</v>
      </c>
      <c r="D1243" s="24" t="s">
        <v>125</v>
      </c>
      <c r="E1243" s="25">
        <v>118.9</v>
      </c>
      <c r="F1243" s="26">
        <f t="shared" si="430"/>
        <v>29397.43</v>
      </c>
      <c r="G1243" s="26">
        <f t="shared" si="431"/>
        <v>0</v>
      </c>
      <c r="H1243" s="26">
        <f t="shared" si="432"/>
        <v>0</v>
      </c>
      <c r="I1243" s="26">
        <f t="shared" si="433"/>
        <v>29397.43</v>
      </c>
      <c r="J1243" s="27">
        <v>247.245</v>
      </c>
      <c r="K1243" s="27">
        <v>0</v>
      </c>
      <c r="L1243" s="28">
        <f t="shared" si="434"/>
        <v>247.245</v>
      </c>
      <c r="M1243" s="27">
        <v>0</v>
      </c>
      <c r="N1243" s="26">
        <f t="shared" si="435"/>
        <v>118.9</v>
      </c>
      <c r="O1243" s="26">
        <f t="shared" si="436"/>
        <v>0</v>
      </c>
      <c r="P1243" s="28">
        <f t="shared" si="437"/>
        <v>0</v>
      </c>
      <c r="Q1243" s="26">
        <f t="shared" si="438"/>
        <v>118.9</v>
      </c>
      <c r="R1243" s="26">
        <f t="shared" si="439"/>
        <v>0</v>
      </c>
    </row>
    <row r="1244" spans="1:18" ht="21" x14ac:dyDescent="0.35">
      <c r="A1244" s="11">
        <v>4</v>
      </c>
      <c r="B1244" s="23" t="s">
        <v>331</v>
      </c>
      <c r="C1244" s="23" t="s">
        <v>65</v>
      </c>
      <c r="D1244" s="24" t="s">
        <v>332</v>
      </c>
      <c r="E1244" s="25">
        <v>109.33</v>
      </c>
      <c r="F1244" s="26">
        <f t="shared" si="430"/>
        <v>7402.84</v>
      </c>
      <c r="G1244" s="26">
        <f t="shared" si="431"/>
        <v>0</v>
      </c>
      <c r="H1244" s="26">
        <f t="shared" si="432"/>
        <v>0</v>
      </c>
      <c r="I1244" s="26">
        <f t="shared" si="433"/>
        <v>7402.84</v>
      </c>
      <c r="J1244" s="27">
        <v>67.710999999999999</v>
      </c>
      <c r="K1244" s="27">
        <v>0</v>
      </c>
      <c r="L1244" s="28">
        <f t="shared" si="434"/>
        <v>67.710999999999999</v>
      </c>
      <c r="M1244" s="27">
        <v>0</v>
      </c>
      <c r="N1244" s="26">
        <f t="shared" si="435"/>
        <v>109.33</v>
      </c>
      <c r="O1244" s="26">
        <f t="shared" si="436"/>
        <v>0</v>
      </c>
      <c r="P1244" s="28">
        <f t="shared" si="437"/>
        <v>0</v>
      </c>
      <c r="Q1244" s="26">
        <f t="shared" si="438"/>
        <v>109.33</v>
      </c>
      <c r="R1244" s="26">
        <f t="shared" si="439"/>
        <v>0</v>
      </c>
    </row>
    <row r="1245" spans="1:18" ht="21" x14ac:dyDescent="0.35">
      <c r="A1245" s="11">
        <v>5</v>
      </c>
      <c r="B1245" s="23" t="s">
        <v>126</v>
      </c>
      <c r="C1245" s="23" t="s">
        <v>127</v>
      </c>
      <c r="D1245" s="24" t="s">
        <v>128</v>
      </c>
      <c r="E1245" s="25">
        <v>0.98</v>
      </c>
      <c r="F1245" s="26">
        <f t="shared" si="430"/>
        <v>37179.730000000003</v>
      </c>
      <c r="G1245" s="26">
        <f t="shared" si="431"/>
        <v>0</v>
      </c>
      <c r="H1245" s="26">
        <f t="shared" si="432"/>
        <v>0</v>
      </c>
      <c r="I1245" s="26">
        <f t="shared" si="433"/>
        <v>37179.730000000003</v>
      </c>
      <c r="J1245" s="27">
        <v>37938.497000000003</v>
      </c>
      <c r="K1245" s="27">
        <v>0</v>
      </c>
      <c r="L1245" s="28">
        <f t="shared" si="434"/>
        <v>37938.497000000003</v>
      </c>
      <c r="M1245" s="27">
        <v>0</v>
      </c>
      <c r="N1245" s="26">
        <f t="shared" si="435"/>
        <v>0.98</v>
      </c>
      <c r="O1245" s="26">
        <f t="shared" si="436"/>
        <v>0</v>
      </c>
      <c r="P1245" s="28">
        <f t="shared" si="437"/>
        <v>0</v>
      </c>
      <c r="Q1245" s="26">
        <f t="shared" si="438"/>
        <v>0.98</v>
      </c>
      <c r="R1245" s="26">
        <f t="shared" si="439"/>
        <v>0</v>
      </c>
    </row>
    <row r="1246" spans="1:18" ht="31.5" x14ac:dyDescent="0.35">
      <c r="A1246" s="11">
        <v>6</v>
      </c>
      <c r="B1246" s="23" t="s">
        <v>315</v>
      </c>
      <c r="C1246" s="23" t="s">
        <v>92</v>
      </c>
      <c r="D1246" s="24" t="s">
        <v>316</v>
      </c>
      <c r="E1246" s="25">
        <v>14.38</v>
      </c>
      <c r="F1246" s="26">
        <f t="shared" si="430"/>
        <v>2374.4299999999998</v>
      </c>
      <c r="G1246" s="26">
        <f t="shared" si="431"/>
        <v>0</v>
      </c>
      <c r="H1246" s="26">
        <f t="shared" si="432"/>
        <v>0</v>
      </c>
      <c r="I1246" s="26">
        <f t="shared" si="433"/>
        <v>2374.4299999999998</v>
      </c>
      <c r="J1246" s="27">
        <v>165.12</v>
      </c>
      <c r="K1246" s="27">
        <v>0</v>
      </c>
      <c r="L1246" s="28">
        <f t="shared" si="434"/>
        <v>165.12</v>
      </c>
      <c r="M1246" s="27">
        <v>0</v>
      </c>
      <c r="N1246" s="26">
        <f t="shared" si="435"/>
        <v>14.38</v>
      </c>
      <c r="O1246" s="26">
        <f t="shared" si="436"/>
        <v>0</v>
      </c>
      <c r="P1246" s="28">
        <f t="shared" si="437"/>
        <v>0</v>
      </c>
      <c r="Q1246" s="26">
        <f t="shared" si="438"/>
        <v>14.38</v>
      </c>
      <c r="R1246" s="26">
        <f t="shared" si="439"/>
        <v>0</v>
      </c>
    </row>
    <row r="1247" spans="1:18" ht="42" x14ac:dyDescent="0.35">
      <c r="A1247" s="11">
        <v>7</v>
      </c>
      <c r="B1247" s="23" t="s">
        <v>598</v>
      </c>
      <c r="C1247" s="23" t="s">
        <v>92</v>
      </c>
      <c r="D1247" s="24" t="s">
        <v>599</v>
      </c>
      <c r="E1247" s="25">
        <v>32.18</v>
      </c>
      <c r="F1247" s="26">
        <f t="shared" si="430"/>
        <v>22046.45</v>
      </c>
      <c r="G1247" s="26">
        <f t="shared" si="431"/>
        <v>0</v>
      </c>
      <c r="H1247" s="26">
        <f t="shared" si="432"/>
        <v>0</v>
      </c>
      <c r="I1247" s="26">
        <f t="shared" si="433"/>
        <v>22046.45</v>
      </c>
      <c r="J1247" s="27">
        <v>685.09799999999996</v>
      </c>
      <c r="K1247" s="27">
        <v>0</v>
      </c>
      <c r="L1247" s="28">
        <f t="shared" si="434"/>
        <v>685.09799999999996</v>
      </c>
      <c r="M1247" s="27">
        <v>0</v>
      </c>
      <c r="N1247" s="26">
        <f t="shared" si="435"/>
        <v>32.18</v>
      </c>
      <c r="O1247" s="26">
        <f t="shared" si="436"/>
        <v>0</v>
      </c>
      <c r="P1247" s="28">
        <f t="shared" si="437"/>
        <v>0</v>
      </c>
      <c r="Q1247" s="26">
        <f t="shared" si="438"/>
        <v>32.18</v>
      </c>
      <c r="R1247" s="26">
        <f t="shared" si="439"/>
        <v>0</v>
      </c>
    </row>
    <row r="1248" spans="1:18" ht="52.5" x14ac:dyDescent="0.35">
      <c r="A1248" s="11">
        <v>8</v>
      </c>
      <c r="B1248" s="23" t="s">
        <v>626</v>
      </c>
      <c r="C1248" s="23" t="s">
        <v>127</v>
      </c>
      <c r="D1248" s="24" t="s">
        <v>627</v>
      </c>
      <c r="E1248" s="25">
        <v>2.68</v>
      </c>
      <c r="F1248" s="26">
        <f t="shared" si="430"/>
        <v>397618.2</v>
      </c>
      <c r="G1248" s="26">
        <f t="shared" si="431"/>
        <v>0</v>
      </c>
      <c r="H1248" s="26">
        <f t="shared" si="432"/>
        <v>0</v>
      </c>
      <c r="I1248" s="26">
        <f t="shared" si="433"/>
        <v>397618.2</v>
      </c>
      <c r="J1248" s="27">
        <v>148365</v>
      </c>
      <c r="K1248" s="27">
        <v>0</v>
      </c>
      <c r="L1248" s="28">
        <f t="shared" si="434"/>
        <v>148365</v>
      </c>
      <c r="M1248" s="27">
        <v>0</v>
      </c>
      <c r="N1248" s="26">
        <f t="shared" si="435"/>
        <v>2.68</v>
      </c>
      <c r="O1248" s="26">
        <f t="shared" si="436"/>
        <v>0</v>
      </c>
      <c r="P1248" s="28">
        <f t="shared" si="437"/>
        <v>0</v>
      </c>
      <c r="Q1248" s="26">
        <f t="shared" si="438"/>
        <v>2.68</v>
      </c>
      <c r="R1248" s="26">
        <f t="shared" si="439"/>
        <v>0</v>
      </c>
    </row>
    <row r="1249" spans="1:18" x14ac:dyDescent="0.35">
      <c r="A1249" s="11">
        <v>9</v>
      </c>
      <c r="B1249" s="23" t="s">
        <v>109</v>
      </c>
      <c r="C1249" s="23" t="s">
        <v>92</v>
      </c>
      <c r="D1249" s="24" t="s">
        <v>110</v>
      </c>
      <c r="E1249" s="25">
        <v>24.39</v>
      </c>
      <c r="F1249" s="26">
        <f t="shared" si="430"/>
        <v>6180.62</v>
      </c>
      <c r="G1249" s="26">
        <f t="shared" si="431"/>
        <v>0</v>
      </c>
      <c r="H1249" s="26">
        <f t="shared" si="432"/>
        <v>0</v>
      </c>
      <c r="I1249" s="26">
        <f t="shared" si="433"/>
        <v>6180.62</v>
      </c>
      <c r="J1249" s="27">
        <v>253.40799999999999</v>
      </c>
      <c r="K1249" s="27">
        <v>0</v>
      </c>
      <c r="L1249" s="28">
        <f t="shared" si="434"/>
        <v>253.40799999999999</v>
      </c>
      <c r="M1249" s="27">
        <v>0</v>
      </c>
      <c r="N1249" s="26">
        <f t="shared" si="435"/>
        <v>24.39</v>
      </c>
      <c r="O1249" s="26">
        <f t="shared" si="436"/>
        <v>0</v>
      </c>
      <c r="P1249" s="28">
        <f t="shared" si="437"/>
        <v>0</v>
      </c>
      <c r="Q1249" s="26">
        <f t="shared" si="438"/>
        <v>24.39</v>
      </c>
      <c r="R1249" s="26">
        <f t="shared" si="439"/>
        <v>0</v>
      </c>
    </row>
    <row r="1250" spans="1:18" ht="21" x14ac:dyDescent="0.35">
      <c r="A1250" s="11">
        <v>10</v>
      </c>
      <c r="B1250" s="23" t="s">
        <v>304</v>
      </c>
      <c r="C1250" s="23" t="s">
        <v>65</v>
      </c>
      <c r="D1250" s="24" t="s">
        <v>305</v>
      </c>
      <c r="E1250" s="25">
        <v>9.58</v>
      </c>
      <c r="F1250" s="26">
        <f t="shared" si="430"/>
        <v>4575.87</v>
      </c>
      <c r="G1250" s="26">
        <f t="shared" si="431"/>
        <v>0</v>
      </c>
      <c r="H1250" s="26">
        <f t="shared" si="432"/>
        <v>0</v>
      </c>
      <c r="I1250" s="26">
        <f t="shared" si="433"/>
        <v>4575.87</v>
      </c>
      <c r="J1250" s="27">
        <v>477.64800000000002</v>
      </c>
      <c r="K1250" s="27">
        <v>0</v>
      </c>
      <c r="L1250" s="28">
        <f t="shared" si="434"/>
        <v>477.64800000000002</v>
      </c>
      <c r="M1250" s="27">
        <v>0</v>
      </c>
      <c r="N1250" s="26">
        <f t="shared" si="435"/>
        <v>9.58</v>
      </c>
      <c r="O1250" s="26">
        <f t="shared" si="436"/>
        <v>0</v>
      </c>
      <c r="P1250" s="28">
        <f t="shared" si="437"/>
        <v>0</v>
      </c>
      <c r="Q1250" s="26">
        <f t="shared" si="438"/>
        <v>9.58</v>
      </c>
      <c r="R1250" s="26">
        <f t="shared" si="439"/>
        <v>0</v>
      </c>
    </row>
    <row r="1251" spans="1:18" ht="42" x14ac:dyDescent="0.35">
      <c r="A1251" s="11">
        <v>11</v>
      </c>
      <c r="B1251" s="23" t="s">
        <v>302</v>
      </c>
      <c r="C1251" s="23" t="s">
        <v>41</v>
      </c>
      <c r="D1251" s="24" t="s">
        <v>303</v>
      </c>
      <c r="E1251" s="25">
        <v>19.64</v>
      </c>
      <c r="F1251" s="26">
        <f t="shared" si="430"/>
        <v>18241.63</v>
      </c>
      <c r="G1251" s="26">
        <f t="shared" si="431"/>
        <v>0</v>
      </c>
      <c r="H1251" s="26">
        <f t="shared" si="432"/>
        <v>0</v>
      </c>
      <c r="I1251" s="26">
        <f t="shared" si="433"/>
        <v>18241.63</v>
      </c>
      <c r="J1251" s="27">
        <v>928.8</v>
      </c>
      <c r="K1251" s="27">
        <v>0</v>
      </c>
      <c r="L1251" s="28">
        <f t="shared" si="434"/>
        <v>928.8</v>
      </c>
      <c r="M1251" s="27">
        <v>0</v>
      </c>
      <c r="N1251" s="26">
        <f t="shared" si="435"/>
        <v>19.64</v>
      </c>
      <c r="O1251" s="26">
        <f t="shared" si="436"/>
        <v>0</v>
      </c>
      <c r="P1251" s="28">
        <f t="shared" si="437"/>
        <v>0</v>
      </c>
      <c r="Q1251" s="26">
        <f t="shared" si="438"/>
        <v>19.64</v>
      </c>
      <c r="R1251" s="26">
        <f t="shared" si="439"/>
        <v>0</v>
      </c>
    </row>
    <row r="1252" spans="1:18" ht="42" x14ac:dyDescent="0.35">
      <c r="A1252" s="11">
        <v>12</v>
      </c>
      <c r="B1252" s="23" t="s">
        <v>267</v>
      </c>
      <c r="C1252" s="23" t="s">
        <v>92</v>
      </c>
      <c r="D1252" s="24" t="s">
        <v>268</v>
      </c>
      <c r="E1252" s="25">
        <v>9.7100000000000009</v>
      </c>
      <c r="F1252" s="26">
        <f t="shared" si="430"/>
        <v>4008.29</v>
      </c>
      <c r="G1252" s="26">
        <f t="shared" si="431"/>
        <v>0</v>
      </c>
      <c r="H1252" s="26">
        <f t="shared" si="432"/>
        <v>0</v>
      </c>
      <c r="I1252" s="26">
        <f t="shared" si="433"/>
        <v>4008.29</v>
      </c>
      <c r="J1252" s="27">
        <v>412.8</v>
      </c>
      <c r="K1252" s="27">
        <v>0</v>
      </c>
      <c r="L1252" s="28">
        <f t="shared" si="434"/>
        <v>412.8</v>
      </c>
      <c r="M1252" s="27">
        <v>0</v>
      </c>
      <c r="N1252" s="26">
        <f t="shared" si="435"/>
        <v>9.7100000000000009</v>
      </c>
      <c r="O1252" s="26">
        <f t="shared" si="436"/>
        <v>0</v>
      </c>
      <c r="P1252" s="28">
        <f t="shared" si="437"/>
        <v>0</v>
      </c>
      <c r="Q1252" s="26">
        <f t="shared" si="438"/>
        <v>9.7100000000000009</v>
      </c>
      <c r="R1252" s="26">
        <f t="shared" si="439"/>
        <v>0</v>
      </c>
    </row>
    <row r="1253" spans="1:18" x14ac:dyDescent="0.35">
      <c r="A1253" s="3" t="s">
        <v>640</v>
      </c>
      <c r="B1253" s="3" t="s">
        <v>640</v>
      </c>
      <c r="C1253" s="3" t="s">
        <v>640</v>
      </c>
      <c r="D1253" s="3" t="s">
        <v>640</v>
      </c>
      <c r="E1253" s="3" t="s">
        <v>640</v>
      </c>
      <c r="F1253" s="29"/>
      <c r="G1253" s="30">
        <f>SUM(G1241:G1252)</f>
        <v>0</v>
      </c>
      <c r="H1253" s="17"/>
      <c r="I1253" s="17"/>
      <c r="J1253" s="17"/>
      <c r="K1253" s="17"/>
      <c r="L1253" s="17"/>
      <c r="M1253" s="17"/>
      <c r="N1253" s="17"/>
      <c r="O1253" s="17"/>
      <c r="P1253" s="17"/>
      <c r="Q1253" s="17"/>
      <c r="R1253" s="17"/>
    </row>
    <row r="1255" spans="1:18" x14ac:dyDescent="0.35">
      <c r="B1255" s="21" t="s">
        <v>23</v>
      </c>
      <c r="C1255" s="22" t="s">
        <v>24</v>
      </c>
      <c r="D1255" s="22" t="s">
        <v>25</v>
      </c>
    </row>
    <row r="1256" spans="1:18" x14ac:dyDescent="0.35">
      <c r="B1256" s="21" t="s">
        <v>26</v>
      </c>
      <c r="C1256" s="22" t="s">
        <v>27</v>
      </c>
      <c r="D1256" s="22" t="s">
        <v>28</v>
      </c>
    </row>
    <row r="1257" spans="1:18" x14ac:dyDescent="0.35">
      <c r="B1257" s="21" t="s">
        <v>29</v>
      </c>
      <c r="C1257" s="22" t="s">
        <v>24</v>
      </c>
      <c r="D1257" s="22" t="s">
        <v>30</v>
      </c>
    </row>
    <row r="1258" spans="1:18" x14ac:dyDescent="0.35">
      <c r="B1258" s="21" t="s">
        <v>31</v>
      </c>
      <c r="C1258" s="22" t="s">
        <v>27</v>
      </c>
      <c r="D1258" s="22" t="s">
        <v>167</v>
      </c>
    </row>
    <row r="1259" spans="1:18" x14ac:dyDescent="0.35">
      <c r="B1259" s="21" t="s">
        <v>33</v>
      </c>
      <c r="C1259" s="22" t="s">
        <v>105</v>
      </c>
      <c r="D1259" s="22" t="s">
        <v>537</v>
      </c>
    </row>
    <row r="1260" spans="1:18" x14ac:dyDescent="0.35">
      <c r="B1260" s="21" t="s">
        <v>35</v>
      </c>
      <c r="C1260" s="22" t="s">
        <v>24</v>
      </c>
      <c r="D1260" s="22" t="s">
        <v>169</v>
      </c>
    </row>
    <row r="1261" spans="1:18" x14ac:dyDescent="0.35">
      <c r="B1261" s="21" t="s">
        <v>36</v>
      </c>
      <c r="C1261" s="22" t="s">
        <v>318</v>
      </c>
      <c r="D1261" s="22" t="s">
        <v>310</v>
      </c>
    </row>
    <row r="1263" spans="1:18" ht="21" x14ac:dyDescent="0.35">
      <c r="A1263" s="11">
        <v>1</v>
      </c>
      <c r="B1263" s="23" t="s">
        <v>331</v>
      </c>
      <c r="C1263" s="23" t="s">
        <v>65</v>
      </c>
      <c r="D1263" s="24" t="s">
        <v>332</v>
      </c>
      <c r="E1263" s="25">
        <v>109.33</v>
      </c>
      <c r="F1263" s="26">
        <f t="shared" ref="F1263:F1270" si="440">ROUND(ROUND(N1263,2)*ROUND(J1263,3),2)</f>
        <v>165236.10999999999</v>
      </c>
      <c r="G1263" s="26">
        <f t="shared" ref="G1263:G1270" si="441">ROUND(ROUND(N1263,2)*ROUND(K1263,3),2)</f>
        <v>0</v>
      </c>
      <c r="H1263" s="26">
        <f t="shared" ref="H1263:H1270" si="442">IF(EXACT(J1263,0),0,100*(K1263/J1263))</f>
        <v>0</v>
      </c>
      <c r="I1263" s="26">
        <f t="shared" ref="I1263:I1270" si="443">ROUND((ROUND(J1263,3)-ROUND(K1263,3))*N1263,2)</f>
        <v>165236.10999999999</v>
      </c>
      <c r="J1263" s="27">
        <v>1511.3520000000001</v>
      </c>
      <c r="K1263" s="27">
        <v>0</v>
      </c>
      <c r="L1263" s="28">
        <f t="shared" ref="L1263:L1270" si="444">ROUND(ROUND(J1263,3)-ROUND(K1263,3),3)</f>
        <v>1511.3520000000001</v>
      </c>
      <c r="M1263" s="27">
        <v>0</v>
      </c>
      <c r="N1263" s="26">
        <f t="shared" ref="N1263:N1270" si="445">ROUND(E1263,2)</f>
        <v>109.33</v>
      </c>
      <c r="O1263" s="26">
        <f t="shared" ref="O1263:O1270" si="446">ROUND(ROUND(M1263,3)*ROUND(N1263,2),2)</f>
        <v>0</v>
      </c>
      <c r="P1263" s="28">
        <f t="shared" ref="P1263:P1270" si="447">ROUND(ROUND(K1263,3)-ROUND(M1263,3),2)</f>
        <v>0</v>
      </c>
      <c r="Q1263" s="26">
        <f t="shared" ref="Q1263:Q1270" si="448">ROUND(E1263,2)</f>
        <v>109.33</v>
      </c>
      <c r="R1263" s="26">
        <f t="shared" ref="R1263:R1270" si="449">ROUND((ROUND(K1263,3)-ROUND(M1263,3))* Q1263,2)</f>
        <v>0</v>
      </c>
    </row>
    <row r="1264" spans="1:18" ht="31.5" x14ac:dyDescent="0.35">
      <c r="A1264" s="11">
        <v>2</v>
      </c>
      <c r="B1264" s="23" t="s">
        <v>315</v>
      </c>
      <c r="C1264" s="23" t="s">
        <v>92</v>
      </c>
      <c r="D1264" s="24" t="s">
        <v>316</v>
      </c>
      <c r="E1264" s="25">
        <v>14.38</v>
      </c>
      <c r="F1264" s="26">
        <f t="shared" si="440"/>
        <v>12223</v>
      </c>
      <c r="G1264" s="26">
        <f t="shared" si="441"/>
        <v>0</v>
      </c>
      <c r="H1264" s="26">
        <f t="shared" si="442"/>
        <v>0</v>
      </c>
      <c r="I1264" s="26">
        <f t="shared" si="443"/>
        <v>12223</v>
      </c>
      <c r="J1264" s="27">
        <v>850</v>
      </c>
      <c r="K1264" s="27">
        <v>0</v>
      </c>
      <c r="L1264" s="28">
        <f t="shared" si="444"/>
        <v>850</v>
      </c>
      <c r="M1264" s="27">
        <v>0</v>
      </c>
      <c r="N1264" s="26">
        <f t="shared" si="445"/>
        <v>14.38</v>
      </c>
      <c r="O1264" s="26">
        <f t="shared" si="446"/>
        <v>0</v>
      </c>
      <c r="P1264" s="28">
        <f t="shared" si="447"/>
        <v>0</v>
      </c>
      <c r="Q1264" s="26">
        <f t="shared" si="448"/>
        <v>14.38</v>
      </c>
      <c r="R1264" s="26">
        <f t="shared" si="449"/>
        <v>0</v>
      </c>
    </row>
    <row r="1265" spans="1:18" ht="21" x14ac:dyDescent="0.35">
      <c r="A1265" s="11">
        <v>3</v>
      </c>
      <c r="B1265" s="23" t="s">
        <v>87</v>
      </c>
      <c r="C1265" s="23" t="s">
        <v>65</v>
      </c>
      <c r="D1265" s="24" t="s">
        <v>88</v>
      </c>
      <c r="E1265" s="25">
        <v>98.73</v>
      </c>
      <c r="F1265" s="26">
        <f t="shared" si="440"/>
        <v>138636.67000000001</v>
      </c>
      <c r="G1265" s="26">
        <f t="shared" si="441"/>
        <v>0</v>
      </c>
      <c r="H1265" s="26">
        <f t="shared" si="442"/>
        <v>0</v>
      </c>
      <c r="I1265" s="26">
        <f t="shared" si="443"/>
        <v>138636.67000000001</v>
      </c>
      <c r="J1265" s="27">
        <v>1404.2</v>
      </c>
      <c r="K1265" s="27">
        <v>0</v>
      </c>
      <c r="L1265" s="28">
        <f t="shared" si="444"/>
        <v>1404.2</v>
      </c>
      <c r="M1265" s="27">
        <v>0</v>
      </c>
      <c r="N1265" s="26">
        <f t="shared" si="445"/>
        <v>98.73</v>
      </c>
      <c r="O1265" s="26">
        <f t="shared" si="446"/>
        <v>0</v>
      </c>
      <c r="P1265" s="28">
        <f t="shared" si="447"/>
        <v>0</v>
      </c>
      <c r="Q1265" s="26">
        <f t="shared" si="448"/>
        <v>98.73</v>
      </c>
      <c r="R1265" s="26">
        <f t="shared" si="449"/>
        <v>0</v>
      </c>
    </row>
    <row r="1266" spans="1:18" x14ac:dyDescent="0.35">
      <c r="A1266" s="11">
        <v>4</v>
      </c>
      <c r="B1266" s="23" t="s">
        <v>109</v>
      </c>
      <c r="C1266" s="23" t="s">
        <v>92</v>
      </c>
      <c r="D1266" s="24" t="s">
        <v>110</v>
      </c>
      <c r="E1266" s="25">
        <v>24.39</v>
      </c>
      <c r="F1266" s="26">
        <f t="shared" si="440"/>
        <v>61983.19</v>
      </c>
      <c r="G1266" s="26">
        <f t="shared" si="441"/>
        <v>0</v>
      </c>
      <c r="H1266" s="26">
        <f t="shared" si="442"/>
        <v>0</v>
      </c>
      <c r="I1266" s="26">
        <f t="shared" si="443"/>
        <v>61983.19</v>
      </c>
      <c r="J1266" s="27">
        <v>2541.3359999999998</v>
      </c>
      <c r="K1266" s="27">
        <v>0</v>
      </c>
      <c r="L1266" s="28">
        <f t="shared" si="444"/>
        <v>2541.3359999999998</v>
      </c>
      <c r="M1266" s="27">
        <v>0</v>
      </c>
      <c r="N1266" s="26">
        <f t="shared" si="445"/>
        <v>24.39</v>
      </c>
      <c r="O1266" s="26">
        <f t="shared" si="446"/>
        <v>0</v>
      </c>
      <c r="P1266" s="28">
        <f t="shared" si="447"/>
        <v>0</v>
      </c>
      <c r="Q1266" s="26">
        <f t="shared" si="448"/>
        <v>24.39</v>
      </c>
      <c r="R1266" s="26">
        <f t="shared" si="449"/>
        <v>0</v>
      </c>
    </row>
    <row r="1267" spans="1:18" ht="42" x14ac:dyDescent="0.35">
      <c r="A1267" s="11">
        <v>5</v>
      </c>
      <c r="B1267" s="23" t="s">
        <v>302</v>
      </c>
      <c r="C1267" s="23" t="s">
        <v>41</v>
      </c>
      <c r="D1267" s="24" t="s">
        <v>303</v>
      </c>
      <c r="E1267" s="25">
        <v>19.64</v>
      </c>
      <c r="F1267" s="26">
        <f t="shared" si="440"/>
        <v>18241.63</v>
      </c>
      <c r="G1267" s="26">
        <f t="shared" si="441"/>
        <v>0</v>
      </c>
      <c r="H1267" s="26">
        <f t="shared" si="442"/>
        <v>0</v>
      </c>
      <c r="I1267" s="26">
        <f t="shared" si="443"/>
        <v>18241.63</v>
      </c>
      <c r="J1267" s="27">
        <v>928.8</v>
      </c>
      <c r="K1267" s="27">
        <v>0</v>
      </c>
      <c r="L1267" s="28">
        <f t="shared" si="444"/>
        <v>928.8</v>
      </c>
      <c r="M1267" s="27">
        <v>0</v>
      </c>
      <c r="N1267" s="26">
        <f t="shared" si="445"/>
        <v>19.64</v>
      </c>
      <c r="O1267" s="26">
        <f t="shared" si="446"/>
        <v>0</v>
      </c>
      <c r="P1267" s="28">
        <f t="shared" si="447"/>
        <v>0</v>
      </c>
      <c r="Q1267" s="26">
        <f t="shared" si="448"/>
        <v>19.64</v>
      </c>
      <c r="R1267" s="26">
        <f t="shared" si="449"/>
        <v>0</v>
      </c>
    </row>
    <row r="1268" spans="1:18" ht="42" x14ac:dyDescent="0.35">
      <c r="A1268" s="11">
        <v>6</v>
      </c>
      <c r="B1268" s="23" t="s">
        <v>267</v>
      </c>
      <c r="C1268" s="23" t="s">
        <v>92</v>
      </c>
      <c r="D1268" s="24" t="s">
        <v>268</v>
      </c>
      <c r="E1268" s="25">
        <v>9.7100000000000009</v>
      </c>
      <c r="F1268" s="26">
        <f t="shared" si="440"/>
        <v>1503.11</v>
      </c>
      <c r="G1268" s="26">
        <f t="shared" si="441"/>
        <v>0</v>
      </c>
      <c r="H1268" s="26">
        <f t="shared" si="442"/>
        <v>0</v>
      </c>
      <c r="I1268" s="26">
        <f t="shared" si="443"/>
        <v>1503.11</v>
      </c>
      <c r="J1268" s="27">
        <v>154.80000000000001</v>
      </c>
      <c r="K1268" s="27">
        <v>0</v>
      </c>
      <c r="L1268" s="28">
        <f t="shared" si="444"/>
        <v>154.80000000000001</v>
      </c>
      <c r="M1268" s="27">
        <v>0</v>
      </c>
      <c r="N1268" s="26">
        <f t="shared" si="445"/>
        <v>9.7100000000000009</v>
      </c>
      <c r="O1268" s="26">
        <f t="shared" si="446"/>
        <v>0</v>
      </c>
      <c r="P1268" s="28">
        <f t="shared" si="447"/>
        <v>0</v>
      </c>
      <c r="Q1268" s="26">
        <f t="shared" si="448"/>
        <v>9.7100000000000009</v>
      </c>
      <c r="R1268" s="26">
        <f t="shared" si="449"/>
        <v>0</v>
      </c>
    </row>
    <row r="1269" spans="1:18" ht="21" x14ac:dyDescent="0.35">
      <c r="A1269" s="11">
        <v>7</v>
      </c>
      <c r="B1269" s="23" t="s">
        <v>313</v>
      </c>
      <c r="C1269" s="23" t="s">
        <v>92</v>
      </c>
      <c r="D1269" s="24" t="s">
        <v>314</v>
      </c>
      <c r="E1269" s="25">
        <v>26.35</v>
      </c>
      <c r="F1269" s="26">
        <f t="shared" si="440"/>
        <v>22397.5</v>
      </c>
      <c r="G1269" s="26">
        <f t="shared" si="441"/>
        <v>0</v>
      </c>
      <c r="H1269" s="26">
        <f t="shared" si="442"/>
        <v>0</v>
      </c>
      <c r="I1269" s="26">
        <f t="shared" si="443"/>
        <v>22397.5</v>
      </c>
      <c r="J1269" s="27">
        <v>850</v>
      </c>
      <c r="K1269" s="27">
        <v>0</v>
      </c>
      <c r="L1269" s="28">
        <f t="shared" si="444"/>
        <v>850</v>
      </c>
      <c r="M1269" s="27">
        <v>0</v>
      </c>
      <c r="N1269" s="26">
        <f t="shared" si="445"/>
        <v>26.35</v>
      </c>
      <c r="O1269" s="26">
        <f t="shared" si="446"/>
        <v>0</v>
      </c>
      <c r="P1269" s="28">
        <f t="shared" si="447"/>
        <v>0</v>
      </c>
      <c r="Q1269" s="26">
        <f t="shared" si="448"/>
        <v>26.35</v>
      </c>
      <c r="R1269" s="26">
        <f t="shared" si="449"/>
        <v>0</v>
      </c>
    </row>
    <row r="1270" spans="1:18" ht="21" x14ac:dyDescent="0.35">
      <c r="A1270" s="11">
        <v>8</v>
      </c>
      <c r="B1270" s="23" t="s">
        <v>126</v>
      </c>
      <c r="C1270" s="23" t="s">
        <v>127</v>
      </c>
      <c r="D1270" s="24" t="s">
        <v>128</v>
      </c>
      <c r="E1270" s="25">
        <v>0.98</v>
      </c>
      <c r="F1270" s="26">
        <f t="shared" si="440"/>
        <v>165094.18</v>
      </c>
      <c r="G1270" s="26">
        <f t="shared" si="441"/>
        <v>0</v>
      </c>
      <c r="H1270" s="26">
        <f t="shared" si="442"/>
        <v>0</v>
      </c>
      <c r="I1270" s="26">
        <f t="shared" si="443"/>
        <v>165094.18</v>
      </c>
      <c r="J1270" s="27">
        <v>168463.45</v>
      </c>
      <c r="K1270" s="27">
        <v>0</v>
      </c>
      <c r="L1270" s="28">
        <f t="shared" si="444"/>
        <v>168463.45</v>
      </c>
      <c r="M1270" s="27">
        <v>0</v>
      </c>
      <c r="N1270" s="26">
        <f t="shared" si="445"/>
        <v>0.98</v>
      </c>
      <c r="O1270" s="26">
        <f t="shared" si="446"/>
        <v>0</v>
      </c>
      <c r="P1270" s="28">
        <f t="shared" si="447"/>
        <v>0</v>
      </c>
      <c r="Q1270" s="26">
        <f t="shared" si="448"/>
        <v>0.98</v>
      </c>
      <c r="R1270" s="26">
        <f t="shared" si="449"/>
        <v>0</v>
      </c>
    </row>
    <row r="1271" spans="1:18" x14ac:dyDescent="0.35">
      <c r="A1271" s="3" t="s">
        <v>641</v>
      </c>
      <c r="B1271" s="3" t="s">
        <v>641</v>
      </c>
      <c r="C1271" s="3" t="s">
        <v>641</v>
      </c>
      <c r="D1271" s="3" t="s">
        <v>641</v>
      </c>
      <c r="E1271" s="3" t="s">
        <v>641</v>
      </c>
      <c r="F1271" s="29"/>
      <c r="G1271" s="30">
        <f>SUM(G1263:G1270)</f>
        <v>0</v>
      </c>
      <c r="H1271" s="17"/>
      <c r="I1271" s="17"/>
      <c r="J1271" s="17"/>
      <c r="K1271" s="17"/>
      <c r="L1271" s="17"/>
      <c r="M1271" s="17"/>
      <c r="N1271" s="17"/>
      <c r="O1271" s="17"/>
      <c r="P1271" s="17"/>
      <c r="Q1271" s="17"/>
      <c r="R1271" s="17"/>
    </row>
    <row r="1273" spans="1:18" x14ac:dyDescent="0.35">
      <c r="B1273" s="21" t="s">
        <v>23</v>
      </c>
      <c r="C1273" s="22" t="s">
        <v>24</v>
      </c>
      <c r="D1273" s="22" t="s">
        <v>25</v>
      </c>
    </row>
    <row r="1274" spans="1:18" x14ac:dyDescent="0.35">
      <c r="B1274" s="21" t="s">
        <v>26</v>
      </c>
      <c r="C1274" s="22" t="s">
        <v>27</v>
      </c>
      <c r="D1274" s="22" t="s">
        <v>28</v>
      </c>
    </row>
    <row r="1275" spans="1:18" x14ac:dyDescent="0.35">
      <c r="B1275" s="21" t="s">
        <v>29</v>
      </c>
      <c r="C1275" s="22" t="s">
        <v>24</v>
      </c>
      <c r="D1275" s="22" t="s">
        <v>30</v>
      </c>
    </row>
    <row r="1276" spans="1:18" x14ac:dyDescent="0.35">
      <c r="B1276" s="21" t="s">
        <v>31</v>
      </c>
      <c r="C1276" s="22" t="s">
        <v>27</v>
      </c>
      <c r="D1276" s="22" t="s">
        <v>167</v>
      </c>
    </row>
    <row r="1277" spans="1:18" x14ac:dyDescent="0.35">
      <c r="B1277" s="21" t="s">
        <v>33</v>
      </c>
      <c r="C1277" s="22" t="s">
        <v>105</v>
      </c>
      <c r="D1277" s="22" t="s">
        <v>537</v>
      </c>
    </row>
    <row r="1278" spans="1:18" x14ac:dyDescent="0.35">
      <c r="B1278" s="21" t="s">
        <v>35</v>
      </c>
      <c r="C1278" s="22" t="s">
        <v>24</v>
      </c>
      <c r="D1278" s="22" t="s">
        <v>169</v>
      </c>
    </row>
    <row r="1279" spans="1:18" x14ac:dyDescent="0.35">
      <c r="B1279" s="21" t="s">
        <v>36</v>
      </c>
      <c r="C1279" s="22" t="s">
        <v>329</v>
      </c>
      <c r="D1279" s="22" t="s">
        <v>642</v>
      </c>
    </row>
    <row r="1281" spans="1:18" ht="21" x14ac:dyDescent="0.35">
      <c r="A1281" s="11">
        <v>1</v>
      </c>
      <c r="B1281" s="23" t="s">
        <v>126</v>
      </c>
      <c r="C1281" s="23" t="s">
        <v>127</v>
      </c>
      <c r="D1281" s="24" t="s">
        <v>128</v>
      </c>
      <c r="E1281" s="25">
        <v>0.98</v>
      </c>
      <c r="F1281" s="26">
        <f t="shared" ref="F1281:F1290" si="450">ROUND(ROUND(N1281,2)*ROUND(J1281,3),2)</f>
        <v>3880.8</v>
      </c>
      <c r="G1281" s="26">
        <f t="shared" ref="G1281:G1290" si="451">ROUND(ROUND(N1281,2)*ROUND(K1281,3),2)</f>
        <v>0</v>
      </c>
      <c r="H1281" s="26">
        <f t="shared" ref="H1281:H1290" si="452">IF(EXACT(J1281,0),0,100*(K1281/J1281))</f>
        <v>0</v>
      </c>
      <c r="I1281" s="26">
        <f t="shared" ref="I1281:I1290" si="453">ROUND((ROUND(J1281,3)-ROUND(K1281,3))*N1281,2)</f>
        <v>3880.8</v>
      </c>
      <c r="J1281" s="27">
        <v>3960</v>
      </c>
      <c r="K1281" s="27">
        <v>0</v>
      </c>
      <c r="L1281" s="28">
        <f t="shared" ref="L1281:L1290" si="454">ROUND(ROUND(J1281,3)-ROUND(K1281,3),3)</f>
        <v>3960</v>
      </c>
      <c r="M1281" s="27">
        <v>0</v>
      </c>
      <c r="N1281" s="26">
        <f t="shared" ref="N1281:N1290" si="455">ROUND(E1281,2)</f>
        <v>0.98</v>
      </c>
      <c r="O1281" s="26">
        <f t="shared" ref="O1281:O1290" si="456">ROUND(ROUND(M1281,3)*ROUND(N1281,2),2)</f>
        <v>0</v>
      </c>
      <c r="P1281" s="28">
        <f t="shared" ref="P1281:P1290" si="457">ROUND(ROUND(K1281,3)-ROUND(M1281,3),2)</f>
        <v>0</v>
      </c>
      <c r="Q1281" s="26">
        <f t="shared" ref="Q1281:Q1290" si="458">ROUND(E1281,2)</f>
        <v>0.98</v>
      </c>
      <c r="R1281" s="26">
        <f t="shared" ref="R1281:R1290" si="459">ROUND((ROUND(K1281,3)-ROUND(M1281,3))* Q1281,2)</f>
        <v>0</v>
      </c>
    </row>
    <row r="1282" spans="1:18" x14ac:dyDescent="0.35">
      <c r="A1282" s="11">
        <v>2</v>
      </c>
      <c r="B1282" s="23" t="s">
        <v>109</v>
      </c>
      <c r="C1282" s="23" t="s">
        <v>92</v>
      </c>
      <c r="D1282" s="24" t="s">
        <v>110</v>
      </c>
      <c r="E1282" s="25">
        <v>24.39</v>
      </c>
      <c r="F1282" s="26">
        <f t="shared" si="450"/>
        <v>4695.47</v>
      </c>
      <c r="G1282" s="26">
        <f t="shared" si="451"/>
        <v>0</v>
      </c>
      <c r="H1282" s="26">
        <f t="shared" si="452"/>
        <v>0</v>
      </c>
      <c r="I1282" s="26">
        <f t="shared" si="453"/>
        <v>4695.47</v>
      </c>
      <c r="J1282" s="27">
        <v>192.51599999999999</v>
      </c>
      <c r="K1282" s="27">
        <v>0</v>
      </c>
      <c r="L1282" s="28">
        <f t="shared" si="454"/>
        <v>192.51599999999999</v>
      </c>
      <c r="M1282" s="27">
        <v>0</v>
      </c>
      <c r="N1282" s="26">
        <f t="shared" si="455"/>
        <v>24.39</v>
      </c>
      <c r="O1282" s="26">
        <f t="shared" si="456"/>
        <v>0</v>
      </c>
      <c r="P1282" s="28">
        <f t="shared" si="457"/>
        <v>0</v>
      </c>
      <c r="Q1282" s="26">
        <f t="shared" si="458"/>
        <v>24.39</v>
      </c>
      <c r="R1282" s="26">
        <f t="shared" si="459"/>
        <v>0</v>
      </c>
    </row>
    <row r="1283" spans="1:18" ht="21" x14ac:dyDescent="0.35">
      <c r="A1283" s="11">
        <v>3</v>
      </c>
      <c r="B1283" s="23" t="s">
        <v>304</v>
      </c>
      <c r="C1283" s="23" t="s">
        <v>65</v>
      </c>
      <c r="D1283" s="24" t="s">
        <v>305</v>
      </c>
      <c r="E1283" s="25">
        <v>9.58</v>
      </c>
      <c r="F1283" s="26">
        <f t="shared" si="450"/>
        <v>3065.6</v>
      </c>
      <c r="G1283" s="26">
        <f t="shared" si="451"/>
        <v>0</v>
      </c>
      <c r="H1283" s="26">
        <f t="shared" si="452"/>
        <v>0</v>
      </c>
      <c r="I1283" s="26">
        <f t="shared" si="453"/>
        <v>3065.6</v>
      </c>
      <c r="J1283" s="27">
        <v>320</v>
      </c>
      <c r="K1283" s="27">
        <v>0</v>
      </c>
      <c r="L1283" s="28">
        <f t="shared" si="454"/>
        <v>320</v>
      </c>
      <c r="M1283" s="27">
        <v>0</v>
      </c>
      <c r="N1283" s="26">
        <f t="shared" si="455"/>
        <v>9.58</v>
      </c>
      <c r="O1283" s="26">
        <f t="shared" si="456"/>
        <v>0</v>
      </c>
      <c r="P1283" s="28">
        <f t="shared" si="457"/>
        <v>0</v>
      </c>
      <c r="Q1283" s="26">
        <f t="shared" si="458"/>
        <v>9.58</v>
      </c>
      <c r="R1283" s="26">
        <f t="shared" si="459"/>
        <v>0</v>
      </c>
    </row>
    <row r="1284" spans="1:18" ht="21" x14ac:dyDescent="0.35">
      <c r="A1284" s="11">
        <v>4</v>
      </c>
      <c r="B1284" s="23" t="s">
        <v>331</v>
      </c>
      <c r="C1284" s="23" t="s">
        <v>65</v>
      </c>
      <c r="D1284" s="24" t="s">
        <v>332</v>
      </c>
      <c r="E1284" s="25">
        <v>109.33</v>
      </c>
      <c r="F1284" s="26">
        <f t="shared" si="450"/>
        <v>7214.8</v>
      </c>
      <c r="G1284" s="26">
        <f t="shared" si="451"/>
        <v>0</v>
      </c>
      <c r="H1284" s="26">
        <f t="shared" si="452"/>
        <v>0</v>
      </c>
      <c r="I1284" s="26">
        <f t="shared" si="453"/>
        <v>7214.8</v>
      </c>
      <c r="J1284" s="27">
        <v>65.991</v>
      </c>
      <c r="K1284" s="27">
        <v>0</v>
      </c>
      <c r="L1284" s="28">
        <f t="shared" si="454"/>
        <v>65.991</v>
      </c>
      <c r="M1284" s="27">
        <v>0</v>
      </c>
      <c r="N1284" s="26">
        <f t="shared" si="455"/>
        <v>109.33</v>
      </c>
      <c r="O1284" s="26">
        <f t="shared" si="456"/>
        <v>0</v>
      </c>
      <c r="P1284" s="28">
        <f t="shared" si="457"/>
        <v>0</v>
      </c>
      <c r="Q1284" s="26">
        <f t="shared" si="458"/>
        <v>109.33</v>
      </c>
      <c r="R1284" s="26">
        <f t="shared" si="459"/>
        <v>0</v>
      </c>
    </row>
    <row r="1285" spans="1:18" ht="42" x14ac:dyDescent="0.35">
      <c r="A1285" s="11">
        <v>5</v>
      </c>
      <c r="B1285" s="23" t="s">
        <v>511</v>
      </c>
      <c r="C1285" s="23" t="s">
        <v>92</v>
      </c>
      <c r="D1285" s="24" t="s">
        <v>512</v>
      </c>
      <c r="E1285" s="25">
        <v>809.41</v>
      </c>
      <c r="F1285" s="26">
        <f t="shared" si="450"/>
        <v>11331.74</v>
      </c>
      <c r="G1285" s="26">
        <f t="shared" si="451"/>
        <v>0</v>
      </c>
      <c r="H1285" s="26">
        <f t="shared" si="452"/>
        <v>0</v>
      </c>
      <c r="I1285" s="26">
        <f t="shared" si="453"/>
        <v>11331.74</v>
      </c>
      <c r="J1285" s="27">
        <v>14</v>
      </c>
      <c r="K1285" s="27">
        <v>0</v>
      </c>
      <c r="L1285" s="28">
        <f t="shared" si="454"/>
        <v>14</v>
      </c>
      <c r="M1285" s="27">
        <v>0</v>
      </c>
      <c r="N1285" s="26">
        <f t="shared" si="455"/>
        <v>809.41</v>
      </c>
      <c r="O1285" s="26">
        <f t="shared" si="456"/>
        <v>0</v>
      </c>
      <c r="P1285" s="28">
        <f t="shared" si="457"/>
        <v>0</v>
      </c>
      <c r="Q1285" s="26">
        <f t="shared" si="458"/>
        <v>809.41</v>
      </c>
      <c r="R1285" s="26">
        <f t="shared" si="459"/>
        <v>0</v>
      </c>
    </row>
    <row r="1286" spans="1:18" ht="42" x14ac:dyDescent="0.35">
      <c r="A1286" s="11">
        <v>6</v>
      </c>
      <c r="B1286" s="23" t="s">
        <v>513</v>
      </c>
      <c r="C1286" s="23" t="s">
        <v>92</v>
      </c>
      <c r="D1286" s="24" t="s">
        <v>514</v>
      </c>
      <c r="E1286" s="25">
        <v>409.98</v>
      </c>
      <c r="F1286" s="26">
        <f t="shared" si="450"/>
        <v>143825.07999999999</v>
      </c>
      <c r="G1286" s="26">
        <f t="shared" si="451"/>
        <v>0</v>
      </c>
      <c r="H1286" s="26">
        <f t="shared" si="452"/>
        <v>0</v>
      </c>
      <c r="I1286" s="26">
        <f t="shared" si="453"/>
        <v>143825.07999999999</v>
      </c>
      <c r="J1286" s="27">
        <v>350.81</v>
      </c>
      <c r="K1286" s="27">
        <v>0</v>
      </c>
      <c r="L1286" s="28">
        <f t="shared" si="454"/>
        <v>350.81</v>
      </c>
      <c r="M1286" s="27">
        <v>0</v>
      </c>
      <c r="N1286" s="26">
        <f t="shared" si="455"/>
        <v>409.98</v>
      </c>
      <c r="O1286" s="26">
        <f t="shared" si="456"/>
        <v>0</v>
      </c>
      <c r="P1286" s="28">
        <f t="shared" si="457"/>
        <v>0</v>
      </c>
      <c r="Q1286" s="26">
        <f t="shared" si="458"/>
        <v>409.98</v>
      </c>
      <c r="R1286" s="26">
        <f t="shared" si="459"/>
        <v>0</v>
      </c>
    </row>
    <row r="1287" spans="1:18" ht="42" x14ac:dyDescent="0.35">
      <c r="A1287" s="11">
        <v>7</v>
      </c>
      <c r="B1287" s="23" t="s">
        <v>515</v>
      </c>
      <c r="C1287" s="23" t="s">
        <v>92</v>
      </c>
      <c r="D1287" s="24" t="s">
        <v>516</v>
      </c>
      <c r="E1287" s="25">
        <v>234.08</v>
      </c>
      <c r="F1287" s="26">
        <f t="shared" si="450"/>
        <v>28838.66</v>
      </c>
      <c r="G1287" s="26">
        <f t="shared" si="451"/>
        <v>0</v>
      </c>
      <c r="H1287" s="26">
        <f t="shared" si="452"/>
        <v>0</v>
      </c>
      <c r="I1287" s="26">
        <f t="shared" si="453"/>
        <v>28838.66</v>
      </c>
      <c r="J1287" s="27">
        <v>123.2</v>
      </c>
      <c r="K1287" s="27">
        <v>0</v>
      </c>
      <c r="L1287" s="28">
        <f t="shared" si="454"/>
        <v>123.2</v>
      </c>
      <c r="M1287" s="27">
        <v>0</v>
      </c>
      <c r="N1287" s="26">
        <f t="shared" si="455"/>
        <v>234.08</v>
      </c>
      <c r="O1287" s="26">
        <f t="shared" si="456"/>
        <v>0</v>
      </c>
      <c r="P1287" s="28">
        <f t="shared" si="457"/>
        <v>0</v>
      </c>
      <c r="Q1287" s="26">
        <f t="shared" si="458"/>
        <v>234.08</v>
      </c>
      <c r="R1287" s="26">
        <f t="shared" si="459"/>
        <v>0</v>
      </c>
    </row>
    <row r="1288" spans="1:18" ht="42" x14ac:dyDescent="0.35">
      <c r="A1288" s="11">
        <v>8</v>
      </c>
      <c r="B1288" s="23" t="s">
        <v>517</v>
      </c>
      <c r="C1288" s="23" t="s">
        <v>92</v>
      </c>
      <c r="D1288" s="24" t="s">
        <v>518</v>
      </c>
      <c r="E1288" s="25">
        <v>437.7</v>
      </c>
      <c r="F1288" s="26">
        <f t="shared" si="450"/>
        <v>18383.400000000001</v>
      </c>
      <c r="G1288" s="26">
        <f t="shared" si="451"/>
        <v>0</v>
      </c>
      <c r="H1288" s="26">
        <f t="shared" si="452"/>
        <v>0</v>
      </c>
      <c r="I1288" s="26">
        <f t="shared" si="453"/>
        <v>18383.400000000001</v>
      </c>
      <c r="J1288" s="27">
        <v>42</v>
      </c>
      <c r="K1288" s="27">
        <v>0</v>
      </c>
      <c r="L1288" s="28">
        <f t="shared" si="454"/>
        <v>42</v>
      </c>
      <c r="M1288" s="27">
        <v>0</v>
      </c>
      <c r="N1288" s="26">
        <f t="shared" si="455"/>
        <v>437.7</v>
      </c>
      <c r="O1288" s="26">
        <f t="shared" si="456"/>
        <v>0</v>
      </c>
      <c r="P1288" s="28">
        <f t="shared" si="457"/>
        <v>0</v>
      </c>
      <c r="Q1288" s="26">
        <f t="shared" si="458"/>
        <v>437.7</v>
      </c>
      <c r="R1288" s="26">
        <f t="shared" si="459"/>
        <v>0</v>
      </c>
    </row>
    <row r="1289" spans="1:18" ht="42" x14ac:dyDescent="0.35">
      <c r="A1289" s="11">
        <v>9</v>
      </c>
      <c r="B1289" s="23" t="s">
        <v>519</v>
      </c>
      <c r="C1289" s="23" t="s">
        <v>92</v>
      </c>
      <c r="D1289" s="24" t="s">
        <v>520</v>
      </c>
      <c r="E1289" s="25">
        <v>140.86000000000001</v>
      </c>
      <c r="F1289" s="26">
        <f t="shared" si="450"/>
        <v>21692.44</v>
      </c>
      <c r="G1289" s="26">
        <f t="shared" si="451"/>
        <v>0</v>
      </c>
      <c r="H1289" s="26">
        <f t="shared" si="452"/>
        <v>0</v>
      </c>
      <c r="I1289" s="26">
        <f t="shared" si="453"/>
        <v>21692.44</v>
      </c>
      <c r="J1289" s="27">
        <v>154</v>
      </c>
      <c r="K1289" s="27">
        <v>0</v>
      </c>
      <c r="L1289" s="28">
        <f t="shared" si="454"/>
        <v>154</v>
      </c>
      <c r="M1289" s="27">
        <v>0</v>
      </c>
      <c r="N1289" s="26">
        <f t="shared" si="455"/>
        <v>140.86000000000001</v>
      </c>
      <c r="O1289" s="26">
        <f t="shared" si="456"/>
        <v>0</v>
      </c>
      <c r="P1289" s="28">
        <f t="shared" si="457"/>
        <v>0</v>
      </c>
      <c r="Q1289" s="26">
        <f t="shared" si="458"/>
        <v>140.86000000000001</v>
      </c>
      <c r="R1289" s="26">
        <f t="shared" si="459"/>
        <v>0</v>
      </c>
    </row>
    <row r="1290" spans="1:18" ht="21" x14ac:dyDescent="0.35">
      <c r="A1290" s="11">
        <v>10</v>
      </c>
      <c r="B1290" s="23" t="s">
        <v>333</v>
      </c>
      <c r="C1290" s="23" t="s">
        <v>92</v>
      </c>
      <c r="D1290" s="24" t="s">
        <v>334</v>
      </c>
      <c r="E1290" s="25">
        <v>190.85</v>
      </c>
      <c r="F1290" s="26">
        <f t="shared" si="450"/>
        <v>8786.73</v>
      </c>
      <c r="G1290" s="26">
        <f t="shared" si="451"/>
        <v>0</v>
      </c>
      <c r="H1290" s="26">
        <f t="shared" si="452"/>
        <v>0</v>
      </c>
      <c r="I1290" s="26">
        <f t="shared" si="453"/>
        <v>8786.73</v>
      </c>
      <c r="J1290" s="27">
        <v>46.04</v>
      </c>
      <c r="K1290" s="27">
        <v>0</v>
      </c>
      <c r="L1290" s="28">
        <f t="shared" si="454"/>
        <v>46.04</v>
      </c>
      <c r="M1290" s="27">
        <v>0</v>
      </c>
      <c r="N1290" s="26">
        <f t="shared" si="455"/>
        <v>190.85</v>
      </c>
      <c r="O1290" s="26">
        <f t="shared" si="456"/>
        <v>0</v>
      </c>
      <c r="P1290" s="28">
        <f t="shared" si="457"/>
        <v>0</v>
      </c>
      <c r="Q1290" s="26">
        <f t="shared" si="458"/>
        <v>190.85</v>
      </c>
      <c r="R1290" s="26">
        <f t="shared" si="459"/>
        <v>0</v>
      </c>
    </row>
    <row r="1291" spans="1:18" x14ac:dyDescent="0.35">
      <c r="A1291" s="3" t="s">
        <v>643</v>
      </c>
      <c r="B1291" s="3" t="s">
        <v>643</v>
      </c>
      <c r="C1291" s="3" t="s">
        <v>643</v>
      </c>
      <c r="D1291" s="3" t="s">
        <v>643</v>
      </c>
      <c r="E1291" s="3" t="s">
        <v>643</v>
      </c>
      <c r="F1291" s="29"/>
      <c r="G1291" s="30">
        <f>SUM(G1281:G1290)</f>
        <v>0</v>
      </c>
      <c r="H1291" s="17"/>
      <c r="I1291" s="17"/>
      <c r="J1291" s="17"/>
      <c r="K1291" s="17"/>
      <c r="L1291" s="17"/>
      <c r="M1291" s="17"/>
      <c r="N1291" s="17"/>
      <c r="O1291" s="17"/>
      <c r="P1291" s="17"/>
      <c r="Q1291" s="17"/>
      <c r="R1291" s="17"/>
    </row>
    <row r="1293" spans="1:18" x14ac:dyDescent="0.35">
      <c r="B1293" s="21" t="s">
        <v>23</v>
      </c>
      <c r="C1293" s="22" t="s">
        <v>24</v>
      </c>
      <c r="D1293" s="22" t="s">
        <v>25</v>
      </c>
    </row>
    <row r="1294" spans="1:18" x14ac:dyDescent="0.35">
      <c r="B1294" s="21" t="s">
        <v>26</v>
      </c>
      <c r="C1294" s="22" t="s">
        <v>27</v>
      </c>
      <c r="D1294" s="22" t="s">
        <v>28</v>
      </c>
    </row>
    <row r="1295" spans="1:18" x14ac:dyDescent="0.35">
      <c r="B1295" s="21" t="s">
        <v>29</v>
      </c>
      <c r="C1295" s="22" t="s">
        <v>24</v>
      </c>
      <c r="D1295" s="22" t="s">
        <v>30</v>
      </c>
    </row>
    <row r="1296" spans="1:18" x14ac:dyDescent="0.35">
      <c r="B1296" s="21" t="s">
        <v>31</v>
      </c>
      <c r="C1296" s="22" t="s">
        <v>27</v>
      </c>
      <c r="D1296" s="22" t="s">
        <v>167</v>
      </c>
    </row>
    <row r="1297" spans="1:18" x14ac:dyDescent="0.35">
      <c r="B1297" s="21" t="s">
        <v>33</v>
      </c>
      <c r="C1297" s="22" t="s">
        <v>105</v>
      </c>
      <c r="D1297" s="22" t="s">
        <v>537</v>
      </c>
    </row>
    <row r="1298" spans="1:18" x14ac:dyDescent="0.35">
      <c r="B1298" s="21" t="s">
        <v>35</v>
      </c>
      <c r="C1298" s="22" t="s">
        <v>24</v>
      </c>
      <c r="D1298" s="22" t="s">
        <v>169</v>
      </c>
    </row>
    <row r="1299" spans="1:18" x14ac:dyDescent="0.35">
      <c r="B1299" s="21" t="s">
        <v>36</v>
      </c>
      <c r="C1299" s="22" t="s">
        <v>350</v>
      </c>
      <c r="D1299" s="22" t="s">
        <v>351</v>
      </c>
    </row>
    <row r="1301" spans="1:18" ht="73.5" x14ac:dyDescent="0.35">
      <c r="A1301" s="11">
        <v>1</v>
      </c>
      <c r="B1301" s="23" t="s">
        <v>644</v>
      </c>
      <c r="C1301" s="23" t="s">
        <v>44</v>
      </c>
      <c r="D1301" s="24" t="s">
        <v>645</v>
      </c>
      <c r="E1301" s="25">
        <v>264.36</v>
      </c>
      <c r="F1301" s="26">
        <f t="shared" ref="F1301:F1308" si="460">ROUND(ROUND(N1301,2)*ROUND(J1301,3),2)</f>
        <v>4229.76</v>
      </c>
      <c r="G1301" s="26">
        <f t="shared" ref="G1301:G1308" si="461">ROUND(ROUND(N1301,2)*ROUND(K1301,3),2)</f>
        <v>0</v>
      </c>
      <c r="H1301" s="26">
        <f t="shared" ref="H1301:H1308" si="462">IF(EXACT(J1301,0),0,100*(K1301/J1301))</f>
        <v>0</v>
      </c>
      <c r="I1301" s="26">
        <f t="shared" ref="I1301:I1308" si="463">ROUND((ROUND(J1301,3)-ROUND(K1301,3))*N1301,2)</f>
        <v>4229.76</v>
      </c>
      <c r="J1301" s="27">
        <v>16</v>
      </c>
      <c r="K1301" s="27">
        <v>0</v>
      </c>
      <c r="L1301" s="28">
        <f t="shared" ref="L1301:L1308" si="464">ROUND(ROUND(J1301,3)-ROUND(K1301,3),3)</f>
        <v>16</v>
      </c>
      <c r="M1301" s="27">
        <v>0</v>
      </c>
      <c r="N1301" s="26">
        <f t="shared" ref="N1301:N1308" si="465">ROUND(E1301,2)</f>
        <v>264.36</v>
      </c>
      <c r="O1301" s="26">
        <f t="shared" ref="O1301:O1308" si="466">ROUND(ROUND(M1301,3)*ROUND(N1301,2),2)</f>
        <v>0</v>
      </c>
      <c r="P1301" s="28">
        <f t="shared" ref="P1301:P1308" si="467">ROUND(ROUND(K1301,3)-ROUND(M1301,3),2)</f>
        <v>0</v>
      </c>
      <c r="Q1301" s="26">
        <f t="shared" ref="Q1301:Q1308" si="468">ROUND(E1301,2)</f>
        <v>264.36</v>
      </c>
      <c r="R1301" s="26">
        <f t="shared" ref="R1301:R1308" si="469">ROUND((ROUND(K1301,3)-ROUND(M1301,3))* Q1301,2)</f>
        <v>0</v>
      </c>
    </row>
    <row r="1302" spans="1:18" ht="42" x14ac:dyDescent="0.35">
      <c r="A1302" s="11">
        <v>2</v>
      </c>
      <c r="B1302" s="23" t="s">
        <v>431</v>
      </c>
      <c r="C1302" s="23" t="s">
        <v>44</v>
      </c>
      <c r="D1302" s="24" t="s">
        <v>432</v>
      </c>
      <c r="E1302" s="25">
        <v>32.76</v>
      </c>
      <c r="F1302" s="26">
        <f t="shared" si="460"/>
        <v>5241.6000000000004</v>
      </c>
      <c r="G1302" s="26">
        <f t="shared" si="461"/>
        <v>0</v>
      </c>
      <c r="H1302" s="26">
        <f t="shared" si="462"/>
        <v>0</v>
      </c>
      <c r="I1302" s="26">
        <f t="shared" si="463"/>
        <v>5241.6000000000004</v>
      </c>
      <c r="J1302" s="27">
        <v>160</v>
      </c>
      <c r="K1302" s="27">
        <v>0</v>
      </c>
      <c r="L1302" s="28">
        <f t="shared" si="464"/>
        <v>160</v>
      </c>
      <c r="M1302" s="27">
        <v>0</v>
      </c>
      <c r="N1302" s="26">
        <f t="shared" si="465"/>
        <v>32.76</v>
      </c>
      <c r="O1302" s="26">
        <f t="shared" si="466"/>
        <v>0</v>
      </c>
      <c r="P1302" s="28">
        <f t="shared" si="467"/>
        <v>0</v>
      </c>
      <c r="Q1302" s="26">
        <f t="shared" si="468"/>
        <v>32.76</v>
      </c>
      <c r="R1302" s="26">
        <f t="shared" si="469"/>
        <v>0</v>
      </c>
    </row>
    <row r="1303" spans="1:18" ht="42" x14ac:dyDescent="0.35">
      <c r="A1303" s="11">
        <v>3</v>
      </c>
      <c r="B1303" s="23" t="s">
        <v>102</v>
      </c>
      <c r="C1303" s="23" t="s">
        <v>44</v>
      </c>
      <c r="D1303" s="24" t="s">
        <v>103</v>
      </c>
      <c r="E1303" s="25">
        <v>11.36</v>
      </c>
      <c r="F1303" s="26">
        <f t="shared" si="460"/>
        <v>142</v>
      </c>
      <c r="G1303" s="26">
        <f t="shared" si="461"/>
        <v>0</v>
      </c>
      <c r="H1303" s="26">
        <f t="shared" si="462"/>
        <v>0</v>
      </c>
      <c r="I1303" s="26">
        <f t="shared" si="463"/>
        <v>142</v>
      </c>
      <c r="J1303" s="27">
        <v>12.5</v>
      </c>
      <c r="K1303" s="27">
        <v>0</v>
      </c>
      <c r="L1303" s="28">
        <f t="shared" si="464"/>
        <v>12.5</v>
      </c>
      <c r="M1303" s="27">
        <v>0</v>
      </c>
      <c r="N1303" s="26">
        <f t="shared" si="465"/>
        <v>11.36</v>
      </c>
      <c r="O1303" s="26">
        <f t="shared" si="466"/>
        <v>0</v>
      </c>
      <c r="P1303" s="28">
        <f t="shared" si="467"/>
        <v>0</v>
      </c>
      <c r="Q1303" s="26">
        <f t="shared" si="468"/>
        <v>11.36</v>
      </c>
      <c r="R1303" s="26">
        <f t="shared" si="469"/>
        <v>0</v>
      </c>
    </row>
    <row r="1304" spans="1:18" ht="42" x14ac:dyDescent="0.35">
      <c r="A1304" s="11">
        <v>4</v>
      </c>
      <c r="B1304" s="23" t="s">
        <v>100</v>
      </c>
      <c r="C1304" s="23" t="s">
        <v>44</v>
      </c>
      <c r="D1304" s="24" t="s">
        <v>101</v>
      </c>
      <c r="E1304" s="25">
        <v>4.09</v>
      </c>
      <c r="F1304" s="26">
        <f t="shared" si="460"/>
        <v>218.82</v>
      </c>
      <c r="G1304" s="26">
        <f t="shared" si="461"/>
        <v>0</v>
      </c>
      <c r="H1304" s="26">
        <f t="shared" si="462"/>
        <v>0</v>
      </c>
      <c r="I1304" s="26">
        <f t="shared" si="463"/>
        <v>218.82</v>
      </c>
      <c r="J1304" s="27">
        <v>53.5</v>
      </c>
      <c r="K1304" s="27">
        <v>0</v>
      </c>
      <c r="L1304" s="28">
        <f t="shared" si="464"/>
        <v>53.5</v>
      </c>
      <c r="M1304" s="27">
        <v>0</v>
      </c>
      <c r="N1304" s="26">
        <f t="shared" si="465"/>
        <v>4.09</v>
      </c>
      <c r="O1304" s="26">
        <f t="shared" si="466"/>
        <v>0</v>
      </c>
      <c r="P1304" s="28">
        <f t="shared" si="467"/>
        <v>0</v>
      </c>
      <c r="Q1304" s="26">
        <f t="shared" si="468"/>
        <v>4.09</v>
      </c>
      <c r="R1304" s="26">
        <f t="shared" si="469"/>
        <v>0</v>
      </c>
    </row>
    <row r="1305" spans="1:18" ht="42" x14ac:dyDescent="0.35">
      <c r="A1305" s="11">
        <v>5</v>
      </c>
      <c r="B1305" s="23" t="s">
        <v>356</v>
      </c>
      <c r="C1305" s="23" t="s">
        <v>44</v>
      </c>
      <c r="D1305" s="24" t="s">
        <v>357</v>
      </c>
      <c r="E1305" s="25">
        <v>23.16</v>
      </c>
      <c r="F1305" s="26">
        <f t="shared" si="460"/>
        <v>138.96</v>
      </c>
      <c r="G1305" s="26">
        <f t="shared" si="461"/>
        <v>0</v>
      </c>
      <c r="H1305" s="26">
        <f t="shared" si="462"/>
        <v>0</v>
      </c>
      <c r="I1305" s="26">
        <f t="shared" si="463"/>
        <v>138.96</v>
      </c>
      <c r="J1305" s="27">
        <v>6</v>
      </c>
      <c r="K1305" s="27">
        <v>0</v>
      </c>
      <c r="L1305" s="28">
        <f t="shared" si="464"/>
        <v>6</v>
      </c>
      <c r="M1305" s="27">
        <v>0</v>
      </c>
      <c r="N1305" s="26">
        <f t="shared" si="465"/>
        <v>23.16</v>
      </c>
      <c r="O1305" s="26">
        <f t="shared" si="466"/>
        <v>0</v>
      </c>
      <c r="P1305" s="28">
        <f t="shared" si="467"/>
        <v>0</v>
      </c>
      <c r="Q1305" s="26">
        <f t="shared" si="468"/>
        <v>23.16</v>
      </c>
      <c r="R1305" s="26">
        <f t="shared" si="469"/>
        <v>0</v>
      </c>
    </row>
    <row r="1306" spans="1:18" ht="42" x14ac:dyDescent="0.35">
      <c r="A1306" s="11">
        <v>6</v>
      </c>
      <c r="B1306" s="23" t="s">
        <v>360</v>
      </c>
      <c r="C1306" s="23" t="s">
        <v>41</v>
      </c>
      <c r="D1306" s="24" t="s">
        <v>361</v>
      </c>
      <c r="E1306" s="25">
        <v>424.69</v>
      </c>
      <c r="F1306" s="26">
        <f t="shared" si="460"/>
        <v>424.69</v>
      </c>
      <c r="G1306" s="26">
        <f t="shared" si="461"/>
        <v>0</v>
      </c>
      <c r="H1306" s="26">
        <f t="shared" si="462"/>
        <v>0</v>
      </c>
      <c r="I1306" s="26">
        <f t="shared" si="463"/>
        <v>424.69</v>
      </c>
      <c r="J1306" s="27">
        <v>1</v>
      </c>
      <c r="K1306" s="27">
        <v>0</v>
      </c>
      <c r="L1306" s="28">
        <f t="shared" si="464"/>
        <v>1</v>
      </c>
      <c r="M1306" s="27">
        <v>0</v>
      </c>
      <c r="N1306" s="26">
        <f t="shared" si="465"/>
        <v>424.69</v>
      </c>
      <c r="O1306" s="26">
        <f t="shared" si="466"/>
        <v>0</v>
      </c>
      <c r="P1306" s="28">
        <f t="shared" si="467"/>
        <v>0</v>
      </c>
      <c r="Q1306" s="26">
        <f t="shared" si="468"/>
        <v>424.69</v>
      </c>
      <c r="R1306" s="26">
        <f t="shared" si="469"/>
        <v>0</v>
      </c>
    </row>
    <row r="1307" spans="1:18" ht="31.5" x14ac:dyDescent="0.35">
      <c r="A1307" s="11">
        <v>7</v>
      </c>
      <c r="B1307" s="23" t="s">
        <v>362</v>
      </c>
      <c r="C1307" s="23" t="s">
        <v>44</v>
      </c>
      <c r="D1307" s="24" t="s">
        <v>363</v>
      </c>
      <c r="E1307" s="25">
        <v>108.11</v>
      </c>
      <c r="F1307" s="26">
        <f t="shared" si="460"/>
        <v>108.11</v>
      </c>
      <c r="G1307" s="26">
        <f t="shared" si="461"/>
        <v>0</v>
      </c>
      <c r="H1307" s="26">
        <f t="shared" si="462"/>
        <v>0</v>
      </c>
      <c r="I1307" s="26">
        <f t="shared" si="463"/>
        <v>108.11</v>
      </c>
      <c r="J1307" s="27">
        <v>1</v>
      </c>
      <c r="K1307" s="27">
        <v>0</v>
      </c>
      <c r="L1307" s="28">
        <f t="shared" si="464"/>
        <v>1</v>
      </c>
      <c r="M1307" s="27">
        <v>0</v>
      </c>
      <c r="N1307" s="26">
        <f t="shared" si="465"/>
        <v>108.11</v>
      </c>
      <c r="O1307" s="26">
        <f t="shared" si="466"/>
        <v>0</v>
      </c>
      <c r="P1307" s="28">
        <f t="shared" si="467"/>
        <v>0</v>
      </c>
      <c r="Q1307" s="26">
        <f t="shared" si="468"/>
        <v>108.11</v>
      </c>
      <c r="R1307" s="26">
        <f t="shared" si="469"/>
        <v>0</v>
      </c>
    </row>
    <row r="1308" spans="1:18" ht="42" x14ac:dyDescent="0.35">
      <c r="A1308" s="11">
        <v>8</v>
      </c>
      <c r="B1308" s="23" t="s">
        <v>364</v>
      </c>
      <c r="C1308" s="23" t="s">
        <v>41</v>
      </c>
      <c r="D1308" s="24" t="s">
        <v>365</v>
      </c>
      <c r="E1308" s="25">
        <v>94.26</v>
      </c>
      <c r="F1308" s="26">
        <f t="shared" si="460"/>
        <v>94.26</v>
      </c>
      <c r="G1308" s="26">
        <f t="shared" si="461"/>
        <v>0</v>
      </c>
      <c r="H1308" s="26">
        <f t="shared" si="462"/>
        <v>0</v>
      </c>
      <c r="I1308" s="26">
        <f t="shared" si="463"/>
        <v>94.26</v>
      </c>
      <c r="J1308" s="27">
        <v>1</v>
      </c>
      <c r="K1308" s="27">
        <v>0</v>
      </c>
      <c r="L1308" s="28">
        <f t="shared" si="464"/>
        <v>1</v>
      </c>
      <c r="M1308" s="27">
        <v>0</v>
      </c>
      <c r="N1308" s="26">
        <f t="shared" si="465"/>
        <v>94.26</v>
      </c>
      <c r="O1308" s="26">
        <f t="shared" si="466"/>
        <v>0</v>
      </c>
      <c r="P1308" s="28">
        <f t="shared" si="467"/>
        <v>0</v>
      </c>
      <c r="Q1308" s="26">
        <f t="shared" si="468"/>
        <v>94.26</v>
      </c>
      <c r="R1308" s="26">
        <f t="shared" si="469"/>
        <v>0</v>
      </c>
    </row>
    <row r="1309" spans="1:18" x14ac:dyDescent="0.35">
      <c r="A1309" s="3" t="s">
        <v>646</v>
      </c>
      <c r="B1309" s="3" t="s">
        <v>646</v>
      </c>
      <c r="C1309" s="3" t="s">
        <v>646</v>
      </c>
      <c r="D1309" s="3" t="s">
        <v>646</v>
      </c>
      <c r="E1309" s="3" t="s">
        <v>646</v>
      </c>
      <c r="F1309" s="29"/>
      <c r="G1309" s="30">
        <f>SUM(G1301:G1308)</f>
        <v>0</v>
      </c>
      <c r="H1309" s="17"/>
      <c r="I1309" s="17"/>
      <c r="J1309" s="17"/>
      <c r="K1309" s="17"/>
      <c r="L1309" s="17"/>
      <c r="M1309" s="17"/>
      <c r="N1309" s="17"/>
      <c r="O1309" s="17"/>
      <c r="P1309" s="17"/>
      <c r="Q1309" s="17"/>
      <c r="R1309" s="17"/>
    </row>
    <row r="1311" spans="1:18" x14ac:dyDescent="0.35">
      <c r="B1311" s="21" t="s">
        <v>23</v>
      </c>
      <c r="C1311" s="22" t="s">
        <v>24</v>
      </c>
      <c r="D1311" s="22" t="s">
        <v>25</v>
      </c>
    </row>
    <row r="1312" spans="1:18" x14ac:dyDescent="0.35">
      <c r="B1312" s="21" t="s">
        <v>26</v>
      </c>
      <c r="C1312" s="22" t="s">
        <v>27</v>
      </c>
      <c r="D1312" s="22" t="s">
        <v>28</v>
      </c>
    </row>
    <row r="1313" spans="1:18" x14ac:dyDescent="0.35">
      <c r="B1313" s="21" t="s">
        <v>29</v>
      </c>
      <c r="C1313" s="22" t="s">
        <v>24</v>
      </c>
      <c r="D1313" s="22" t="s">
        <v>30</v>
      </c>
    </row>
    <row r="1314" spans="1:18" x14ac:dyDescent="0.35">
      <c r="B1314" s="21" t="s">
        <v>31</v>
      </c>
      <c r="C1314" s="22" t="s">
        <v>27</v>
      </c>
      <c r="D1314" s="22" t="s">
        <v>167</v>
      </c>
    </row>
    <row r="1315" spans="1:18" x14ac:dyDescent="0.35">
      <c r="B1315" s="21" t="s">
        <v>33</v>
      </c>
      <c r="C1315" s="22" t="s">
        <v>105</v>
      </c>
      <c r="D1315" s="22" t="s">
        <v>537</v>
      </c>
    </row>
    <row r="1316" spans="1:18" x14ac:dyDescent="0.35">
      <c r="B1316" s="21" t="s">
        <v>35</v>
      </c>
      <c r="C1316" s="22" t="s">
        <v>24</v>
      </c>
      <c r="D1316" s="22" t="s">
        <v>169</v>
      </c>
    </row>
    <row r="1317" spans="1:18" x14ac:dyDescent="0.35">
      <c r="B1317" s="21" t="s">
        <v>36</v>
      </c>
      <c r="C1317" s="22" t="s">
        <v>367</v>
      </c>
      <c r="D1317" s="22" t="s">
        <v>371</v>
      </c>
    </row>
    <row r="1319" spans="1:18" ht="115.5" x14ac:dyDescent="0.35">
      <c r="A1319" s="11">
        <v>1</v>
      </c>
      <c r="B1319" s="23" t="s">
        <v>372</v>
      </c>
      <c r="C1319" s="23" t="s">
        <v>41</v>
      </c>
      <c r="D1319" s="24" t="s">
        <v>373</v>
      </c>
      <c r="E1319" s="25">
        <v>20248.169999999998</v>
      </c>
      <c r="F1319" s="26">
        <f>ROUND(ROUND(N1319,2)*ROUND(J1319,3),2)</f>
        <v>141737.19</v>
      </c>
      <c r="G1319" s="26">
        <f>ROUND(ROUND(N1319,2)*ROUND(K1319,3),2)</f>
        <v>0</v>
      </c>
      <c r="H1319" s="26">
        <f>IF(EXACT(J1319,0),0,100*(K1319/J1319))</f>
        <v>0</v>
      </c>
      <c r="I1319" s="26">
        <f>ROUND((ROUND(J1319,3)-ROUND(K1319,3))*N1319,2)</f>
        <v>141737.19</v>
      </c>
      <c r="J1319" s="27">
        <v>7</v>
      </c>
      <c r="K1319" s="27">
        <v>0</v>
      </c>
      <c r="L1319" s="28">
        <f>ROUND(ROUND(J1319,3)-ROUND(K1319,3),3)</f>
        <v>7</v>
      </c>
      <c r="M1319" s="27">
        <v>0</v>
      </c>
      <c r="N1319" s="26">
        <f>ROUND(E1319,2)</f>
        <v>20248.169999999998</v>
      </c>
      <c r="O1319" s="26">
        <f>ROUND(ROUND(M1319,3)*ROUND(N1319,2),2)</f>
        <v>0</v>
      </c>
      <c r="P1319" s="28">
        <f>ROUND(ROUND(K1319,3)-ROUND(M1319,3),2)</f>
        <v>0</v>
      </c>
      <c r="Q1319" s="26">
        <f>ROUND(E1319,2)</f>
        <v>20248.169999999998</v>
      </c>
      <c r="R1319" s="26">
        <f>ROUND((ROUND(K1319,3)-ROUND(M1319,3))* Q1319,2)</f>
        <v>0</v>
      </c>
    </row>
    <row r="1320" spans="1:18" ht="31.5" x14ac:dyDescent="0.35">
      <c r="A1320" s="11">
        <v>2</v>
      </c>
      <c r="B1320" s="23" t="s">
        <v>374</v>
      </c>
      <c r="C1320" s="23" t="s">
        <v>375</v>
      </c>
      <c r="D1320" s="24" t="s">
        <v>376</v>
      </c>
      <c r="E1320" s="25">
        <v>925.25</v>
      </c>
      <c r="F1320" s="26">
        <f>ROUND(ROUND(N1320,2)*ROUND(J1320,3),2)</f>
        <v>36084.75</v>
      </c>
      <c r="G1320" s="26">
        <f>ROUND(ROUND(N1320,2)*ROUND(K1320,3),2)</f>
        <v>0</v>
      </c>
      <c r="H1320" s="26">
        <f>IF(EXACT(J1320,0),0,100*(K1320/J1320))</f>
        <v>0</v>
      </c>
      <c r="I1320" s="26">
        <f>ROUND((ROUND(J1320,3)-ROUND(K1320,3))*N1320,2)</f>
        <v>36084.75</v>
      </c>
      <c r="J1320" s="27">
        <v>39</v>
      </c>
      <c r="K1320" s="27">
        <v>0</v>
      </c>
      <c r="L1320" s="28">
        <f>ROUND(ROUND(J1320,3)-ROUND(K1320,3),3)</f>
        <v>39</v>
      </c>
      <c r="M1320" s="27">
        <v>0</v>
      </c>
      <c r="N1320" s="26">
        <f>ROUND(E1320,2)</f>
        <v>925.25</v>
      </c>
      <c r="O1320" s="26">
        <f>ROUND(ROUND(M1320,3)*ROUND(N1320,2),2)</f>
        <v>0</v>
      </c>
      <c r="P1320" s="28">
        <f>ROUND(ROUND(K1320,3)-ROUND(M1320,3),2)</f>
        <v>0</v>
      </c>
      <c r="Q1320" s="26">
        <f>ROUND(E1320,2)</f>
        <v>925.25</v>
      </c>
      <c r="R1320" s="26">
        <f>ROUND((ROUND(K1320,3)-ROUND(M1320,3))* Q1320,2)</f>
        <v>0</v>
      </c>
    </row>
    <row r="1321" spans="1:18" x14ac:dyDescent="0.35">
      <c r="A1321" s="3" t="s">
        <v>647</v>
      </c>
      <c r="B1321" s="3" t="s">
        <v>647</v>
      </c>
      <c r="C1321" s="3" t="s">
        <v>647</v>
      </c>
      <c r="D1321" s="3" t="s">
        <v>647</v>
      </c>
      <c r="E1321" s="3" t="s">
        <v>647</v>
      </c>
      <c r="F1321" s="29"/>
      <c r="G1321" s="30">
        <f>SUM(G1319:G1320)</f>
        <v>0</v>
      </c>
      <c r="H1321" s="17"/>
      <c r="I1321" s="17"/>
      <c r="J1321" s="17"/>
      <c r="K1321" s="17"/>
      <c r="L1321" s="17"/>
      <c r="M1321" s="17"/>
      <c r="N1321" s="17"/>
      <c r="O1321" s="17"/>
      <c r="P1321" s="17"/>
      <c r="Q1321" s="17"/>
      <c r="R1321" s="17"/>
    </row>
    <row r="1323" spans="1:18" x14ac:dyDescent="0.35">
      <c r="B1323" s="21" t="s">
        <v>23</v>
      </c>
      <c r="C1323" s="22" t="s">
        <v>24</v>
      </c>
      <c r="D1323" s="22" t="s">
        <v>25</v>
      </c>
    </row>
    <row r="1324" spans="1:18" x14ac:dyDescent="0.35">
      <c r="B1324" s="21" t="s">
        <v>26</v>
      </c>
      <c r="C1324" s="22" t="s">
        <v>27</v>
      </c>
      <c r="D1324" s="22" t="s">
        <v>28</v>
      </c>
    </row>
    <row r="1325" spans="1:18" x14ac:dyDescent="0.35">
      <c r="B1325" s="21" t="s">
        <v>29</v>
      </c>
      <c r="C1325" s="22" t="s">
        <v>24</v>
      </c>
      <c r="D1325" s="22" t="s">
        <v>30</v>
      </c>
    </row>
    <row r="1326" spans="1:18" x14ac:dyDescent="0.35">
      <c r="B1326" s="21" t="s">
        <v>31</v>
      </c>
      <c r="C1326" s="22" t="s">
        <v>27</v>
      </c>
      <c r="D1326" s="22" t="s">
        <v>167</v>
      </c>
    </row>
    <row r="1327" spans="1:18" x14ac:dyDescent="0.35">
      <c r="B1327" s="21" t="s">
        <v>33</v>
      </c>
      <c r="C1327" s="22" t="s">
        <v>105</v>
      </c>
      <c r="D1327" s="22" t="s">
        <v>537</v>
      </c>
    </row>
    <row r="1328" spans="1:18" x14ac:dyDescent="0.35">
      <c r="B1328" s="21" t="s">
        <v>35</v>
      </c>
      <c r="C1328" s="22" t="s">
        <v>27</v>
      </c>
      <c r="D1328" s="22" t="s">
        <v>382</v>
      </c>
    </row>
    <row r="1329" spans="1:18" x14ac:dyDescent="0.35">
      <c r="B1329" s="21" t="s">
        <v>36</v>
      </c>
      <c r="C1329" s="22" t="s">
        <v>24</v>
      </c>
      <c r="D1329" s="22" t="s">
        <v>383</v>
      </c>
    </row>
    <row r="1331" spans="1:18" ht="84" x14ac:dyDescent="0.35">
      <c r="A1331" s="11">
        <v>1</v>
      </c>
      <c r="B1331" s="23" t="s">
        <v>384</v>
      </c>
      <c r="C1331" s="23" t="s">
        <v>44</v>
      </c>
      <c r="D1331" s="24" t="s">
        <v>385</v>
      </c>
      <c r="E1331" s="25">
        <v>121.35</v>
      </c>
      <c r="F1331" s="26">
        <f t="shared" ref="F1331:F1346" si="470">ROUND(ROUND(N1331,2)*ROUND(J1331,3),2)</f>
        <v>885369.6</v>
      </c>
      <c r="G1331" s="26">
        <f t="shared" ref="G1331:G1346" si="471">ROUND(ROUND(N1331,2)*ROUND(K1331,3),2)</f>
        <v>0</v>
      </c>
      <c r="H1331" s="26">
        <f t="shared" ref="H1331:H1346" si="472">IF(EXACT(J1331,0),0,100*(K1331/J1331))</f>
        <v>0</v>
      </c>
      <c r="I1331" s="26">
        <f t="shared" ref="I1331:I1346" si="473">ROUND((ROUND(J1331,3)-ROUND(K1331,3))*N1331,2)</f>
        <v>885369.6</v>
      </c>
      <c r="J1331" s="27">
        <v>7296</v>
      </c>
      <c r="K1331" s="27">
        <v>0</v>
      </c>
      <c r="L1331" s="28">
        <f t="shared" ref="L1331:L1346" si="474">ROUND(ROUND(J1331,3)-ROUND(K1331,3),3)</f>
        <v>7296</v>
      </c>
      <c r="M1331" s="27">
        <v>0</v>
      </c>
      <c r="N1331" s="26">
        <f t="shared" ref="N1331:N1346" si="475">ROUND(E1331,2)</f>
        <v>121.35</v>
      </c>
      <c r="O1331" s="26">
        <f t="shared" ref="O1331:O1346" si="476">ROUND(ROUND(M1331,3)*ROUND(N1331,2),2)</f>
        <v>0</v>
      </c>
      <c r="P1331" s="28">
        <f t="shared" ref="P1331:P1346" si="477">ROUND(ROUND(K1331,3)-ROUND(M1331,3),2)</f>
        <v>0</v>
      </c>
      <c r="Q1331" s="26">
        <f t="shared" ref="Q1331:Q1346" si="478">ROUND(E1331,2)</f>
        <v>121.35</v>
      </c>
      <c r="R1331" s="26">
        <f t="shared" ref="R1331:R1346" si="479">ROUND((ROUND(K1331,3)-ROUND(M1331,3))* Q1331,2)</f>
        <v>0</v>
      </c>
    </row>
    <row r="1332" spans="1:18" ht="42" x14ac:dyDescent="0.35">
      <c r="A1332" s="11">
        <v>2</v>
      </c>
      <c r="B1332" s="23" t="s">
        <v>386</v>
      </c>
      <c r="C1332" s="23" t="s">
        <v>44</v>
      </c>
      <c r="D1332" s="24" t="s">
        <v>387</v>
      </c>
      <c r="E1332" s="25">
        <v>24.94</v>
      </c>
      <c r="F1332" s="26">
        <f t="shared" si="470"/>
        <v>57461.760000000002</v>
      </c>
      <c r="G1332" s="26">
        <f t="shared" si="471"/>
        <v>0</v>
      </c>
      <c r="H1332" s="26">
        <f t="shared" si="472"/>
        <v>0</v>
      </c>
      <c r="I1332" s="26">
        <f t="shared" si="473"/>
        <v>57461.760000000002</v>
      </c>
      <c r="J1332" s="27">
        <v>2304</v>
      </c>
      <c r="K1332" s="27">
        <v>0</v>
      </c>
      <c r="L1332" s="28">
        <f t="shared" si="474"/>
        <v>2304</v>
      </c>
      <c r="M1332" s="27">
        <v>0</v>
      </c>
      <c r="N1332" s="26">
        <f t="shared" si="475"/>
        <v>24.94</v>
      </c>
      <c r="O1332" s="26">
        <f t="shared" si="476"/>
        <v>0</v>
      </c>
      <c r="P1332" s="28">
        <f t="shared" si="477"/>
        <v>0</v>
      </c>
      <c r="Q1332" s="26">
        <f t="shared" si="478"/>
        <v>24.94</v>
      </c>
      <c r="R1332" s="26">
        <f t="shared" si="479"/>
        <v>0</v>
      </c>
    </row>
    <row r="1333" spans="1:18" ht="31.5" x14ac:dyDescent="0.35">
      <c r="A1333" s="11">
        <v>3</v>
      </c>
      <c r="B1333" s="23" t="s">
        <v>388</v>
      </c>
      <c r="C1333" s="23" t="s">
        <v>44</v>
      </c>
      <c r="D1333" s="24" t="s">
        <v>389</v>
      </c>
      <c r="E1333" s="25">
        <v>203.01</v>
      </c>
      <c r="F1333" s="26">
        <f t="shared" si="470"/>
        <v>49372.03</v>
      </c>
      <c r="G1333" s="26">
        <f t="shared" si="471"/>
        <v>0</v>
      </c>
      <c r="H1333" s="26">
        <f t="shared" si="472"/>
        <v>0</v>
      </c>
      <c r="I1333" s="26">
        <f t="shared" si="473"/>
        <v>49372.03</v>
      </c>
      <c r="J1333" s="27">
        <v>243.2</v>
      </c>
      <c r="K1333" s="27">
        <v>0</v>
      </c>
      <c r="L1333" s="28">
        <f t="shared" si="474"/>
        <v>243.2</v>
      </c>
      <c r="M1333" s="27">
        <v>0</v>
      </c>
      <c r="N1333" s="26">
        <f t="shared" si="475"/>
        <v>203.01</v>
      </c>
      <c r="O1333" s="26">
        <f t="shared" si="476"/>
        <v>0</v>
      </c>
      <c r="P1333" s="28">
        <f t="shared" si="477"/>
        <v>0</v>
      </c>
      <c r="Q1333" s="26">
        <f t="shared" si="478"/>
        <v>203.01</v>
      </c>
      <c r="R1333" s="26">
        <f t="shared" si="479"/>
        <v>0</v>
      </c>
    </row>
    <row r="1334" spans="1:18" ht="73.5" x14ac:dyDescent="0.35">
      <c r="A1334" s="11">
        <v>4</v>
      </c>
      <c r="B1334" s="23" t="s">
        <v>390</v>
      </c>
      <c r="C1334" s="23" t="s">
        <v>65</v>
      </c>
      <c r="D1334" s="24" t="s">
        <v>391</v>
      </c>
      <c r="E1334" s="25">
        <v>126.62</v>
      </c>
      <c r="F1334" s="26">
        <f t="shared" si="470"/>
        <v>913862.25</v>
      </c>
      <c r="G1334" s="26">
        <f t="shared" si="471"/>
        <v>0</v>
      </c>
      <c r="H1334" s="26">
        <f t="shared" si="472"/>
        <v>0</v>
      </c>
      <c r="I1334" s="26">
        <f t="shared" si="473"/>
        <v>913862.25</v>
      </c>
      <c r="J1334" s="27">
        <v>7217.3609999999999</v>
      </c>
      <c r="K1334" s="27">
        <v>0</v>
      </c>
      <c r="L1334" s="28">
        <f t="shared" si="474"/>
        <v>7217.3609999999999</v>
      </c>
      <c r="M1334" s="27">
        <v>0</v>
      </c>
      <c r="N1334" s="26">
        <f t="shared" si="475"/>
        <v>126.62</v>
      </c>
      <c r="O1334" s="26">
        <f t="shared" si="476"/>
        <v>0</v>
      </c>
      <c r="P1334" s="28">
        <f t="shared" si="477"/>
        <v>0</v>
      </c>
      <c r="Q1334" s="26">
        <f t="shared" si="478"/>
        <v>126.62</v>
      </c>
      <c r="R1334" s="26">
        <f t="shared" si="479"/>
        <v>0</v>
      </c>
    </row>
    <row r="1335" spans="1:18" ht="52.5" x14ac:dyDescent="0.35">
      <c r="A1335" s="11">
        <v>5</v>
      </c>
      <c r="B1335" s="23" t="s">
        <v>392</v>
      </c>
      <c r="C1335" s="23" t="s">
        <v>44</v>
      </c>
      <c r="D1335" s="24" t="s">
        <v>393</v>
      </c>
      <c r="E1335" s="25">
        <v>87.97</v>
      </c>
      <c r="F1335" s="26">
        <f t="shared" si="470"/>
        <v>663621.75</v>
      </c>
      <c r="G1335" s="26">
        <f t="shared" si="471"/>
        <v>0</v>
      </c>
      <c r="H1335" s="26">
        <f t="shared" si="472"/>
        <v>0</v>
      </c>
      <c r="I1335" s="26">
        <f t="shared" si="473"/>
        <v>663621.75</v>
      </c>
      <c r="J1335" s="27">
        <v>7543.7280000000001</v>
      </c>
      <c r="K1335" s="27">
        <v>0</v>
      </c>
      <c r="L1335" s="28">
        <f t="shared" si="474"/>
        <v>7543.7280000000001</v>
      </c>
      <c r="M1335" s="27">
        <v>0</v>
      </c>
      <c r="N1335" s="26">
        <f t="shared" si="475"/>
        <v>87.97</v>
      </c>
      <c r="O1335" s="26">
        <f t="shared" si="476"/>
        <v>0</v>
      </c>
      <c r="P1335" s="28">
        <f t="shared" si="477"/>
        <v>0</v>
      </c>
      <c r="Q1335" s="26">
        <f t="shared" si="478"/>
        <v>87.97</v>
      </c>
      <c r="R1335" s="26">
        <f t="shared" si="479"/>
        <v>0</v>
      </c>
    </row>
    <row r="1336" spans="1:18" ht="73.5" x14ac:dyDescent="0.35">
      <c r="A1336" s="11">
        <v>6</v>
      </c>
      <c r="B1336" s="23" t="s">
        <v>394</v>
      </c>
      <c r="C1336" s="23" t="s">
        <v>65</v>
      </c>
      <c r="D1336" s="24" t="s">
        <v>395</v>
      </c>
      <c r="E1336" s="25">
        <v>126.61</v>
      </c>
      <c r="F1336" s="26">
        <f t="shared" si="470"/>
        <v>411371.34</v>
      </c>
      <c r="G1336" s="26">
        <f t="shared" si="471"/>
        <v>0</v>
      </c>
      <c r="H1336" s="26">
        <f t="shared" si="472"/>
        <v>0</v>
      </c>
      <c r="I1336" s="26">
        <f t="shared" si="473"/>
        <v>411371.34</v>
      </c>
      <c r="J1336" s="27">
        <v>3249.1219999999998</v>
      </c>
      <c r="K1336" s="27">
        <v>0</v>
      </c>
      <c r="L1336" s="28">
        <f t="shared" si="474"/>
        <v>3249.1219999999998</v>
      </c>
      <c r="M1336" s="27">
        <v>0</v>
      </c>
      <c r="N1336" s="26">
        <f t="shared" si="475"/>
        <v>126.61</v>
      </c>
      <c r="O1336" s="26">
        <f t="shared" si="476"/>
        <v>0</v>
      </c>
      <c r="P1336" s="28">
        <f t="shared" si="477"/>
        <v>0</v>
      </c>
      <c r="Q1336" s="26">
        <f t="shared" si="478"/>
        <v>126.61</v>
      </c>
      <c r="R1336" s="26">
        <f t="shared" si="479"/>
        <v>0</v>
      </c>
    </row>
    <row r="1337" spans="1:18" ht="42" x14ac:dyDescent="0.35">
      <c r="A1337" s="11">
        <v>7</v>
      </c>
      <c r="B1337" s="23" t="s">
        <v>396</v>
      </c>
      <c r="C1337" s="23" t="s">
        <v>92</v>
      </c>
      <c r="D1337" s="24" t="s">
        <v>397</v>
      </c>
      <c r="E1337" s="25">
        <v>63.92</v>
      </c>
      <c r="F1337" s="26">
        <f t="shared" si="470"/>
        <v>126545.75</v>
      </c>
      <c r="G1337" s="26">
        <f t="shared" si="471"/>
        <v>0</v>
      </c>
      <c r="H1337" s="26">
        <f t="shared" si="472"/>
        <v>0</v>
      </c>
      <c r="I1337" s="26">
        <f t="shared" si="473"/>
        <v>126545.75</v>
      </c>
      <c r="J1337" s="27">
        <v>1979.752</v>
      </c>
      <c r="K1337" s="27">
        <v>0</v>
      </c>
      <c r="L1337" s="28">
        <f t="shared" si="474"/>
        <v>1979.752</v>
      </c>
      <c r="M1337" s="27">
        <v>0</v>
      </c>
      <c r="N1337" s="26">
        <f t="shared" si="475"/>
        <v>63.92</v>
      </c>
      <c r="O1337" s="26">
        <f t="shared" si="476"/>
        <v>0</v>
      </c>
      <c r="P1337" s="28">
        <f t="shared" si="477"/>
        <v>0</v>
      </c>
      <c r="Q1337" s="26">
        <f t="shared" si="478"/>
        <v>63.92</v>
      </c>
      <c r="R1337" s="26">
        <f t="shared" si="479"/>
        <v>0</v>
      </c>
    </row>
    <row r="1338" spans="1:18" ht="31.5" x14ac:dyDescent="0.35">
      <c r="A1338" s="11">
        <v>8</v>
      </c>
      <c r="B1338" s="23" t="s">
        <v>398</v>
      </c>
      <c r="C1338" s="23" t="s">
        <v>92</v>
      </c>
      <c r="D1338" s="24" t="s">
        <v>399</v>
      </c>
      <c r="E1338" s="25">
        <v>87.51</v>
      </c>
      <c r="F1338" s="26">
        <f t="shared" si="470"/>
        <v>453502.37</v>
      </c>
      <c r="G1338" s="26">
        <f t="shared" si="471"/>
        <v>0</v>
      </c>
      <c r="H1338" s="26">
        <f t="shared" si="472"/>
        <v>0</v>
      </c>
      <c r="I1338" s="26">
        <f t="shared" si="473"/>
        <v>453502.37</v>
      </c>
      <c r="J1338" s="27">
        <v>5182.2920000000004</v>
      </c>
      <c r="K1338" s="27">
        <v>0</v>
      </c>
      <c r="L1338" s="28">
        <f t="shared" si="474"/>
        <v>5182.2920000000004</v>
      </c>
      <c r="M1338" s="27">
        <v>0</v>
      </c>
      <c r="N1338" s="26">
        <f t="shared" si="475"/>
        <v>87.51</v>
      </c>
      <c r="O1338" s="26">
        <f t="shared" si="476"/>
        <v>0</v>
      </c>
      <c r="P1338" s="28">
        <f t="shared" si="477"/>
        <v>0</v>
      </c>
      <c r="Q1338" s="26">
        <f t="shared" si="478"/>
        <v>87.51</v>
      </c>
      <c r="R1338" s="26">
        <f t="shared" si="479"/>
        <v>0</v>
      </c>
    </row>
    <row r="1339" spans="1:18" ht="31.5" x14ac:dyDescent="0.35">
      <c r="A1339" s="11">
        <v>9</v>
      </c>
      <c r="B1339" s="23" t="s">
        <v>400</v>
      </c>
      <c r="C1339" s="23" t="s">
        <v>92</v>
      </c>
      <c r="D1339" s="24" t="s">
        <v>401</v>
      </c>
      <c r="E1339" s="25">
        <v>42.61</v>
      </c>
      <c r="F1339" s="26">
        <f t="shared" si="470"/>
        <v>289419.73</v>
      </c>
      <c r="G1339" s="26">
        <f t="shared" si="471"/>
        <v>0</v>
      </c>
      <c r="H1339" s="26">
        <f t="shared" si="472"/>
        <v>0</v>
      </c>
      <c r="I1339" s="26">
        <f t="shared" si="473"/>
        <v>289419.73</v>
      </c>
      <c r="J1339" s="27">
        <v>6792.2960000000003</v>
      </c>
      <c r="K1339" s="27">
        <v>0</v>
      </c>
      <c r="L1339" s="28">
        <f t="shared" si="474"/>
        <v>6792.2960000000003</v>
      </c>
      <c r="M1339" s="27">
        <v>0</v>
      </c>
      <c r="N1339" s="26">
        <f t="shared" si="475"/>
        <v>42.61</v>
      </c>
      <c r="O1339" s="26">
        <f t="shared" si="476"/>
        <v>0</v>
      </c>
      <c r="P1339" s="28">
        <f t="shared" si="477"/>
        <v>0</v>
      </c>
      <c r="Q1339" s="26">
        <f t="shared" si="478"/>
        <v>42.61</v>
      </c>
      <c r="R1339" s="26">
        <f t="shared" si="479"/>
        <v>0</v>
      </c>
    </row>
    <row r="1340" spans="1:18" ht="31.5" x14ac:dyDescent="0.35">
      <c r="A1340" s="11">
        <v>10</v>
      </c>
      <c r="B1340" s="23" t="s">
        <v>402</v>
      </c>
      <c r="C1340" s="23" t="s">
        <v>92</v>
      </c>
      <c r="D1340" s="24" t="s">
        <v>403</v>
      </c>
      <c r="E1340" s="25">
        <v>29.82</v>
      </c>
      <c r="F1340" s="26">
        <f t="shared" si="470"/>
        <v>197858.12</v>
      </c>
      <c r="G1340" s="26">
        <f t="shared" si="471"/>
        <v>0</v>
      </c>
      <c r="H1340" s="26">
        <f t="shared" si="472"/>
        <v>0</v>
      </c>
      <c r="I1340" s="26">
        <f t="shared" si="473"/>
        <v>197858.12</v>
      </c>
      <c r="J1340" s="27">
        <v>6635.0810000000001</v>
      </c>
      <c r="K1340" s="27">
        <v>0</v>
      </c>
      <c r="L1340" s="28">
        <f t="shared" si="474"/>
        <v>6635.0810000000001</v>
      </c>
      <c r="M1340" s="27">
        <v>0</v>
      </c>
      <c r="N1340" s="26">
        <f t="shared" si="475"/>
        <v>29.82</v>
      </c>
      <c r="O1340" s="26">
        <f t="shared" si="476"/>
        <v>0</v>
      </c>
      <c r="P1340" s="28">
        <f t="shared" si="477"/>
        <v>0</v>
      </c>
      <c r="Q1340" s="26">
        <f t="shared" si="478"/>
        <v>29.82</v>
      </c>
      <c r="R1340" s="26">
        <f t="shared" si="479"/>
        <v>0</v>
      </c>
    </row>
    <row r="1341" spans="1:18" ht="52.5" x14ac:dyDescent="0.35">
      <c r="A1341" s="11">
        <v>11</v>
      </c>
      <c r="B1341" s="23" t="s">
        <v>404</v>
      </c>
      <c r="C1341" s="23" t="s">
        <v>44</v>
      </c>
      <c r="D1341" s="24" t="s">
        <v>405</v>
      </c>
      <c r="E1341" s="25">
        <v>142.93</v>
      </c>
      <c r="F1341" s="26">
        <f t="shared" si="470"/>
        <v>302981.58</v>
      </c>
      <c r="G1341" s="26">
        <f t="shared" si="471"/>
        <v>0</v>
      </c>
      <c r="H1341" s="26">
        <f t="shared" si="472"/>
        <v>0</v>
      </c>
      <c r="I1341" s="26">
        <f t="shared" si="473"/>
        <v>302981.58</v>
      </c>
      <c r="J1341" s="27">
        <v>2119.79</v>
      </c>
      <c r="K1341" s="27">
        <v>0</v>
      </c>
      <c r="L1341" s="28">
        <f t="shared" si="474"/>
        <v>2119.79</v>
      </c>
      <c r="M1341" s="27">
        <v>0</v>
      </c>
      <c r="N1341" s="26">
        <f t="shared" si="475"/>
        <v>142.93</v>
      </c>
      <c r="O1341" s="26">
        <f t="shared" si="476"/>
        <v>0</v>
      </c>
      <c r="P1341" s="28">
        <f t="shared" si="477"/>
        <v>0</v>
      </c>
      <c r="Q1341" s="26">
        <f t="shared" si="478"/>
        <v>142.93</v>
      </c>
      <c r="R1341" s="26">
        <f t="shared" si="479"/>
        <v>0</v>
      </c>
    </row>
    <row r="1342" spans="1:18" ht="42" x14ac:dyDescent="0.35">
      <c r="A1342" s="11">
        <v>12</v>
      </c>
      <c r="B1342" s="23" t="s">
        <v>406</v>
      </c>
      <c r="C1342" s="23" t="s">
        <v>92</v>
      </c>
      <c r="D1342" s="24" t="s">
        <v>407</v>
      </c>
      <c r="E1342" s="25">
        <v>106.53</v>
      </c>
      <c r="F1342" s="26">
        <f t="shared" si="470"/>
        <v>210902.98</v>
      </c>
      <c r="G1342" s="26">
        <f t="shared" si="471"/>
        <v>0</v>
      </c>
      <c r="H1342" s="26">
        <f t="shared" si="472"/>
        <v>0</v>
      </c>
      <c r="I1342" s="26">
        <f t="shared" si="473"/>
        <v>210902.98</v>
      </c>
      <c r="J1342" s="27">
        <v>1979.752</v>
      </c>
      <c r="K1342" s="27">
        <v>0</v>
      </c>
      <c r="L1342" s="28">
        <f t="shared" si="474"/>
        <v>1979.752</v>
      </c>
      <c r="M1342" s="27">
        <v>0</v>
      </c>
      <c r="N1342" s="26">
        <f t="shared" si="475"/>
        <v>106.53</v>
      </c>
      <c r="O1342" s="26">
        <f t="shared" si="476"/>
        <v>0</v>
      </c>
      <c r="P1342" s="28">
        <f t="shared" si="477"/>
        <v>0</v>
      </c>
      <c r="Q1342" s="26">
        <f t="shared" si="478"/>
        <v>106.53</v>
      </c>
      <c r="R1342" s="26">
        <f t="shared" si="479"/>
        <v>0</v>
      </c>
    </row>
    <row r="1343" spans="1:18" ht="52.5" x14ac:dyDescent="0.35">
      <c r="A1343" s="11">
        <v>13</v>
      </c>
      <c r="B1343" s="23" t="s">
        <v>408</v>
      </c>
      <c r="C1343" s="23" t="s">
        <v>44</v>
      </c>
      <c r="D1343" s="24" t="s">
        <v>409</v>
      </c>
      <c r="E1343" s="25">
        <v>17.68</v>
      </c>
      <c r="F1343" s="26">
        <f t="shared" si="470"/>
        <v>92646.03</v>
      </c>
      <c r="G1343" s="26">
        <f t="shared" si="471"/>
        <v>0</v>
      </c>
      <c r="H1343" s="26">
        <f t="shared" si="472"/>
        <v>0</v>
      </c>
      <c r="I1343" s="26">
        <f t="shared" si="473"/>
        <v>92646.03</v>
      </c>
      <c r="J1343" s="27">
        <v>5240.16</v>
      </c>
      <c r="K1343" s="27">
        <v>0</v>
      </c>
      <c r="L1343" s="28">
        <f t="shared" si="474"/>
        <v>5240.16</v>
      </c>
      <c r="M1343" s="27">
        <v>0</v>
      </c>
      <c r="N1343" s="26">
        <f t="shared" si="475"/>
        <v>17.68</v>
      </c>
      <c r="O1343" s="26">
        <f t="shared" si="476"/>
        <v>0</v>
      </c>
      <c r="P1343" s="28">
        <f t="shared" si="477"/>
        <v>0</v>
      </c>
      <c r="Q1343" s="26">
        <f t="shared" si="478"/>
        <v>17.68</v>
      </c>
      <c r="R1343" s="26">
        <f t="shared" si="479"/>
        <v>0</v>
      </c>
    </row>
    <row r="1344" spans="1:18" ht="42" x14ac:dyDescent="0.35">
      <c r="A1344" s="11">
        <v>14</v>
      </c>
      <c r="B1344" s="23" t="s">
        <v>410</v>
      </c>
      <c r="C1344" s="23" t="s">
        <v>92</v>
      </c>
      <c r="D1344" s="24" t="s">
        <v>411</v>
      </c>
      <c r="E1344" s="25">
        <v>127.83</v>
      </c>
      <c r="F1344" s="26">
        <f t="shared" si="470"/>
        <v>1154974.6000000001</v>
      </c>
      <c r="G1344" s="26">
        <f t="shared" si="471"/>
        <v>0</v>
      </c>
      <c r="H1344" s="26">
        <f t="shared" si="472"/>
        <v>0</v>
      </c>
      <c r="I1344" s="26">
        <f t="shared" si="473"/>
        <v>1154974.6000000001</v>
      </c>
      <c r="J1344" s="27">
        <v>9035.2389999999996</v>
      </c>
      <c r="K1344" s="27">
        <v>0</v>
      </c>
      <c r="L1344" s="28">
        <f t="shared" si="474"/>
        <v>9035.2389999999996</v>
      </c>
      <c r="M1344" s="27">
        <v>0</v>
      </c>
      <c r="N1344" s="26">
        <f t="shared" si="475"/>
        <v>127.83</v>
      </c>
      <c r="O1344" s="26">
        <f t="shared" si="476"/>
        <v>0</v>
      </c>
      <c r="P1344" s="28">
        <f t="shared" si="477"/>
        <v>0</v>
      </c>
      <c r="Q1344" s="26">
        <f t="shared" si="478"/>
        <v>127.83</v>
      </c>
      <c r="R1344" s="26">
        <f t="shared" si="479"/>
        <v>0</v>
      </c>
    </row>
    <row r="1345" spans="1:18" ht="21" x14ac:dyDescent="0.35">
      <c r="A1345" s="11">
        <v>15</v>
      </c>
      <c r="B1345" s="23" t="s">
        <v>412</v>
      </c>
      <c r="C1345" s="23" t="s">
        <v>44</v>
      </c>
      <c r="D1345" s="24" t="s">
        <v>413</v>
      </c>
      <c r="E1345" s="25">
        <v>80.44</v>
      </c>
      <c r="F1345" s="26">
        <f t="shared" si="470"/>
        <v>86875.199999999997</v>
      </c>
      <c r="G1345" s="26">
        <f t="shared" si="471"/>
        <v>0</v>
      </c>
      <c r="H1345" s="26">
        <f t="shared" si="472"/>
        <v>0</v>
      </c>
      <c r="I1345" s="26">
        <f t="shared" si="473"/>
        <v>86875.199999999997</v>
      </c>
      <c r="J1345" s="27">
        <v>1080</v>
      </c>
      <c r="K1345" s="27">
        <v>0</v>
      </c>
      <c r="L1345" s="28">
        <f t="shared" si="474"/>
        <v>1080</v>
      </c>
      <c r="M1345" s="27">
        <v>0</v>
      </c>
      <c r="N1345" s="26">
        <f t="shared" si="475"/>
        <v>80.44</v>
      </c>
      <c r="O1345" s="26">
        <f t="shared" si="476"/>
        <v>0</v>
      </c>
      <c r="P1345" s="28">
        <f t="shared" si="477"/>
        <v>0</v>
      </c>
      <c r="Q1345" s="26">
        <f t="shared" si="478"/>
        <v>80.44</v>
      </c>
      <c r="R1345" s="26">
        <f t="shared" si="479"/>
        <v>0</v>
      </c>
    </row>
    <row r="1346" spans="1:18" x14ac:dyDescent="0.35">
      <c r="A1346" s="11">
        <v>16</v>
      </c>
      <c r="B1346" s="23" t="s">
        <v>414</v>
      </c>
      <c r="C1346" s="23" t="s">
        <v>44</v>
      </c>
      <c r="D1346" s="24" t="s">
        <v>415</v>
      </c>
      <c r="E1346" s="25">
        <v>18.98</v>
      </c>
      <c r="F1346" s="26">
        <f t="shared" si="470"/>
        <v>7364.24</v>
      </c>
      <c r="G1346" s="26">
        <f t="shared" si="471"/>
        <v>0</v>
      </c>
      <c r="H1346" s="26">
        <f t="shared" si="472"/>
        <v>0</v>
      </c>
      <c r="I1346" s="26">
        <f t="shared" si="473"/>
        <v>7364.24</v>
      </c>
      <c r="J1346" s="27">
        <v>388</v>
      </c>
      <c r="K1346" s="27">
        <v>0</v>
      </c>
      <c r="L1346" s="28">
        <f t="shared" si="474"/>
        <v>388</v>
      </c>
      <c r="M1346" s="27">
        <v>0</v>
      </c>
      <c r="N1346" s="26">
        <f t="shared" si="475"/>
        <v>18.98</v>
      </c>
      <c r="O1346" s="26">
        <f t="shared" si="476"/>
        <v>0</v>
      </c>
      <c r="P1346" s="28">
        <f t="shared" si="477"/>
        <v>0</v>
      </c>
      <c r="Q1346" s="26">
        <f t="shared" si="478"/>
        <v>18.98</v>
      </c>
      <c r="R1346" s="26">
        <f t="shared" si="479"/>
        <v>0</v>
      </c>
    </row>
    <row r="1347" spans="1:18" x14ac:dyDescent="0.35">
      <c r="A1347" s="3" t="s">
        <v>648</v>
      </c>
      <c r="B1347" s="3" t="s">
        <v>648</v>
      </c>
      <c r="C1347" s="3" t="s">
        <v>648</v>
      </c>
      <c r="D1347" s="3" t="s">
        <v>648</v>
      </c>
      <c r="E1347" s="3" t="s">
        <v>648</v>
      </c>
      <c r="F1347" s="29"/>
      <c r="G1347" s="30">
        <f>SUM(G1331:G1346)</f>
        <v>0</v>
      </c>
      <c r="H1347" s="17"/>
      <c r="I1347" s="17"/>
      <c r="J1347" s="17"/>
      <c r="K1347" s="17"/>
      <c r="L1347" s="17"/>
      <c r="M1347" s="17"/>
      <c r="N1347" s="17"/>
      <c r="O1347" s="17"/>
      <c r="P1347" s="17"/>
      <c r="Q1347" s="17"/>
      <c r="R1347" s="17"/>
    </row>
    <row r="1349" spans="1:18" x14ac:dyDescent="0.35">
      <c r="B1349" s="21" t="s">
        <v>23</v>
      </c>
      <c r="C1349" s="22" t="s">
        <v>24</v>
      </c>
      <c r="D1349" s="22" t="s">
        <v>25</v>
      </c>
    </row>
    <row r="1350" spans="1:18" x14ac:dyDescent="0.35">
      <c r="B1350" s="21" t="s">
        <v>26</v>
      </c>
      <c r="C1350" s="22" t="s">
        <v>27</v>
      </c>
      <c r="D1350" s="22" t="s">
        <v>28</v>
      </c>
    </row>
    <row r="1351" spans="1:18" x14ac:dyDescent="0.35">
      <c r="B1351" s="21" t="s">
        <v>29</v>
      </c>
      <c r="C1351" s="22" t="s">
        <v>24</v>
      </c>
      <c r="D1351" s="22" t="s">
        <v>30</v>
      </c>
    </row>
    <row r="1352" spans="1:18" x14ac:dyDescent="0.35">
      <c r="B1352" s="21" t="s">
        <v>31</v>
      </c>
      <c r="C1352" s="22" t="s">
        <v>27</v>
      </c>
      <c r="D1352" s="22" t="s">
        <v>167</v>
      </c>
    </row>
    <row r="1353" spans="1:18" x14ac:dyDescent="0.35">
      <c r="B1353" s="21" t="s">
        <v>33</v>
      </c>
      <c r="C1353" s="22" t="s">
        <v>105</v>
      </c>
      <c r="D1353" s="22" t="s">
        <v>537</v>
      </c>
    </row>
    <row r="1354" spans="1:18" x14ac:dyDescent="0.35">
      <c r="B1354" s="21" t="s">
        <v>35</v>
      </c>
      <c r="C1354" s="22" t="s">
        <v>27</v>
      </c>
      <c r="D1354" s="22" t="s">
        <v>382</v>
      </c>
    </row>
    <row r="1355" spans="1:18" x14ac:dyDescent="0.35">
      <c r="B1355" s="21" t="s">
        <v>36</v>
      </c>
      <c r="C1355" s="22" t="s">
        <v>27</v>
      </c>
      <c r="D1355" s="22" t="s">
        <v>417</v>
      </c>
    </row>
    <row r="1357" spans="1:18" ht="31.5" x14ac:dyDescent="0.35">
      <c r="A1357" s="11">
        <v>1</v>
      </c>
      <c r="B1357" s="23" t="s">
        <v>388</v>
      </c>
      <c r="C1357" s="23" t="s">
        <v>44</v>
      </c>
      <c r="D1357" s="24" t="s">
        <v>389</v>
      </c>
      <c r="E1357" s="25">
        <v>203.01</v>
      </c>
      <c r="F1357" s="26">
        <f t="shared" ref="F1357:F1365" si="480">ROUND(ROUND(N1357,2)*ROUND(J1357,3),2)</f>
        <v>63014.3</v>
      </c>
      <c r="G1357" s="26">
        <f t="shared" ref="G1357:G1365" si="481">ROUND(ROUND(N1357,2)*ROUND(K1357,3),2)</f>
        <v>0</v>
      </c>
      <c r="H1357" s="26">
        <f t="shared" ref="H1357:H1365" si="482">IF(EXACT(J1357,0),0,100*(K1357/J1357))</f>
        <v>0</v>
      </c>
      <c r="I1357" s="26">
        <f t="shared" ref="I1357:I1365" si="483">ROUND((ROUND(J1357,3)-ROUND(K1357,3))*N1357,2)</f>
        <v>63014.3</v>
      </c>
      <c r="J1357" s="27">
        <v>310.39999999999998</v>
      </c>
      <c r="K1357" s="27">
        <v>0</v>
      </c>
      <c r="L1357" s="28">
        <f t="shared" ref="L1357:L1365" si="484">ROUND(ROUND(J1357,3)-ROUND(K1357,3),3)</f>
        <v>310.39999999999998</v>
      </c>
      <c r="M1357" s="27">
        <v>0</v>
      </c>
      <c r="N1357" s="26">
        <f t="shared" ref="N1357:N1365" si="485">ROUND(E1357,2)</f>
        <v>203.01</v>
      </c>
      <c r="O1357" s="26">
        <f t="shared" ref="O1357:O1365" si="486">ROUND(ROUND(M1357,3)*ROUND(N1357,2),2)</f>
        <v>0</v>
      </c>
      <c r="P1357" s="28">
        <f t="shared" ref="P1357:P1365" si="487">ROUND(ROUND(K1357,3)-ROUND(M1357,3),2)</f>
        <v>0</v>
      </c>
      <c r="Q1357" s="26">
        <f t="shared" ref="Q1357:Q1365" si="488">ROUND(E1357,2)</f>
        <v>203.01</v>
      </c>
      <c r="R1357" s="26">
        <f t="shared" ref="R1357:R1365" si="489">ROUND((ROUND(K1357,3)-ROUND(M1357,3))* Q1357,2)</f>
        <v>0</v>
      </c>
    </row>
    <row r="1358" spans="1:18" ht="73.5" x14ac:dyDescent="0.35">
      <c r="A1358" s="11">
        <v>2</v>
      </c>
      <c r="B1358" s="23" t="s">
        <v>390</v>
      </c>
      <c r="C1358" s="23" t="s">
        <v>65</v>
      </c>
      <c r="D1358" s="24" t="s">
        <v>391</v>
      </c>
      <c r="E1358" s="25">
        <v>126.62</v>
      </c>
      <c r="F1358" s="26">
        <f t="shared" si="480"/>
        <v>1378166.14</v>
      </c>
      <c r="G1358" s="26">
        <f t="shared" si="481"/>
        <v>0</v>
      </c>
      <c r="H1358" s="26">
        <f t="shared" si="482"/>
        <v>0</v>
      </c>
      <c r="I1358" s="26">
        <f t="shared" si="483"/>
        <v>1378166.14</v>
      </c>
      <c r="J1358" s="27">
        <v>10884.269</v>
      </c>
      <c r="K1358" s="27">
        <v>0</v>
      </c>
      <c r="L1358" s="28">
        <f t="shared" si="484"/>
        <v>10884.269</v>
      </c>
      <c r="M1358" s="27">
        <v>0</v>
      </c>
      <c r="N1358" s="26">
        <f t="shared" si="485"/>
        <v>126.62</v>
      </c>
      <c r="O1358" s="26">
        <f t="shared" si="486"/>
        <v>0</v>
      </c>
      <c r="P1358" s="28">
        <f t="shared" si="487"/>
        <v>0</v>
      </c>
      <c r="Q1358" s="26">
        <f t="shared" si="488"/>
        <v>126.62</v>
      </c>
      <c r="R1358" s="26">
        <f t="shared" si="489"/>
        <v>0</v>
      </c>
    </row>
    <row r="1359" spans="1:18" ht="84" x14ac:dyDescent="0.35">
      <c r="A1359" s="11">
        <v>3</v>
      </c>
      <c r="B1359" s="23" t="s">
        <v>384</v>
      </c>
      <c r="C1359" s="23" t="s">
        <v>44</v>
      </c>
      <c r="D1359" s="24" t="s">
        <v>385</v>
      </c>
      <c r="E1359" s="25">
        <v>121.35</v>
      </c>
      <c r="F1359" s="26">
        <f t="shared" si="480"/>
        <v>1836268.2</v>
      </c>
      <c r="G1359" s="26">
        <f t="shared" si="481"/>
        <v>0</v>
      </c>
      <c r="H1359" s="26">
        <f t="shared" si="482"/>
        <v>0</v>
      </c>
      <c r="I1359" s="26">
        <f t="shared" si="483"/>
        <v>1836268.2</v>
      </c>
      <c r="J1359" s="27">
        <v>15132</v>
      </c>
      <c r="K1359" s="27">
        <v>0</v>
      </c>
      <c r="L1359" s="28">
        <f t="shared" si="484"/>
        <v>15132</v>
      </c>
      <c r="M1359" s="27">
        <v>0</v>
      </c>
      <c r="N1359" s="26">
        <f t="shared" si="485"/>
        <v>121.35</v>
      </c>
      <c r="O1359" s="26">
        <f t="shared" si="486"/>
        <v>0</v>
      </c>
      <c r="P1359" s="28">
        <f t="shared" si="487"/>
        <v>0</v>
      </c>
      <c r="Q1359" s="26">
        <f t="shared" si="488"/>
        <v>121.35</v>
      </c>
      <c r="R1359" s="26">
        <f t="shared" si="489"/>
        <v>0</v>
      </c>
    </row>
    <row r="1360" spans="1:18" ht="31.5" x14ac:dyDescent="0.35">
      <c r="A1360" s="11">
        <v>4</v>
      </c>
      <c r="B1360" s="23" t="s">
        <v>400</v>
      </c>
      <c r="C1360" s="23" t="s">
        <v>92</v>
      </c>
      <c r="D1360" s="24" t="s">
        <v>401</v>
      </c>
      <c r="E1360" s="25">
        <v>42.61</v>
      </c>
      <c r="F1360" s="26">
        <f t="shared" si="480"/>
        <v>142290.81</v>
      </c>
      <c r="G1360" s="26">
        <f t="shared" si="481"/>
        <v>0</v>
      </c>
      <c r="H1360" s="26">
        <f t="shared" si="482"/>
        <v>0</v>
      </c>
      <c r="I1360" s="26">
        <f t="shared" si="483"/>
        <v>142290.81</v>
      </c>
      <c r="J1360" s="27">
        <v>3339.3760000000002</v>
      </c>
      <c r="K1360" s="27">
        <v>0</v>
      </c>
      <c r="L1360" s="28">
        <f t="shared" si="484"/>
        <v>3339.3760000000002</v>
      </c>
      <c r="M1360" s="27">
        <v>0</v>
      </c>
      <c r="N1360" s="26">
        <f t="shared" si="485"/>
        <v>42.61</v>
      </c>
      <c r="O1360" s="26">
        <f t="shared" si="486"/>
        <v>0</v>
      </c>
      <c r="P1360" s="28">
        <f t="shared" si="487"/>
        <v>0</v>
      </c>
      <c r="Q1360" s="26">
        <f t="shared" si="488"/>
        <v>42.61</v>
      </c>
      <c r="R1360" s="26">
        <f t="shared" si="489"/>
        <v>0</v>
      </c>
    </row>
    <row r="1361" spans="1:18" ht="31.5" x14ac:dyDescent="0.35">
      <c r="A1361" s="11">
        <v>5</v>
      </c>
      <c r="B1361" s="23" t="s">
        <v>402</v>
      </c>
      <c r="C1361" s="23" t="s">
        <v>92</v>
      </c>
      <c r="D1361" s="24" t="s">
        <v>403</v>
      </c>
      <c r="E1361" s="25">
        <v>29.82</v>
      </c>
      <c r="F1361" s="26">
        <f t="shared" si="480"/>
        <v>324568.90000000002</v>
      </c>
      <c r="G1361" s="26">
        <f t="shared" si="481"/>
        <v>0</v>
      </c>
      <c r="H1361" s="26">
        <f t="shared" si="482"/>
        <v>0</v>
      </c>
      <c r="I1361" s="26">
        <f t="shared" si="483"/>
        <v>324568.90000000002</v>
      </c>
      <c r="J1361" s="27">
        <v>10884.269</v>
      </c>
      <c r="K1361" s="27">
        <v>0</v>
      </c>
      <c r="L1361" s="28">
        <f t="shared" si="484"/>
        <v>10884.269</v>
      </c>
      <c r="M1361" s="27">
        <v>0</v>
      </c>
      <c r="N1361" s="26">
        <f t="shared" si="485"/>
        <v>29.82</v>
      </c>
      <c r="O1361" s="26">
        <f t="shared" si="486"/>
        <v>0</v>
      </c>
      <c r="P1361" s="28">
        <f t="shared" si="487"/>
        <v>0</v>
      </c>
      <c r="Q1361" s="26">
        <f t="shared" si="488"/>
        <v>29.82</v>
      </c>
      <c r="R1361" s="26">
        <f t="shared" si="489"/>
        <v>0</v>
      </c>
    </row>
    <row r="1362" spans="1:18" ht="52.5" x14ac:dyDescent="0.35">
      <c r="A1362" s="11">
        <v>6</v>
      </c>
      <c r="B1362" s="23" t="s">
        <v>404</v>
      </c>
      <c r="C1362" s="23" t="s">
        <v>44</v>
      </c>
      <c r="D1362" s="24" t="s">
        <v>405</v>
      </c>
      <c r="E1362" s="25">
        <v>142.93</v>
      </c>
      <c r="F1362" s="26">
        <f t="shared" si="480"/>
        <v>462524.48</v>
      </c>
      <c r="G1362" s="26">
        <f t="shared" si="481"/>
        <v>0</v>
      </c>
      <c r="H1362" s="26">
        <f t="shared" si="482"/>
        <v>0</v>
      </c>
      <c r="I1362" s="26">
        <f t="shared" si="483"/>
        <v>462524.48</v>
      </c>
      <c r="J1362" s="27">
        <v>3236.0210000000002</v>
      </c>
      <c r="K1362" s="27">
        <v>0</v>
      </c>
      <c r="L1362" s="28">
        <f t="shared" si="484"/>
        <v>3236.0210000000002</v>
      </c>
      <c r="M1362" s="27">
        <v>0</v>
      </c>
      <c r="N1362" s="26">
        <f t="shared" si="485"/>
        <v>142.93</v>
      </c>
      <c r="O1362" s="26">
        <f t="shared" si="486"/>
        <v>0</v>
      </c>
      <c r="P1362" s="28">
        <f t="shared" si="487"/>
        <v>0</v>
      </c>
      <c r="Q1362" s="26">
        <f t="shared" si="488"/>
        <v>142.93</v>
      </c>
      <c r="R1362" s="26">
        <f t="shared" si="489"/>
        <v>0</v>
      </c>
    </row>
    <row r="1363" spans="1:18" ht="52.5" x14ac:dyDescent="0.35">
      <c r="A1363" s="11">
        <v>7</v>
      </c>
      <c r="B1363" s="23" t="s">
        <v>408</v>
      </c>
      <c r="C1363" s="23" t="s">
        <v>44</v>
      </c>
      <c r="D1363" s="24" t="s">
        <v>409</v>
      </c>
      <c r="E1363" s="25">
        <v>17.68</v>
      </c>
      <c r="F1363" s="26">
        <f t="shared" si="480"/>
        <v>164636.16</v>
      </c>
      <c r="G1363" s="26">
        <f t="shared" si="481"/>
        <v>0</v>
      </c>
      <c r="H1363" s="26">
        <f t="shared" si="482"/>
        <v>0</v>
      </c>
      <c r="I1363" s="26">
        <f t="shared" si="483"/>
        <v>164636.16</v>
      </c>
      <c r="J1363" s="27">
        <v>9312</v>
      </c>
      <c r="K1363" s="27">
        <v>0</v>
      </c>
      <c r="L1363" s="28">
        <f t="shared" si="484"/>
        <v>9312</v>
      </c>
      <c r="M1363" s="27">
        <v>0</v>
      </c>
      <c r="N1363" s="26">
        <f t="shared" si="485"/>
        <v>17.68</v>
      </c>
      <c r="O1363" s="26">
        <f t="shared" si="486"/>
        <v>0</v>
      </c>
      <c r="P1363" s="28">
        <f t="shared" si="487"/>
        <v>0</v>
      </c>
      <c r="Q1363" s="26">
        <f t="shared" si="488"/>
        <v>17.68</v>
      </c>
      <c r="R1363" s="26">
        <f t="shared" si="489"/>
        <v>0</v>
      </c>
    </row>
    <row r="1364" spans="1:18" ht="31.5" x14ac:dyDescent="0.35">
      <c r="A1364" s="11">
        <v>8</v>
      </c>
      <c r="B1364" s="23" t="s">
        <v>398</v>
      </c>
      <c r="C1364" s="23" t="s">
        <v>92</v>
      </c>
      <c r="D1364" s="24" t="s">
        <v>399</v>
      </c>
      <c r="E1364" s="25">
        <v>87.51</v>
      </c>
      <c r="F1364" s="26">
        <f t="shared" si="480"/>
        <v>1084329.23</v>
      </c>
      <c r="G1364" s="26">
        <f t="shared" si="481"/>
        <v>0</v>
      </c>
      <c r="H1364" s="26">
        <f t="shared" si="482"/>
        <v>0</v>
      </c>
      <c r="I1364" s="26">
        <f t="shared" si="483"/>
        <v>1084329.23</v>
      </c>
      <c r="J1364" s="27">
        <v>12390.918</v>
      </c>
      <c r="K1364" s="27">
        <v>0</v>
      </c>
      <c r="L1364" s="28">
        <f t="shared" si="484"/>
        <v>12390.918</v>
      </c>
      <c r="M1364" s="27">
        <v>0</v>
      </c>
      <c r="N1364" s="26">
        <f t="shared" si="485"/>
        <v>87.51</v>
      </c>
      <c r="O1364" s="26">
        <f t="shared" si="486"/>
        <v>0</v>
      </c>
      <c r="P1364" s="28">
        <f t="shared" si="487"/>
        <v>0</v>
      </c>
      <c r="Q1364" s="26">
        <f t="shared" si="488"/>
        <v>87.51</v>
      </c>
      <c r="R1364" s="26">
        <f t="shared" si="489"/>
        <v>0</v>
      </c>
    </row>
    <row r="1365" spans="1:18" ht="42" x14ac:dyDescent="0.35">
      <c r="A1365" s="11">
        <v>9</v>
      </c>
      <c r="B1365" s="23" t="s">
        <v>410</v>
      </c>
      <c r="C1365" s="23" t="s">
        <v>92</v>
      </c>
      <c r="D1365" s="24" t="s">
        <v>411</v>
      </c>
      <c r="E1365" s="25">
        <v>127.83</v>
      </c>
      <c r="F1365" s="26">
        <f t="shared" si="480"/>
        <v>395982.83</v>
      </c>
      <c r="G1365" s="26">
        <f t="shared" si="481"/>
        <v>0</v>
      </c>
      <c r="H1365" s="26">
        <f t="shared" si="482"/>
        <v>0</v>
      </c>
      <c r="I1365" s="26">
        <f t="shared" si="483"/>
        <v>395982.83</v>
      </c>
      <c r="J1365" s="27">
        <v>3097.73</v>
      </c>
      <c r="K1365" s="27">
        <v>0</v>
      </c>
      <c r="L1365" s="28">
        <f t="shared" si="484"/>
        <v>3097.73</v>
      </c>
      <c r="M1365" s="27">
        <v>0</v>
      </c>
      <c r="N1365" s="26">
        <f t="shared" si="485"/>
        <v>127.83</v>
      </c>
      <c r="O1365" s="26">
        <f t="shared" si="486"/>
        <v>0</v>
      </c>
      <c r="P1365" s="28">
        <f t="shared" si="487"/>
        <v>0</v>
      </c>
      <c r="Q1365" s="26">
        <f t="shared" si="488"/>
        <v>127.83</v>
      </c>
      <c r="R1365" s="26">
        <f t="shared" si="489"/>
        <v>0</v>
      </c>
    </row>
    <row r="1366" spans="1:18" x14ac:dyDescent="0.35">
      <c r="A1366" s="3" t="s">
        <v>649</v>
      </c>
      <c r="B1366" s="3" t="s">
        <v>649</v>
      </c>
      <c r="C1366" s="3" t="s">
        <v>649</v>
      </c>
      <c r="D1366" s="3" t="s">
        <v>649</v>
      </c>
      <c r="E1366" s="3" t="s">
        <v>649</v>
      </c>
      <c r="F1366" s="29"/>
      <c r="G1366" s="30">
        <f>SUM(G1357:G1365)</f>
        <v>0</v>
      </c>
      <c r="H1366" s="17"/>
      <c r="I1366" s="17"/>
      <c r="J1366" s="17"/>
      <c r="K1366" s="17"/>
      <c r="L1366" s="17"/>
      <c r="M1366" s="17"/>
      <c r="N1366" s="17"/>
      <c r="O1366" s="17"/>
      <c r="P1366" s="17"/>
      <c r="Q1366" s="17"/>
      <c r="R1366" s="17"/>
    </row>
    <row r="1368" spans="1:18" x14ac:dyDescent="0.35">
      <c r="B1368" s="21" t="s">
        <v>23</v>
      </c>
      <c r="C1368" s="22" t="s">
        <v>24</v>
      </c>
      <c r="D1368" s="22" t="s">
        <v>25</v>
      </c>
    </row>
    <row r="1369" spans="1:18" x14ac:dyDescent="0.35">
      <c r="B1369" s="21" t="s">
        <v>26</v>
      </c>
      <c r="C1369" s="22" t="s">
        <v>27</v>
      </c>
      <c r="D1369" s="22" t="s">
        <v>28</v>
      </c>
    </row>
    <row r="1370" spans="1:18" x14ac:dyDescent="0.35">
      <c r="B1370" s="21" t="s">
        <v>29</v>
      </c>
      <c r="C1370" s="22" t="s">
        <v>24</v>
      </c>
      <c r="D1370" s="22" t="s">
        <v>30</v>
      </c>
    </row>
    <row r="1371" spans="1:18" x14ac:dyDescent="0.35">
      <c r="B1371" s="21" t="s">
        <v>31</v>
      </c>
      <c r="C1371" s="22" t="s">
        <v>27</v>
      </c>
      <c r="D1371" s="22" t="s">
        <v>167</v>
      </c>
    </row>
    <row r="1372" spans="1:18" x14ac:dyDescent="0.35">
      <c r="B1372" s="21" t="s">
        <v>33</v>
      </c>
      <c r="C1372" s="22" t="s">
        <v>105</v>
      </c>
      <c r="D1372" s="22" t="s">
        <v>537</v>
      </c>
    </row>
    <row r="1373" spans="1:18" x14ac:dyDescent="0.35">
      <c r="B1373" s="21" t="s">
        <v>35</v>
      </c>
      <c r="C1373" s="22" t="s">
        <v>27</v>
      </c>
      <c r="D1373" s="22" t="s">
        <v>382</v>
      </c>
    </row>
    <row r="1374" spans="1:18" x14ac:dyDescent="0.35">
      <c r="B1374" s="21" t="s">
        <v>36</v>
      </c>
      <c r="C1374" s="22" t="s">
        <v>105</v>
      </c>
      <c r="D1374" s="22" t="s">
        <v>419</v>
      </c>
    </row>
    <row r="1376" spans="1:18" ht="73.5" x14ac:dyDescent="0.35">
      <c r="A1376" s="11">
        <v>1</v>
      </c>
      <c r="B1376" s="23" t="s">
        <v>394</v>
      </c>
      <c r="C1376" s="23" t="s">
        <v>65</v>
      </c>
      <c r="D1376" s="24" t="s">
        <v>395</v>
      </c>
      <c r="E1376" s="25">
        <v>126.61</v>
      </c>
      <c r="F1376" s="26">
        <f>ROUND(ROUND(N1376,2)*ROUND(J1376,3),2)</f>
        <v>155554.44</v>
      </c>
      <c r="G1376" s="26">
        <f>ROUND(ROUND(N1376,2)*ROUND(K1376,3),2)</f>
        <v>0</v>
      </c>
      <c r="H1376" s="26">
        <f>IF(EXACT(J1376,0),0,100*(K1376/J1376))</f>
        <v>0</v>
      </c>
      <c r="I1376" s="26">
        <f>ROUND((ROUND(J1376,3)-ROUND(K1376,3))*N1376,2)</f>
        <v>155554.44</v>
      </c>
      <c r="J1376" s="27">
        <v>1228.6110000000001</v>
      </c>
      <c r="K1376" s="27">
        <v>0</v>
      </c>
      <c r="L1376" s="28">
        <f>ROUND(ROUND(J1376,3)-ROUND(K1376,3),3)</f>
        <v>1228.6110000000001</v>
      </c>
      <c r="M1376" s="27">
        <v>0</v>
      </c>
      <c r="N1376" s="26">
        <f>ROUND(E1376,2)</f>
        <v>126.61</v>
      </c>
      <c r="O1376" s="26">
        <f>ROUND(ROUND(M1376,3)*ROUND(N1376,2),2)</f>
        <v>0</v>
      </c>
      <c r="P1376" s="28">
        <f>ROUND(ROUND(K1376,3)-ROUND(M1376,3),2)</f>
        <v>0</v>
      </c>
      <c r="Q1376" s="26">
        <f>ROUND(E1376,2)</f>
        <v>126.61</v>
      </c>
      <c r="R1376" s="26">
        <f>ROUND((ROUND(K1376,3)-ROUND(M1376,3))* Q1376,2)</f>
        <v>0</v>
      </c>
    </row>
    <row r="1377" spans="1:18" ht="42" x14ac:dyDescent="0.35">
      <c r="A1377" s="11">
        <v>2</v>
      </c>
      <c r="B1377" s="23" t="s">
        <v>113</v>
      </c>
      <c r="C1377" s="23" t="s">
        <v>65</v>
      </c>
      <c r="D1377" s="24" t="s">
        <v>114</v>
      </c>
      <c r="E1377" s="25">
        <v>38.92</v>
      </c>
      <c r="F1377" s="26">
        <f>ROUND(ROUND(N1377,2)*ROUND(J1377,3),2)</f>
        <v>105126.81</v>
      </c>
      <c r="G1377" s="26">
        <f>ROUND(ROUND(N1377,2)*ROUND(K1377,3),2)</f>
        <v>0</v>
      </c>
      <c r="H1377" s="26">
        <f>IF(EXACT(J1377,0),0,100*(K1377/J1377))</f>
        <v>0</v>
      </c>
      <c r="I1377" s="26">
        <f>ROUND((ROUND(J1377,3)-ROUND(K1377,3))*N1377,2)</f>
        <v>105126.81</v>
      </c>
      <c r="J1377" s="27">
        <v>2701.1</v>
      </c>
      <c r="K1377" s="27">
        <v>0</v>
      </c>
      <c r="L1377" s="28">
        <f>ROUND(ROUND(J1377,3)-ROUND(K1377,3),3)</f>
        <v>2701.1</v>
      </c>
      <c r="M1377" s="27">
        <v>0</v>
      </c>
      <c r="N1377" s="26">
        <f>ROUND(E1377,2)</f>
        <v>38.92</v>
      </c>
      <c r="O1377" s="26">
        <f>ROUND(ROUND(M1377,3)*ROUND(N1377,2),2)</f>
        <v>0</v>
      </c>
      <c r="P1377" s="28">
        <f>ROUND(ROUND(K1377,3)-ROUND(M1377,3),2)</f>
        <v>0</v>
      </c>
      <c r="Q1377" s="26">
        <f>ROUND(E1377,2)</f>
        <v>38.92</v>
      </c>
      <c r="R1377" s="26">
        <f>ROUND((ROUND(K1377,3)-ROUND(M1377,3))* Q1377,2)</f>
        <v>0</v>
      </c>
    </row>
    <row r="1378" spans="1:18" ht="21" x14ac:dyDescent="0.35">
      <c r="A1378" s="11">
        <v>3</v>
      </c>
      <c r="B1378" s="23" t="s">
        <v>126</v>
      </c>
      <c r="C1378" s="23" t="s">
        <v>127</v>
      </c>
      <c r="D1378" s="24" t="s">
        <v>128</v>
      </c>
      <c r="E1378" s="25">
        <v>0.98</v>
      </c>
      <c r="F1378" s="26">
        <f>ROUND(ROUND(N1378,2)*ROUND(J1378,3),2)</f>
        <v>627697.84</v>
      </c>
      <c r="G1378" s="26">
        <f>ROUND(ROUND(N1378,2)*ROUND(K1378,3),2)</f>
        <v>0</v>
      </c>
      <c r="H1378" s="26">
        <f>IF(EXACT(J1378,0),0,100*(K1378/J1378))</f>
        <v>0</v>
      </c>
      <c r="I1378" s="26">
        <f>ROUND((ROUND(J1378,3)-ROUND(K1378,3))*N1378,2)</f>
        <v>627697.84</v>
      </c>
      <c r="J1378" s="27">
        <v>640508</v>
      </c>
      <c r="K1378" s="27">
        <v>0</v>
      </c>
      <c r="L1378" s="28">
        <f>ROUND(ROUND(J1378,3)-ROUND(K1378,3),3)</f>
        <v>640508</v>
      </c>
      <c r="M1378" s="27">
        <v>0</v>
      </c>
      <c r="N1378" s="26">
        <f>ROUND(E1378,2)</f>
        <v>0.98</v>
      </c>
      <c r="O1378" s="26">
        <f>ROUND(ROUND(M1378,3)*ROUND(N1378,2),2)</f>
        <v>0</v>
      </c>
      <c r="P1378" s="28">
        <f>ROUND(ROUND(K1378,3)-ROUND(M1378,3),2)</f>
        <v>0</v>
      </c>
      <c r="Q1378" s="26">
        <f>ROUND(E1378,2)</f>
        <v>0.98</v>
      </c>
      <c r="R1378" s="26">
        <f>ROUND((ROUND(K1378,3)-ROUND(M1378,3))* Q1378,2)</f>
        <v>0</v>
      </c>
    </row>
    <row r="1379" spans="1:18" ht="21" x14ac:dyDescent="0.35">
      <c r="A1379" s="11">
        <v>4</v>
      </c>
      <c r="B1379" s="23" t="s">
        <v>420</v>
      </c>
      <c r="C1379" s="23" t="s">
        <v>65</v>
      </c>
      <c r="D1379" s="24" t="s">
        <v>421</v>
      </c>
      <c r="E1379" s="25">
        <v>118.46</v>
      </c>
      <c r="F1379" s="26">
        <f>ROUND(ROUND(N1379,2)*ROUND(J1379,3),2)</f>
        <v>379372.89</v>
      </c>
      <c r="G1379" s="26">
        <f>ROUND(ROUND(N1379,2)*ROUND(K1379,3),2)</f>
        <v>0</v>
      </c>
      <c r="H1379" s="26">
        <f>IF(EXACT(J1379,0),0,100*(K1379/J1379))</f>
        <v>0</v>
      </c>
      <c r="I1379" s="26">
        <f>ROUND((ROUND(J1379,3)-ROUND(K1379,3))*N1379,2)</f>
        <v>379372.89</v>
      </c>
      <c r="J1379" s="27">
        <v>3202.54</v>
      </c>
      <c r="K1379" s="27">
        <v>0</v>
      </c>
      <c r="L1379" s="28">
        <f>ROUND(ROUND(J1379,3)-ROUND(K1379,3),3)</f>
        <v>3202.54</v>
      </c>
      <c r="M1379" s="27">
        <v>0</v>
      </c>
      <c r="N1379" s="26">
        <f>ROUND(E1379,2)</f>
        <v>118.46</v>
      </c>
      <c r="O1379" s="26">
        <f>ROUND(ROUND(M1379,3)*ROUND(N1379,2),2)</f>
        <v>0</v>
      </c>
      <c r="P1379" s="28">
        <f>ROUND(ROUND(K1379,3)-ROUND(M1379,3),2)</f>
        <v>0</v>
      </c>
      <c r="Q1379" s="26">
        <f>ROUND(E1379,2)</f>
        <v>118.46</v>
      </c>
      <c r="R1379" s="26">
        <f>ROUND((ROUND(K1379,3)-ROUND(M1379,3))* Q1379,2)</f>
        <v>0</v>
      </c>
    </row>
    <row r="1380" spans="1:18" ht="42" x14ac:dyDescent="0.35">
      <c r="A1380" s="11">
        <v>5</v>
      </c>
      <c r="B1380" s="23" t="s">
        <v>107</v>
      </c>
      <c r="C1380" s="23" t="s">
        <v>65</v>
      </c>
      <c r="D1380" s="24" t="s">
        <v>108</v>
      </c>
      <c r="E1380" s="25">
        <v>95.84</v>
      </c>
      <c r="F1380" s="26">
        <f>ROUND(ROUND(N1380,2)*ROUND(J1380,3),2)</f>
        <v>14230.42</v>
      </c>
      <c r="G1380" s="26">
        <f>ROUND(ROUND(N1380,2)*ROUND(K1380,3),2)</f>
        <v>0</v>
      </c>
      <c r="H1380" s="26">
        <f>IF(EXACT(J1380,0),0,100*(K1380/J1380))</f>
        <v>0</v>
      </c>
      <c r="I1380" s="26">
        <f>ROUND((ROUND(J1380,3)-ROUND(K1380,3))*N1380,2)</f>
        <v>14230.42</v>
      </c>
      <c r="J1380" s="27">
        <v>148.48099999999999</v>
      </c>
      <c r="K1380" s="27">
        <v>0</v>
      </c>
      <c r="L1380" s="28">
        <f>ROUND(ROUND(J1380,3)-ROUND(K1380,3),3)</f>
        <v>148.48099999999999</v>
      </c>
      <c r="M1380" s="27">
        <v>0</v>
      </c>
      <c r="N1380" s="26">
        <f>ROUND(E1380,2)</f>
        <v>95.84</v>
      </c>
      <c r="O1380" s="26">
        <f>ROUND(ROUND(M1380,3)*ROUND(N1380,2),2)</f>
        <v>0</v>
      </c>
      <c r="P1380" s="28">
        <f>ROUND(ROUND(K1380,3)-ROUND(M1380,3),2)</f>
        <v>0</v>
      </c>
      <c r="Q1380" s="26">
        <f>ROUND(E1380,2)</f>
        <v>95.84</v>
      </c>
      <c r="R1380" s="26">
        <f>ROUND((ROUND(K1380,3)-ROUND(M1380,3))* Q1380,2)</f>
        <v>0</v>
      </c>
    </row>
    <row r="1381" spans="1:18" x14ac:dyDescent="0.35">
      <c r="A1381" s="3" t="s">
        <v>650</v>
      </c>
      <c r="B1381" s="3" t="s">
        <v>650</v>
      </c>
      <c r="C1381" s="3" t="s">
        <v>650</v>
      </c>
      <c r="D1381" s="3" t="s">
        <v>650</v>
      </c>
      <c r="E1381" s="3" t="s">
        <v>650</v>
      </c>
      <c r="F1381" s="29"/>
      <c r="G1381" s="30">
        <f>SUM(G1376:G1380)</f>
        <v>0</v>
      </c>
      <c r="H1381" s="17"/>
      <c r="I1381" s="17"/>
      <c r="J1381" s="17"/>
      <c r="K1381" s="17"/>
      <c r="L1381" s="17"/>
      <c r="M1381" s="17"/>
      <c r="N1381" s="17"/>
      <c r="O1381" s="17"/>
      <c r="P1381" s="17"/>
      <c r="Q1381" s="17"/>
      <c r="R1381" s="17"/>
    </row>
    <row r="1383" spans="1:18" x14ac:dyDescent="0.35">
      <c r="B1383" s="21" t="s">
        <v>23</v>
      </c>
      <c r="C1383" s="22" t="s">
        <v>24</v>
      </c>
      <c r="D1383" s="22" t="s">
        <v>25</v>
      </c>
    </row>
    <row r="1384" spans="1:18" x14ac:dyDescent="0.35">
      <c r="B1384" s="21" t="s">
        <v>26</v>
      </c>
      <c r="C1384" s="22" t="s">
        <v>27</v>
      </c>
      <c r="D1384" s="22" t="s">
        <v>28</v>
      </c>
    </row>
    <row r="1385" spans="1:18" x14ac:dyDescent="0.35">
      <c r="B1385" s="21" t="s">
        <v>29</v>
      </c>
      <c r="C1385" s="22" t="s">
        <v>24</v>
      </c>
      <c r="D1385" s="22" t="s">
        <v>30</v>
      </c>
    </row>
    <row r="1386" spans="1:18" x14ac:dyDescent="0.35">
      <c r="B1386" s="21" t="s">
        <v>31</v>
      </c>
      <c r="C1386" s="22" t="s">
        <v>27</v>
      </c>
      <c r="D1386" s="22" t="s">
        <v>167</v>
      </c>
    </row>
    <row r="1387" spans="1:18" x14ac:dyDescent="0.35">
      <c r="B1387" s="21" t="s">
        <v>33</v>
      </c>
      <c r="C1387" s="22" t="s">
        <v>105</v>
      </c>
      <c r="D1387" s="22" t="s">
        <v>537</v>
      </c>
    </row>
    <row r="1388" spans="1:18" x14ac:dyDescent="0.35">
      <c r="B1388" s="21" t="s">
        <v>35</v>
      </c>
      <c r="C1388" s="22" t="s">
        <v>27</v>
      </c>
      <c r="D1388" s="22" t="s">
        <v>382</v>
      </c>
    </row>
    <row r="1389" spans="1:18" x14ac:dyDescent="0.35">
      <c r="B1389" s="21" t="s">
        <v>36</v>
      </c>
      <c r="C1389" s="22" t="s">
        <v>116</v>
      </c>
      <c r="D1389" s="22" t="s">
        <v>423</v>
      </c>
    </row>
    <row r="1391" spans="1:18" ht="231" x14ac:dyDescent="0.35">
      <c r="A1391" s="11">
        <v>1</v>
      </c>
      <c r="B1391" s="23" t="s">
        <v>424</v>
      </c>
      <c r="C1391" s="23" t="s">
        <v>425</v>
      </c>
      <c r="D1391" s="24" t="s">
        <v>426</v>
      </c>
      <c r="E1391" s="25">
        <v>8.27</v>
      </c>
      <c r="F1391" s="26">
        <f t="shared" ref="F1391:F1397" si="490">ROUND(ROUND(N1391,2)*ROUND(J1391,3),2)</f>
        <v>43266.87</v>
      </c>
      <c r="G1391" s="26">
        <f t="shared" ref="G1391:G1397" si="491">ROUND(ROUND(N1391,2)*ROUND(K1391,3),2)</f>
        <v>0</v>
      </c>
      <c r="H1391" s="26">
        <f t="shared" ref="H1391:H1397" si="492">IF(EXACT(J1391,0),0,100*(K1391/J1391))</f>
        <v>0</v>
      </c>
      <c r="I1391" s="26">
        <f t="shared" ref="I1391:I1397" si="493">ROUND((ROUND(J1391,3)-ROUND(K1391,3))*N1391,2)</f>
        <v>43266.87</v>
      </c>
      <c r="J1391" s="27">
        <v>5231.7860000000001</v>
      </c>
      <c r="K1391" s="27">
        <v>0</v>
      </c>
      <c r="L1391" s="28">
        <f t="shared" ref="L1391:L1397" si="494">ROUND(ROUND(J1391,3)-ROUND(K1391,3),3)</f>
        <v>5231.7860000000001</v>
      </c>
      <c r="M1391" s="27">
        <v>0</v>
      </c>
      <c r="N1391" s="26">
        <f t="shared" ref="N1391:N1397" si="495">ROUND(E1391,2)</f>
        <v>8.27</v>
      </c>
      <c r="O1391" s="26">
        <f t="shared" ref="O1391:O1397" si="496">ROUND(ROUND(M1391,3)*ROUND(N1391,2),2)</f>
        <v>0</v>
      </c>
      <c r="P1391" s="28">
        <f t="shared" ref="P1391:P1397" si="497">ROUND(ROUND(K1391,3)-ROUND(M1391,3),2)</f>
        <v>0</v>
      </c>
      <c r="Q1391" s="26">
        <f t="shared" ref="Q1391:Q1397" si="498">ROUND(E1391,2)</f>
        <v>8.27</v>
      </c>
      <c r="R1391" s="26">
        <f t="shared" ref="R1391:R1397" si="499">ROUND((ROUND(K1391,3)-ROUND(M1391,3))* Q1391,2)</f>
        <v>0</v>
      </c>
    </row>
    <row r="1392" spans="1:18" ht="31.5" x14ac:dyDescent="0.35">
      <c r="A1392" s="11">
        <v>2</v>
      </c>
      <c r="B1392" s="23" t="s">
        <v>427</v>
      </c>
      <c r="C1392" s="23" t="s">
        <v>41</v>
      </c>
      <c r="D1392" s="24" t="s">
        <v>428</v>
      </c>
      <c r="E1392" s="25">
        <v>55.51</v>
      </c>
      <c r="F1392" s="26">
        <f t="shared" si="490"/>
        <v>666.12</v>
      </c>
      <c r="G1392" s="26">
        <f t="shared" si="491"/>
        <v>0</v>
      </c>
      <c r="H1392" s="26">
        <f t="shared" si="492"/>
        <v>0</v>
      </c>
      <c r="I1392" s="26">
        <f t="shared" si="493"/>
        <v>666.12</v>
      </c>
      <c r="J1392" s="27">
        <v>12</v>
      </c>
      <c r="K1392" s="27">
        <v>0</v>
      </c>
      <c r="L1392" s="28">
        <f t="shared" si="494"/>
        <v>12</v>
      </c>
      <c r="M1392" s="27">
        <v>0</v>
      </c>
      <c r="N1392" s="26">
        <f t="shared" si="495"/>
        <v>55.51</v>
      </c>
      <c r="O1392" s="26">
        <f t="shared" si="496"/>
        <v>0</v>
      </c>
      <c r="P1392" s="28">
        <f t="shared" si="497"/>
        <v>0</v>
      </c>
      <c r="Q1392" s="26">
        <f t="shared" si="498"/>
        <v>55.51</v>
      </c>
      <c r="R1392" s="26">
        <f t="shared" si="499"/>
        <v>0</v>
      </c>
    </row>
    <row r="1393" spans="1:18" ht="42" x14ac:dyDescent="0.35">
      <c r="A1393" s="11">
        <v>3</v>
      </c>
      <c r="B1393" s="23" t="s">
        <v>431</v>
      </c>
      <c r="C1393" s="23" t="s">
        <v>44</v>
      </c>
      <c r="D1393" s="24" t="s">
        <v>432</v>
      </c>
      <c r="E1393" s="25">
        <v>32.76</v>
      </c>
      <c r="F1393" s="26">
        <f t="shared" si="490"/>
        <v>4768.87</v>
      </c>
      <c r="G1393" s="26">
        <f t="shared" si="491"/>
        <v>0</v>
      </c>
      <c r="H1393" s="26">
        <f t="shared" si="492"/>
        <v>0</v>
      </c>
      <c r="I1393" s="26">
        <f t="shared" si="493"/>
        <v>4768.87</v>
      </c>
      <c r="J1393" s="27">
        <v>145.57</v>
      </c>
      <c r="K1393" s="27">
        <v>0</v>
      </c>
      <c r="L1393" s="28">
        <f t="shared" si="494"/>
        <v>145.57</v>
      </c>
      <c r="M1393" s="27">
        <v>0</v>
      </c>
      <c r="N1393" s="26">
        <f t="shared" si="495"/>
        <v>32.76</v>
      </c>
      <c r="O1393" s="26">
        <f t="shared" si="496"/>
        <v>0</v>
      </c>
      <c r="P1393" s="28">
        <f t="shared" si="497"/>
        <v>0</v>
      </c>
      <c r="Q1393" s="26">
        <f t="shared" si="498"/>
        <v>32.76</v>
      </c>
      <c r="R1393" s="26">
        <f t="shared" si="499"/>
        <v>0</v>
      </c>
    </row>
    <row r="1394" spans="1:18" x14ac:dyDescent="0.35">
      <c r="A1394" s="11">
        <v>4</v>
      </c>
      <c r="B1394" s="23" t="s">
        <v>414</v>
      </c>
      <c r="C1394" s="23" t="s">
        <v>44</v>
      </c>
      <c r="D1394" s="24" t="s">
        <v>415</v>
      </c>
      <c r="E1394" s="25">
        <v>18.98</v>
      </c>
      <c r="F1394" s="26">
        <f t="shared" si="490"/>
        <v>38035.919999999998</v>
      </c>
      <c r="G1394" s="26">
        <f t="shared" si="491"/>
        <v>0</v>
      </c>
      <c r="H1394" s="26">
        <f t="shared" si="492"/>
        <v>0</v>
      </c>
      <c r="I1394" s="26">
        <f t="shared" si="493"/>
        <v>38035.919999999998</v>
      </c>
      <c r="J1394" s="27">
        <v>2004</v>
      </c>
      <c r="K1394" s="27">
        <v>0</v>
      </c>
      <c r="L1394" s="28">
        <f t="shared" si="494"/>
        <v>2004</v>
      </c>
      <c r="M1394" s="27">
        <v>0</v>
      </c>
      <c r="N1394" s="26">
        <f t="shared" si="495"/>
        <v>18.98</v>
      </c>
      <c r="O1394" s="26">
        <f t="shared" si="496"/>
        <v>0</v>
      </c>
      <c r="P1394" s="28">
        <f t="shared" si="497"/>
        <v>0</v>
      </c>
      <c r="Q1394" s="26">
        <f t="shared" si="498"/>
        <v>18.98</v>
      </c>
      <c r="R1394" s="26">
        <f t="shared" si="499"/>
        <v>0</v>
      </c>
    </row>
    <row r="1395" spans="1:18" ht="42" x14ac:dyDescent="0.35">
      <c r="A1395" s="11">
        <v>5</v>
      </c>
      <c r="B1395" s="23" t="s">
        <v>100</v>
      </c>
      <c r="C1395" s="23" t="s">
        <v>44</v>
      </c>
      <c r="D1395" s="24" t="s">
        <v>101</v>
      </c>
      <c r="E1395" s="25">
        <v>4.09</v>
      </c>
      <c r="F1395" s="26">
        <f t="shared" si="490"/>
        <v>9352.91</v>
      </c>
      <c r="G1395" s="26">
        <f t="shared" si="491"/>
        <v>0</v>
      </c>
      <c r="H1395" s="26">
        <f t="shared" si="492"/>
        <v>0</v>
      </c>
      <c r="I1395" s="26">
        <f t="shared" si="493"/>
        <v>9352.91</v>
      </c>
      <c r="J1395" s="27">
        <v>2286.7750000000001</v>
      </c>
      <c r="K1395" s="27">
        <v>0</v>
      </c>
      <c r="L1395" s="28">
        <f t="shared" si="494"/>
        <v>2286.7750000000001</v>
      </c>
      <c r="M1395" s="27">
        <v>0</v>
      </c>
      <c r="N1395" s="26">
        <f t="shared" si="495"/>
        <v>4.09</v>
      </c>
      <c r="O1395" s="26">
        <f t="shared" si="496"/>
        <v>0</v>
      </c>
      <c r="P1395" s="28">
        <f t="shared" si="497"/>
        <v>0</v>
      </c>
      <c r="Q1395" s="26">
        <f t="shared" si="498"/>
        <v>4.09</v>
      </c>
      <c r="R1395" s="26">
        <f t="shared" si="499"/>
        <v>0</v>
      </c>
    </row>
    <row r="1396" spans="1:18" ht="115.5" x14ac:dyDescent="0.35">
      <c r="A1396" s="11">
        <v>6</v>
      </c>
      <c r="B1396" s="23" t="s">
        <v>429</v>
      </c>
      <c r="C1396" s="23" t="s">
        <v>92</v>
      </c>
      <c r="D1396" s="24" t="s">
        <v>430</v>
      </c>
      <c r="E1396" s="25">
        <v>19.149999999999999</v>
      </c>
      <c r="F1396" s="26">
        <f t="shared" si="490"/>
        <v>177441.87</v>
      </c>
      <c r="G1396" s="26">
        <f t="shared" si="491"/>
        <v>0</v>
      </c>
      <c r="H1396" s="26">
        <f t="shared" si="492"/>
        <v>0</v>
      </c>
      <c r="I1396" s="26">
        <f t="shared" si="493"/>
        <v>177441.87</v>
      </c>
      <c r="J1396" s="27">
        <v>9265.8940000000002</v>
      </c>
      <c r="K1396" s="27">
        <v>0</v>
      </c>
      <c r="L1396" s="28">
        <f t="shared" si="494"/>
        <v>9265.8940000000002</v>
      </c>
      <c r="M1396" s="27">
        <v>0</v>
      </c>
      <c r="N1396" s="26">
        <f t="shared" si="495"/>
        <v>19.149999999999999</v>
      </c>
      <c r="O1396" s="26">
        <f t="shared" si="496"/>
        <v>0</v>
      </c>
      <c r="P1396" s="28">
        <f t="shared" si="497"/>
        <v>0</v>
      </c>
      <c r="Q1396" s="26">
        <f t="shared" si="498"/>
        <v>19.149999999999999</v>
      </c>
      <c r="R1396" s="26">
        <f t="shared" si="499"/>
        <v>0</v>
      </c>
    </row>
    <row r="1397" spans="1:18" ht="21" x14ac:dyDescent="0.35">
      <c r="A1397" s="11">
        <v>7</v>
      </c>
      <c r="B1397" s="23" t="s">
        <v>433</v>
      </c>
      <c r="C1397" s="23" t="s">
        <v>92</v>
      </c>
      <c r="D1397" s="24" t="s">
        <v>434</v>
      </c>
      <c r="E1397" s="25">
        <v>13.5</v>
      </c>
      <c r="F1397" s="26">
        <f t="shared" si="490"/>
        <v>125089.57</v>
      </c>
      <c r="G1397" s="26">
        <f t="shared" si="491"/>
        <v>0</v>
      </c>
      <c r="H1397" s="26">
        <f t="shared" si="492"/>
        <v>0</v>
      </c>
      <c r="I1397" s="26">
        <f t="shared" si="493"/>
        <v>125089.57</v>
      </c>
      <c r="J1397" s="27">
        <v>9265.8940000000002</v>
      </c>
      <c r="K1397" s="27">
        <v>0</v>
      </c>
      <c r="L1397" s="28">
        <f t="shared" si="494"/>
        <v>9265.8940000000002</v>
      </c>
      <c r="M1397" s="27">
        <v>0</v>
      </c>
      <c r="N1397" s="26">
        <f t="shared" si="495"/>
        <v>13.5</v>
      </c>
      <c r="O1397" s="26">
        <f t="shared" si="496"/>
        <v>0</v>
      </c>
      <c r="P1397" s="28">
        <f t="shared" si="497"/>
        <v>0</v>
      </c>
      <c r="Q1397" s="26">
        <f t="shared" si="498"/>
        <v>13.5</v>
      </c>
      <c r="R1397" s="26">
        <f t="shared" si="499"/>
        <v>0</v>
      </c>
    </row>
    <row r="1398" spans="1:18" x14ac:dyDescent="0.35">
      <c r="A1398" s="3" t="s">
        <v>651</v>
      </c>
      <c r="B1398" s="3" t="s">
        <v>651</v>
      </c>
      <c r="C1398" s="3" t="s">
        <v>651</v>
      </c>
      <c r="D1398" s="3" t="s">
        <v>651</v>
      </c>
      <c r="E1398" s="3" t="s">
        <v>651</v>
      </c>
      <c r="F1398" s="29"/>
      <c r="G1398" s="30">
        <f>SUM(G1391:G1397)</f>
        <v>0</v>
      </c>
      <c r="H1398" s="17"/>
      <c r="I1398" s="17"/>
      <c r="J1398" s="17"/>
      <c r="K1398" s="17"/>
      <c r="L1398" s="17"/>
      <c r="M1398" s="17"/>
      <c r="N1398" s="17"/>
      <c r="O1398" s="17"/>
      <c r="P1398" s="17"/>
      <c r="Q1398" s="17"/>
      <c r="R1398" s="17"/>
    </row>
    <row r="1400" spans="1:18" x14ac:dyDescent="0.35">
      <c r="B1400" s="21" t="s">
        <v>23</v>
      </c>
      <c r="C1400" s="22" t="s">
        <v>24</v>
      </c>
      <c r="D1400" s="22" t="s">
        <v>25</v>
      </c>
    </row>
    <row r="1401" spans="1:18" x14ac:dyDescent="0.35">
      <c r="B1401" s="21" t="s">
        <v>26</v>
      </c>
      <c r="C1401" s="22" t="s">
        <v>27</v>
      </c>
      <c r="D1401" s="22" t="s">
        <v>28</v>
      </c>
    </row>
    <row r="1402" spans="1:18" x14ac:dyDescent="0.35">
      <c r="B1402" s="21" t="s">
        <v>29</v>
      </c>
      <c r="C1402" s="22" t="s">
        <v>24</v>
      </c>
      <c r="D1402" s="22" t="s">
        <v>30</v>
      </c>
    </row>
    <row r="1403" spans="1:18" x14ac:dyDescent="0.35">
      <c r="B1403" s="21" t="s">
        <v>31</v>
      </c>
      <c r="C1403" s="22" t="s">
        <v>27</v>
      </c>
      <c r="D1403" s="22" t="s">
        <v>167</v>
      </c>
    </row>
    <row r="1404" spans="1:18" x14ac:dyDescent="0.35">
      <c r="B1404" s="21" t="s">
        <v>33</v>
      </c>
      <c r="C1404" s="22" t="s">
        <v>105</v>
      </c>
      <c r="D1404" s="22" t="s">
        <v>537</v>
      </c>
    </row>
    <row r="1405" spans="1:18" x14ac:dyDescent="0.35">
      <c r="B1405" s="21" t="s">
        <v>35</v>
      </c>
      <c r="C1405" s="22" t="s">
        <v>27</v>
      </c>
      <c r="D1405" s="22" t="s">
        <v>382</v>
      </c>
    </row>
    <row r="1406" spans="1:18" x14ac:dyDescent="0.35">
      <c r="B1406" s="21" t="s">
        <v>36</v>
      </c>
      <c r="C1406" s="22" t="s">
        <v>309</v>
      </c>
      <c r="D1406" s="22" t="s">
        <v>436</v>
      </c>
    </row>
    <row r="1408" spans="1:18" ht="42" x14ac:dyDescent="0.35">
      <c r="A1408" s="11">
        <v>1</v>
      </c>
      <c r="B1408" s="23" t="s">
        <v>437</v>
      </c>
      <c r="C1408" s="23" t="s">
        <v>127</v>
      </c>
      <c r="D1408" s="24" t="s">
        <v>438</v>
      </c>
      <c r="E1408" s="25">
        <v>2.91</v>
      </c>
      <c r="F1408" s="26">
        <f>ROUND(ROUND(N1408,2)*ROUND(J1408,3),2)</f>
        <v>917562.88</v>
      </c>
      <c r="G1408" s="26">
        <f>ROUND(ROUND(N1408,2)*ROUND(K1408,3),2)</f>
        <v>0</v>
      </c>
      <c r="H1408" s="26">
        <f>IF(EXACT(J1408,0),0,100*(K1408/J1408))</f>
        <v>0</v>
      </c>
      <c r="I1408" s="26">
        <f>ROUND((ROUND(J1408,3)-ROUND(K1408,3))*N1408,2)</f>
        <v>917562.88</v>
      </c>
      <c r="J1408" s="27">
        <v>315313.70500000002</v>
      </c>
      <c r="K1408" s="27">
        <v>0</v>
      </c>
      <c r="L1408" s="28">
        <f>ROUND(ROUND(J1408,3)-ROUND(K1408,3),3)</f>
        <v>315313.70500000002</v>
      </c>
      <c r="M1408" s="27">
        <v>0</v>
      </c>
      <c r="N1408" s="26">
        <f>ROUND(E1408,2)</f>
        <v>2.91</v>
      </c>
      <c r="O1408" s="26">
        <f>ROUND(ROUND(M1408,3)*ROUND(N1408,2),2)</f>
        <v>0</v>
      </c>
      <c r="P1408" s="28">
        <f>ROUND(ROUND(K1408,3)-ROUND(M1408,3),2)</f>
        <v>0</v>
      </c>
      <c r="Q1408" s="26">
        <f>ROUND(E1408,2)</f>
        <v>2.91</v>
      </c>
      <c r="R1408" s="26">
        <f>ROUND((ROUND(K1408,3)-ROUND(M1408,3))* Q1408,2)</f>
        <v>0</v>
      </c>
    </row>
    <row r="1409" spans="1:18" ht="63" x14ac:dyDescent="0.35">
      <c r="A1409" s="11">
        <v>2</v>
      </c>
      <c r="B1409" s="23" t="s">
        <v>439</v>
      </c>
      <c r="C1409" s="23" t="s">
        <v>127</v>
      </c>
      <c r="D1409" s="24" t="s">
        <v>440</v>
      </c>
      <c r="E1409" s="25">
        <v>2.39</v>
      </c>
      <c r="F1409" s="26">
        <f>ROUND(ROUND(N1409,2)*ROUND(J1409,3),2)</f>
        <v>753599.75</v>
      </c>
      <c r="G1409" s="26">
        <f>ROUND(ROUND(N1409,2)*ROUND(K1409,3),2)</f>
        <v>0</v>
      </c>
      <c r="H1409" s="26">
        <f>IF(EXACT(J1409,0),0,100*(K1409/J1409))</f>
        <v>0</v>
      </c>
      <c r="I1409" s="26">
        <f>ROUND((ROUND(J1409,3)-ROUND(K1409,3))*N1409,2)</f>
        <v>753599.75</v>
      </c>
      <c r="J1409" s="27">
        <v>315313.70500000002</v>
      </c>
      <c r="K1409" s="27">
        <v>0</v>
      </c>
      <c r="L1409" s="28">
        <f>ROUND(ROUND(J1409,3)-ROUND(K1409,3),3)</f>
        <v>315313.70500000002</v>
      </c>
      <c r="M1409" s="27">
        <v>0</v>
      </c>
      <c r="N1409" s="26">
        <f>ROUND(E1409,2)</f>
        <v>2.39</v>
      </c>
      <c r="O1409" s="26">
        <f>ROUND(ROUND(M1409,3)*ROUND(N1409,2),2)</f>
        <v>0</v>
      </c>
      <c r="P1409" s="28">
        <f>ROUND(ROUND(K1409,3)-ROUND(M1409,3),2)</f>
        <v>0</v>
      </c>
      <c r="Q1409" s="26">
        <f>ROUND(E1409,2)</f>
        <v>2.39</v>
      </c>
      <c r="R1409" s="26">
        <f>ROUND((ROUND(K1409,3)-ROUND(M1409,3))* Q1409,2)</f>
        <v>0</v>
      </c>
    </row>
    <row r="1410" spans="1:18" x14ac:dyDescent="0.35">
      <c r="A1410" s="3" t="s">
        <v>652</v>
      </c>
      <c r="B1410" s="3" t="s">
        <v>652</v>
      </c>
      <c r="C1410" s="3" t="s">
        <v>652</v>
      </c>
      <c r="D1410" s="3" t="s">
        <v>652</v>
      </c>
      <c r="E1410" s="3" t="s">
        <v>652</v>
      </c>
      <c r="F1410" s="29"/>
      <c r="G1410" s="30">
        <f>SUM(G1408:G1409)</f>
        <v>0</v>
      </c>
      <c r="H1410" s="17"/>
      <c r="I1410" s="17"/>
      <c r="J1410" s="17"/>
      <c r="K1410" s="17"/>
      <c r="L1410" s="17"/>
      <c r="M1410" s="17"/>
      <c r="N1410" s="17"/>
      <c r="O1410" s="17"/>
      <c r="P1410" s="17"/>
      <c r="Q1410" s="17"/>
      <c r="R1410" s="17"/>
    </row>
    <row r="1412" spans="1:18" x14ac:dyDescent="0.35">
      <c r="B1412" s="21" t="s">
        <v>23</v>
      </c>
      <c r="C1412" s="22" t="s">
        <v>24</v>
      </c>
      <c r="D1412" s="22" t="s">
        <v>25</v>
      </c>
    </row>
    <row r="1413" spans="1:18" x14ac:dyDescent="0.35">
      <c r="B1413" s="21" t="s">
        <v>26</v>
      </c>
      <c r="C1413" s="22" t="s">
        <v>27</v>
      </c>
      <c r="D1413" s="22" t="s">
        <v>28</v>
      </c>
    </row>
    <row r="1414" spans="1:18" x14ac:dyDescent="0.35">
      <c r="B1414" s="21" t="s">
        <v>29</v>
      </c>
      <c r="C1414" s="22" t="s">
        <v>24</v>
      </c>
      <c r="D1414" s="22" t="s">
        <v>30</v>
      </c>
    </row>
    <row r="1415" spans="1:18" x14ac:dyDescent="0.35">
      <c r="B1415" s="21" t="s">
        <v>31</v>
      </c>
      <c r="C1415" s="22" t="s">
        <v>27</v>
      </c>
      <c r="D1415" s="22" t="s">
        <v>167</v>
      </c>
    </row>
    <row r="1416" spans="1:18" x14ac:dyDescent="0.35">
      <c r="B1416" s="21" t="s">
        <v>33</v>
      </c>
      <c r="C1416" s="22" t="s">
        <v>105</v>
      </c>
      <c r="D1416" s="22" t="s">
        <v>537</v>
      </c>
    </row>
    <row r="1417" spans="1:18" x14ac:dyDescent="0.35">
      <c r="B1417" s="21" t="s">
        <v>35</v>
      </c>
      <c r="C1417" s="22" t="s">
        <v>27</v>
      </c>
      <c r="D1417" s="22" t="s">
        <v>382</v>
      </c>
    </row>
    <row r="1418" spans="1:18" x14ac:dyDescent="0.35">
      <c r="B1418" s="21" t="s">
        <v>36</v>
      </c>
      <c r="C1418" s="22" t="s">
        <v>318</v>
      </c>
      <c r="D1418" s="22" t="s">
        <v>442</v>
      </c>
    </row>
    <row r="1420" spans="1:18" ht="31.5" x14ac:dyDescent="0.35">
      <c r="A1420" s="11">
        <v>1</v>
      </c>
      <c r="B1420" s="23" t="s">
        <v>398</v>
      </c>
      <c r="C1420" s="23" t="s">
        <v>92</v>
      </c>
      <c r="D1420" s="24" t="s">
        <v>399</v>
      </c>
      <c r="E1420" s="25">
        <v>87.51</v>
      </c>
      <c r="F1420" s="26">
        <f>ROUND(ROUND(N1420,2)*ROUND(J1420,3),2)</f>
        <v>465476.89</v>
      </c>
      <c r="G1420" s="26">
        <f>ROUND(ROUND(N1420,2)*ROUND(K1420,3),2)</f>
        <v>0</v>
      </c>
      <c r="H1420" s="26">
        <f>IF(EXACT(J1420,0),0,100*(K1420/J1420))</f>
        <v>0</v>
      </c>
      <c r="I1420" s="26">
        <f>ROUND((ROUND(J1420,3)-ROUND(K1420,3))*N1420,2)</f>
        <v>465476.89</v>
      </c>
      <c r="J1420" s="27">
        <v>5319.1279999999997</v>
      </c>
      <c r="K1420" s="27">
        <v>0</v>
      </c>
      <c r="L1420" s="28">
        <f>ROUND(ROUND(J1420,3)-ROUND(K1420,3),3)</f>
        <v>5319.1279999999997</v>
      </c>
      <c r="M1420" s="27">
        <v>0</v>
      </c>
      <c r="N1420" s="26">
        <f>ROUND(E1420,2)</f>
        <v>87.51</v>
      </c>
      <c r="O1420" s="26">
        <f>ROUND(ROUND(M1420,3)*ROUND(N1420,2),2)</f>
        <v>0</v>
      </c>
      <c r="P1420" s="28">
        <f>ROUND(ROUND(K1420,3)-ROUND(M1420,3),2)</f>
        <v>0</v>
      </c>
      <c r="Q1420" s="26">
        <f>ROUND(E1420,2)</f>
        <v>87.51</v>
      </c>
      <c r="R1420" s="26">
        <f>ROUND((ROUND(K1420,3)-ROUND(M1420,3))* Q1420,2)</f>
        <v>0</v>
      </c>
    </row>
    <row r="1421" spans="1:18" ht="21" x14ac:dyDescent="0.35">
      <c r="A1421" s="11">
        <v>2</v>
      </c>
      <c r="B1421" s="23" t="s">
        <v>420</v>
      </c>
      <c r="C1421" s="23" t="s">
        <v>65</v>
      </c>
      <c r="D1421" s="24" t="s">
        <v>421</v>
      </c>
      <c r="E1421" s="25">
        <v>118.46</v>
      </c>
      <c r="F1421" s="26">
        <f>ROUND(ROUND(N1421,2)*ROUND(J1421,3),2)</f>
        <v>439037.87</v>
      </c>
      <c r="G1421" s="26">
        <f>ROUND(ROUND(N1421,2)*ROUND(K1421,3),2)</f>
        <v>0</v>
      </c>
      <c r="H1421" s="26">
        <f>IF(EXACT(J1421,0),0,100*(K1421/J1421))</f>
        <v>0</v>
      </c>
      <c r="I1421" s="26">
        <f>ROUND((ROUND(J1421,3)-ROUND(K1421,3))*N1421,2)</f>
        <v>439037.87</v>
      </c>
      <c r="J1421" s="27">
        <v>3706.212</v>
      </c>
      <c r="K1421" s="27">
        <v>0</v>
      </c>
      <c r="L1421" s="28">
        <f>ROUND(ROUND(J1421,3)-ROUND(K1421,3),3)</f>
        <v>3706.212</v>
      </c>
      <c r="M1421" s="27">
        <v>0</v>
      </c>
      <c r="N1421" s="26">
        <f>ROUND(E1421,2)</f>
        <v>118.46</v>
      </c>
      <c r="O1421" s="26">
        <f>ROUND(ROUND(M1421,3)*ROUND(N1421,2),2)</f>
        <v>0</v>
      </c>
      <c r="P1421" s="28">
        <f>ROUND(ROUND(K1421,3)-ROUND(M1421,3),2)</f>
        <v>0</v>
      </c>
      <c r="Q1421" s="26">
        <f>ROUND(E1421,2)</f>
        <v>118.46</v>
      </c>
      <c r="R1421" s="26">
        <f>ROUND((ROUND(K1421,3)-ROUND(M1421,3))* Q1421,2)</f>
        <v>0</v>
      </c>
    </row>
    <row r="1422" spans="1:18" ht="42" x14ac:dyDescent="0.35">
      <c r="A1422" s="11">
        <v>3</v>
      </c>
      <c r="B1422" s="23" t="s">
        <v>437</v>
      </c>
      <c r="C1422" s="23" t="s">
        <v>127</v>
      </c>
      <c r="D1422" s="24" t="s">
        <v>438</v>
      </c>
      <c r="E1422" s="25">
        <v>2.91</v>
      </c>
      <c r="F1422" s="26">
        <f>ROUND(ROUND(N1422,2)*ROUND(J1422,3),2)</f>
        <v>86047.63</v>
      </c>
      <c r="G1422" s="26">
        <f>ROUND(ROUND(N1422,2)*ROUND(K1422,3),2)</f>
        <v>0</v>
      </c>
      <c r="H1422" s="26">
        <f>IF(EXACT(J1422,0),0,100*(K1422/J1422))</f>
        <v>0</v>
      </c>
      <c r="I1422" s="26">
        <f>ROUND((ROUND(J1422,3)-ROUND(K1422,3))*N1422,2)</f>
        <v>86047.63</v>
      </c>
      <c r="J1422" s="27">
        <v>29569.633999999998</v>
      </c>
      <c r="K1422" s="27">
        <v>0</v>
      </c>
      <c r="L1422" s="28">
        <f>ROUND(ROUND(J1422,3)-ROUND(K1422,3),3)</f>
        <v>29569.633999999998</v>
      </c>
      <c r="M1422" s="27">
        <v>0</v>
      </c>
      <c r="N1422" s="26">
        <f>ROUND(E1422,2)</f>
        <v>2.91</v>
      </c>
      <c r="O1422" s="26">
        <f>ROUND(ROUND(M1422,3)*ROUND(N1422,2),2)</f>
        <v>0</v>
      </c>
      <c r="P1422" s="28">
        <f>ROUND(ROUND(K1422,3)-ROUND(M1422,3),2)</f>
        <v>0</v>
      </c>
      <c r="Q1422" s="26">
        <f>ROUND(E1422,2)</f>
        <v>2.91</v>
      </c>
      <c r="R1422" s="26">
        <f>ROUND((ROUND(K1422,3)-ROUND(M1422,3))* Q1422,2)</f>
        <v>0</v>
      </c>
    </row>
    <row r="1423" spans="1:18" ht="21" x14ac:dyDescent="0.35">
      <c r="A1423" s="11">
        <v>4</v>
      </c>
      <c r="B1423" s="23" t="s">
        <v>126</v>
      </c>
      <c r="C1423" s="23" t="s">
        <v>127</v>
      </c>
      <c r="D1423" s="24" t="s">
        <v>128</v>
      </c>
      <c r="E1423" s="25">
        <v>0.98</v>
      </c>
      <c r="F1423" s="26">
        <f>ROUND(ROUND(N1423,2)*ROUND(J1423,3),2)</f>
        <v>182032.37</v>
      </c>
      <c r="G1423" s="26">
        <f>ROUND(ROUND(N1423,2)*ROUND(K1423,3),2)</f>
        <v>0</v>
      </c>
      <c r="H1423" s="26">
        <f>IF(EXACT(J1423,0),0,100*(K1423/J1423))</f>
        <v>0</v>
      </c>
      <c r="I1423" s="26">
        <f>ROUND((ROUND(J1423,3)-ROUND(K1423,3))*N1423,2)</f>
        <v>182032.37</v>
      </c>
      <c r="J1423" s="27">
        <v>185747.32</v>
      </c>
      <c r="K1423" s="27">
        <v>0</v>
      </c>
      <c r="L1423" s="28">
        <f>ROUND(ROUND(J1423,3)-ROUND(K1423,3),3)</f>
        <v>185747.32</v>
      </c>
      <c r="M1423" s="27">
        <v>0</v>
      </c>
      <c r="N1423" s="26">
        <f>ROUND(E1423,2)</f>
        <v>0.98</v>
      </c>
      <c r="O1423" s="26">
        <f>ROUND(ROUND(M1423,3)*ROUND(N1423,2),2)</f>
        <v>0</v>
      </c>
      <c r="P1423" s="28">
        <f>ROUND(ROUND(K1423,3)-ROUND(M1423,3),2)</f>
        <v>0</v>
      </c>
      <c r="Q1423" s="26">
        <f>ROUND(E1423,2)</f>
        <v>0.98</v>
      </c>
      <c r="R1423" s="26">
        <f>ROUND((ROUND(K1423,3)-ROUND(M1423,3))* Q1423,2)</f>
        <v>0</v>
      </c>
    </row>
    <row r="1424" spans="1:18" x14ac:dyDescent="0.35">
      <c r="A1424" s="3" t="s">
        <v>653</v>
      </c>
      <c r="B1424" s="3" t="s">
        <v>653</v>
      </c>
      <c r="C1424" s="3" t="s">
        <v>653</v>
      </c>
      <c r="D1424" s="3" t="s">
        <v>653</v>
      </c>
      <c r="E1424" s="3" t="s">
        <v>653</v>
      </c>
      <c r="F1424" s="29"/>
      <c r="G1424" s="30">
        <f>SUM(G1420:G1423)</f>
        <v>0</v>
      </c>
      <c r="H1424" s="17"/>
      <c r="I1424" s="17"/>
      <c r="J1424" s="17"/>
      <c r="K1424" s="17"/>
      <c r="L1424" s="17"/>
      <c r="M1424" s="17"/>
      <c r="N1424" s="17"/>
      <c r="O1424" s="17"/>
      <c r="P1424" s="17"/>
      <c r="Q1424" s="17"/>
      <c r="R1424" s="17"/>
    </row>
    <row r="1426" spans="1:18" x14ac:dyDescent="0.35">
      <c r="B1426" s="21" t="s">
        <v>23</v>
      </c>
      <c r="C1426" s="22" t="s">
        <v>24</v>
      </c>
      <c r="D1426" s="22" t="s">
        <v>25</v>
      </c>
    </row>
    <row r="1427" spans="1:18" x14ac:dyDescent="0.35">
      <c r="B1427" s="21" t="s">
        <v>26</v>
      </c>
      <c r="C1427" s="22" t="s">
        <v>27</v>
      </c>
      <c r="D1427" s="22" t="s">
        <v>28</v>
      </c>
    </row>
    <row r="1428" spans="1:18" x14ac:dyDescent="0.35">
      <c r="B1428" s="21" t="s">
        <v>29</v>
      </c>
      <c r="C1428" s="22" t="s">
        <v>24</v>
      </c>
      <c r="D1428" s="22" t="s">
        <v>30</v>
      </c>
    </row>
    <row r="1429" spans="1:18" x14ac:dyDescent="0.35">
      <c r="B1429" s="21" t="s">
        <v>31</v>
      </c>
      <c r="C1429" s="22" t="s">
        <v>27</v>
      </c>
      <c r="D1429" s="22" t="s">
        <v>167</v>
      </c>
    </row>
    <row r="1430" spans="1:18" x14ac:dyDescent="0.35">
      <c r="B1430" s="21" t="s">
        <v>33</v>
      </c>
      <c r="C1430" s="22" t="s">
        <v>105</v>
      </c>
      <c r="D1430" s="22" t="s">
        <v>537</v>
      </c>
    </row>
    <row r="1431" spans="1:18" x14ac:dyDescent="0.35">
      <c r="B1431" s="21" t="s">
        <v>35</v>
      </c>
      <c r="C1431" s="22" t="s">
        <v>27</v>
      </c>
      <c r="D1431" s="22" t="s">
        <v>382</v>
      </c>
    </row>
    <row r="1432" spans="1:18" x14ac:dyDescent="0.35">
      <c r="B1432" s="21" t="s">
        <v>36</v>
      </c>
      <c r="C1432" s="22" t="s">
        <v>329</v>
      </c>
      <c r="D1432" s="22" t="s">
        <v>452</v>
      </c>
    </row>
    <row r="1434" spans="1:18" ht="115.5" x14ac:dyDescent="0.35">
      <c r="A1434" s="11">
        <v>1</v>
      </c>
      <c r="B1434" s="23" t="s">
        <v>654</v>
      </c>
      <c r="C1434" s="23" t="s">
        <v>41</v>
      </c>
      <c r="D1434" s="24" t="s">
        <v>655</v>
      </c>
      <c r="E1434" s="25">
        <v>12460.41</v>
      </c>
      <c r="F1434" s="26">
        <f>ROUND(ROUND(N1434,2)*ROUND(J1434,3),2)</f>
        <v>623020.5</v>
      </c>
      <c r="G1434" s="26">
        <f>ROUND(ROUND(N1434,2)*ROUND(K1434,3),2)</f>
        <v>0</v>
      </c>
      <c r="H1434" s="26">
        <f>IF(EXACT(J1434,0),0,100*(K1434/J1434))</f>
        <v>0</v>
      </c>
      <c r="I1434" s="26">
        <f>ROUND((ROUND(J1434,3)-ROUND(K1434,3))*N1434,2)</f>
        <v>623020.5</v>
      </c>
      <c r="J1434" s="27">
        <v>50</v>
      </c>
      <c r="K1434" s="27">
        <v>0</v>
      </c>
      <c r="L1434" s="28">
        <f>ROUND(ROUND(J1434,3)-ROUND(K1434,3),3)</f>
        <v>50</v>
      </c>
      <c r="M1434" s="27">
        <v>0</v>
      </c>
      <c r="N1434" s="26">
        <f>ROUND(E1434,2)</f>
        <v>12460.41</v>
      </c>
      <c r="O1434" s="26">
        <f>ROUND(ROUND(M1434,3)*ROUND(N1434,2),2)</f>
        <v>0</v>
      </c>
      <c r="P1434" s="28">
        <f>ROUND(ROUND(K1434,3)-ROUND(M1434,3),2)</f>
        <v>0</v>
      </c>
      <c r="Q1434" s="26">
        <f>ROUND(E1434,2)</f>
        <v>12460.41</v>
      </c>
      <c r="R1434" s="26">
        <f>ROUND((ROUND(K1434,3)-ROUND(M1434,3))* Q1434,2)</f>
        <v>0</v>
      </c>
    </row>
    <row r="1435" spans="1:18" ht="31.5" x14ac:dyDescent="0.35">
      <c r="A1435" s="11">
        <v>2</v>
      </c>
      <c r="B1435" s="23" t="s">
        <v>656</v>
      </c>
      <c r="C1435" s="23" t="s">
        <v>375</v>
      </c>
      <c r="D1435" s="24" t="s">
        <v>657</v>
      </c>
      <c r="E1435" s="25">
        <v>616.83000000000004</v>
      </c>
      <c r="F1435" s="26">
        <f>ROUND(ROUND(N1435,2)*ROUND(J1435,3),2)</f>
        <v>863562</v>
      </c>
      <c r="G1435" s="26">
        <f>ROUND(ROUND(N1435,2)*ROUND(K1435,3),2)</f>
        <v>0</v>
      </c>
      <c r="H1435" s="26">
        <f>IF(EXACT(J1435,0),0,100*(K1435/J1435))</f>
        <v>0</v>
      </c>
      <c r="I1435" s="26">
        <f>ROUND((ROUND(J1435,3)-ROUND(K1435,3))*N1435,2)</f>
        <v>863562</v>
      </c>
      <c r="J1435" s="27">
        <v>1400</v>
      </c>
      <c r="K1435" s="27">
        <v>0</v>
      </c>
      <c r="L1435" s="28">
        <f>ROUND(ROUND(J1435,3)-ROUND(K1435,3),3)</f>
        <v>1400</v>
      </c>
      <c r="M1435" s="27">
        <v>0</v>
      </c>
      <c r="N1435" s="26">
        <f>ROUND(E1435,2)</f>
        <v>616.83000000000004</v>
      </c>
      <c r="O1435" s="26">
        <f>ROUND(ROUND(M1435,3)*ROUND(N1435,2),2)</f>
        <v>0</v>
      </c>
      <c r="P1435" s="28">
        <f>ROUND(ROUND(K1435,3)-ROUND(M1435,3),2)</f>
        <v>0</v>
      </c>
      <c r="Q1435" s="26">
        <f>ROUND(E1435,2)</f>
        <v>616.83000000000004</v>
      </c>
      <c r="R1435" s="26">
        <f>ROUND((ROUND(K1435,3)-ROUND(M1435,3))* Q1435,2)</f>
        <v>0</v>
      </c>
    </row>
    <row r="1436" spans="1:18" ht="136.5" x14ac:dyDescent="0.35">
      <c r="A1436" s="11">
        <v>3</v>
      </c>
      <c r="B1436" s="23" t="s">
        <v>658</v>
      </c>
      <c r="C1436" s="23" t="s">
        <v>41</v>
      </c>
      <c r="D1436" s="24" t="s">
        <v>659</v>
      </c>
      <c r="E1436" s="25">
        <v>532682.75</v>
      </c>
      <c r="F1436" s="26">
        <f>ROUND(ROUND(N1436,2)*ROUND(J1436,3),2)</f>
        <v>532682.75</v>
      </c>
      <c r="G1436" s="26">
        <f>ROUND(ROUND(N1436,2)*ROUND(K1436,3),2)</f>
        <v>0</v>
      </c>
      <c r="H1436" s="26">
        <f>IF(EXACT(J1436,0),0,100*(K1436/J1436))</f>
        <v>0</v>
      </c>
      <c r="I1436" s="26">
        <f>ROUND((ROUND(J1436,3)-ROUND(K1436,3))*N1436,2)</f>
        <v>532682.75</v>
      </c>
      <c r="J1436" s="27">
        <v>1</v>
      </c>
      <c r="K1436" s="27">
        <v>0</v>
      </c>
      <c r="L1436" s="28">
        <f>ROUND(ROUND(J1436,3)-ROUND(K1436,3),3)</f>
        <v>1</v>
      </c>
      <c r="M1436" s="27">
        <v>0</v>
      </c>
      <c r="N1436" s="26">
        <f>ROUND(E1436,2)</f>
        <v>532682.75</v>
      </c>
      <c r="O1436" s="26">
        <f>ROUND(ROUND(M1436,3)*ROUND(N1436,2),2)</f>
        <v>0</v>
      </c>
      <c r="P1436" s="28">
        <f>ROUND(ROUND(K1436,3)-ROUND(M1436,3),2)</f>
        <v>0</v>
      </c>
      <c r="Q1436" s="26">
        <f>ROUND(E1436,2)</f>
        <v>532682.75</v>
      </c>
      <c r="R1436" s="26">
        <f>ROUND((ROUND(K1436,3)-ROUND(M1436,3))* Q1436,2)</f>
        <v>0</v>
      </c>
    </row>
    <row r="1437" spans="1:18" ht="31.5" x14ac:dyDescent="0.35">
      <c r="A1437" s="11">
        <v>4</v>
      </c>
      <c r="B1437" s="23" t="s">
        <v>660</v>
      </c>
      <c r="C1437" s="23" t="s">
        <v>375</v>
      </c>
      <c r="D1437" s="24" t="s">
        <v>661</v>
      </c>
      <c r="E1437" s="25">
        <v>9144.42</v>
      </c>
      <c r="F1437" s="26">
        <f>ROUND(ROUND(N1437,2)*ROUND(J1437,3),2)</f>
        <v>256043.76</v>
      </c>
      <c r="G1437" s="26">
        <f>ROUND(ROUND(N1437,2)*ROUND(K1437,3),2)</f>
        <v>0</v>
      </c>
      <c r="H1437" s="26">
        <f>IF(EXACT(J1437,0),0,100*(K1437/J1437))</f>
        <v>0</v>
      </c>
      <c r="I1437" s="26">
        <f>ROUND((ROUND(J1437,3)-ROUND(K1437,3))*N1437,2)</f>
        <v>256043.76</v>
      </c>
      <c r="J1437" s="27">
        <v>28</v>
      </c>
      <c r="K1437" s="27">
        <v>0</v>
      </c>
      <c r="L1437" s="28">
        <f>ROUND(ROUND(J1437,3)-ROUND(K1437,3),3)</f>
        <v>28</v>
      </c>
      <c r="M1437" s="27">
        <v>0</v>
      </c>
      <c r="N1437" s="26">
        <f>ROUND(E1437,2)</f>
        <v>9144.42</v>
      </c>
      <c r="O1437" s="26">
        <f>ROUND(ROUND(M1437,3)*ROUND(N1437,2),2)</f>
        <v>0</v>
      </c>
      <c r="P1437" s="28">
        <f>ROUND(ROUND(K1437,3)-ROUND(M1437,3),2)</f>
        <v>0</v>
      </c>
      <c r="Q1437" s="26">
        <f>ROUND(E1437,2)</f>
        <v>9144.42</v>
      </c>
      <c r="R1437" s="26">
        <f>ROUND((ROUND(K1437,3)-ROUND(M1437,3))* Q1437,2)</f>
        <v>0</v>
      </c>
    </row>
    <row r="1438" spans="1:18" x14ac:dyDescent="0.35">
      <c r="A1438" s="3" t="s">
        <v>662</v>
      </c>
      <c r="B1438" s="3" t="s">
        <v>662</v>
      </c>
      <c r="C1438" s="3" t="s">
        <v>662</v>
      </c>
      <c r="D1438" s="3" t="s">
        <v>662</v>
      </c>
      <c r="E1438" s="3" t="s">
        <v>662</v>
      </c>
      <c r="F1438" s="29"/>
      <c r="G1438" s="30">
        <f>SUM(G1434:G1437)</f>
        <v>0</v>
      </c>
      <c r="H1438" s="17"/>
      <c r="I1438" s="17"/>
      <c r="J1438" s="17"/>
      <c r="K1438" s="17"/>
      <c r="L1438" s="17"/>
      <c r="M1438" s="17"/>
      <c r="N1438" s="17"/>
      <c r="O1438" s="17"/>
      <c r="P1438" s="17"/>
      <c r="Q1438" s="17"/>
      <c r="R1438" s="17"/>
    </row>
    <row r="1440" spans="1:18" x14ac:dyDescent="0.35">
      <c r="B1440" s="21" t="s">
        <v>23</v>
      </c>
      <c r="C1440" s="22" t="s">
        <v>24</v>
      </c>
      <c r="D1440" s="22" t="s">
        <v>25</v>
      </c>
    </row>
    <row r="1441" spans="1:18" x14ac:dyDescent="0.35">
      <c r="B1441" s="21" t="s">
        <v>26</v>
      </c>
      <c r="C1441" s="22" t="s">
        <v>27</v>
      </c>
      <c r="D1441" s="22" t="s">
        <v>28</v>
      </c>
    </row>
    <row r="1442" spans="1:18" x14ac:dyDescent="0.35">
      <c r="B1442" s="21" t="s">
        <v>29</v>
      </c>
      <c r="C1442" s="22" t="s">
        <v>24</v>
      </c>
      <c r="D1442" s="22" t="s">
        <v>30</v>
      </c>
    </row>
    <row r="1443" spans="1:18" x14ac:dyDescent="0.35">
      <c r="B1443" s="21" t="s">
        <v>31</v>
      </c>
      <c r="C1443" s="22" t="s">
        <v>27</v>
      </c>
      <c r="D1443" s="22" t="s">
        <v>167</v>
      </c>
    </row>
    <row r="1444" spans="1:18" x14ac:dyDescent="0.35">
      <c r="B1444" s="21" t="s">
        <v>33</v>
      </c>
      <c r="C1444" s="22" t="s">
        <v>105</v>
      </c>
      <c r="D1444" s="22" t="s">
        <v>537</v>
      </c>
    </row>
    <row r="1445" spans="1:18" x14ac:dyDescent="0.35">
      <c r="B1445" s="21" t="s">
        <v>35</v>
      </c>
      <c r="C1445" s="22" t="s">
        <v>27</v>
      </c>
      <c r="D1445" s="22" t="s">
        <v>382</v>
      </c>
    </row>
    <row r="1446" spans="1:18" x14ac:dyDescent="0.35">
      <c r="B1446" s="21" t="s">
        <v>36</v>
      </c>
      <c r="C1446" s="22" t="s">
        <v>350</v>
      </c>
      <c r="D1446" s="22" t="s">
        <v>663</v>
      </c>
    </row>
    <row r="1448" spans="1:18" ht="31.5" x14ac:dyDescent="0.35">
      <c r="A1448" s="11">
        <v>1</v>
      </c>
      <c r="B1448" s="23" t="s">
        <v>388</v>
      </c>
      <c r="C1448" s="23" t="s">
        <v>44</v>
      </c>
      <c r="D1448" s="24" t="s">
        <v>389</v>
      </c>
      <c r="E1448" s="25">
        <v>203.01</v>
      </c>
      <c r="F1448" s="26">
        <f>ROUND(ROUND(N1448,2)*ROUND(J1448,3),2)</f>
        <v>6902.34</v>
      </c>
      <c r="G1448" s="26">
        <f>ROUND(ROUND(N1448,2)*ROUND(K1448,3),2)</f>
        <v>0</v>
      </c>
      <c r="H1448" s="26">
        <f>IF(EXACT(J1448,0),0,100*(K1448/J1448))</f>
        <v>0</v>
      </c>
      <c r="I1448" s="26">
        <f>ROUND((ROUND(J1448,3)-ROUND(K1448,3))*N1448,2)</f>
        <v>6902.34</v>
      </c>
      <c r="J1448" s="27">
        <v>34</v>
      </c>
      <c r="K1448" s="27">
        <v>0</v>
      </c>
      <c r="L1448" s="28">
        <f>ROUND(ROUND(J1448,3)-ROUND(K1448,3),3)</f>
        <v>34</v>
      </c>
      <c r="M1448" s="27">
        <v>0</v>
      </c>
      <c r="N1448" s="26">
        <f>ROUND(E1448,2)</f>
        <v>203.01</v>
      </c>
      <c r="O1448" s="26">
        <f>ROUND(ROUND(M1448,3)*ROUND(N1448,2),2)</f>
        <v>0</v>
      </c>
      <c r="P1448" s="28">
        <f>ROUND(ROUND(K1448,3)-ROUND(M1448,3),2)</f>
        <v>0</v>
      </c>
      <c r="Q1448" s="26">
        <f>ROUND(E1448,2)</f>
        <v>203.01</v>
      </c>
      <c r="R1448" s="26">
        <f>ROUND((ROUND(K1448,3)-ROUND(M1448,3))* Q1448,2)</f>
        <v>0</v>
      </c>
    </row>
    <row r="1449" spans="1:18" ht="63" x14ac:dyDescent="0.35">
      <c r="A1449" s="11">
        <v>2</v>
      </c>
      <c r="B1449" s="23" t="s">
        <v>664</v>
      </c>
      <c r="C1449" s="23" t="s">
        <v>44</v>
      </c>
      <c r="D1449" s="24" t="s">
        <v>665</v>
      </c>
      <c r="E1449" s="25">
        <v>116.71</v>
      </c>
      <c r="F1449" s="26">
        <f>ROUND(ROUND(N1449,2)*ROUND(J1449,3),2)</f>
        <v>133049.4</v>
      </c>
      <c r="G1449" s="26">
        <f>ROUND(ROUND(N1449,2)*ROUND(K1449,3),2)</f>
        <v>0</v>
      </c>
      <c r="H1449" s="26">
        <f>IF(EXACT(J1449,0),0,100*(K1449/J1449))</f>
        <v>0</v>
      </c>
      <c r="I1449" s="26">
        <f>ROUND((ROUND(J1449,3)-ROUND(K1449,3))*N1449,2)</f>
        <v>133049.4</v>
      </c>
      <c r="J1449" s="27">
        <v>1140</v>
      </c>
      <c r="K1449" s="27">
        <v>0</v>
      </c>
      <c r="L1449" s="28">
        <f>ROUND(ROUND(J1449,3)-ROUND(K1449,3),3)</f>
        <v>1140</v>
      </c>
      <c r="M1449" s="27">
        <v>0</v>
      </c>
      <c r="N1449" s="26">
        <f>ROUND(E1449,2)</f>
        <v>116.71</v>
      </c>
      <c r="O1449" s="26">
        <f>ROUND(ROUND(M1449,3)*ROUND(N1449,2),2)</f>
        <v>0</v>
      </c>
      <c r="P1449" s="28">
        <f>ROUND(ROUND(K1449,3)-ROUND(M1449,3),2)</f>
        <v>0</v>
      </c>
      <c r="Q1449" s="26">
        <f>ROUND(E1449,2)</f>
        <v>116.71</v>
      </c>
      <c r="R1449" s="26">
        <f>ROUND((ROUND(K1449,3)-ROUND(M1449,3))* Q1449,2)</f>
        <v>0</v>
      </c>
    </row>
    <row r="1450" spans="1:18" x14ac:dyDescent="0.35">
      <c r="A1450" s="3" t="s">
        <v>666</v>
      </c>
      <c r="B1450" s="3" t="s">
        <v>666</v>
      </c>
      <c r="C1450" s="3" t="s">
        <v>666</v>
      </c>
      <c r="D1450" s="3" t="s">
        <v>666</v>
      </c>
      <c r="E1450" s="3" t="s">
        <v>666</v>
      </c>
      <c r="F1450" s="29"/>
      <c r="G1450" s="30">
        <f>SUM(G1448:G1449)</f>
        <v>0</v>
      </c>
      <c r="H1450" s="17"/>
      <c r="I1450" s="17"/>
      <c r="J1450" s="17"/>
      <c r="K1450" s="17"/>
      <c r="L1450" s="17"/>
      <c r="M1450" s="17"/>
      <c r="N1450" s="17"/>
      <c r="O1450" s="17"/>
      <c r="P1450" s="17"/>
      <c r="Q1450" s="17"/>
      <c r="R1450" s="17"/>
    </row>
    <row r="1452" spans="1:18" x14ac:dyDescent="0.35">
      <c r="B1452" s="21" t="s">
        <v>23</v>
      </c>
      <c r="C1452" s="22" t="s">
        <v>24</v>
      </c>
      <c r="D1452" s="22" t="s">
        <v>25</v>
      </c>
    </row>
    <row r="1453" spans="1:18" x14ac:dyDescent="0.35">
      <c r="B1453" s="21" t="s">
        <v>26</v>
      </c>
      <c r="C1453" s="22" t="s">
        <v>27</v>
      </c>
      <c r="D1453" s="22" t="s">
        <v>28</v>
      </c>
    </row>
    <row r="1454" spans="1:18" x14ac:dyDescent="0.35">
      <c r="B1454" s="21" t="s">
        <v>29</v>
      </c>
      <c r="C1454" s="22" t="s">
        <v>24</v>
      </c>
      <c r="D1454" s="22" t="s">
        <v>30</v>
      </c>
    </row>
    <row r="1455" spans="1:18" x14ac:dyDescent="0.35">
      <c r="B1455" s="21" t="s">
        <v>31</v>
      </c>
      <c r="C1455" s="22" t="s">
        <v>27</v>
      </c>
      <c r="D1455" s="22" t="s">
        <v>167</v>
      </c>
    </row>
    <row r="1456" spans="1:18" x14ac:dyDescent="0.35">
      <c r="B1456" s="21" t="s">
        <v>33</v>
      </c>
      <c r="C1456" s="22" t="s">
        <v>105</v>
      </c>
      <c r="D1456" s="22" t="s">
        <v>537</v>
      </c>
    </row>
    <row r="1457" spans="1:18" x14ac:dyDescent="0.35">
      <c r="B1457" s="21" t="s">
        <v>35</v>
      </c>
      <c r="C1457" s="22" t="s">
        <v>27</v>
      </c>
      <c r="D1457" s="22" t="s">
        <v>382</v>
      </c>
    </row>
    <row r="1458" spans="1:18" x14ac:dyDescent="0.35">
      <c r="B1458" s="21" t="s">
        <v>36</v>
      </c>
      <c r="C1458" s="22" t="s">
        <v>367</v>
      </c>
      <c r="D1458" s="22" t="s">
        <v>454</v>
      </c>
    </row>
    <row r="1460" spans="1:18" ht="52.5" x14ac:dyDescent="0.35">
      <c r="A1460" s="11">
        <v>1</v>
      </c>
      <c r="B1460" s="23" t="s">
        <v>455</v>
      </c>
      <c r="C1460" s="23" t="s">
        <v>44</v>
      </c>
      <c r="D1460" s="24" t="s">
        <v>456</v>
      </c>
      <c r="E1460" s="25">
        <v>97.92</v>
      </c>
      <c r="F1460" s="26">
        <f>ROUND(ROUND(N1460,2)*ROUND(J1460,3),2)</f>
        <v>14688</v>
      </c>
      <c r="G1460" s="26">
        <f>ROUND(ROUND(N1460,2)*ROUND(K1460,3),2)</f>
        <v>0</v>
      </c>
      <c r="H1460" s="26">
        <f>IF(EXACT(J1460,0),0,100*(K1460/J1460))</f>
        <v>0</v>
      </c>
      <c r="I1460" s="26">
        <f>ROUND((ROUND(J1460,3)-ROUND(K1460,3))*N1460,2)</f>
        <v>14688</v>
      </c>
      <c r="J1460" s="27">
        <v>150</v>
      </c>
      <c r="K1460" s="27">
        <v>0</v>
      </c>
      <c r="L1460" s="28">
        <f>ROUND(ROUND(J1460,3)-ROUND(K1460,3),3)</f>
        <v>150</v>
      </c>
      <c r="M1460" s="27">
        <v>0</v>
      </c>
      <c r="N1460" s="26">
        <f>ROUND(E1460,2)</f>
        <v>97.92</v>
      </c>
      <c r="O1460" s="26">
        <f>ROUND(ROUND(M1460,3)*ROUND(N1460,2),2)</f>
        <v>0</v>
      </c>
      <c r="P1460" s="28">
        <f>ROUND(ROUND(K1460,3)-ROUND(M1460,3),2)</f>
        <v>0</v>
      </c>
      <c r="Q1460" s="26">
        <f>ROUND(E1460,2)</f>
        <v>97.92</v>
      </c>
      <c r="R1460" s="26">
        <f>ROUND((ROUND(K1460,3)-ROUND(M1460,3))* Q1460,2)</f>
        <v>0</v>
      </c>
    </row>
    <row r="1461" spans="1:18" x14ac:dyDescent="0.35">
      <c r="A1461" s="3" t="s">
        <v>667</v>
      </c>
      <c r="B1461" s="3" t="s">
        <v>667</v>
      </c>
      <c r="C1461" s="3" t="s">
        <v>667</v>
      </c>
      <c r="D1461" s="3" t="s">
        <v>667</v>
      </c>
      <c r="E1461" s="3" t="s">
        <v>667</v>
      </c>
      <c r="F1461" s="29"/>
      <c r="G1461" s="30">
        <f>SUM(G1460:G1460)</f>
        <v>0</v>
      </c>
      <c r="H1461" s="17"/>
      <c r="I1461" s="17"/>
      <c r="J1461" s="17"/>
      <c r="K1461" s="17"/>
      <c r="L1461" s="17"/>
      <c r="M1461" s="17"/>
      <c r="N1461" s="17"/>
      <c r="O1461" s="17"/>
      <c r="P1461" s="17"/>
      <c r="Q1461" s="17"/>
      <c r="R1461" s="17"/>
    </row>
    <row r="1463" spans="1:18" x14ac:dyDescent="0.35">
      <c r="B1463" s="21" t="s">
        <v>23</v>
      </c>
      <c r="C1463" s="22" t="s">
        <v>24</v>
      </c>
      <c r="D1463" s="22" t="s">
        <v>25</v>
      </c>
    </row>
    <row r="1464" spans="1:18" x14ac:dyDescent="0.35">
      <c r="B1464" s="21" t="s">
        <v>26</v>
      </c>
      <c r="C1464" s="22" t="s">
        <v>27</v>
      </c>
      <c r="D1464" s="22" t="s">
        <v>28</v>
      </c>
    </row>
    <row r="1465" spans="1:18" x14ac:dyDescent="0.35">
      <c r="B1465" s="21" t="s">
        <v>29</v>
      </c>
      <c r="C1465" s="22" t="s">
        <v>24</v>
      </c>
      <c r="D1465" s="22" t="s">
        <v>30</v>
      </c>
    </row>
    <row r="1466" spans="1:18" x14ac:dyDescent="0.35">
      <c r="B1466" s="21" t="s">
        <v>31</v>
      </c>
      <c r="C1466" s="22" t="s">
        <v>27</v>
      </c>
      <c r="D1466" s="22" t="s">
        <v>167</v>
      </c>
    </row>
    <row r="1467" spans="1:18" x14ac:dyDescent="0.35">
      <c r="B1467" s="21" t="s">
        <v>33</v>
      </c>
      <c r="C1467" s="22" t="s">
        <v>105</v>
      </c>
      <c r="D1467" s="22" t="s">
        <v>537</v>
      </c>
    </row>
    <row r="1468" spans="1:18" x14ac:dyDescent="0.35">
      <c r="B1468" s="21" t="s">
        <v>35</v>
      </c>
      <c r="C1468" s="22" t="s">
        <v>27</v>
      </c>
      <c r="D1468" s="22" t="s">
        <v>382</v>
      </c>
    </row>
    <row r="1469" spans="1:18" x14ac:dyDescent="0.35">
      <c r="B1469" s="21" t="s">
        <v>36</v>
      </c>
      <c r="C1469" s="22" t="s">
        <v>370</v>
      </c>
      <c r="D1469" s="22" t="s">
        <v>458</v>
      </c>
    </row>
    <row r="1471" spans="1:18" ht="42" x14ac:dyDescent="0.35">
      <c r="A1471" s="11">
        <v>1</v>
      </c>
      <c r="B1471" s="23" t="s">
        <v>386</v>
      </c>
      <c r="C1471" s="23" t="s">
        <v>44</v>
      </c>
      <c r="D1471" s="24" t="s">
        <v>387</v>
      </c>
      <c r="E1471" s="25">
        <v>24.94</v>
      </c>
      <c r="F1471" s="26">
        <f t="shared" ref="F1471:F1476" si="500">ROUND(ROUND(N1471,2)*ROUND(J1471,3),2)</f>
        <v>8305.02</v>
      </c>
      <c r="G1471" s="26">
        <f t="shared" ref="G1471:G1476" si="501">ROUND(ROUND(N1471,2)*ROUND(K1471,3),2)</f>
        <v>0</v>
      </c>
      <c r="H1471" s="26">
        <f t="shared" ref="H1471:H1476" si="502">IF(EXACT(J1471,0),0,100*(K1471/J1471))</f>
        <v>0</v>
      </c>
      <c r="I1471" s="26">
        <f t="shared" ref="I1471:I1476" si="503">ROUND((ROUND(J1471,3)-ROUND(K1471,3))*N1471,2)</f>
        <v>8305.02</v>
      </c>
      <c r="J1471" s="27">
        <v>333</v>
      </c>
      <c r="K1471" s="27">
        <v>0</v>
      </c>
      <c r="L1471" s="28">
        <f t="shared" ref="L1471:L1476" si="504">ROUND(ROUND(J1471,3)-ROUND(K1471,3),3)</f>
        <v>333</v>
      </c>
      <c r="M1471" s="27">
        <v>0</v>
      </c>
      <c r="N1471" s="26">
        <f t="shared" ref="N1471:N1476" si="505">ROUND(E1471,2)</f>
        <v>24.94</v>
      </c>
      <c r="O1471" s="26">
        <f t="shared" ref="O1471:O1476" si="506">ROUND(ROUND(M1471,3)*ROUND(N1471,2),2)</f>
        <v>0</v>
      </c>
      <c r="P1471" s="28">
        <f t="shared" ref="P1471:P1476" si="507">ROUND(ROUND(K1471,3)-ROUND(M1471,3),2)</f>
        <v>0</v>
      </c>
      <c r="Q1471" s="26">
        <f t="shared" ref="Q1471:Q1476" si="508">ROUND(E1471,2)</f>
        <v>24.94</v>
      </c>
      <c r="R1471" s="26">
        <f t="shared" ref="R1471:R1476" si="509">ROUND((ROUND(K1471,3)-ROUND(M1471,3))* Q1471,2)</f>
        <v>0</v>
      </c>
    </row>
    <row r="1472" spans="1:18" ht="31.5" x14ac:dyDescent="0.35">
      <c r="A1472" s="11">
        <v>2</v>
      </c>
      <c r="B1472" s="23" t="s">
        <v>398</v>
      </c>
      <c r="C1472" s="23" t="s">
        <v>92</v>
      </c>
      <c r="D1472" s="24" t="s">
        <v>399</v>
      </c>
      <c r="E1472" s="25">
        <v>87.51</v>
      </c>
      <c r="F1472" s="26">
        <f t="shared" si="500"/>
        <v>14579.17</v>
      </c>
      <c r="G1472" s="26">
        <f t="shared" si="501"/>
        <v>0</v>
      </c>
      <c r="H1472" s="26">
        <f t="shared" si="502"/>
        <v>0</v>
      </c>
      <c r="I1472" s="26">
        <f t="shared" si="503"/>
        <v>14579.17</v>
      </c>
      <c r="J1472" s="27">
        <v>166.6</v>
      </c>
      <c r="K1472" s="27">
        <v>0</v>
      </c>
      <c r="L1472" s="28">
        <f t="shared" si="504"/>
        <v>166.6</v>
      </c>
      <c r="M1472" s="27">
        <v>0</v>
      </c>
      <c r="N1472" s="26">
        <f t="shared" si="505"/>
        <v>87.51</v>
      </c>
      <c r="O1472" s="26">
        <f t="shared" si="506"/>
        <v>0</v>
      </c>
      <c r="P1472" s="28">
        <f t="shared" si="507"/>
        <v>0</v>
      </c>
      <c r="Q1472" s="26">
        <f t="shared" si="508"/>
        <v>87.51</v>
      </c>
      <c r="R1472" s="26">
        <f t="shared" si="509"/>
        <v>0</v>
      </c>
    </row>
    <row r="1473" spans="1:18" ht="31.5" x14ac:dyDescent="0.35">
      <c r="A1473" s="11">
        <v>3</v>
      </c>
      <c r="B1473" s="23" t="s">
        <v>400</v>
      </c>
      <c r="C1473" s="23" t="s">
        <v>92</v>
      </c>
      <c r="D1473" s="24" t="s">
        <v>401</v>
      </c>
      <c r="E1473" s="25">
        <v>42.61</v>
      </c>
      <c r="F1473" s="26">
        <f t="shared" si="500"/>
        <v>3549.41</v>
      </c>
      <c r="G1473" s="26">
        <f t="shared" si="501"/>
        <v>0</v>
      </c>
      <c r="H1473" s="26">
        <f t="shared" si="502"/>
        <v>0</v>
      </c>
      <c r="I1473" s="26">
        <f t="shared" si="503"/>
        <v>3549.41</v>
      </c>
      <c r="J1473" s="27">
        <v>83.3</v>
      </c>
      <c r="K1473" s="27">
        <v>0</v>
      </c>
      <c r="L1473" s="28">
        <f t="shared" si="504"/>
        <v>83.3</v>
      </c>
      <c r="M1473" s="27">
        <v>0</v>
      </c>
      <c r="N1473" s="26">
        <f t="shared" si="505"/>
        <v>42.61</v>
      </c>
      <c r="O1473" s="26">
        <f t="shared" si="506"/>
        <v>0</v>
      </c>
      <c r="P1473" s="28">
        <f t="shared" si="507"/>
        <v>0</v>
      </c>
      <c r="Q1473" s="26">
        <f t="shared" si="508"/>
        <v>42.61</v>
      </c>
      <c r="R1473" s="26">
        <f t="shared" si="509"/>
        <v>0</v>
      </c>
    </row>
    <row r="1474" spans="1:18" ht="42" x14ac:dyDescent="0.35">
      <c r="A1474" s="11">
        <v>4</v>
      </c>
      <c r="B1474" s="23" t="s">
        <v>410</v>
      </c>
      <c r="C1474" s="23" t="s">
        <v>92</v>
      </c>
      <c r="D1474" s="24" t="s">
        <v>411</v>
      </c>
      <c r="E1474" s="25">
        <v>127.83</v>
      </c>
      <c r="F1474" s="26">
        <f t="shared" si="500"/>
        <v>10648.24</v>
      </c>
      <c r="G1474" s="26">
        <f t="shared" si="501"/>
        <v>0</v>
      </c>
      <c r="H1474" s="26">
        <f t="shared" si="502"/>
        <v>0</v>
      </c>
      <c r="I1474" s="26">
        <f t="shared" si="503"/>
        <v>10648.24</v>
      </c>
      <c r="J1474" s="27">
        <v>83.3</v>
      </c>
      <c r="K1474" s="27">
        <v>0</v>
      </c>
      <c r="L1474" s="28">
        <f t="shared" si="504"/>
        <v>83.3</v>
      </c>
      <c r="M1474" s="27">
        <v>0</v>
      </c>
      <c r="N1474" s="26">
        <f t="shared" si="505"/>
        <v>127.83</v>
      </c>
      <c r="O1474" s="26">
        <f t="shared" si="506"/>
        <v>0</v>
      </c>
      <c r="P1474" s="28">
        <f t="shared" si="507"/>
        <v>0</v>
      </c>
      <c r="Q1474" s="26">
        <f t="shared" si="508"/>
        <v>127.83</v>
      </c>
      <c r="R1474" s="26">
        <f t="shared" si="509"/>
        <v>0</v>
      </c>
    </row>
    <row r="1475" spans="1:18" ht="31.5" x14ac:dyDescent="0.35">
      <c r="A1475" s="11">
        <v>5</v>
      </c>
      <c r="B1475" s="23" t="s">
        <v>459</v>
      </c>
      <c r="C1475" s="23" t="s">
        <v>92</v>
      </c>
      <c r="D1475" s="24" t="s">
        <v>460</v>
      </c>
      <c r="E1475" s="25">
        <v>9.4499999999999993</v>
      </c>
      <c r="F1475" s="26">
        <f t="shared" si="500"/>
        <v>1574.37</v>
      </c>
      <c r="G1475" s="26">
        <f t="shared" si="501"/>
        <v>0</v>
      </c>
      <c r="H1475" s="26">
        <f t="shared" si="502"/>
        <v>0</v>
      </c>
      <c r="I1475" s="26">
        <f t="shared" si="503"/>
        <v>1574.37</v>
      </c>
      <c r="J1475" s="27">
        <v>166.6</v>
      </c>
      <c r="K1475" s="27">
        <v>0</v>
      </c>
      <c r="L1475" s="28">
        <f t="shared" si="504"/>
        <v>166.6</v>
      </c>
      <c r="M1475" s="27">
        <v>0</v>
      </c>
      <c r="N1475" s="26">
        <f t="shared" si="505"/>
        <v>9.4499999999999993</v>
      </c>
      <c r="O1475" s="26">
        <f t="shared" si="506"/>
        <v>0</v>
      </c>
      <c r="P1475" s="28">
        <f t="shared" si="507"/>
        <v>0</v>
      </c>
      <c r="Q1475" s="26">
        <f t="shared" si="508"/>
        <v>9.4499999999999993</v>
      </c>
      <c r="R1475" s="26">
        <f t="shared" si="509"/>
        <v>0</v>
      </c>
    </row>
    <row r="1476" spans="1:18" ht="73.5" x14ac:dyDescent="0.35">
      <c r="A1476" s="11">
        <v>6</v>
      </c>
      <c r="B1476" s="23" t="s">
        <v>390</v>
      </c>
      <c r="C1476" s="23" t="s">
        <v>65</v>
      </c>
      <c r="D1476" s="24" t="s">
        <v>391</v>
      </c>
      <c r="E1476" s="25">
        <v>126.62</v>
      </c>
      <c r="F1476" s="26">
        <f t="shared" si="500"/>
        <v>8437.9599999999991</v>
      </c>
      <c r="G1476" s="26">
        <f t="shared" si="501"/>
        <v>0</v>
      </c>
      <c r="H1476" s="26">
        <f t="shared" si="502"/>
        <v>0</v>
      </c>
      <c r="I1476" s="26">
        <f t="shared" si="503"/>
        <v>8437.9599999999991</v>
      </c>
      <c r="J1476" s="27">
        <v>66.64</v>
      </c>
      <c r="K1476" s="27">
        <v>0</v>
      </c>
      <c r="L1476" s="28">
        <f t="shared" si="504"/>
        <v>66.64</v>
      </c>
      <c r="M1476" s="27">
        <v>0</v>
      </c>
      <c r="N1476" s="26">
        <f t="shared" si="505"/>
        <v>126.62</v>
      </c>
      <c r="O1476" s="26">
        <f t="shared" si="506"/>
        <v>0</v>
      </c>
      <c r="P1476" s="28">
        <f t="shared" si="507"/>
        <v>0</v>
      </c>
      <c r="Q1476" s="26">
        <f t="shared" si="508"/>
        <v>126.62</v>
      </c>
      <c r="R1476" s="26">
        <f t="shared" si="509"/>
        <v>0</v>
      </c>
    </row>
    <row r="1477" spans="1:18" x14ac:dyDescent="0.35">
      <c r="A1477" s="3" t="s">
        <v>668</v>
      </c>
      <c r="B1477" s="3" t="s">
        <v>668</v>
      </c>
      <c r="C1477" s="3" t="s">
        <v>668</v>
      </c>
      <c r="D1477" s="3" t="s">
        <v>668</v>
      </c>
      <c r="E1477" s="3" t="s">
        <v>668</v>
      </c>
      <c r="F1477" s="29"/>
      <c r="G1477" s="30">
        <f>SUM(G1471:G1476)</f>
        <v>0</v>
      </c>
      <c r="H1477" s="17"/>
      <c r="I1477" s="17"/>
      <c r="J1477" s="17"/>
      <c r="K1477" s="17"/>
      <c r="L1477" s="17"/>
      <c r="M1477" s="17"/>
      <c r="N1477" s="17"/>
      <c r="O1477" s="17"/>
      <c r="P1477" s="17"/>
      <c r="Q1477" s="17"/>
      <c r="R1477" s="17"/>
    </row>
    <row r="1479" spans="1:18" x14ac:dyDescent="0.35">
      <c r="B1479" s="21" t="s">
        <v>23</v>
      </c>
      <c r="C1479" s="22" t="s">
        <v>24</v>
      </c>
      <c r="D1479" s="22" t="s">
        <v>25</v>
      </c>
    </row>
    <row r="1480" spans="1:18" x14ac:dyDescent="0.35">
      <c r="B1480" s="21" t="s">
        <v>26</v>
      </c>
      <c r="C1480" s="22" t="s">
        <v>27</v>
      </c>
      <c r="D1480" s="22" t="s">
        <v>28</v>
      </c>
    </row>
    <row r="1481" spans="1:18" x14ac:dyDescent="0.35">
      <c r="B1481" s="21" t="s">
        <v>29</v>
      </c>
      <c r="C1481" s="22" t="s">
        <v>24</v>
      </c>
      <c r="D1481" s="22" t="s">
        <v>30</v>
      </c>
    </row>
    <row r="1482" spans="1:18" x14ac:dyDescent="0.35">
      <c r="B1482" s="21" t="s">
        <v>31</v>
      </c>
      <c r="C1482" s="22" t="s">
        <v>27</v>
      </c>
      <c r="D1482" s="22" t="s">
        <v>167</v>
      </c>
    </row>
    <row r="1483" spans="1:18" x14ac:dyDescent="0.35">
      <c r="B1483" s="21" t="s">
        <v>33</v>
      </c>
      <c r="C1483" s="22" t="s">
        <v>105</v>
      </c>
      <c r="D1483" s="22" t="s">
        <v>537</v>
      </c>
    </row>
    <row r="1484" spans="1:18" x14ac:dyDescent="0.35">
      <c r="B1484" s="21" t="s">
        <v>35</v>
      </c>
      <c r="C1484" s="22" t="s">
        <v>27</v>
      </c>
      <c r="D1484" s="22" t="s">
        <v>382</v>
      </c>
    </row>
    <row r="1485" spans="1:18" x14ac:dyDescent="0.35">
      <c r="B1485" s="21" t="s">
        <v>36</v>
      </c>
      <c r="C1485" s="22" t="s">
        <v>462</v>
      </c>
      <c r="D1485" s="22" t="s">
        <v>463</v>
      </c>
    </row>
    <row r="1487" spans="1:18" ht="42" x14ac:dyDescent="0.35">
      <c r="A1487" s="11">
        <v>1</v>
      </c>
      <c r="B1487" s="23" t="s">
        <v>386</v>
      </c>
      <c r="C1487" s="23" t="s">
        <v>44</v>
      </c>
      <c r="D1487" s="24" t="s">
        <v>387</v>
      </c>
      <c r="E1487" s="25">
        <v>24.94</v>
      </c>
      <c r="F1487" s="26">
        <f t="shared" ref="F1487:F1493" si="510">ROUND(ROUND(N1487,2)*ROUND(J1487,3),2)</f>
        <v>25139.52</v>
      </c>
      <c r="G1487" s="26">
        <f t="shared" ref="G1487:G1493" si="511">ROUND(ROUND(N1487,2)*ROUND(K1487,3),2)</f>
        <v>0</v>
      </c>
      <c r="H1487" s="26">
        <f t="shared" ref="H1487:H1493" si="512">IF(EXACT(J1487,0),0,100*(K1487/J1487))</f>
        <v>0</v>
      </c>
      <c r="I1487" s="26">
        <f t="shared" ref="I1487:I1493" si="513">ROUND((ROUND(J1487,3)-ROUND(K1487,3))*N1487,2)</f>
        <v>25139.52</v>
      </c>
      <c r="J1487" s="27">
        <v>1008</v>
      </c>
      <c r="K1487" s="27">
        <v>0</v>
      </c>
      <c r="L1487" s="28">
        <f t="shared" ref="L1487:L1493" si="514">ROUND(ROUND(J1487,3)-ROUND(K1487,3),3)</f>
        <v>1008</v>
      </c>
      <c r="M1487" s="27">
        <v>0</v>
      </c>
      <c r="N1487" s="26">
        <f t="shared" ref="N1487:N1493" si="515">ROUND(E1487,2)</f>
        <v>24.94</v>
      </c>
      <c r="O1487" s="26">
        <f t="shared" ref="O1487:O1493" si="516">ROUND(ROUND(M1487,3)*ROUND(N1487,2),2)</f>
        <v>0</v>
      </c>
      <c r="P1487" s="28">
        <f t="shared" ref="P1487:P1493" si="517">ROUND(ROUND(K1487,3)-ROUND(M1487,3),2)</f>
        <v>0</v>
      </c>
      <c r="Q1487" s="26">
        <f t="shared" ref="Q1487:Q1493" si="518">ROUND(E1487,2)</f>
        <v>24.94</v>
      </c>
      <c r="R1487" s="26">
        <f t="shared" ref="R1487:R1493" si="519">ROUND((ROUND(K1487,3)-ROUND(M1487,3))* Q1487,2)</f>
        <v>0</v>
      </c>
    </row>
    <row r="1488" spans="1:18" ht="84" x14ac:dyDescent="0.35">
      <c r="A1488" s="11">
        <v>2</v>
      </c>
      <c r="B1488" s="23" t="s">
        <v>384</v>
      </c>
      <c r="C1488" s="23" t="s">
        <v>44</v>
      </c>
      <c r="D1488" s="24" t="s">
        <v>385</v>
      </c>
      <c r="E1488" s="25">
        <v>121.35</v>
      </c>
      <c r="F1488" s="26">
        <f t="shared" si="510"/>
        <v>48054.6</v>
      </c>
      <c r="G1488" s="26">
        <f t="shared" si="511"/>
        <v>0</v>
      </c>
      <c r="H1488" s="26">
        <f t="shared" si="512"/>
        <v>0</v>
      </c>
      <c r="I1488" s="26">
        <f t="shared" si="513"/>
        <v>48054.6</v>
      </c>
      <c r="J1488" s="27">
        <v>396</v>
      </c>
      <c r="K1488" s="27">
        <v>0</v>
      </c>
      <c r="L1488" s="28">
        <f t="shared" si="514"/>
        <v>396</v>
      </c>
      <c r="M1488" s="27">
        <v>0</v>
      </c>
      <c r="N1488" s="26">
        <f t="shared" si="515"/>
        <v>121.35</v>
      </c>
      <c r="O1488" s="26">
        <f t="shared" si="516"/>
        <v>0</v>
      </c>
      <c r="P1488" s="28">
        <f t="shared" si="517"/>
        <v>0</v>
      </c>
      <c r="Q1488" s="26">
        <f t="shared" si="518"/>
        <v>121.35</v>
      </c>
      <c r="R1488" s="26">
        <f t="shared" si="519"/>
        <v>0</v>
      </c>
    </row>
    <row r="1489" spans="1:18" ht="42" x14ac:dyDescent="0.35">
      <c r="A1489" s="11">
        <v>3</v>
      </c>
      <c r="B1489" s="23" t="s">
        <v>396</v>
      </c>
      <c r="C1489" s="23" t="s">
        <v>92</v>
      </c>
      <c r="D1489" s="24" t="s">
        <v>397</v>
      </c>
      <c r="E1489" s="25">
        <v>63.92</v>
      </c>
      <c r="F1489" s="26">
        <f t="shared" si="510"/>
        <v>53692.800000000003</v>
      </c>
      <c r="G1489" s="26">
        <f t="shared" si="511"/>
        <v>0</v>
      </c>
      <c r="H1489" s="26">
        <f t="shared" si="512"/>
        <v>0</v>
      </c>
      <c r="I1489" s="26">
        <f t="shared" si="513"/>
        <v>53692.800000000003</v>
      </c>
      <c r="J1489" s="27">
        <v>840</v>
      </c>
      <c r="K1489" s="27">
        <v>0</v>
      </c>
      <c r="L1489" s="28">
        <f t="shared" si="514"/>
        <v>840</v>
      </c>
      <c r="M1489" s="27">
        <v>0</v>
      </c>
      <c r="N1489" s="26">
        <f t="shared" si="515"/>
        <v>63.92</v>
      </c>
      <c r="O1489" s="26">
        <f t="shared" si="516"/>
        <v>0</v>
      </c>
      <c r="P1489" s="28">
        <f t="shared" si="517"/>
        <v>0</v>
      </c>
      <c r="Q1489" s="26">
        <f t="shared" si="518"/>
        <v>63.92</v>
      </c>
      <c r="R1489" s="26">
        <f t="shared" si="519"/>
        <v>0</v>
      </c>
    </row>
    <row r="1490" spans="1:18" ht="31.5" x14ac:dyDescent="0.35">
      <c r="A1490" s="11">
        <v>4</v>
      </c>
      <c r="B1490" s="23" t="s">
        <v>400</v>
      </c>
      <c r="C1490" s="23" t="s">
        <v>92</v>
      </c>
      <c r="D1490" s="24" t="s">
        <v>401</v>
      </c>
      <c r="E1490" s="25">
        <v>42.61</v>
      </c>
      <c r="F1490" s="26">
        <f t="shared" si="510"/>
        <v>34088</v>
      </c>
      <c r="G1490" s="26">
        <f t="shared" si="511"/>
        <v>0</v>
      </c>
      <c r="H1490" s="26">
        <f t="shared" si="512"/>
        <v>0</v>
      </c>
      <c r="I1490" s="26">
        <f t="shared" si="513"/>
        <v>34088</v>
      </c>
      <c r="J1490" s="27">
        <v>800</v>
      </c>
      <c r="K1490" s="27">
        <v>0</v>
      </c>
      <c r="L1490" s="28">
        <f t="shared" si="514"/>
        <v>800</v>
      </c>
      <c r="M1490" s="27">
        <v>0</v>
      </c>
      <c r="N1490" s="26">
        <f t="shared" si="515"/>
        <v>42.61</v>
      </c>
      <c r="O1490" s="26">
        <f t="shared" si="516"/>
        <v>0</v>
      </c>
      <c r="P1490" s="28">
        <f t="shared" si="517"/>
        <v>0</v>
      </c>
      <c r="Q1490" s="26">
        <f t="shared" si="518"/>
        <v>42.61</v>
      </c>
      <c r="R1490" s="26">
        <f t="shared" si="519"/>
        <v>0</v>
      </c>
    </row>
    <row r="1491" spans="1:18" ht="31.5" x14ac:dyDescent="0.35">
      <c r="A1491" s="11">
        <v>5</v>
      </c>
      <c r="B1491" s="23" t="s">
        <v>402</v>
      </c>
      <c r="C1491" s="23" t="s">
        <v>92</v>
      </c>
      <c r="D1491" s="24" t="s">
        <v>403</v>
      </c>
      <c r="E1491" s="25">
        <v>29.82</v>
      </c>
      <c r="F1491" s="26">
        <f t="shared" si="510"/>
        <v>23856</v>
      </c>
      <c r="G1491" s="26">
        <f t="shared" si="511"/>
        <v>0</v>
      </c>
      <c r="H1491" s="26">
        <f t="shared" si="512"/>
        <v>0</v>
      </c>
      <c r="I1491" s="26">
        <f t="shared" si="513"/>
        <v>23856</v>
      </c>
      <c r="J1491" s="27">
        <v>800</v>
      </c>
      <c r="K1491" s="27">
        <v>0</v>
      </c>
      <c r="L1491" s="28">
        <f t="shared" si="514"/>
        <v>800</v>
      </c>
      <c r="M1491" s="27">
        <v>0</v>
      </c>
      <c r="N1491" s="26">
        <f t="shared" si="515"/>
        <v>29.82</v>
      </c>
      <c r="O1491" s="26">
        <f t="shared" si="516"/>
        <v>0</v>
      </c>
      <c r="P1491" s="28">
        <f t="shared" si="517"/>
        <v>0</v>
      </c>
      <c r="Q1491" s="26">
        <f t="shared" si="518"/>
        <v>29.82</v>
      </c>
      <c r="R1491" s="26">
        <f t="shared" si="519"/>
        <v>0</v>
      </c>
    </row>
    <row r="1492" spans="1:18" ht="52.5" x14ac:dyDescent="0.35">
      <c r="A1492" s="11">
        <v>6</v>
      </c>
      <c r="B1492" s="23" t="s">
        <v>408</v>
      </c>
      <c r="C1492" s="23" t="s">
        <v>44</v>
      </c>
      <c r="D1492" s="24" t="s">
        <v>409</v>
      </c>
      <c r="E1492" s="25">
        <v>17.68</v>
      </c>
      <c r="F1492" s="26">
        <f t="shared" si="510"/>
        <v>81681.600000000006</v>
      </c>
      <c r="G1492" s="26">
        <f t="shared" si="511"/>
        <v>0</v>
      </c>
      <c r="H1492" s="26">
        <f t="shared" si="512"/>
        <v>0</v>
      </c>
      <c r="I1492" s="26">
        <f t="shared" si="513"/>
        <v>81681.600000000006</v>
      </c>
      <c r="J1492" s="27">
        <v>4620</v>
      </c>
      <c r="K1492" s="27">
        <v>0</v>
      </c>
      <c r="L1492" s="28">
        <f t="shared" si="514"/>
        <v>4620</v>
      </c>
      <c r="M1492" s="27">
        <v>0</v>
      </c>
      <c r="N1492" s="26">
        <f t="shared" si="515"/>
        <v>17.68</v>
      </c>
      <c r="O1492" s="26">
        <f t="shared" si="516"/>
        <v>0</v>
      </c>
      <c r="P1492" s="28">
        <f t="shared" si="517"/>
        <v>0</v>
      </c>
      <c r="Q1492" s="26">
        <f t="shared" si="518"/>
        <v>17.68</v>
      </c>
      <c r="R1492" s="26">
        <f t="shared" si="519"/>
        <v>0</v>
      </c>
    </row>
    <row r="1493" spans="1:18" ht="31.5" x14ac:dyDescent="0.35">
      <c r="A1493" s="11">
        <v>7</v>
      </c>
      <c r="B1493" s="23" t="s">
        <v>459</v>
      </c>
      <c r="C1493" s="23" t="s">
        <v>92</v>
      </c>
      <c r="D1493" s="24" t="s">
        <v>460</v>
      </c>
      <c r="E1493" s="25">
        <v>9.4499999999999993</v>
      </c>
      <c r="F1493" s="26">
        <f t="shared" si="510"/>
        <v>56700</v>
      </c>
      <c r="G1493" s="26">
        <f t="shared" si="511"/>
        <v>0</v>
      </c>
      <c r="H1493" s="26">
        <f t="shared" si="512"/>
        <v>0</v>
      </c>
      <c r="I1493" s="26">
        <f t="shared" si="513"/>
        <v>56700</v>
      </c>
      <c r="J1493" s="27">
        <v>6000</v>
      </c>
      <c r="K1493" s="27">
        <v>0</v>
      </c>
      <c r="L1493" s="28">
        <f t="shared" si="514"/>
        <v>6000</v>
      </c>
      <c r="M1493" s="27">
        <v>0</v>
      </c>
      <c r="N1493" s="26">
        <f t="shared" si="515"/>
        <v>9.4499999999999993</v>
      </c>
      <c r="O1493" s="26">
        <f t="shared" si="516"/>
        <v>0</v>
      </c>
      <c r="P1493" s="28">
        <f t="shared" si="517"/>
        <v>0</v>
      </c>
      <c r="Q1493" s="26">
        <f t="shared" si="518"/>
        <v>9.4499999999999993</v>
      </c>
      <c r="R1493" s="26">
        <f t="shared" si="519"/>
        <v>0</v>
      </c>
    </row>
    <row r="1494" spans="1:18" x14ac:dyDescent="0.35">
      <c r="A1494" s="3" t="s">
        <v>669</v>
      </c>
      <c r="B1494" s="3" t="s">
        <v>669</v>
      </c>
      <c r="C1494" s="3" t="s">
        <v>669</v>
      </c>
      <c r="D1494" s="3" t="s">
        <v>669</v>
      </c>
      <c r="E1494" s="3" t="s">
        <v>669</v>
      </c>
      <c r="F1494" s="29"/>
      <c r="G1494" s="30">
        <f>SUM(G1487:G1493)</f>
        <v>0</v>
      </c>
      <c r="H1494" s="17"/>
      <c r="I1494" s="17"/>
      <c r="J1494" s="17"/>
      <c r="K1494" s="17"/>
      <c r="L1494" s="17"/>
      <c r="M1494" s="17"/>
      <c r="N1494" s="17"/>
      <c r="O1494" s="17"/>
      <c r="P1494" s="17"/>
      <c r="Q1494" s="17"/>
      <c r="R1494" s="17"/>
    </row>
    <row r="1496" spans="1:18" x14ac:dyDescent="0.35">
      <c r="B1496" s="21" t="s">
        <v>23</v>
      </c>
      <c r="C1496" s="22" t="s">
        <v>24</v>
      </c>
      <c r="D1496" s="22" t="s">
        <v>25</v>
      </c>
    </row>
    <row r="1497" spans="1:18" x14ac:dyDescent="0.35">
      <c r="B1497" s="21" t="s">
        <v>26</v>
      </c>
      <c r="C1497" s="22" t="s">
        <v>27</v>
      </c>
      <c r="D1497" s="22" t="s">
        <v>28</v>
      </c>
    </row>
    <row r="1498" spans="1:18" x14ac:dyDescent="0.35">
      <c r="B1498" s="21" t="s">
        <v>29</v>
      </c>
      <c r="C1498" s="22" t="s">
        <v>24</v>
      </c>
      <c r="D1498" s="22" t="s">
        <v>30</v>
      </c>
    </row>
    <row r="1499" spans="1:18" x14ac:dyDescent="0.35">
      <c r="B1499" s="21" t="s">
        <v>31</v>
      </c>
      <c r="C1499" s="22" t="s">
        <v>27</v>
      </c>
      <c r="D1499" s="22" t="s">
        <v>167</v>
      </c>
    </row>
    <row r="1500" spans="1:18" x14ac:dyDescent="0.35">
      <c r="B1500" s="21" t="s">
        <v>33</v>
      </c>
      <c r="C1500" s="22" t="s">
        <v>105</v>
      </c>
      <c r="D1500" s="22" t="s">
        <v>537</v>
      </c>
    </row>
    <row r="1501" spans="1:18" x14ac:dyDescent="0.35">
      <c r="B1501" s="21" t="s">
        <v>35</v>
      </c>
      <c r="C1501" s="22" t="s">
        <v>105</v>
      </c>
      <c r="D1501" s="22" t="s">
        <v>670</v>
      </c>
    </row>
    <row r="1502" spans="1:18" x14ac:dyDescent="0.35">
      <c r="B1502" s="21" t="s">
        <v>36</v>
      </c>
      <c r="C1502" s="22" t="s">
        <v>24</v>
      </c>
      <c r="D1502" s="22" t="s">
        <v>538</v>
      </c>
    </row>
    <row r="1504" spans="1:18" ht="42" x14ac:dyDescent="0.35">
      <c r="A1504" s="11">
        <v>1</v>
      </c>
      <c r="B1504" s="23" t="s">
        <v>113</v>
      </c>
      <c r="C1504" s="23" t="s">
        <v>65</v>
      </c>
      <c r="D1504" s="24" t="s">
        <v>114</v>
      </c>
      <c r="E1504" s="25">
        <v>38.92</v>
      </c>
      <c r="F1504" s="26">
        <f t="shared" ref="F1504:F1510" si="520">ROUND(ROUND(N1504,2)*ROUND(J1504,3),2)</f>
        <v>571.46</v>
      </c>
      <c r="G1504" s="26">
        <f t="shared" ref="G1504:G1510" si="521">ROUND(ROUND(N1504,2)*ROUND(K1504,3),2)</f>
        <v>14709.97</v>
      </c>
      <c r="H1504" s="26">
        <f t="shared" ref="H1504:H1510" si="522">IF(EXACT(J1504,0),0,100*(K1504/J1504))</f>
        <v>2574.0924879111899</v>
      </c>
      <c r="I1504" s="26">
        <f t="shared" ref="I1504:I1510" si="523">ROUND((ROUND(J1504,3)-ROUND(K1504,3))*N1504,2)</f>
        <v>-14138.51</v>
      </c>
      <c r="J1504" s="27">
        <v>14.683</v>
      </c>
      <c r="K1504" s="27">
        <v>377.95400000000001</v>
      </c>
      <c r="L1504" s="28">
        <f t="shared" ref="L1504:L1510" si="524">ROUND(ROUND(J1504,3)-ROUND(K1504,3),3)</f>
        <v>-363.27100000000002</v>
      </c>
      <c r="M1504" s="27">
        <v>377.95400000000001</v>
      </c>
      <c r="N1504" s="26">
        <f t="shared" ref="N1504:N1510" si="525">ROUND(E1504,2)</f>
        <v>38.92</v>
      </c>
      <c r="O1504" s="26">
        <f t="shared" ref="O1504:O1510" si="526">ROUND(ROUND(M1504,3)*ROUND(N1504,2),2)</f>
        <v>14709.97</v>
      </c>
      <c r="P1504" s="28">
        <f t="shared" ref="P1504:P1510" si="527">ROUND(ROUND(K1504,3)-ROUND(M1504,3),2)</f>
        <v>0</v>
      </c>
      <c r="Q1504" s="26">
        <f t="shared" ref="Q1504:Q1510" si="528">ROUND(E1504,2)</f>
        <v>38.92</v>
      </c>
      <c r="R1504" s="26">
        <f t="shared" ref="R1504:R1510" si="529">ROUND((ROUND(K1504,3)-ROUND(M1504,3))* Q1504,2)</f>
        <v>0</v>
      </c>
    </row>
    <row r="1505" spans="1:18" ht="52.5" x14ac:dyDescent="0.35">
      <c r="A1505" s="11">
        <v>2</v>
      </c>
      <c r="B1505" s="23" t="s">
        <v>133</v>
      </c>
      <c r="C1505" s="23" t="s">
        <v>92</v>
      </c>
      <c r="D1505" s="24" t="s">
        <v>134</v>
      </c>
      <c r="E1505" s="25">
        <v>676.92</v>
      </c>
      <c r="F1505" s="26">
        <f t="shared" si="520"/>
        <v>8317.99</v>
      </c>
      <c r="G1505" s="26">
        <f t="shared" si="521"/>
        <v>0</v>
      </c>
      <c r="H1505" s="26">
        <f t="shared" si="522"/>
        <v>0</v>
      </c>
      <c r="I1505" s="26">
        <f t="shared" si="523"/>
        <v>8317.99</v>
      </c>
      <c r="J1505" s="27">
        <v>12.288</v>
      </c>
      <c r="K1505" s="27">
        <v>0</v>
      </c>
      <c r="L1505" s="28">
        <f t="shared" si="524"/>
        <v>12.288</v>
      </c>
      <c r="M1505" s="27">
        <v>0</v>
      </c>
      <c r="N1505" s="26">
        <f t="shared" si="525"/>
        <v>676.92</v>
      </c>
      <c r="O1505" s="26">
        <f t="shared" si="526"/>
        <v>0</v>
      </c>
      <c r="P1505" s="28">
        <f t="shared" si="527"/>
        <v>0</v>
      </c>
      <c r="Q1505" s="26">
        <f t="shared" si="528"/>
        <v>676.92</v>
      </c>
      <c r="R1505" s="26">
        <f t="shared" si="529"/>
        <v>0</v>
      </c>
    </row>
    <row r="1506" spans="1:18" ht="21" x14ac:dyDescent="0.35">
      <c r="A1506" s="11">
        <v>3</v>
      </c>
      <c r="B1506" s="23" t="s">
        <v>87</v>
      </c>
      <c r="C1506" s="23" t="s">
        <v>65</v>
      </c>
      <c r="D1506" s="24" t="s">
        <v>88</v>
      </c>
      <c r="E1506" s="25">
        <v>98.73</v>
      </c>
      <c r="F1506" s="26">
        <f t="shared" si="520"/>
        <v>0</v>
      </c>
      <c r="G1506" s="26">
        <f t="shared" si="521"/>
        <v>6121.26</v>
      </c>
      <c r="H1506" s="26">
        <f t="shared" si="522"/>
        <v>0</v>
      </c>
      <c r="I1506" s="26">
        <f t="shared" si="523"/>
        <v>-6121.26</v>
      </c>
      <c r="J1506" s="27">
        <v>0</v>
      </c>
      <c r="K1506" s="27">
        <v>62</v>
      </c>
      <c r="L1506" s="28">
        <f t="shared" si="524"/>
        <v>-62</v>
      </c>
      <c r="M1506" s="27">
        <v>62</v>
      </c>
      <c r="N1506" s="26">
        <f t="shared" si="525"/>
        <v>98.73</v>
      </c>
      <c r="O1506" s="26">
        <f t="shared" si="526"/>
        <v>6121.26</v>
      </c>
      <c r="P1506" s="28">
        <f t="shared" si="527"/>
        <v>0</v>
      </c>
      <c r="Q1506" s="26">
        <f t="shared" si="528"/>
        <v>98.73</v>
      </c>
      <c r="R1506" s="26">
        <f t="shared" si="529"/>
        <v>0</v>
      </c>
    </row>
    <row r="1507" spans="1:18" x14ac:dyDescent="0.35">
      <c r="A1507" s="11">
        <v>4</v>
      </c>
      <c r="B1507" s="23" t="s">
        <v>109</v>
      </c>
      <c r="C1507" s="23" t="s">
        <v>92</v>
      </c>
      <c r="D1507" s="24" t="s">
        <v>110</v>
      </c>
      <c r="E1507" s="25">
        <v>24.39</v>
      </c>
      <c r="F1507" s="26">
        <f t="shared" si="520"/>
        <v>0</v>
      </c>
      <c r="G1507" s="26">
        <f t="shared" si="521"/>
        <v>428.68</v>
      </c>
      <c r="H1507" s="26">
        <f t="shared" si="522"/>
        <v>0</v>
      </c>
      <c r="I1507" s="26">
        <f t="shared" si="523"/>
        <v>-428.68</v>
      </c>
      <c r="J1507" s="27">
        <v>0</v>
      </c>
      <c r="K1507" s="27">
        <v>17.576000000000001</v>
      </c>
      <c r="L1507" s="28">
        <f t="shared" si="524"/>
        <v>-17.576000000000001</v>
      </c>
      <c r="M1507" s="27">
        <v>17.576000000000001</v>
      </c>
      <c r="N1507" s="26">
        <f t="shared" si="525"/>
        <v>24.39</v>
      </c>
      <c r="O1507" s="26">
        <f t="shared" si="526"/>
        <v>428.68</v>
      </c>
      <c r="P1507" s="28">
        <f t="shared" si="527"/>
        <v>0</v>
      </c>
      <c r="Q1507" s="26">
        <f t="shared" si="528"/>
        <v>24.39</v>
      </c>
      <c r="R1507" s="26">
        <f t="shared" si="529"/>
        <v>0</v>
      </c>
    </row>
    <row r="1508" spans="1:18" ht="21" x14ac:dyDescent="0.35">
      <c r="A1508" s="11">
        <v>5</v>
      </c>
      <c r="B1508" s="23" t="s">
        <v>126</v>
      </c>
      <c r="C1508" s="23" t="s">
        <v>127</v>
      </c>
      <c r="D1508" s="24" t="s">
        <v>128</v>
      </c>
      <c r="E1508" s="25">
        <v>0.98</v>
      </c>
      <c r="F1508" s="26">
        <f t="shared" si="520"/>
        <v>0</v>
      </c>
      <c r="G1508" s="26">
        <f t="shared" si="521"/>
        <v>298.72000000000003</v>
      </c>
      <c r="H1508" s="26">
        <f t="shared" si="522"/>
        <v>0</v>
      </c>
      <c r="I1508" s="26">
        <f t="shared" si="523"/>
        <v>-298.72000000000003</v>
      </c>
      <c r="J1508" s="27">
        <v>0</v>
      </c>
      <c r="K1508" s="27">
        <v>304.82</v>
      </c>
      <c r="L1508" s="28">
        <f t="shared" si="524"/>
        <v>-304.82</v>
      </c>
      <c r="M1508" s="27">
        <v>304.82</v>
      </c>
      <c r="N1508" s="26">
        <f t="shared" si="525"/>
        <v>0.98</v>
      </c>
      <c r="O1508" s="26">
        <f t="shared" si="526"/>
        <v>298.72000000000003</v>
      </c>
      <c r="P1508" s="28">
        <f t="shared" si="527"/>
        <v>0</v>
      </c>
      <c r="Q1508" s="26">
        <f t="shared" si="528"/>
        <v>0.98</v>
      </c>
      <c r="R1508" s="26">
        <f t="shared" si="529"/>
        <v>0</v>
      </c>
    </row>
    <row r="1509" spans="1:18" ht="21" x14ac:dyDescent="0.35">
      <c r="A1509" s="11">
        <v>6</v>
      </c>
      <c r="B1509" s="23" t="s">
        <v>300</v>
      </c>
      <c r="C1509" s="23" t="s">
        <v>65</v>
      </c>
      <c r="D1509" s="24" t="s">
        <v>301</v>
      </c>
      <c r="E1509" s="25">
        <v>105.85</v>
      </c>
      <c r="F1509" s="26">
        <f t="shared" si="520"/>
        <v>0</v>
      </c>
      <c r="G1509" s="26">
        <f t="shared" si="521"/>
        <v>322</v>
      </c>
      <c r="H1509" s="26">
        <f t="shared" si="522"/>
        <v>0</v>
      </c>
      <c r="I1509" s="26">
        <f t="shared" si="523"/>
        <v>-322</v>
      </c>
      <c r="J1509" s="27">
        <v>0</v>
      </c>
      <c r="K1509" s="27">
        <v>3.0419999999999998</v>
      </c>
      <c r="L1509" s="28">
        <f t="shared" si="524"/>
        <v>-3.0419999999999998</v>
      </c>
      <c r="M1509" s="27">
        <v>3.0419999999999998</v>
      </c>
      <c r="N1509" s="26">
        <f t="shared" si="525"/>
        <v>105.85</v>
      </c>
      <c r="O1509" s="26">
        <f t="shared" si="526"/>
        <v>322</v>
      </c>
      <c r="P1509" s="28">
        <f t="shared" si="527"/>
        <v>0</v>
      </c>
      <c r="Q1509" s="26">
        <f t="shared" si="528"/>
        <v>105.85</v>
      </c>
      <c r="R1509" s="26">
        <f t="shared" si="529"/>
        <v>0</v>
      </c>
    </row>
    <row r="1510" spans="1:18" ht="52.5" x14ac:dyDescent="0.35">
      <c r="A1510" s="11">
        <v>7</v>
      </c>
      <c r="B1510" s="23" t="s">
        <v>225</v>
      </c>
      <c r="C1510" s="23" t="s">
        <v>92</v>
      </c>
      <c r="D1510" s="24" t="s">
        <v>226</v>
      </c>
      <c r="E1510" s="25">
        <v>31.41</v>
      </c>
      <c r="F1510" s="26">
        <f t="shared" si="520"/>
        <v>0</v>
      </c>
      <c r="G1510" s="26">
        <f t="shared" si="521"/>
        <v>254.8</v>
      </c>
      <c r="H1510" s="26">
        <f t="shared" si="522"/>
        <v>0</v>
      </c>
      <c r="I1510" s="26">
        <f t="shared" si="523"/>
        <v>-254.8</v>
      </c>
      <c r="J1510" s="27">
        <v>0</v>
      </c>
      <c r="K1510" s="27">
        <v>8.1120000000000001</v>
      </c>
      <c r="L1510" s="28">
        <f t="shared" si="524"/>
        <v>-8.1120000000000001</v>
      </c>
      <c r="M1510" s="27">
        <v>8.1120000000000001</v>
      </c>
      <c r="N1510" s="26">
        <f t="shared" si="525"/>
        <v>31.41</v>
      </c>
      <c r="O1510" s="26">
        <f t="shared" si="526"/>
        <v>254.8</v>
      </c>
      <c r="P1510" s="28">
        <f t="shared" si="527"/>
        <v>0</v>
      </c>
      <c r="Q1510" s="26">
        <f t="shared" si="528"/>
        <v>31.41</v>
      </c>
      <c r="R1510" s="26">
        <f t="shared" si="529"/>
        <v>0</v>
      </c>
    </row>
    <row r="1511" spans="1:18" x14ac:dyDescent="0.35">
      <c r="A1511" s="3" t="s">
        <v>671</v>
      </c>
      <c r="B1511" s="3" t="s">
        <v>671</v>
      </c>
      <c r="C1511" s="3" t="s">
        <v>671</v>
      </c>
      <c r="D1511" s="3" t="s">
        <v>671</v>
      </c>
      <c r="E1511" s="3" t="s">
        <v>671</v>
      </c>
      <c r="F1511" s="29"/>
      <c r="G1511" s="30">
        <f>SUM(G1504:G1510)</f>
        <v>22135.43</v>
      </c>
      <c r="H1511" s="17"/>
      <c r="I1511" s="17"/>
      <c r="J1511" s="17"/>
      <c r="K1511" s="17"/>
      <c r="L1511" s="17"/>
      <c r="M1511" s="17"/>
      <c r="N1511" s="17"/>
      <c r="O1511" s="17"/>
      <c r="P1511" s="17"/>
      <c r="Q1511" s="17"/>
      <c r="R1511" s="17"/>
    </row>
    <row r="1513" spans="1:18" x14ac:dyDescent="0.35">
      <c r="B1513" s="21" t="s">
        <v>23</v>
      </c>
      <c r="C1513" s="22" t="s">
        <v>24</v>
      </c>
      <c r="D1513" s="22" t="s">
        <v>25</v>
      </c>
    </row>
    <row r="1514" spans="1:18" x14ac:dyDescent="0.35">
      <c r="B1514" s="21" t="s">
        <v>26</v>
      </c>
      <c r="C1514" s="22" t="s">
        <v>27</v>
      </c>
      <c r="D1514" s="22" t="s">
        <v>28</v>
      </c>
    </row>
    <row r="1515" spans="1:18" x14ac:dyDescent="0.35">
      <c r="B1515" s="21" t="s">
        <v>29</v>
      </c>
      <c r="C1515" s="22" t="s">
        <v>24</v>
      </c>
      <c r="D1515" s="22" t="s">
        <v>30</v>
      </c>
    </row>
    <row r="1516" spans="1:18" x14ac:dyDescent="0.35">
      <c r="B1516" s="21" t="s">
        <v>31</v>
      </c>
      <c r="C1516" s="22" t="s">
        <v>27</v>
      </c>
      <c r="D1516" s="22" t="s">
        <v>167</v>
      </c>
    </row>
    <row r="1517" spans="1:18" x14ac:dyDescent="0.35">
      <c r="B1517" s="21" t="s">
        <v>33</v>
      </c>
      <c r="C1517" s="22" t="s">
        <v>105</v>
      </c>
      <c r="D1517" s="22" t="s">
        <v>537</v>
      </c>
    </row>
    <row r="1518" spans="1:18" x14ac:dyDescent="0.35">
      <c r="B1518" s="21" t="s">
        <v>35</v>
      </c>
      <c r="C1518" s="22" t="s">
        <v>105</v>
      </c>
      <c r="D1518" s="22" t="s">
        <v>670</v>
      </c>
    </row>
    <row r="1519" spans="1:18" x14ac:dyDescent="0.35">
      <c r="B1519" s="21" t="s">
        <v>36</v>
      </c>
      <c r="C1519" s="22" t="s">
        <v>27</v>
      </c>
      <c r="D1519" s="22" t="s">
        <v>580</v>
      </c>
    </row>
    <row r="1521" spans="1:18" ht="52.5" x14ac:dyDescent="0.35">
      <c r="A1521" s="11">
        <v>1</v>
      </c>
      <c r="B1521" s="23" t="s">
        <v>245</v>
      </c>
      <c r="C1521" s="23" t="s">
        <v>65</v>
      </c>
      <c r="D1521" s="24" t="s">
        <v>246</v>
      </c>
      <c r="E1521" s="25">
        <v>20.260000000000002</v>
      </c>
      <c r="F1521" s="26">
        <f t="shared" ref="F1521:F1526" si="530">ROUND(ROUND(N1521,2)*ROUND(J1521,3),2)</f>
        <v>37623.43</v>
      </c>
      <c r="G1521" s="26">
        <f t="shared" ref="G1521:G1526" si="531">ROUND(ROUND(N1521,2)*ROUND(K1521,3),2)</f>
        <v>0</v>
      </c>
      <c r="H1521" s="26">
        <f t="shared" ref="H1521:H1526" si="532">IF(EXACT(J1521,0),0,100*(K1521/J1521))</f>
        <v>0</v>
      </c>
      <c r="I1521" s="26">
        <f t="shared" ref="I1521:I1526" si="533">ROUND((ROUND(J1521,3)-ROUND(K1521,3))*N1521,2)</f>
        <v>37623.43</v>
      </c>
      <c r="J1521" s="27">
        <v>1857.03</v>
      </c>
      <c r="K1521" s="27">
        <v>0</v>
      </c>
      <c r="L1521" s="28">
        <f t="shared" ref="L1521:L1526" si="534">ROUND(ROUND(J1521,3)-ROUND(K1521,3),3)</f>
        <v>1857.03</v>
      </c>
      <c r="M1521" s="27">
        <v>0</v>
      </c>
      <c r="N1521" s="26">
        <f t="shared" ref="N1521:N1526" si="535">ROUND(E1521,2)</f>
        <v>20.260000000000002</v>
      </c>
      <c r="O1521" s="26">
        <f t="shared" ref="O1521:O1526" si="536">ROUND(ROUND(M1521,3)*ROUND(N1521,2),2)</f>
        <v>0</v>
      </c>
      <c r="P1521" s="28">
        <f t="shared" ref="P1521:P1526" si="537">ROUND(ROUND(K1521,3)-ROUND(M1521,3),2)</f>
        <v>0</v>
      </c>
      <c r="Q1521" s="26">
        <f t="shared" ref="Q1521:Q1526" si="538">ROUND(E1521,2)</f>
        <v>20.260000000000002</v>
      </c>
      <c r="R1521" s="26">
        <f t="shared" ref="R1521:R1526" si="539">ROUND((ROUND(K1521,3)-ROUND(M1521,3))* Q1521,2)</f>
        <v>0</v>
      </c>
    </row>
    <row r="1522" spans="1:18" ht="52.5" x14ac:dyDescent="0.35">
      <c r="A1522" s="11">
        <v>2</v>
      </c>
      <c r="B1522" s="23" t="s">
        <v>243</v>
      </c>
      <c r="C1522" s="23" t="s">
        <v>65</v>
      </c>
      <c r="D1522" s="24" t="s">
        <v>244</v>
      </c>
      <c r="E1522" s="25">
        <v>28.71</v>
      </c>
      <c r="F1522" s="26">
        <f t="shared" si="530"/>
        <v>25304.99</v>
      </c>
      <c r="G1522" s="26">
        <f t="shared" si="531"/>
        <v>6976.19</v>
      </c>
      <c r="H1522" s="26">
        <f t="shared" si="532"/>
        <v>27.568413886997963</v>
      </c>
      <c r="I1522" s="26">
        <f t="shared" si="533"/>
        <v>18328.810000000001</v>
      </c>
      <c r="J1522" s="27">
        <v>881.4</v>
      </c>
      <c r="K1522" s="27">
        <v>242.988</v>
      </c>
      <c r="L1522" s="28">
        <f t="shared" si="534"/>
        <v>638.41200000000003</v>
      </c>
      <c r="M1522" s="27">
        <v>242.988</v>
      </c>
      <c r="N1522" s="26">
        <f t="shared" si="535"/>
        <v>28.71</v>
      </c>
      <c r="O1522" s="26">
        <f t="shared" si="536"/>
        <v>6976.19</v>
      </c>
      <c r="P1522" s="28">
        <f t="shared" si="537"/>
        <v>0</v>
      </c>
      <c r="Q1522" s="26">
        <f t="shared" si="538"/>
        <v>28.71</v>
      </c>
      <c r="R1522" s="26">
        <f t="shared" si="539"/>
        <v>0</v>
      </c>
    </row>
    <row r="1523" spans="1:18" ht="52.5" x14ac:dyDescent="0.35">
      <c r="A1523" s="11">
        <v>3</v>
      </c>
      <c r="B1523" s="23" t="s">
        <v>247</v>
      </c>
      <c r="C1523" s="23" t="s">
        <v>65</v>
      </c>
      <c r="D1523" s="24" t="s">
        <v>248</v>
      </c>
      <c r="E1523" s="25">
        <v>2.15</v>
      </c>
      <c r="F1523" s="26">
        <f t="shared" si="530"/>
        <v>1001.9</v>
      </c>
      <c r="G1523" s="26">
        <f t="shared" si="531"/>
        <v>356.83</v>
      </c>
      <c r="H1523" s="26">
        <f t="shared" si="532"/>
        <v>35.615236051502144</v>
      </c>
      <c r="I1523" s="26">
        <f t="shared" si="533"/>
        <v>645.07000000000005</v>
      </c>
      <c r="J1523" s="27">
        <v>466</v>
      </c>
      <c r="K1523" s="27">
        <v>165.96700000000001</v>
      </c>
      <c r="L1523" s="28">
        <f t="shared" si="534"/>
        <v>300.03300000000002</v>
      </c>
      <c r="M1523" s="27">
        <v>165.96700000000001</v>
      </c>
      <c r="N1523" s="26">
        <f t="shared" si="535"/>
        <v>2.15</v>
      </c>
      <c r="O1523" s="26">
        <f t="shared" si="536"/>
        <v>356.83</v>
      </c>
      <c r="P1523" s="28">
        <f t="shared" si="537"/>
        <v>0</v>
      </c>
      <c r="Q1523" s="26">
        <f t="shared" si="538"/>
        <v>2.15</v>
      </c>
      <c r="R1523" s="26">
        <f t="shared" si="539"/>
        <v>0</v>
      </c>
    </row>
    <row r="1524" spans="1:18" ht="42" x14ac:dyDescent="0.35">
      <c r="A1524" s="11">
        <v>4</v>
      </c>
      <c r="B1524" s="23" t="s">
        <v>581</v>
      </c>
      <c r="C1524" s="23" t="s">
        <v>65</v>
      </c>
      <c r="D1524" s="24" t="s">
        <v>582</v>
      </c>
      <c r="E1524" s="25">
        <v>17.62</v>
      </c>
      <c r="F1524" s="26">
        <f t="shared" si="530"/>
        <v>12743.07</v>
      </c>
      <c r="G1524" s="26">
        <f t="shared" si="531"/>
        <v>21472.79</v>
      </c>
      <c r="H1524" s="26">
        <f t="shared" si="532"/>
        <v>168.50567465321564</v>
      </c>
      <c r="I1524" s="26">
        <f t="shared" si="533"/>
        <v>-8729.7199999999993</v>
      </c>
      <c r="J1524" s="27">
        <v>723.21600000000001</v>
      </c>
      <c r="K1524" s="27">
        <v>1218.6600000000001</v>
      </c>
      <c r="L1524" s="28">
        <f t="shared" si="534"/>
        <v>-495.44400000000002</v>
      </c>
      <c r="M1524" s="27">
        <v>1218.6600000000001</v>
      </c>
      <c r="N1524" s="26">
        <f t="shared" si="535"/>
        <v>17.62</v>
      </c>
      <c r="O1524" s="26">
        <f t="shared" si="536"/>
        <v>21472.79</v>
      </c>
      <c r="P1524" s="28">
        <f t="shared" si="537"/>
        <v>0</v>
      </c>
      <c r="Q1524" s="26">
        <f t="shared" si="538"/>
        <v>17.62</v>
      </c>
      <c r="R1524" s="26">
        <f t="shared" si="539"/>
        <v>0</v>
      </c>
    </row>
    <row r="1525" spans="1:18" ht="42" x14ac:dyDescent="0.35">
      <c r="A1525" s="11">
        <v>5</v>
      </c>
      <c r="B1525" s="23" t="s">
        <v>672</v>
      </c>
      <c r="C1525" s="23" t="s">
        <v>65</v>
      </c>
      <c r="D1525" s="24" t="s">
        <v>673</v>
      </c>
      <c r="E1525" s="25">
        <v>28.7</v>
      </c>
      <c r="F1525" s="26">
        <f t="shared" si="530"/>
        <v>0</v>
      </c>
      <c r="G1525" s="26">
        <f t="shared" si="531"/>
        <v>852.39</v>
      </c>
      <c r="H1525" s="26">
        <f t="shared" si="532"/>
        <v>0</v>
      </c>
      <c r="I1525" s="26">
        <f t="shared" si="533"/>
        <v>-852.39</v>
      </c>
      <c r="J1525" s="27">
        <v>0</v>
      </c>
      <c r="K1525" s="27">
        <v>29.7</v>
      </c>
      <c r="L1525" s="28">
        <f t="shared" si="534"/>
        <v>-29.7</v>
      </c>
      <c r="M1525" s="27">
        <v>29.7</v>
      </c>
      <c r="N1525" s="26">
        <f t="shared" si="535"/>
        <v>28.7</v>
      </c>
      <c r="O1525" s="26">
        <f t="shared" si="536"/>
        <v>852.39</v>
      </c>
      <c r="P1525" s="28">
        <f t="shared" si="537"/>
        <v>0</v>
      </c>
      <c r="Q1525" s="26">
        <f t="shared" si="538"/>
        <v>28.7</v>
      </c>
      <c r="R1525" s="26">
        <f t="shared" si="539"/>
        <v>0</v>
      </c>
    </row>
    <row r="1526" spans="1:18" ht="31.5" x14ac:dyDescent="0.35">
      <c r="A1526" s="11">
        <v>6</v>
      </c>
      <c r="B1526" s="23" t="s">
        <v>674</v>
      </c>
      <c r="C1526" s="23" t="s">
        <v>65</v>
      </c>
      <c r="D1526" s="24" t="s">
        <v>675</v>
      </c>
      <c r="E1526" s="25">
        <v>10.31</v>
      </c>
      <c r="F1526" s="26">
        <f t="shared" si="530"/>
        <v>0</v>
      </c>
      <c r="G1526" s="26">
        <f t="shared" si="531"/>
        <v>8625.6</v>
      </c>
      <c r="H1526" s="26">
        <f t="shared" si="532"/>
        <v>0</v>
      </c>
      <c r="I1526" s="26">
        <f t="shared" si="533"/>
        <v>-8625.6</v>
      </c>
      <c r="J1526" s="27">
        <v>0</v>
      </c>
      <c r="K1526" s="27">
        <v>836.625</v>
      </c>
      <c r="L1526" s="28">
        <f t="shared" si="534"/>
        <v>-836.625</v>
      </c>
      <c r="M1526" s="27">
        <v>836.625</v>
      </c>
      <c r="N1526" s="26">
        <f t="shared" si="535"/>
        <v>10.31</v>
      </c>
      <c r="O1526" s="26">
        <f t="shared" si="536"/>
        <v>8625.6</v>
      </c>
      <c r="P1526" s="28">
        <f t="shared" si="537"/>
        <v>0</v>
      </c>
      <c r="Q1526" s="26">
        <f t="shared" si="538"/>
        <v>10.31</v>
      </c>
      <c r="R1526" s="26">
        <f t="shared" si="539"/>
        <v>0</v>
      </c>
    </row>
    <row r="1527" spans="1:18" x14ac:dyDescent="0.35">
      <c r="A1527" s="3" t="s">
        <v>676</v>
      </c>
      <c r="B1527" s="3" t="s">
        <v>676</v>
      </c>
      <c r="C1527" s="3" t="s">
        <v>676</v>
      </c>
      <c r="D1527" s="3" t="s">
        <v>676</v>
      </c>
      <c r="E1527" s="3" t="s">
        <v>676</v>
      </c>
      <c r="F1527" s="29"/>
      <c r="G1527" s="30">
        <f>SUM(G1521:G1526)</f>
        <v>38283.800000000003</v>
      </c>
      <c r="H1527" s="17"/>
      <c r="I1527" s="17"/>
      <c r="J1527" s="17"/>
      <c r="K1527" s="17"/>
      <c r="L1527" s="17"/>
      <c r="M1527" s="17"/>
      <c r="N1527" s="17"/>
      <c r="O1527" s="17"/>
      <c r="P1527" s="17"/>
      <c r="Q1527" s="17"/>
      <c r="R1527" s="17"/>
    </row>
    <row r="1529" spans="1:18" x14ac:dyDescent="0.35">
      <c r="B1529" s="21" t="s">
        <v>23</v>
      </c>
      <c r="C1529" s="22" t="s">
        <v>24</v>
      </c>
      <c r="D1529" s="22" t="s">
        <v>25</v>
      </c>
    </row>
    <row r="1530" spans="1:18" x14ac:dyDescent="0.35">
      <c r="B1530" s="21" t="s">
        <v>26</v>
      </c>
      <c r="C1530" s="22" t="s">
        <v>27</v>
      </c>
      <c r="D1530" s="22" t="s">
        <v>28</v>
      </c>
    </row>
    <row r="1531" spans="1:18" x14ac:dyDescent="0.35">
      <c r="B1531" s="21" t="s">
        <v>29</v>
      </c>
      <c r="C1531" s="22" t="s">
        <v>24</v>
      </c>
      <c r="D1531" s="22" t="s">
        <v>30</v>
      </c>
    </row>
    <row r="1532" spans="1:18" x14ac:dyDescent="0.35">
      <c r="B1532" s="21" t="s">
        <v>31</v>
      </c>
      <c r="C1532" s="22" t="s">
        <v>27</v>
      </c>
      <c r="D1532" s="22" t="s">
        <v>167</v>
      </c>
    </row>
    <row r="1533" spans="1:18" x14ac:dyDescent="0.35">
      <c r="B1533" s="21" t="s">
        <v>33</v>
      </c>
      <c r="C1533" s="22" t="s">
        <v>105</v>
      </c>
      <c r="D1533" s="22" t="s">
        <v>537</v>
      </c>
    </row>
    <row r="1534" spans="1:18" x14ac:dyDescent="0.35">
      <c r="B1534" s="21" t="s">
        <v>35</v>
      </c>
      <c r="C1534" s="22" t="s">
        <v>105</v>
      </c>
      <c r="D1534" s="22" t="s">
        <v>670</v>
      </c>
    </row>
    <row r="1535" spans="1:18" x14ac:dyDescent="0.35">
      <c r="B1535" s="21" t="s">
        <v>36</v>
      </c>
      <c r="C1535" s="22" t="s">
        <v>105</v>
      </c>
      <c r="D1535" s="22" t="s">
        <v>258</v>
      </c>
    </row>
    <row r="1537" spans="1:18" ht="42" x14ac:dyDescent="0.35">
      <c r="A1537" s="11">
        <v>1</v>
      </c>
      <c r="B1537" s="23" t="s">
        <v>584</v>
      </c>
      <c r="C1537" s="23" t="s">
        <v>44</v>
      </c>
      <c r="D1537" s="24" t="s">
        <v>266</v>
      </c>
      <c r="E1537" s="25">
        <v>186.03</v>
      </c>
      <c r="F1537" s="26">
        <f t="shared" ref="F1537:F1551" si="540">ROUND(ROUND(N1537,2)*ROUND(J1537,3),2)</f>
        <v>11435.26</v>
      </c>
      <c r="G1537" s="26">
        <f t="shared" ref="G1537:G1551" si="541">ROUND(ROUND(N1537,2)*ROUND(K1537,3),2)</f>
        <v>9337.7800000000007</v>
      </c>
      <c r="H1537" s="26">
        <f t="shared" ref="H1537:H1551" si="542">IF(EXACT(J1537,0),0,100*(K1537/J1537))</f>
        <v>81.657719212624045</v>
      </c>
      <c r="I1537" s="26">
        <f t="shared" ref="I1537:I1551" si="543">ROUND((ROUND(J1537,3)-ROUND(K1537,3))*N1537,2)</f>
        <v>2097.4899999999998</v>
      </c>
      <c r="J1537" s="27">
        <v>61.47</v>
      </c>
      <c r="K1537" s="27">
        <v>50.195</v>
      </c>
      <c r="L1537" s="28">
        <f t="shared" ref="L1537:L1551" si="544">ROUND(ROUND(J1537,3)-ROUND(K1537,3),3)</f>
        <v>11.275</v>
      </c>
      <c r="M1537" s="27">
        <v>50.195</v>
      </c>
      <c r="N1537" s="26">
        <f t="shared" ref="N1537:N1551" si="545">ROUND(E1537,2)</f>
        <v>186.03</v>
      </c>
      <c r="O1537" s="26">
        <f t="shared" ref="O1537:O1551" si="546">ROUND(ROUND(M1537,3)*ROUND(N1537,2),2)</f>
        <v>9337.7800000000007</v>
      </c>
      <c r="P1537" s="28">
        <f t="shared" ref="P1537:P1551" si="547">ROUND(ROUND(K1537,3)-ROUND(M1537,3),2)</f>
        <v>0</v>
      </c>
      <c r="Q1537" s="26">
        <f t="shared" ref="Q1537:Q1551" si="548">ROUND(E1537,2)</f>
        <v>186.03</v>
      </c>
      <c r="R1537" s="26">
        <f t="shared" ref="R1537:R1551" si="549">ROUND((ROUND(K1537,3)-ROUND(M1537,3))* Q1537,2)</f>
        <v>0</v>
      </c>
    </row>
    <row r="1538" spans="1:18" ht="52.5" x14ac:dyDescent="0.35">
      <c r="A1538" s="11">
        <v>2</v>
      </c>
      <c r="B1538" s="23" t="s">
        <v>589</v>
      </c>
      <c r="C1538" s="23" t="s">
        <v>44</v>
      </c>
      <c r="D1538" s="24" t="s">
        <v>590</v>
      </c>
      <c r="E1538" s="25">
        <v>28.2</v>
      </c>
      <c r="F1538" s="26">
        <f t="shared" si="540"/>
        <v>1733.45</v>
      </c>
      <c r="G1538" s="26">
        <f t="shared" si="541"/>
        <v>707.82</v>
      </c>
      <c r="H1538" s="26">
        <f t="shared" si="542"/>
        <v>40.832926630876855</v>
      </c>
      <c r="I1538" s="26">
        <f t="shared" si="543"/>
        <v>1025.6300000000001</v>
      </c>
      <c r="J1538" s="27">
        <v>61.47</v>
      </c>
      <c r="K1538" s="27">
        <v>25.1</v>
      </c>
      <c r="L1538" s="28">
        <f t="shared" si="544"/>
        <v>36.369999999999997</v>
      </c>
      <c r="M1538" s="27">
        <v>25.1</v>
      </c>
      <c r="N1538" s="26">
        <f t="shared" si="545"/>
        <v>28.2</v>
      </c>
      <c r="O1538" s="26">
        <f t="shared" si="546"/>
        <v>707.82</v>
      </c>
      <c r="P1538" s="28">
        <f t="shared" si="547"/>
        <v>0</v>
      </c>
      <c r="Q1538" s="26">
        <f t="shared" si="548"/>
        <v>28.2</v>
      </c>
      <c r="R1538" s="26">
        <f t="shared" si="549"/>
        <v>0</v>
      </c>
    </row>
    <row r="1539" spans="1:18" ht="73.5" x14ac:dyDescent="0.35">
      <c r="A1539" s="11">
        <v>3</v>
      </c>
      <c r="B1539" s="23" t="s">
        <v>263</v>
      </c>
      <c r="C1539" s="23" t="s">
        <v>65</v>
      </c>
      <c r="D1539" s="24" t="s">
        <v>264</v>
      </c>
      <c r="E1539" s="25">
        <v>263.23</v>
      </c>
      <c r="F1539" s="26">
        <f t="shared" si="540"/>
        <v>173836.04</v>
      </c>
      <c r="G1539" s="26">
        <f t="shared" si="541"/>
        <v>188972.82</v>
      </c>
      <c r="H1539" s="26">
        <f t="shared" si="542"/>
        <v>108.70750277106464</v>
      </c>
      <c r="I1539" s="26">
        <f t="shared" si="543"/>
        <v>-15136.78</v>
      </c>
      <c r="J1539" s="27">
        <v>660.39599999999996</v>
      </c>
      <c r="K1539" s="27">
        <v>717.9</v>
      </c>
      <c r="L1539" s="28">
        <f t="shared" si="544"/>
        <v>-57.503999999999998</v>
      </c>
      <c r="M1539" s="27">
        <v>717.9</v>
      </c>
      <c r="N1539" s="26">
        <f t="shared" si="545"/>
        <v>263.23</v>
      </c>
      <c r="O1539" s="26">
        <f t="shared" si="546"/>
        <v>188972.82</v>
      </c>
      <c r="P1539" s="28">
        <f t="shared" si="547"/>
        <v>0</v>
      </c>
      <c r="Q1539" s="26">
        <f t="shared" si="548"/>
        <v>263.23</v>
      </c>
      <c r="R1539" s="26">
        <f t="shared" si="549"/>
        <v>0</v>
      </c>
    </row>
    <row r="1540" spans="1:18" ht="73.5" x14ac:dyDescent="0.35">
      <c r="A1540" s="11">
        <v>4</v>
      </c>
      <c r="B1540" s="23" t="s">
        <v>677</v>
      </c>
      <c r="C1540" s="23" t="s">
        <v>65</v>
      </c>
      <c r="D1540" s="24" t="s">
        <v>678</v>
      </c>
      <c r="E1540" s="25">
        <v>259.12</v>
      </c>
      <c r="F1540" s="26">
        <f t="shared" si="540"/>
        <v>24783.53</v>
      </c>
      <c r="G1540" s="26">
        <f t="shared" si="541"/>
        <v>0</v>
      </c>
      <c r="H1540" s="26">
        <f t="shared" si="542"/>
        <v>0</v>
      </c>
      <c r="I1540" s="26">
        <f t="shared" si="543"/>
        <v>24783.53</v>
      </c>
      <c r="J1540" s="27">
        <v>95.644999999999996</v>
      </c>
      <c r="K1540" s="27">
        <v>0</v>
      </c>
      <c r="L1540" s="28">
        <f t="shared" si="544"/>
        <v>95.644999999999996</v>
      </c>
      <c r="M1540" s="27">
        <v>0</v>
      </c>
      <c r="N1540" s="26">
        <f t="shared" si="545"/>
        <v>259.12</v>
      </c>
      <c r="O1540" s="26">
        <f t="shared" si="546"/>
        <v>0</v>
      </c>
      <c r="P1540" s="28">
        <f t="shared" si="547"/>
        <v>0</v>
      </c>
      <c r="Q1540" s="26">
        <f t="shared" si="548"/>
        <v>259.12</v>
      </c>
      <c r="R1540" s="26">
        <f t="shared" si="549"/>
        <v>0</v>
      </c>
    </row>
    <row r="1541" spans="1:18" ht="31.5" x14ac:dyDescent="0.35">
      <c r="A1541" s="11">
        <v>5</v>
      </c>
      <c r="B1541" s="23" t="s">
        <v>679</v>
      </c>
      <c r="C1541" s="23" t="s">
        <v>44</v>
      </c>
      <c r="D1541" s="24" t="s">
        <v>680</v>
      </c>
      <c r="E1541" s="25">
        <v>34.97</v>
      </c>
      <c r="F1541" s="26">
        <f t="shared" si="540"/>
        <v>1749.55</v>
      </c>
      <c r="G1541" s="26">
        <f t="shared" si="541"/>
        <v>1741.16</v>
      </c>
      <c r="H1541" s="26">
        <f t="shared" si="542"/>
        <v>99.520287827303605</v>
      </c>
      <c r="I1541" s="26">
        <f t="shared" si="543"/>
        <v>8.39</v>
      </c>
      <c r="J1541" s="27">
        <v>50.03</v>
      </c>
      <c r="K1541" s="27">
        <v>49.79</v>
      </c>
      <c r="L1541" s="28">
        <f t="shared" si="544"/>
        <v>0.24</v>
      </c>
      <c r="M1541" s="27">
        <v>49.79</v>
      </c>
      <c r="N1541" s="26">
        <f t="shared" si="545"/>
        <v>34.97</v>
      </c>
      <c r="O1541" s="26">
        <f t="shared" si="546"/>
        <v>1741.16</v>
      </c>
      <c r="P1541" s="28">
        <f t="shared" si="547"/>
        <v>0</v>
      </c>
      <c r="Q1541" s="26">
        <f t="shared" si="548"/>
        <v>34.97</v>
      </c>
      <c r="R1541" s="26">
        <f t="shared" si="549"/>
        <v>0</v>
      </c>
    </row>
    <row r="1542" spans="1:18" ht="31.5" x14ac:dyDescent="0.35">
      <c r="A1542" s="11">
        <v>6</v>
      </c>
      <c r="B1542" s="23" t="s">
        <v>681</v>
      </c>
      <c r="C1542" s="23" t="s">
        <v>44</v>
      </c>
      <c r="D1542" s="24" t="s">
        <v>682</v>
      </c>
      <c r="E1542" s="25">
        <v>62.26</v>
      </c>
      <c r="F1542" s="26">
        <f t="shared" si="540"/>
        <v>612.64</v>
      </c>
      <c r="G1542" s="26">
        <f t="shared" si="541"/>
        <v>0</v>
      </c>
      <c r="H1542" s="26">
        <f t="shared" si="542"/>
        <v>0</v>
      </c>
      <c r="I1542" s="26">
        <f t="shared" si="543"/>
        <v>612.64</v>
      </c>
      <c r="J1542" s="27">
        <v>9.84</v>
      </c>
      <c r="K1542" s="27">
        <v>0</v>
      </c>
      <c r="L1542" s="28">
        <f t="shared" si="544"/>
        <v>9.84</v>
      </c>
      <c r="M1542" s="27">
        <v>0</v>
      </c>
      <c r="N1542" s="26">
        <f t="shared" si="545"/>
        <v>62.26</v>
      </c>
      <c r="O1542" s="26">
        <f t="shared" si="546"/>
        <v>0</v>
      </c>
      <c r="P1542" s="28">
        <f t="shared" si="547"/>
        <v>0</v>
      </c>
      <c r="Q1542" s="26">
        <f t="shared" si="548"/>
        <v>62.26</v>
      </c>
      <c r="R1542" s="26">
        <f t="shared" si="549"/>
        <v>0</v>
      </c>
    </row>
    <row r="1543" spans="1:18" ht="21" x14ac:dyDescent="0.35">
      <c r="A1543" s="11">
        <v>7</v>
      </c>
      <c r="B1543" s="23" t="s">
        <v>269</v>
      </c>
      <c r="C1543" s="23" t="s">
        <v>65</v>
      </c>
      <c r="D1543" s="24" t="s">
        <v>270</v>
      </c>
      <c r="E1543" s="25">
        <v>118.01</v>
      </c>
      <c r="F1543" s="26">
        <f t="shared" si="540"/>
        <v>2447.06</v>
      </c>
      <c r="G1543" s="26">
        <f t="shared" si="541"/>
        <v>4023.2</v>
      </c>
      <c r="H1543" s="26">
        <f t="shared" si="542"/>
        <v>164.4097222222222</v>
      </c>
      <c r="I1543" s="26">
        <f t="shared" si="543"/>
        <v>-1576.14</v>
      </c>
      <c r="J1543" s="27">
        <v>20.736000000000001</v>
      </c>
      <c r="K1543" s="27">
        <v>34.091999999999999</v>
      </c>
      <c r="L1543" s="28">
        <f t="shared" si="544"/>
        <v>-13.356</v>
      </c>
      <c r="M1543" s="27">
        <v>34.091999999999999</v>
      </c>
      <c r="N1543" s="26">
        <f t="shared" si="545"/>
        <v>118.01</v>
      </c>
      <c r="O1543" s="26">
        <f t="shared" si="546"/>
        <v>4023.2</v>
      </c>
      <c r="P1543" s="28">
        <f t="shared" si="547"/>
        <v>0</v>
      </c>
      <c r="Q1543" s="26">
        <f t="shared" si="548"/>
        <v>118.01</v>
      </c>
      <c r="R1543" s="26">
        <f t="shared" si="549"/>
        <v>0</v>
      </c>
    </row>
    <row r="1544" spans="1:18" ht="21" x14ac:dyDescent="0.35">
      <c r="A1544" s="11">
        <v>8</v>
      </c>
      <c r="B1544" s="23" t="s">
        <v>126</v>
      </c>
      <c r="C1544" s="23" t="s">
        <v>127</v>
      </c>
      <c r="D1544" s="24" t="s">
        <v>128</v>
      </c>
      <c r="E1544" s="25">
        <v>0.98</v>
      </c>
      <c r="F1544" s="26">
        <f t="shared" si="540"/>
        <v>9511.14</v>
      </c>
      <c r="G1544" s="26">
        <f t="shared" si="541"/>
        <v>44406.559999999998</v>
      </c>
      <c r="H1544" s="26">
        <f t="shared" si="542"/>
        <v>466.88982425901696</v>
      </c>
      <c r="I1544" s="26">
        <f t="shared" si="543"/>
        <v>-34895.42</v>
      </c>
      <c r="J1544" s="27">
        <v>9705.2489999999998</v>
      </c>
      <c r="K1544" s="27">
        <v>45312.82</v>
      </c>
      <c r="L1544" s="28">
        <f t="shared" si="544"/>
        <v>-35607.571000000004</v>
      </c>
      <c r="M1544" s="27">
        <v>45312.82</v>
      </c>
      <c r="N1544" s="26">
        <f t="shared" si="545"/>
        <v>0.98</v>
      </c>
      <c r="O1544" s="26">
        <f t="shared" si="546"/>
        <v>44406.559999999998</v>
      </c>
      <c r="P1544" s="28">
        <f t="shared" si="547"/>
        <v>0</v>
      </c>
      <c r="Q1544" s="26">
        <f t="shared" si="548"/>
        <v>0.98</v>
      </c>
      <c r="R1544" s="26">
        <f t="shared" si="549"/>
        <v>0</v>
      </c>
    </row>
    <row r="1545" spans="1:18" ht="42" x14ac:dyDescent="0.35">
      <c r="A1545" s="11">
        <v>9</v>
      </c>
      <c r="B1545" s="23" t="s">
        <v>628</v>
      </c>
      <c r="C1545" s="23" t="s">
        <v>41</v>
      </c>
      <c r="D1545" s="24" t="s">
        <v>629</v>
      </c>
      <c r="E1545" s="25">
        <v>16.97</v>
      </c>
      <c r="F1545" s="26">
        <f t="shared" si="540"/>
        <v>2206.1</v>
      </c>
      <c r="G1545" s="26">
        <f t="shared" si="541"/>
        <v>0</v>
      </c>
      <c r="H1545" s="26">
        <f t="shared" si="542"/>
        <v>0</v>
      </c>
      <c r="I1545" s="26">
        <f t="shared" si="543"/>
        <v>2206.1</v>
      </c>
      <c r="J1545" s="27">
        <v>130</v>
      </c>
      <c r="K1545" s="27">
        <v>0</v>
      </c>
      <c r="L1545" s="28">
        <f t="shared" si="544"/>
        <v>130</v>
      </c>
      <c r="M1545" s="27">
        <v>0</v>
      </c>
      <c r="N1545" s="26">
        <f t="shared" si="545"/>
        <v>16.97</v>
      </c>
      <c r="O1545" s="26">
        <f t="shared" si="546"/>
        <v>0</v>
      </c>
      <c r="P1545" s="28">
        <f t="shared" si="547"/>
        <v>0</v>
      </c>
      <c r="Q1545" s="26">
        <f t="shared" si="548"/>
        <v>16.97</v>
      </c>
      <c r="R1545" s="26">
        <f t="shared" si="549"/>
        <v>0</v>
      </c>
    </row>
    <row r="1546" spans="1:18" x14ac:dyDescent="0.35">
      <c r="A1546" s="11">
        <v>10</v>
      </c>
      <c r="B1546" s="23" t="s">
        <v>109</v>
      </c>
      <c r="C1546" s="23" t="s">
        <v>92</v>
      </c>
      <c r="D1546" s="24" t="s">
        <v>110</v>
      </c>
      <c r="E1546" s="25">
        <v>24.39</v>
      </c>
      <c r="F1546" s="26">
        <f t="shared" si="540"/>
        <v>2916.8</v>
      </c>
      <c r="G1546" s="26">
        <f t="shared" si="541"/>
        <v>2141.25</v>
      </c>
      <c r="H1546" s="26">
        <f t="shared" si="542"/>
        <v>73.410820302700898</v>
      </c>
      <c r="I1546" s="26">
        <f t="shared" si="543"/>
        <v>775.55</v>
      </c>
      <c r="J1546" s="27">
        <v>119.59</v>
      </c>
      <c r="K1546" s="27">
        <v>87.792000000000002</v>
      </c>
      <c r="L1546" s="28">
        <f t="shared" si="544"/>
        <v>31.797999999999998</v>
      </c>
      <c r="M1546" s="27">
        <v>87.792000000000002</v>
      </c>
      <c r="N1546" s="26">
        <f t="shared" si="545"/>
        <v>24.39</v>
      </c>
      <c r="O1546" s="26">
        <f t="shared" si="546"/>
        <v>2141.25</v>
      </c>
      <c r="P1546" s="28">
        <f t="shared" si="547"/>
        <v>0</v>
      </c>
      <c r="Q1546" s="26">
        <f t="shared" si="548"/>
        <v>24.39</v>
      </c>
      <c r="R1546" s="26">
        <f t="shared" si="549"/>
        <v>0</v>
      </c>
    </row>
    <row r="1547" spans="1:18" ht="21" x14ac:dyDescent="0.35">
      <c r="A1547" s="11">
        <v>11</v>
      </c>
      <c r="B1547" s="23" t="s">
        <v>87</v>
      </c>
      <c r="C1547" s="23" t="s">
        <v>65</v>
      </c>
      <c r="D1547" s="24" t="s">
        <v>88</v>
      </c>
      <c r="E1547" s="25">
        <v>98.73</v>
      </c>
      <c r="F1547" s="26">
        <f t="shared" si="540"/>
        <v>0</v>
      </c>
      <c r="G1547" s="26">
        <f t="shared" si="541"/>
        <v>987.3</v>
      </c>
      <c r="H1547" s="26">
        <f t="shared" si="542"/>
        <v>0</v>
      </c>
      <c r="I1547" s="26">
        <f t="shared" si="543"/>
        <v>-987.3</v>
      </c>
      <c r="J1547" s="27">
        <v>0</v>
      </c>
      <c r="K1547" s="27">
        <v>10</v>
      </c>
      <c r="L1547" s="28">
        <f t="shared" si="544"/>
        <v>-10</v>
      </c>
      <c r="M1547" s="27">
        <v>10</v>
      </c>
      <c r="N1547" s="26">
        <f t="shared" si="545"/>
        <v>98.73</v>
      </c>
      <c r="O1547" s="26">
        <f t="shared" si="546"/>
        <v>987.3</v>
      </c>
      <c r="P1547" s="28">
        <f t="shared" si="547"/>
        <v>0</v>
      </c>
      <c r="Q1547" s="26">
        <f t="shared" si="548"/>
        <v>98.73</v>
      </c>
      <c r="R1547" s="26">
        <f t="shared" si="549"/>
        <v>0</v>
      </c>
    </row>
    <row r="1548" spans="1:18" ht="31.5" x14ac:dyDescent="0.35">
      <c r="A1548" s="11">
        <v>12</v>
      </c>
      <c r="B1548" s="23" t="s">
        <v>315</v>
      </c>
      <c r="C1548" s="23" t="s">
        <v>92</v>
      </c>
      <c r="D1548" s="24" t="s">
        <v>316</v>
      </c>
      <c r="E1548" s="25">
        <v>14.38</v>
      </c>
      <c r="F1548" s="26">
        <f t="shared" si="540"/>
        <v>0</v>
      </c>
      <c r="G1548" s="26">
        <f t="shared" si="541"/>
        <v>1357.13</v>
      </c>
      <c r="H1548" s="26">
        <f t="shared" si="542"/>
        <v>0</v>
      </c>
      <c r="I1548" s="26">
        <f t="shared" si="543"/>
        <v>-1357.13</v>
      </c>
      <c r="J1548" s="27">
        <v>0</v>
      </c>
      <c r="K1548" s="27">
        <v>94.376000000000005</v>
      </c>
      <c r="L1548" s="28">
        <f t="shared" si="544"/>
        <v>-94.376000000000005</v>
      </c>
      <c r="M1548" s="27">
        <v>94.376000000000005</v>
      </c>
      <c r="N1548" s="26">
        <f t="shared" si="545"/>
        <v>14.38</v>
      </c>
      <c r="O1548" s="26">
        <f t="shared" si="546"/>
        <v>1357.13</v>
      </c>
      <c r="P1548" s="28">
        <f t="shared" si="547"/>
        <v>0</v>
      </c>
      <c r="Q1548" s="26">
        <f t="shared" si="548"/>
        <v>14.38</v>
      </c>
      <c r="R1548" s="26">
        <f t="shared" si="549"/>
        <v>0</v>
      </c>
    </row>
    <row r="1549" spans="1:18" ht="63" x14ac:dyDescent="0.35">
      <c r="A1549" s="11">
        <v>13</v>
      </c>
      <c r="B1549" s="23" t="s">
        <v>683</v>
      </c>
      <c r="C1549" s="23" t="s">
        <v>44</v>
      </c>
      <c r="D1549" s="24" t="s">
        <v>684</v>
      </c>
      <c r="E1549" s="25">
        <v>188.98</v>
      </c>
      <c r="F1549" s="26">
        <f t="shared" si="540"/>
        <v>0</v>
      </c>
      <c r="G1549" s="26">
        <f t="shared" si="541"/>
        <v>83151.199999999997</v>
      </c>
      <c r="H1549" s="26">
        <f t="shared" si="542"/>
        <v>0</v>
      </c>
      <c r="I1549" s="26">
        <f t="shared" si="543"/>
        <v>-83151.199999999997</v>
      </c>
      <c r="J1549" s="27">
        <v>0</v>
      </c>
      <c r="K1549" s="27">
        <v>440</v>
      </c>
      <c r="L1549" s="28">
        <f t="shared" si="544"/>
        <v>-440</v>
      </c>
      <c r="M1549" s="27">
        <v>440</v>
      </c>
      <c r="N1549" s="26">
        <f t="shared" si="545"/>
        <v>188.98</v>
      </c>
      <c r="O1549" s="26">
        <f t="shared" si="546"/>
        <v>83151.199999999997</v>
      </c>
      <c r="P1549" s="28">
        <f t="shared" si="547"/>
        <v>0</v>
      </c>
      <c r="Q1549" s="26">
        <f t="shared" si="548"/>
        <v>188.98</v>
      </c>
      <c r="R1549" s="26">
        <f t="shared" si="549"/>
        <v>0</v>
      </c>
    </row>
    <row r="1550" spans="1:18" ht="21" x14ac:dyDescent="0.35">
      <c r="A1550" s="11">
        <v>14</v>
      </c>
      <c r="B1550" s="23" t="s">
        <v>685</v>
      </c>
      <c r="C1550" s="23" t="s">
        <v>44</v>
      </c>
      <c r="D1550" s="24" t="s">
        <v>686</v>
      </c>
      <c r="E1550" s="25">
        <v>104.43</v>
      </c>
      <c r="F1550" s="26">
        <f t="shared" si="540"/>
        <v>0</v>
      </c>
      <c r="G1550" s="26">
        <f t="shared" si="541"/>
        <v>4553.1499999999996</v>
      </c>
      <c r="H1550" s="26">
        <f t="shared" si="542"/>
        <v>0</v>
      </c>
      <c r="I1550" s="26">
        <f t="shared" si="543"/>
        <v>-4553.1499999999996</v>
      </c>
      <c r="J1550" s="27">
        <v>0</v>
      </c>
      <c r="K1550" s="27">
        <v>43.6</v>
      </c>
      <c r="L1550" s="28">
        <f t="shared" si="544"/>
        <v>-43.6</v>
      </c>
      <c r="M1550" s="27">
        <v>43.6</v>
      </c>
      <c r="N1550" s="26">
        <f t="shared" si="545"/>
        <v>104.43</v>
      </c>
      <c r="O1550" s="26">
        <f t="shared" si="546"/>
        <v>4553.1499999999996</v>
      </c>
      <c r="P1550" s="28">
        <f t="shared" si="547"/>
        <v>0</v>
      </c>
      <c r="Q1550" s="26">
        <f t="shared" si="548"/>
        <v>104.43</v>
      </c>
      <c r="R1550" s="26">
        <f t="shared" si="549"/>
        <v>0</v>
      </c>
    </row>
    <row r="1551" spans="1:18" ht="31.5" x14ac:dyDescent="0.35">
      <c r="A1551" s="11">
        <v>15</v>
      </c>
      <c r="B1551" s="23" t="s">
        <v>687</v>
      </c>
      <c r="C1551" s="23" t="s">
        <v>41</v>
      </c>
      <c r="D1551" s="24" t="s">
        <v>688</v>
      </c>
      <c r="E1551" s="25">
        <v>234.27</v>
      </c>
      <c r="F1551" s="26">
        <f t="shared" si="540"/>
        <v>0</v>
      </c>
      <c r="G1551" s="26">
        <f t="shared" si="541"/>
        <v>1874.16</v>
      </c>
      <c r="H1551" s="26">
        <f t="shared" si="542"/>
        <v>0</v>
      </c>
      <c r="I1551" s="26">
        <f t="shared" si="543"/>
        <v>-1874.16</v>
      </c>
      <c r="J1551" s="27">
        <v>0</v>
      </c>
      <c r="K1551" s="27">
        <v>8</v>
      </c>
      <c r="L1551" s="28">
        <f t="shared" si="544"/>
        <v>-8</v>
      </c>
      <c r="M1551" s="27">
        <v>8</v>
      </c>
      <c r="N1551" s="26">
        <f t="shared" si="545"/>
        <v>234.27</v>
      </c>
      <c r="O1551" s="26">
        <f t="shared" si="546"/>
        <v>1874.16</v>
      </c>
      <c r="P1551" s="28">
        <f t="shared" si="547"/>
        <v>0</v>
      </c>
      <c r="Q1551" s="26">
        <f t="shared" si="548"/>
        <v>234.27</v>
      </c>
      <c r="R1551" s="26">
        <f t="shared" si="549"/>
        <v>0</v>
      </c>
    </row>
    <row r="1552" spans="1:18" x14ac:dyDescent="0.35">
      <c r="A1552" s="3" t="s">
        <v>689</v>
      </c>
      <c r="B1552" s="3" t="s">
        <v>689</v>
      </c>
      <c r="C1552" s="3" t="s">
        <v>689</v>
      </c>
      <c r="D1552" s="3" t="s">
        <v>689</v>
      </c>
      <c r="E1552" s="3" t="s">
        <v>689</v>
      </c>
      <c r="F1552" s="29"/>
      <c r="G1552" s="30">
        <f>SUM(G1537:G1551)</f>
        <v>343253.53</v>
      </c>
      <c r="H1552" s="17"/>
      <c r="I1552" s="17"/>
      <c r="J1552" s="17"/>
      <c r="K1552" s="17"/>
      <c r="L1552" s="17"/>
      <c r="M1552" s="17"/>
      <c r="N1552" s="17"/>
      <c r="O1552" s="17"/>
      <c r="P1552" s="17"/>
      <c r="Q1552" s="17"/>
      <c r="R1552" s="17"/>
    </row>
    <row r="1554" spans="1:18" x14ac:dyDescent="0.35">
      <c r="B1554" s="21" t="s">
        <v>23</v>
      </c>
      <c r="C1554" s="22" t="s">
        <v>24</v>
      </c>
      <c r="D1554" s="22" t="s">
        <v>25</v>
      </c>
    </row>
    <row r="1555" spans="1:18" x14ac:dyDescent="0.35">
      <c r="B1555" s="21" t="s">
        <v>26</v>
      </c>
      <c r="C1555" s="22" t="s">
        <v>27</v>
      </c>
      <c r="D1555" s="22" t="s">
        <v>28</v>
      </c>
    </row>
    <row r="1556" spans="1:18" x14ac:dyDescent="0.35">
      <c r="B1556" s="21" t="s">
        <v>29</v>
      </c>
      <c r="C1556" s="22" t="s">
        <v>24</v>
      </c>
      <c r="D1556" s="22" t="s">
        <v>30</v>
      </c>
    </row>
    <row r="1557" spans="1:18" x14ac:dyDescent="0.35">
      <c r="B1557" s="21" t="s">
        <v>31</v>
      </c>
      <c r="C1557" s="22" t="s">
        <v>27</v>
      </c>
      <c r="D1557" s="22" t="s">
        <v>167</v>
      </c>
    </row>
    <row r="1558" spans="1:18" x14ac:dyDescent="0.35">
      <c r="B1558" s="21" t="s">
        <v>33</v>
      </c>
      <c r="C1558" s="22" t="s">
        <v>105</v>
      </c>
      <c r="D1558" s="22" t="s">
        <v>537</v>
      </c>
    </row>
    <row r="1559" spans="1:18" x14ac:dyDescent="0.35">
      <c r="B1559" s="21" t="s">
        <v>35</v>
      </c>
      <c r="C1559" s="22" t="s">
        <v>105</v>
      </c>
      <c r="D1559" s="22" t="s">
        <v>670</v>
      </c>
    </row>
    <row r="1560" spans="1:18" x14ac:dyDescent="0.35">
      <c r="B1560" s="21" t="s">
        <v>36</v>
      </c>
      <c r="C1560" s="22" t="s">
        <v>116</v>
      </c>
      <c r="D1560" s="22" t="s">
        <v>319</v>
      </c>
    </row>
    <row r="1562" spans="1:18" ht="21" x14ac:dyDescent="0.35">
      <c r="A1562" s="11">
        <v>1</v>
      </c>
      <c r="B1562" s="23" t="s">
        <v>331</v>
      </c>
      <c r="C1562" s="23" t="s">
        <v>65</v>
      </c>
      <c r="D1562" s="24" t="s">
        <v>332</v>
      </c>
      <c r="E1562" s="25">
        <v>109.33</v>
      </c>
      <c r="F1562" s="26">
        <f t="shared" ref="F1562:F1572" si="550">ROUND(ROUND(N1562,2)*ROUND(J1562,3),2)</f>
        <v>18054.759999999998</v>
      </c>
      <c r="G1562" s="26">
        <f t="shared" ref="G1562:G1572" si="551">ROUND(ROUND(N1562,2)*ROUND(K1562,3),2)</f>
        <v>5610.82</v>
      </c>
      <c r="H1562" s="26">
        <f t="shared" ref="H1562:H1572" si="552">IF(EXACT(J1562,0),0,100*(K1562/J1562))</f>
        <v>31.07666222599007</v>
      </c>
      <c r="I1562" s="26">
        <f t="shared" ref="I1562:I1572" si="553">ROUND((ROUND(J1562,3)-ROUND(K1562,3))*N1562,2)</f>
        <v>12443.94</v>
      </c>
      <c r="J1562" s="27">
        <v>165.14</v>
      </c>
      <c r="K1562" s="27">
        <v>51.32</v>
      </c>
      <c r="L1562" s="28">
        <f t="shared" ref="L1562:L1572" si="554">ROUND(ROUND(J1562,3)-ROUND(K1562,3),3)</f>
        <v>113.82</v>
      </c>
      <c r="M1562" s="27">
        <v>51.32</v>
      </c>
      <c r="N1562" s="26">
        <f t="shared" ref="N1562:N1572" si="555">ROUND(E1562,2)</f>
        <v>109.33</v>
      </c>
      <c r="O1562" s="26">
        <f t="shared" ref="O1562:O1572" si="556">ROUND(ROUND(M1562,3)*ROUND(N1562,2),2)</f>
        <v>5610.82</v>
      </c>
      <c r="P1562" s="28">
        <f t="shared" ref="P1562:P1572" si="557">ROUND(ROUND(K1562,3)-ROUND(M1562,3),2)</f>
        <v>0</v>
      </c>
      <c r="Q1562" s="26">
        <f t="shared" ref="Q1562:Q1572" si="558">ROUND(E1562,2)</f>
        <v>109.33</v>
      </c>
      <c r="R1562" s="26">
        <f t="shared" ref="R1562:R1572" si="559">ROUND((ROUND(K1562,3)-ROUND(M1562,3))* Q1562,2)</f>
        <v>0</v>
      </c>
    </row>
    <row r="1563" spans="1:18" ht="21" x14ac:dyDescent="0.35">
      <c r="A1563" s="11">
        <v>2</v>
      </c>
      <c r="B1563" s="23" t="s">
        <v>126</v>
      </c>
      <c r="C1563" s="23" t="s">
        <v>127</v>
      </c>
      <c r="D1563" s="24" t="s">
        <v>128</v>
      </c>
      <c r="E1563" s="25">
        <v>0.98</v>
      </c>
      <c r="F1563" s="26">
        <f t="shared" si="550"/>
        <v>21344.57</v>
      </c>
      <c r="G1563" s="26">
        <f t="shared" si="551"/>
        <v>12794.53</v>
      </c>
      <c r="H1563" s="26">
        <f t="shared" si="552"/>
        <v>59.942766302714915</v>
      </c>
      <c r="I1563" s="26">
        <f t="shared" si="553"/>
        <v>8550.0499999999993</v>
      </c>
      <c r="J1563" s="27">
        <v>21780.175999999999</v>
      </c>
      <c r="K1563" s="27">
        <v>13055.64</v>
      </c>
      <c r="L1563" s="28">
        <f t="shared" si="554"/>
        <v>8724.5360000000001</v>
      </c>
      <c r="M1563" s="27">
        <v>13055.64</v>
      </c>
      <c r="N1563" s="26">
        <f t="shared" si="555"/>
        <v>0.98</v>
      </c>
      <c r="O1563" s="26">
        <f t="shared" si="556"/>
        <v>12794.53</v>
      </c>
      <c r="P1563" s="28">
        <f t="shared" si="557"/>
        <v>0</v>
      </c>
      <c r="Q1563" s="26">
        <f t="shared" si="558"/>
        <v>0.98</v>
      </c>
      <c r="R1563" s="26">
        <f t="shared" si="559"/>
        <v>0</v>
      </c>
    </row>
    <row r="1564" spans="1:18" ht="21" x14ac:dyDescent="0.35">
      <c r="A1564" s="11">
        <v>3</v>
      </c>
      <c r="B1564" s="23" t="s">
        <v>304</v>
      </c>
      <c r="C1564" s="23" t="s">
        <v>65</v>
      </c>
      <c r="D1564" s="24" t="s">
        <v>305</v>
      </c>
      <c r="E1564" s="25">
        <v>9.58</v>
      </c>
      <c r="F1564" s="26">
        <f t="shared" si="550"/>
        <v>3873.39</v>
      </c>
      <c r="G1564" s="26">
        <f t="shared" si="551"/>
        <v>0</v>
      </c>
      <c r="H1564" s="26">
        <f t="shared" si="552"/>
        <v>0</v>
      </c>
      <c r="I1564" s="26">
        <f t="shared" si="553"/>
        <v>3873.39</v>
      </c>
      <c r="J1564" s="27">
        <v>404.32</v>
      </c>
      <c r="K1564" s="27">
        <v>0</v>
      </c>
      <c r="L1564" s="28">
        <f t="shared" si="554"/>
        <v>404.32</v>
      </c>
      <c r="M1564" s="27">
        <v>0</v>
      </c>
      <c r="N1564" s="26">
        <f t="shared" si="555"/>
        <v>9.58</v>
      </c>
      <c r="O1564" s="26">
        <f t="shared" si="556"/>
        <v>0</v>
      </c>
      <c r="P1564" s="28">
        <f t="shared" si="557"/>
        <v>0</v>
      </c>
      <c r="Q1564" s="26">
        <f t="shared" si="558"/>
        <v>9.58</v>
      </c>
      <c r="R1564" s="26">
        <f t="shared" si="559"/>
        <v>0</v>
      </c>
    </row>
    <row r="1565" spans="1:18" x14ac:dyDescent="0.35">
      <c r="A1565" s="11">
        <v>4</v>
      </c>
      <c r="B1565" s="23" t="s">
        <v>91</v>
      </c>
      <c r="C1565" s="23" t="s">
        <v>92</v>
      </c>
      <c r="D1565" s="24" t="s">
        <v>93</v>
      </c>
      <c r="E1565" s="25">
        <v>33.090000000000003</v>
      </c>
      <c r="F1565" s="26">
        <f t="shared" si="550"/>
        <v>7465.1</v>
      </c>
      <c r="G1565" s="26">
        <f t="shared" si="551"/>
        <v>2411.5300000000002</v>
      </c>
      <c r="H1565" s="26">
        <f t="shared" si="552"/>
        <v>32.304078014184398</v>
      </c>
      <c r="I1565" s="26">
        <f t="shared" si="553"/>
        <v>5053.57</v>
      </c>
      <c r="J1565" s="27">
        <v>225.6</v>
      </c>
      <c r="K1565" s="27">
        <v>72.878</v>
      </c>
      <c r="L1565" s="28">
        <f t="shared" si="554"/>
        <v>152.72200000000001</v>
      </c>
      <c r="M1565" s="27">
        <v>72.878</v>
      </c>
      <c r="N1565" s="26">
        <f t="shared" si="555"/>
        <v>33.090000000000003</v>
      </c>
      <c r="O1565" s="26">
        <f t="shared" si="556"/>
        <v>2411.5300000000002</v>
      </c>
      <c r="P1565" s="28">
        <f t="shared" si="557"/>
        <v>0</v>
      </c>
      <c r="Q1565" s="26">
        <f t="shared" si="558"/>
        <v>33.090000000000003</v>
      </c>
      <c r="R1565" s="26">
        <f t="shared" si="559"/>
        <v>0</v>
      </c>
    </row>
    <row r="1566" spans="1:18" ht="21" x14ac:dyDescent="0.35">
      <c r="A1566" s="11">
        <v>5</v>
      </c>
      <c r="B1566" s="23" t="s">
        <v>320</v>
      </c>
      <c r="C1566" s="23" t="s">
        <v>92</v>
      </c>
      <c r="D1566" s="24" t="s">
        <v>321</v>
      </c>
      <c r="E1566" s="25">
        <v>3.41</v>
      </c>
      <c r="F1566" s="26">
        <f t="shared" si="550"/>
        <v>874.67</v>
      </c>
      <c r="G1566" s="26">
        <f t="shared" si="551"/>
        <v>291.67</v>
      </c>
      <c r="H1566" s="26">
        <f t="shared" si="552"/>
        <v>33.346588693957116</v>
      </c>
      <c r="I1566" s="26">
        <f t="shared" si="553"/>
        <v>582.99</v>
      </c>
      <c r="J1566" s="27">
        <v>256.5</v>
      </c>
      <c r="K1566" s="27">
        <v>85.534000000000006</v>
      </c>
      <c r="L1566" s="28">
        <f t="shared" si="554"/>
        <v>170.96600000000001</v>
      </c>
      <c r="M1566" s="27">
        <v>85.534000000000006</v>
      </c>
      <c r="N1566" s="26">
        <f t="shared" si="555"/>
        <v>3.41</v>
      </c>
      <c r="O1566" s="26">
        <f t="shared" si="556"/>
        <v>291.67</v>
      </c>
      <c r="P1566" s="28">
        <f t="shared" si="557"/>
        <v>0</v>
      </c>
      <c r="Q1566" s="26">
        <f t="shared" si="558"/>
        <v>3.41</v>
      </c>
      <c r="R1566" s="26">
        <f t="shared" si="559"/>
        <v>0</v>
      </c>
    </row>
    <row r="1567" spans="1:18" ht="73.5" x14ac:dyDescent="0.35">
      <c r="A1567" s="11">
        <v>6</v>
      </c>
      <c r="B1567" s="23" t="s">
        <v>324</v>
      </c>
      <c r="C1567" s="23" t="s">
        <v>92</v>
      </c>
      <c r="D1567" s="24" t="s">
        <v>325</v>
      </c>
      <c r="E1567" s="25">
        <v>42.14</v>
      </c>
      <c r="F1567" s="26">
        <f t="shared" si="550"/>
        <v>10808.91</v>
      </c>
      <c r="G1567" s="26">
        <f t="shared" si="551"/>
        <v>3604.4</v>
      </c>
      <c r="H1567" s="26">
        <f t="shared" si="552"/>
        <v>33.346588693957116</v>
      </c>
      <c r="I1567" s="26">
        <f t="shared" si="553"/>
        <v>7204.51</v>
      </c>
      <c r="J1567" s="27">
        <v>256.5</v>
      </c>
      <c r="K1567" s="27">
        <v>85.534000000000006</v>
      </c>
      <c r="L1567" s="28">
        <f t="shared" si="554"/>
        <v>170.96600000000001</v>
      </c>
      <c r="M1567" s="27">
        <v>85.534000000000006</v>
      </c>
      <c r="N1567" s="26">
        <f t="shared" si="555"/>
        <v>42.14</v>
      </c>
      <c r="O1567" s="26">
        <f t="shared" si="556"/>
        <v>3604.4</v>
      </c>
      <c r="P1567" s="28">
        <f t="shared" si="557"/>
        <v>0</v>
      </c>
      <c r="Q1567" s="26">
        <f t="shared" si="558"/>
        <v>42.14</v>
      </c>
      <c r="R1567" s="26">
        <f t="shared" si="559"/>
        <v>0</v>
      </c>
    </row>
    <row r="1568" spans="1:18" ht="21" x14ac:dyDescent="0.35">
      <c r="A1568" s="11">
        <v>7</v>
      </c>
      <c r="B1568" s="23" t="s">
        <v>322</v>
      </c>
      <c r="C1568" s="23" t="s">
        <v>92</v>
      </c>
      <c r="D1568" s="24" t="s">
        <v>323</v>
      </c>
      <c r="E1568" s="25">
        <v>8.7899999999999991</v>
      </c>
      <c r="F1568" s="26">
        <f t="shared" si="550"/>
        <v>2254.64</v>
      </c>
      <c r="G1568" s="26">
        <f t="shared" si="551"/>
        <v>0</v>
      </c>
      <c r="H1568" s="26">
        <f t="shared" si="552"/>
        <v>0</v>
      </c>
      <c r="I1568" s="26">
        <f t="shared" si="553"/>
        <v>2254.64</v>
      </c>
      <c r="J1568" s="27">
        <v>256.5</v>
      </c>
      <c r="K1568" s="27">
        <v>0</v>
      </c>
      <c r="L1568" s="28">
        <f t="shared" si="554"/>
        <v>256.5</v>
      </c>
      <c r="M1568" s="27">
        <v>0</v>
      </c>
      <c r="N1568" s="26">
        <f t="shared" si="555"/>
        <v>8.7899999999999991</v>
      </c>
      <c r="O1568" s="26">
        <f t="shared" si="556"/>
        <v>0</v>
      </c>
      <c r="P1568" s="28">
        <f t="shared" si="557"/>
        <v>0</v>
      </c>
      <c r="Q1568" s="26">
        <f t="shared" si="558"/>
        <v>8.7899999999999991</v>
      </c>
      <c r="R1568" s="26">
        <f t="shared" si="559"/>
        <v>0</v>
      </c>
    </row>
    <row r="1569" spans="1:18" ht="31.5" x14ac:dyDescent="0.35">
      <c r="A1569" s="11">
        <v>8</v>
      </c>
      <c r="B1569" s="23" t="s">
        <v>315</v>
      </c>
      <c r="C1569" s="23" t="s">
        <v>92</v>
      </c>
      <c r="D1569" s="24" t="s">
        <v>316</v>
      </c>
      <c r="E1569" s="25">
        <v>14.38</v>
      </c>
      <c r="F1569" s="26">
        <f t="shared" si="550"/>
        <v>0</v>
      </c>
      <c r="G1569" s="26">
        <f t="shared" si="551"/>
        <v>1047.99</v>
      </c>
      <c r="H1569" s="26">
        <f t="shared" si="552"/>
        <v>0</v>
      </c>
      <c r="I1569" s="26">
        <f t="shared" si="553"/>
        <v>-1047.99</v>
      </c>
      <c r="J1569" s="27">
        <v>0</v>
      </c>
      <c r="K1569" s="27">
        <v>72.878</v>
      </c>
      <c r="L1569" s="28">
        <f t="shared" si="554"/>
        <v>-72.878</v>
      </c>
      <c r="M1569" s="27">
        <v>72.878</v>
      </c>
      <c r="N1569" s="26">
        <f t="shared" si="555"/>
        <v>14.38</v>
      </c>
      <c r="O1569" s="26">
        <f t="shared" si="556"/>
        <v>1047.99</v>
      </c>
      <c r="P1569" s="28">
        <f t="shared" si="557"/>
        <v>0</v>
      </c>
      <c r="Q1569" s="26">
        <f t="shared" si="558"/>
        <v>14.38</v>
      </c>
      <c r="R1569" s="26">
        <f t="shared" si="559"/>
        <v>0</v>
      </c>
    </row>
    <row r="1570" spans="1:18" x14ac:dyDescent="0.35">
      <c r="A1570" s="11">
        <v>9</v>
      </c>
      <c r="B1570" s="23" t="s">
        <v>109</v>
      </c>
      <c r="C1570" s="23" t="s">
        <v>92</v>
      </c>
      <c r="D1570" s="24" t="s">
        <v>110</v>
      </c>
      <c r="E1570" s="25">
        <v>24.39</v>
      </c>
      <c r="F1570" s="26">
        <f t="shared" si="550"/>
        <v>0</v>
      </c>
      <c r="G1570" s="26">
        <f t="shared" si="551"/>
        <v>765.38</v>
      </c>
      <c r="H1570" s="26">
        <f t="shared" si="552"/>
        <v>0</v>
      </c>
      <c r="I1570" s="26">
        <f t="shared" si="553"/>
        <v>-765.38</v>
      </c>
      <c r="J1570" s="27">
        <v>0</v>
      </c>
      <c r="K1570" s="27">
        <v>31.381</v>
      </c>
      <c r="L1570" s="28">
        <f t="shared" si="554"/>
        <v>-31.381</v>
      </c>
      <c r="M1570" s="27">
        <v>31.381</v>
      </c>
      <c r="N1570" s="26">
        <f t="shared" si="555"/>
        <v>24.39</v>
      </c>
      <c r="O1570" s="26">
        <f t="shared" si="556"/>
        <v>765.38</v>
      </c>
      <c r="P1570" s="28">
        <f t="shared" si="557"/>
        <v>0</v>
      </c>
      <c r="Q1570" s="26">
        <f t="shared" si="558"/>
        <v>24.39</v>
      </c>
      <c r="R1570" s="26">
        <f t="shared" si="559"/>
        <v>0</v>
      </c>
    </row>
    <row r="1571" spans="1:18" ht="21" x14ac:dyDescent="0.35">
      <c r="A1571" s="11">
        <v>10</v>
      </c>
      <c r="B1571" s="23" t="s">
        <v>433</v>
      </c>
      <c r="C1571" s="23" t="s">
        <v>92</v>
      </c>
      <c r="D1571" s="24" t="s">
        <v>434</v>
      </c>
      <c r="E1571" s="25">
        <v>13.5</v>
      </c>
      <c r="F1571" s="26">
        <f t="shared" si="550"/>
        <v>0</v>
      </c>
      <c r="G1571" s="26">
        <f t="shared" si="551"/>
        <v>1154.71</v>
      </c>
      <c r="H1571" s="26">
        <f t="shared" si="552"/>
        <v>0</v>
      </c>
      <c r="I1571" s="26">
        <f t="shared" si="553"/>
        <v>-1154.71</v>
      </c>
      <c r="J1571" s="27">
        <v>0</v>
      </c>
      <c r="K1571" s="27">
        <v>85.534000000000006</v>
      </c>
      <c r="L1571" s="28">
        <f t="shared" si="554"/>
        <v>-85.534000000000006</v>
      </c>
      <c r="M1571" s="27">
        <v>85.534000000000006</v>
      </c>
      <c r="N1571" s="26">
        <f t="shared" si="555"/>
        <v>13.5</v>
      </c>
      <c r="O1571" s="26">
        <f t="shared" si="556"/>
        <v>1154.71</v>
      </c>
      <c r="P1571" s="28">
        <f t="shared" si="557"/>
        <v>0</v>
      </c>
      <c r="Q1571" s="26">
        <f t="shared" si="558"/>
        <v>13.5</v>
      </c>
      <c r="R1571" s="26">
        <f t="shared" si="559"/>
        <v>0</v>
      </c>
    </row>
    <row r="1572" spans="1:18" ht="21" x14ac:dyDescent="0.35">
      <c r="A1572" s="11">
        <v>11</v>
      </c>
      <c r="B1572" s="23" t="s">
        <v>87</v>
      </c>
      <c r="C1572" s="23" t="s">
        <v>65</v>
      </c>
      <c r="D1572" s="24" t="s">
        <v>88</v>
      </c>
      <c r="E1572" s="25">
        <v>98.73</v>
      </c>
      <c r="F1572" s="26">
        <f t="shared" si="550"/>
        <v>0</v>
      </c>
      <c r="G1572" s="26">
        <f t="shared" si="551"/>
        <v>1535.55</v>
      </c>
      <c r="H1572" s="26">
        <f t="shared" si="552"/>
        <v>0</v>
      </c>
      <c r="I1572" s="26">
        <f t="shared" si="553"/>
        <v>-1535.55</v>
      </c>
      <c r="J1572" s="27">
        <v>0</v>
      </c>
      <c r="K1572" s="27">
        <v>15.553000000000001</v>
      </c>
      <c r="L1572" s="28">
        <f t="shared" si="554"/>
        <v>-15.553000000000001</v>
      </c>
      <c r="M1572" s="27">
        <v>15.553000000000001</v>
      </c>
      <c r="N1572" s="26">
        <f t="shared" si="555"/>
        <v>98.73</v>
      </c>
      <c r="O1572" s="26">
        <f t="shared" si="556"/>
        <v>1535.55</v>
      </c>
      <c r="P1572" s="28">
        <f t="shared" si="557"/>
        <v>0</v>
      </c>
      <c r="Q1572" s="26">
        <f t="shared" si="558"/>
        <v>98.73</v>
      </c>
      <c r="R1572" s="26">
        <f t="shared" si="559"/>
        <v>0</v>
      </c>
    </row>
    <row r="1573" spans="1:18" x14ac:dyDescent="0.35">
      <c r="A1573" s="3" t="s">
        <v>690</v>
      </c>
      <c r="B1573" s="3" t="s">
        <v>690</v>
      </c>
      <c r="C1573" s="3" t="s">
        <v>690</v>
      </c>
      <c r="D1573" s="3" t="s">
        <v>690</v>
      </c>
      <c r="E1573" s="3" t="s">
        <v>690</v>
      </c>
      <c r="F1573" s="29"/>
      <c r="G1573" s="30">
        <f>SUM(G1562:G1572)</f>
        <v>29216.579999999998</v>
      </c>
      <c r="H1573" s="17"/>
      <c r="I1573" s="17"/>
      <c r="J1573" s="17"/>
      <c r="K1573" s="17"/>
      <c r="L1573" s="17"/>
      <c r="M1573" s="17"/>
      <c r="N1573" s="17"/>
      <c r="O1573" s="17"/>
      <c r="P1573" s="17"/>
      <c r="Q1573" s="17"/>
      <c r="R1573" s="17"/>
    </row>
    <row r="1575" spans="1:18" x14ac:dyDescent="0.35">
      <c r="B1575" s="21" t="s">
        <v>23</v>
      </c>
      <c r="C1575" s="22" t="s">
        <v>24</v>
      </c>
      <c r="D1575" s="22" t="s">
        <v>25</v>
      </c>
    </row>
    <row r="1576" spans="1:18" x14ac:dyDescent="0.35">
      <c r="B1576" s="21" t="s">
        <v>26</v>
      </c>
      <c r="C1576" s="22" t="s">
        <v>27</v>
      </c>
      <c r="D1576" s="22" t="s">
        <v>28</v>
      </c>
    </row>
    <row r="1577" spans="1:18" x14ac:dyDescent="0.35">
      <c r="B1577" s="21" t="s">
        <v>29</v>
      </c>
      <c r="C1577" s="22" t="s">
        <v>24</v>
      </c>
      <c r="D1577" s="22" t="s">
        <v>30</v>
      </c>
    </row>
    <row r="1578" spans="1:18" x14ac:dyDescent="0.35">
      <c r="B1578" s="21" t="s">
        <v>31</v>
      </c>
      <c r="C1578" s="22" t="s">
        <v>27</v>
      </c>
      <c r="D1578" s="22" t="s">
        <v>167</v>
      </c>
    </row>
    <row r="1579" spans="1:18" x14ac:dyDescent="0.35">
      <c r="B1579" s="21" t="s">
        <v>33</v>
      </c>
      <c r="C1579" s="22" t="s">
        <v>105</v>
      </c>
      <c r="D1579" s="22" t="s">
        <v>537</v>
      </c>
    </row>
    <row r="1580" spans="1:18" x14ac:dyDescent="0.35">
      <c r="B1580" s="21" t="s">
        <v>35</v>
      </c>
      <c r="C1580" s="22" t="s">
        <v>105</v>
      </c>
      <c r="D1580" s="22" t="s">
        <v>670</v>
      </c>
    </row>
    <row r="1581" spans="1:18" x14ac:dyDescent="0.35">
      <c r="B1581" s="21" t="s">
        <v>36</v>
      </c>
      <c r="C1581" s="22" t="s">
        <v>309</v>
      </c>
      <c r="D1581" s="22" t="s">
        <v>691</v>
      </c>
    </row>
    <row r="1583" spans="1:18" ht="21" x14ac:dyDescent="0.35">
      <c r="A1583" s="11">
        <v>1</v>
      </c>
      <c r="B1583" s="23" t="s">
        <v>331</v>
      </c>
      <c r="C1583" s="23" t="s">
        <v>65</v>
      </c>
      <c r="D1583" s="24" t="s">
        <v>332</v>
      </c>
      <c r="E1583" s="25">
        <v>109.33</v>
      </c>
      <c r="F1583" s="26">
        <f>ROUND(ROUND(N1583,2)*ROUND(J1583,3),2)</f>
        <v>9052.52</v>
      </c>
      <c r="G1583" s="26">
        <f>ROUND(ROUND(N1583,2)*ROUND(K1583,3),2)</f>
        <v>0</v>
      </c>
      <c r="H1583" s="26">
        <f>IF(EXACT(J1583,0),0,100*(K1583/J1583))</f>
        <v>0</v>
      </c>
      <c r="I1583" s="26">
        <f>ROUND((ROUND(J1583,3)-ROUND(K1583,3))*N1583,2)</f>
        <v>9052.52</v>
      </c>
      <c r="J1583" s="27">
        <v>82.8</v>
      </c>
      <c r="K1583" s="27">
        <v>0</v>
      </c>
      <c r="L1583" s="28">
        <f>ROUND(ROUND(J1583,3)-ROUND(K1583,3),3)</f>
        <v>82.8</v>
      </c>
      <c r="M1583" s="27">
        <v>0</v>
      </c>
      <c r="N1583" s="26">
        <f>ROUND(E1583,2)</f>
        <v>109.33</v>
      </c>
      <c r="O1583" s="26">
        <f>ROUND(ROUND(M1583,3)*ROUND(N1583,2),2)</f>
        <v>0</v>
      </c>
      <c r="P1583" s="28">
        <f>ROUND(ROUND(K1583,3)-ROUND(M1583,3),2)</f>
        <v>0</v>
      </c>
      <c r="Q1583" s="26">
        <f>ROUND(E1583,2)</f>
        <v>109.33</v>
      </c>
      <c r="R1583" s="26">
        <f>ROUND((ROUND(K1583,3)-ROUND(M1583,3))* Q1583,2)</f>
        <v>0</v>
      </c>
    </row>
    <row r="1584" spans="1:18" ht="21" x14ac:dyDescent="0.35">
      <c r="A1584" s="11">
        <v>2</v>
      </c>
      <c r="B1584" s="23" t="s">
        <v>126</v>
      </c>
      <c r="C1584" s="23" t="s">
        <v>127</v>
      </c>
      <c r="D1584" s="24" t="s">
        <v>128</v>
      </c>
      <c r="E1584" s="25">
        <v>0.98</v>
      </c>
      <c r="F1584" s="26">
        <f>ROUND(ROUND(N1584,2)*ROUND(J1584,3),2)</f>
        <v>9827.9699999999993</v>
      </c>
      <c r="G1584" s="26">
        <f>ROUND(ROUND(N1584,2)*ROUND(K1584,3),2)</f>
        <v>0</v>
      </c>
      <c r="H1584" s="26">
        <f>IF(EXACT(J1584,0),0,100*(K1584/J1584))</f>
        <v>0</v>
      </c>
      <c r="I1584" s="26">
        <f>ROUND((ROUND(J1584,3)-ROUND(K1584,3))*N1584,2)</f>
        <v>9827.9699999999993</v>
      </c>
      <c r="J1584" s="27">
        <v>10028.540000000001</v>
      </c>
      <c r="K1584" s="27">
        <v>0</v>
      </c>
      <c r="L1584" s="28">
        <f>ROUND(ROUND(J1584,3)-ROUND(K1584,3),3)</f>
        <v>10028.540000000001</v>
      </c>
      <c r="M1584" s="27">
        <v>0</v>
      </c>
      <c r="N1584" s="26">
        <f>ROUND(E1584,2)</f>
        <v>0.98</v>
      </c>
      <c r="O1584" s="26">
        <f>ROUND(ROUND(M1584,3)*ROUND(N1584,2),2)</f>
        <v>0</v>
      </c>
      <c r="P1584" s="28">
        <f>ROUND(ROUND(K1584,3)-ROUND(M1584,3),2)</f>
        <v>0</v>
      </c>
      <c r="Q1584" s="26">
        <f>ROUND(E1584,2)</f>
        <v>0.98</v>
      </c>
      <c r="R1584" s="26">
        <f>ROUND((ROUND(K1584,3)-ROUND(M1584,3))* Q1584,2)</f>
        <v>0</v>
      </c>
    </row>
    <row r="1585" spans="1:18" ht="42" x14ac:dyDescent="0.35">
      <c r="A1585" s="11">
        <v>3</v>
      </c>
      <c r="B1585" s="23" t="s">
        <v>628</v>
      </c>
      <c r="C1585" s="23" t="s">
        <v>41</v>
      </c>
      <c r="D1585" s="24" t="s">
        <v>629</v>
      </c>
      <c r="E1585" s="25">
        <v>16.97</v>
      </c>
      <c r="F1585" s="26">
        <f>ROUND(ROUND(N1585,2)*ROUND(J1585,3),2)</f>
        <v>5786.77</v>
      </c>
      <c r="G1585" s="26">
        <f>ROUND(ROUND(N1585,2)*ROUND(K1585,3),2)</f>
        <v>0</v>
      </c>
      <c r="H1585" s="26">
        <f>IF(EXACT(J1585,0),0,100*(K1585/J1585))</f>
        <v>0</v>
      </c>
      <c r="I1585" s="26">
        <f>ROUND((ROUND(J1585,3)-ROUND(K1585,3))*N1585,2)</f>
        <v>5786.77</v>
      </c>
      <c r="J1585" s="27">
        <v>341</v>
      </c>
      <c r="K1585" s="27">
        <v>0</v>
      </c>
      <c r="L1585" s="28">
        <f>ROUND(ROUND(J1585,3)-ROUND(K1585,3),3)</f>
        <v>341</v>
      </c>
      <c r="M1585" s="27">
        <v>0</v>
      </c>
      <c r="N1585" s="26">
        <f>ROUND(E1585,2)</f>
        <v>16.97</v>
      </c>
      <c r="O1585" s="26">
        <f>ROUND(ROUND(M1585,3)*ROUND(N1585,2),2)</f>
        <v>0</v>
      </c>
      <c r="P1585" s="28">
        <f>ROUND(ROUND(K1585,3)-ROUND(M1585,3),2)</f>
        <v>0</v>
      </c>
      <c r="Q1585" s="26">
        <f>ROUND(E1585,2)</f>
        <v>16.97</v>
      </c>
      <c r="R1585" s="26">
        <f>ROUND((ROUND(K1585,3)-ROUND(M1585,3))* Q1585,2)</f>
        <v>0</v>
      </c>
    </row>
    <row r="1586" spans="1:18" ht="21" x14ac:dyDescent="0.35">
      <c r="A1586" s="11">
        <v>4</v>
      </c>
      <c r="B1586" s="23" t="s">
        <v>304</v>
      </c>
      <c r="C1586" s="23" t="s">
        <v>65</v>
      </c>
      <c r="D1586" s="24" t="s">
        <v>305</v>
      </c>
      <c r="E1586" s="25">
        <v>9.58</v>
      </c>
      <c r="F1586" s="26">
        <f>ROUND(ROUND(N1586,2)*ROUND(J1586,3),2)</f>
        <v>11898.36</v>
      </c>
      <c r="G1586" s="26">
        <f>ROUND(ROUND(N1586,2)*ROUND(K1586,3),2)</f>
        <v>0</v>
      </c>
      <c r="H1586" s="26">
        <f>IF(EXACT(J1586,0),0,100*(K1586/J1586))</f>
        <v>0</v>
      </c>
      <c r="I1586" s="26">
        <f>ROUND((ROUND(J1586,3)-ROUND(K1586,3))*N1586,2)</f>
        <v>11898.36</v>
      </c>
      <c r="J1586" s="27">
        <v>1242</v>
      </c>
      <c r="K1586" s="27">
        <v>0</v>
      </c>
      <c r="L1586" s="28">
        <f>ROUND(ROUND(J1586,3)-ROUND(K1586,3),3)</f>
        <v>1242</v>
      </c>
      <c r="M1586" s="27">
        <v>0</v>
      </c>
      <c r="N1586" s="26">
        <f>ROUND(E1586,2)</f>
        <v>9.58</v>
      </c>
      <c r="O1586" s="26">
        <f>ROUND(ROUND(M1586,3)*ROUND(N1586,2),2)</f>
        <v>0</v>
      </c>
      <c r="P1586" s="28">
        <f>ROUND(ROUND(K1586,3)-ROUND(M1586,3),2)</f>
        <v>0</v>
      </c>
      <c r="Q1586" s="26">
        <f>ROUND(E1586,2)</f>
        <v>9.58</v>
      </c>
      <c r="R1586" s="26">
        <f>ROUND((ROUND(K1586,3)-ROUND(M1586,3))* Q1586,2)</f>
        <v>0</v>
      </c>
    </row>
    <row r="1587" spans="1:18" x14ac:dyDescent="0.35">
      <c r="A1587" s="11">
        <v>5</v>
      </c>
      <c r="B1587" s="23" t="s">
        <v>91</v>
      </c>
      <c r="C1587" s="23" t="s">
        <v>92</v>
      </c>
      <c r="D1587" s="24" t="s">
        <v>93</v>
      </c>
      <c r="E1587" s="25">
        <v>33.090000000000003</v>
      </c>
      <c r="F1587" s="26">
        <f>ROUND(ROUND(N1587,2)*ROUND(J1587,3),2)</f>
        <v>6849.63</v>
      </c>
      <c r="G1587" s="26">
        <f>ROUND(ROUND(N1587,2)*ROUND(K1587,3),2)</f>
        <v>0</v>
      </c>
      <c r="H1587" s="26">
        <f>IF(EXACT(J1587,0),0,100*(K1587/J1587))</f>
        <v>0</v>
      </c>
      <c r="I1587" s="26">
        <f>ROUND((ROUND(J1587,3)-ROUND(K1587,3))*N1587,2)</f>
        <v>6849.63</v>
      </c>
      <c r="J1587" s="27">
        <v>207</v>
      </c>
      <c r="K1587" s="27">
        <v>0</v>
      </c>
      <c r="L1587" s="28">
        <f>ROUND(ROUND(J1587,3)-ROUND(K1587,3),3)</f>
        <v>207</v>
      </c>
      <c r="M1587" s="27">
        <v>0</v>
      </c>
      <c r="N1587" s="26">
        <f>ROUND(E1587,2)</f>
        <v>33.090000000000003</v>
      </c>
      <c r="O1587" s="26">
        <f>ROUND(ROUND(M1587,3)*ROUND(N1587,2),2)</f>
        <v>0</v>
      </c>
      <c r="P1587" s="28">
        <f>ROUND(ROUND(K1587,3)-ROUND(M1587,3),2)</f>
        <v>0</v>
      </c>
      <c r="Q1587" s="26">
        <f>ROUND(E1587,2)</f>
        <v>33.090000000000003</v>
      </c>
      <c r="R1587" s="26">
        <f>ROUND((ROUND(K1587,3)-ROUND(M1587,3))* Q1587,2)</f>
        <v>0</v>
      </c>
    </row>
    <row r="1588" spans="1:18" x14ac:dyDescent="0.35">
      <c r="A1588" s="3" t="s">
        <v>692</v>
      </c>
      <c r="B1588" s="3" t="s">
        <v>692</v>
      </c>
      <c r="C1588" s="3" t="s">
        <v>692</v>
      </c>
      <c r="D1588" s="3" t="s">
        <v>692</v>
      </c>
      <c r="E1588" s="3" t="s">
        <v>692</v>
      </c>
      <c r="F1588" s="29"/>
      <c r="G1588" s="30">
        <f>SUM(G1583:G1587)</f>
        <v>0</v>
      </c>
      <c r="H1588" s="17"/>
      <c r="I1588" s="17"/>
      <c r="J1588" s="17"/>
      <c r="K1588" s="17"/>
      <c r="L1588" s="17"/>
      <c r="M1588" s="17"/>
      <c r="N1588" s="17"/>
      <c r="O1588" s="17"/>
      <c r="P1588" s="17"/>
      <c r="Q1588" s="17"/>
      <c r="R1588" s="17"/>
    </row>
    <row r="1590" spans="1:18" x14ac:dyDescent="0.35">
      <c r="B1590" s="21" t="s">
        <v>23</v>
      </c>
      <c r="C1590" s="22" t="s">
        <v>24</v>
      </c>
      <c r="D1590" s="22" t="s">
        <v>25</v>
      </c>
    </row>
    <row r="1591" spans="1:18" x14ac:dyDescent="0.35">
      <c r="B1591" s="21" t="s">
        <v>26</v>
      </c>
      <c r="C1591" s="22" t="s">
        <v>27</v>
      </c>
      <c r="D1591" s="22" t="s">
        <v>28</v>
      </c>
    </row>
    <row r="1592" spans="1:18" x14ac:dyDescent="0.35">
      <c r="B1592" s="21" t="s">
        <v>29</v>
      </c>
      <c r="C1592" s="22" t="s">
        <v>24</v>
      </c>
      <c r="D1592" s="22" t="s">
        <v>30</v>
      </c>
    </row>
    <row r="1593" spans="1:18" x14ac:dyDescent="0.35">
      <c r="B1593" s="21" t="s">
        <v>31</v>
      </c>
      <c r="C1593" s="22" t="s">
        <v>27</v>
      </c>
      <c r="D1593" s="22" t="s">
        <v>167</v>
      </c>
    </row>
    <row r="1594" spans="1:18" x14ac:dyDescent="0.35">
      <c r="B1594" s="21" t="s">
        <v>33</v>
      </c>
      <c r="C1594" s="22" t="s">
        <v>105</v>
      </c>
      <c r="D1594" s="22" t="s">
        <v>537</v>
      </c>
    </row>
    <row r="1595" spans="1:18" x14ac:dyDescent="0.35">
      <c r="B1595" s="21" t="s">
        <v>35</v>
      </c>
      <c r="C1595" s="22" t="s">
        <v>105</v>
      </c>
      <c r="D1595" s="22" t="s">
        <v>670</v>
      </c>
    </row>
    <row r="1596" spans="1:18" x14ac:dyDescent="0.35">
      <c r="B1596" s="21" t="s">
        <v>36</v>
      </c>
      <c r="C1596" s="22" t="s">
        <v>318</v>
      </c>
      <c r="D1596" s="22" t="s">
        <v>310</v>
      </c>
    </row>
    <row r="1598" spans="1:18" ht="21" x14ac:dyDescent="0.35">
      <c r="A1598" s="11">
        <v>1</v>
      </c>
      <c r="B1598" s="23" t="s">
        <v>331</v>
      </c>
      <c r="C1598" s="23" t="s">
        <v>65</v>
      </c>
      <c r="D1598" s="24" t="s">
        <v>332</v>
      </c>
      <c r="E1598" s="25">
        <v>109.33</v>
      </c>
      <c r="F1598" s="26">
        <f>ROUND(ROUND(N1598,2)*ROUND(J1598,3),2)</f>
        <v>15284.33</v>
      </c>
      <c r="G1598" s="26">
        <f>ROUND(ROUND(N1598,2)*ROUND(K1598,3),2)</f>
        <v>0</v>
      </c>
      <c r="H1598" s="26">
        <f>IF(EXACT(J1598,0),0,100*(K1598/J1598))</f>
        <v>0</v>
      </c>
      <c r="I1598" s="26">
        <f>ROUND((ROUND(J1598,3)-ROUND(K1598,3))*N1598,2)</f>
        <v>15284.33</v>
      </c>
      <c r="J1598" s="27">
        <v>139.80000000000001</v>
      </c>
      <c r="K1598" s="27">
        <v>0</v>
      </c>
      <c r="L1598" s="28">
        <f>ROUND(ROUND(J1598,3)-ROUND(K1598,3),3)</f>
        <v>139.80000000000001</v>
      </c>
      <c r="M1598" s="27">
        <v>0</v>
      </c>
      <c r="N1598" s="26">
        <f>ROUND(E1598,2)</f>
        <v>109.33</v>
      </c>
      <c r="O1598" s="26">
        <f>ROUND(ROUND(M1598,3)*ROUND(N1598,2),2)</f>
        <v>0</v>
      </c>
      <c r="P1598" s="28">
        <f>ROUND(ROUND(K1598,3)-ROUND(M1598,3),2)</f>
        <v>0</v>
      </c>
      <c r="Q1598" s="26">
        <f>ROUND(E1598,2)</f>
        <v>109.33</v>
      </c>
      <c r="R1598" s="26">
        <f>ROUND((ROUND(K1598,3)-ROUND(M1598,3))* Q1598,2)</f>
        <v>0</v>
      </c>
    </row>
    <row r="1599" spans="1:18" ht="31.5" x14ac:dyDescent="0.35">
      <c r="A1599" s="11">
        <v>2</v>
      </c>
      <c r="B1599" s="23" t="s">
        <v>315</v>
      </c>
      <c r="C1599" s="23" t="s">
        <v>92</v>
      </c>
      <c r="D1599" s="24" t="s">
        <v>316</v>
      </c>
      <c r="E1599" s="25">
        <v>14.38</v>
      </c>
      <c r="F1599" s="26">
        <f>ROUND(ROUND(N1599,2)*ROUND(J1599,3),2)</f>
        <v>3350.54</v>
      </c>
      <c r="G1599" s="26">
        <f>ROUND(ROUND(N1599,2)*ROUND(K1599,3),2)</f>
        <v>0</v>
      </c>
      <c r="H1599" s="26">
        <f>IF(EXACT(J1599,0),0,100*(K1599/J1599))</f>
        <v>0</v>
      </c>
      <c r="I1599" s="26">
        <f>ROUND((ROUND(J1599,3)-ROUND(K1599,3))*N1599,2)</f>
        <v>3350.54</v>
      </c>
      <c r="J1599" s="27">
        <v>233</v>
      </c>
      <c r="K1599" s="27">
        <v>0</v>
      </c>
      <c r="L1599" s="28">
        <f>ROUND(ROUND(J1599,3)-ROUND(K1599,3),3)</f>
        <v>233</v>
      </c>
      <c r="M1599" s="27">
        <v>0</v>
      </c>
      <c r="N1599" s="26">
        <f>ROUND(E1599,2)</f>
        <v>14.38</v>
      </c>
      <c r="O1599" s="26">
        <f>ROUND(ROUND(M1599,3)*ROUND(N1599,2),2)</f>
        <v>0</v>
      </c>
      <c r="P1599" s="28">
        <f>ROUND(ROUND(K1599,3)-ROUND(M1599,3),2)</f>
        <v>0</v>
      </c>
      <c r="Q1599" s="26">
        <f>ROUND(E1599,2)</f>
        <v>14.38</v>
      </c>
      <c r="R1599" s="26">
        <f>ROUND((ROUND(K1599,3)-ROUND(M1599,3))* Q1599,2)</f>
        <v>0</v>
      </c>
    </row>
    <row r="1600" spans="1:18" ht="21" x14ac:dyDescent="0.35">
      <c r="A1600" s="11">
        <v>3</v>
      </c>
      <c r="B1600" s="23" t="s">
        <v>126</v>
      </c>
      <c r="C1600" s="23" t="s">
        <v>127</v>
      </c>
      <c r="D1600" s="24" t="s">
        <v>128</v>
      </c>
      <c r="E1600" s="25">
        <v>0.98</v>
      </c>
      <c r="F1600" s="26">
        <f>ROUND(ROUND(N1600,2)*ROUND(J1600,3),2)</f>
        <v>10157.469999999999</v>
      </c>
      <c r="G1600" s="26">
        <f>ROUND(ROUND(N1600,2)*ROUND(K1600,3),2)</f>
        <v>0</v>
      </c>
      <c r="H1600" s="26">
        <f>IF(EXACT(J1600,0),0,100*(K1600/J1600))</f>
        <v>0</v>
      </c>
      <c r="I1600" s="26">
        <f>ROUND((ROUND(J1600,3)-ROUND(K1600,3))*N1600,2)</f>
        <v>10157.469999999999</v>
      </c>
      <c r="J1600" s="27">
        <v>10364.77</v>
      </c>
      <c r="K1600" s="27">
        <v>0</v>
      </c>
      <c r="L1600" s="28">
        <f>ROUND(ROUND(J1600,3)-ROUND(K1600,3),3)</f>
        <v>10364.77</v>
      </c>
      <c r="M1600" s="27">
        <v>0</v>
      </c>
      <c r="N1600" s="26">
        <f>ROUND(E1600,2)</f>
        <v>0.98</v>
      </c>
      <c r="O1600" s="26">
        <f>ROUND(ROUND(M1600,3)*ROUND(N1600,2),2)</f>
        <v>0</v>
      </c>
      <c r="P1600" s="28">
        <f>ROUND(ROUND(K1600,3)-ROUND(M1600,3),2)</f>
        <v>0</v>
      </c>
      <c r="Q1600" s="26">
        <f>ROUND(E1600,2)</f>
        <v>0.98</v>
      </c>
      <c r="R1600" s="26">
        <f>ROUND((ROUND(K1600,3)-ROUND(M1600,3))* Q1600,2)</f>
        <v>0</v>
      </c>
    </row>
    <row r="1601" spans="1:18" ht="42" x14ac:dyDescent="0.35">
      <c r="A1601" s="11">
        <v>4</v>
      </c>
      <c r="B1601" s="23" t="s">
        <v>302</v>
      </c>
      <c r="C1601" s="23" t="s">
        <v>41</v>
      </c>
      <c r="D1601" s="24" t="s">
        <v>303</v>
      </c>
      <c r="E1601" s="25">
        <v>19.64</v>
      </c>
      <c r="F1601" s="26">
        <f>ROUND(ROUND(N1601,2)*ROUND(J1601,3),2)</f>
        <v>7777.44</v>
      </c>
      <c r="G1601" s="26">
        <f>ROUND(ROUND(N1601,2)*ROUND(K1601,3),2)</f>
        <v>0</v>
      </c>
      <c r="H1601" s="26">
        <f>IF(EXACT(J1601,0),0,100*(K1601/J1601))</f>
        <v>0</v>
      </c>
      <c r="I1601" s="26">
        <f>ROUND((ROUND(J1601,3)-ROUND(K1601,3))*N1601,2)</f>
        <v>7777.44</v>
      </c>
      <c r="J1601" s="27">
        <v>396</v>
      </c>
      <c r="K1601" s="27">
        <v>0</v>
      </c>
      <c r="L1601" s="28">
        <f>ROUND(ROUND(J1601,3)-ROUND(K1601,3),3)</f>
        <v>396</v>
      </c>
      <c r="M1601" s="27">
        <v>0</v>
      </c>
      <c r="N1601" s="26">
        <f>ROUND(E1601,2)</f>
        <v>19.64</v>
      </c>
      <c r="O1601" s="26">
        <f>ROUND(ROUND(M1601,3)*ROUND(N1601,2),2)</f>
        <v>0</v>
      </c>
      <c r="P1601" s="28">
        <f>ROUND(ROUND(K1601,3)-ROUND(M1601,3),2)</f>
        <v>0</v>
      </c>
      <c r="Q1601" s="26">
        <f>ROUND(E1601,2)</f>
        <v>19.64</v>
      </c>
      <c r="R1601" s="26">
        <f>ROUND((ROUND(K1601,3)-ROUND(M1601,3))* Q1601,2)</f>
        <v>0</v>
      </c>
    </row>
    <row r="1602" spans="1:18" x14ac:dyDescent="0.35">
      <c r="A1602" s="3" t="s">
        <v>693</v>
      </c>
      <c r="B1602" s="3" t="s">
        <v>693</v>
      </c>
      <c r="C1602" s="3" t="s">
        <v>693</v>
      </c>
      <c r="D1602" s="3" t="s">
        <v>693</v>
      </c>
      <c r="E1602" s="3" t="s">
        <v>693</v>
      </c>
      <c r="F1602" s="29"/>
      <c r="G1602" s="30">
        <f>SUM(G1598:G1601)</f>
        <v>0</v>
      </c>
      <c r="H1602" s="17"/>
      <c r="I1602" s="17"/>
      <c r="J1602" s="17"/>
      <c r="K1602" s="17"/>
      <c r="L1602" s="17"/>
      <c r="M1602" s="17"/>
      <c r="N1602" s="17"/>
      <c r="O1602" s="17"/>
      <c r="P1602" s="17"/>
      <c r="Q1602" s="17"/>
      <c r="R1602" s="17"/>
    </row>
    <row r="1604" spans="1:18" x14ac:dyDescent="0.35">
      <c r="B1604" s="21" t="s">
        <v>23</v>
      </c>
      <c r="C1604" s="22" t="s">
        <v>24</v>
      </c>
      <c r="D1604" s="22" t="s">
        <v>25</v>
      </c>
    </row>
    <row r="1605" spans="1:18" x14ac:dyDescent="0.35">
      <c r="B1605" s="21" t="s">
        <v>26</v>
      </c>
      <c r="C1605" s="22" t="s">
        <v>27</v>
      </c>
      <c r="D1605" s="22" t="s">
        <v>28</v>
      </c>
    </row>
    <row r="1606" spans="1:18" x14ac:dyDescent="0.35">
      <c r="B1606" s="21" t="s">
        <v>29</v>
      </c>
      <c r="C1606" s="22" t="s">
        <v>24</v>
      </c>
      <c r="D1606" s="22" t="s">
        <v>30</v>
      </c>
    </row>
    <row r="1607" spans="1:18" x14ac:dyDescent="0.35">
      <c r="B1607" s="21" t="s">
        <v>31</v>
      </c>
      <c r="C1607" s="22" t="s">
        <v>27</v>
      </c>
      <c r="D1607" s="22" t="s">
        <v>167</v>
      </c>
    </row>
    <row r="1608" spans="1:18" x14ac:dyDescent="0.35">
      <c r="B1608" s="21" t="s">
        <v>33</v>
      </c>
      <c r="C1608" s="22" t="s">
        <v>105</v>
      </c>
      <c r="D1608" s="22" t="s">
        <v>537</v>
      </c>
    </row>
    <row r="1609" spans="1:18" x14ac:dyDescent="0.35">
      <c r="B1609" s="21" t="s">
        <v>35</v>
      </c>
      <c r="C1609" s="22" t="s">
        <v>105</v>
      </c>
      <c r="D1609" s="22" t="s">
        <v>670</v>
      </c>
    </row>
    <row r="1610" spans="1:18" x14ac:dyDescent="0.35">
      <c r="B1610" s="21" t="s">
        <v>36</v>
      </c>
      <c r="C1610" s="22" t="s">
        <v>329</v>
      </c>
      <c r="D1610" s="22" t="s">
        <v>694</v>
      </c>
    </row>
    <row r="1612" spans="1:18" ht="21" x14ac:dyDescent="0.35">
      <c r="A1612" s="11">
        <v>1</v>
      </c>
      <c r="B1612" s="23" t="s">
        <v>331</v>
      </c>
      <c r="C1612" s="23" t="s">
        <v>65</v>
      </c>
      <c r="D1612" s="24" t="s">
        <v>332</v>
      </c>
      <c r="E1612" s="25">
        <v>109.33</v>
      </c>
      <c r="F1612" s="26">
        <f>ROUND(ROUND(N1612,2)*ROUND(J1612,3),2)</f>
        <v>6504.04</v>
      </c>
      <c r="G1612" s="26">
        <f>ROUND(ROUND(N1612,2)*ROUND(K1612,3),2)</f>
        <v>0</v>
      </c>
      <c r="H1612" s="26">
        <f>IF(EXACT(J1612,0),0,100*(K1612/J1612))</f>
        <v>0</v>
      </c>
      <c r="I1612" s="26">
        <f>ROUND((ROUND(J1612,3)-ROUND(K1612,3))*N1612,2)</f>
        <v>6504.04</v>
      </c>
      <c r="J1612" s="27">
        <v>59.49</v>
      </c>
      <c r="K1612" s="27">
        <v>0</v>
      </c>
      <c r="L1612" s="28">
        <f>ROUND(ROUND(J1612,3)-ROUND(K1612,3),3)</f>
        <v>59.49</v>
      </c>
      <c r="M1612" s="27">
        <v>0</v>
      </c>
      <c r="N1612" s="26">
        <f>ROUND(E1612,2)</f>
        <v>109.33</v>
      </c>
      <c r="O1612" s="26">
        <f>ROUND(ROUND(M1612,3)*ROUND(N1612,2),2)</f>
        <v>0</v>
      </c>
      <c r="P1612" s="28">
        <f>ROUND(ROUND(K1612,3)-ROUND(M1612,3),2)</f>
        <v>0</v>
      </c>
      <c r="Q1612" s="26">
        <f>ROUND(E1612,2)</f>
        <v>109.33</v>
      </c>
      <c r="R1612" s="26">
        <f>ROUND((ROUND(K1612,3)-ROUND(M1612,3))* Q1612,2)</f>
        <v>0</v>
      </c>
    </row>
    <row r="1613" spans="1:18" ht="21" x14ac:dyDescent="0.35">
      <c r="A1613" s="11">
        <v>2</v>
      </c>
      <c r="B1613" s="23" t="s">
        <v>126</v>
      </c>
      <c r="C1613" s="23" t="s">
        <v>127</v>
      </c>
      <c r="D1613" s="24" t="s">
        <v>128</v>
      </c>
      <c r="E1613" s="25">
        <v>0.98</v>
      </c>
      <c r="F1613" s="26">
        <f>ROUND(ROUND(N1613,2)*ROUND(J1613,3),2)</f>
        <v>6950.52</v>
      </c>
      <c r="G1613" s="26">
        <f>ROUND(ROUND(N1613,2)*ROUND(K1613,3),2)</f>
        <v>0</v>
      </c>
      <c r="H1613" s="26">
        <f>IF(EXACT(J1613,0),0,100*(K1613/J1613))</f>
        <v>0</v>
      </c>
      <c r="I1613" s="26">
        <f>ROUND((ROUND(J1613,3)-ROUND(K1613,3))*N1613,2)</f>
        <v>6950.52</v>
      </c>
      <c r="J1613" s="27">
        <v>7092.37</v>
      </c>
      <c r="K1613" s="27">
        <v>0</v>
      </c>
      <c r="L1613" s="28">
        <f>ROUND(ROUND(J1613,3)-ROUND(K1613,3),3)</f>
        <v>7092.37</v>
      </c>
      <c r="M1613" s="27">
        <v>0</v>
      </c>
      <c r="N1613" s="26">
        <f>ROUND(E1613,2)</f>
        <v>0.98</v>
      </c>
      <c r="O1613" s="26">
        <f>ROUND(ROUND(M1613,3)*ROUND(N1613,2),2)</f>
        <v>0</v>
      </c>
      <c r="P1613" s="28">
        <f>ROUND(ROUND(K1613,3)-ROUND(M1613,3),2)</f>
        <v>0</v>
      </c>
      <c r="Q1613" s="26">
        <f>ROUND(E1613,2)</f>
        <v>0.98</v>
      </c>
      <c r="R1613" s="26">
        <f>ROUND((ROUND(K1613,3)-ROUND(M1613,3))* Q1613,2)</f>
        <v>0</v>
      </c>
    </row>
    <row r="1614" spans="1:18" x14ac:dyDescent="0.35">
      <c r="A1614" s="11">
        <v>3</v>
      </c>
      <c r="B1614" s="23" t="s">
        <v>91</v>
      </c>
      <c r="C1614" s="23" t="s">
        <v>92</v>
      </c>
      <c r="D1614" s="24" t="s">
        <v>93</v>
      </c>
      <c r="E1614" s="25">
        <v>33.090000000000003</v>
      </c>
      <c r="F1614" s="26">
        <f>ROUND(ROUND(N1614,2)*ROUND(J1614,3),2)</f>
        <v>12379.7</v>
      </c>
      <c r="G1614" s="26">
        <f>ROUND(ROUND(N1614,2)*ROUND(K1614,3),2)</f>
        <v>0</v>
      </c>
      <c r="H1614" s="26">
        <f>IF(EXACT(J1614,0),0,100*(K1614/J1614))</f>
        <v>0</v>
      </c>
      <c r="I1614" s="26">
        <f>ROUND((ROUND(J1614,3)-ROUND(K1614,3))*N1614,2)</f>
        <v>12379.7</v>
      </c>
      <c r="J1614" s="27">
        <v>374.12200000000001</v>
      </c>
      <c r="K1614" s="27">
        <v>0</v>
      </c>
      <c r="L1614" s="28">
        <f>ROUND(ROUND(J1614,3)-ROUND(K1614,3),3)</f>
        <v>374.12200000000001</v>
      </c>
      <c r="M1614" s="27">
        <v>0</v>
      </c>
      <c r="N1614" s="26">
        <f>ROUND(E1614,2)</f>
        <v>33.090000000000003</v>
      </c>
      <c r="O1614" s="26">
        <f>ROUND(ROUND(M1614,3)*ROUND(N1614,2),2)</f>
        <v>0</v>
      </c>
      <c r="P1614" s="28">
        <f>ROUND(ROUND(K1614,3)-ROUND(M1614,3),2)</f>
        <v>0</v>
      </c>
      <c r="Q1614" s="26">
        <f>ROUND(E1614,2)</f>
        <v>33.090000000000003</v>
      </c>
      <c r="R1614" s="26">
        <f>ROUND((ROUND(K1614,3)-ROUND(M1614,3))* Q1614,2)</f>
        <v>0</v>
      </c>
    </row>
    <row r="1615" spans="1:18" ht="21" x14ac:dyDescent="0.35">
      <c r="A1615" s="11">
        <v>4</v>
      </c>
      <c r="B1615" s="23" t="s">
        <v>304</v>
      </c>
      <c r="C1615" s="23" t="s">
        <v>65</v>
      </c>
      <c r="D1615" s="24" t="s">
        <v>305</v>
      </c>
      <c r="E1615" s="25">
        <v>9.58</v>
      </c>
      <c r="F1615" s="26">
        <f>ROUND(ROUND(N1615,2)*ROUND(J1615,3),2)</f>
        <v>289.7</v>
      </c>
      <c r="G1615" s="26">
        <f>ROUND(ROUND(N1615,2)*ROUND(K1615,3),2)</f>
        <v>0</v>
      </c>
      <c r="H1615" s="26">
        <f>IF(EXACT(J1615,0),0,100*(K1615/J1615))</f>
        <v>0</v>
      </c>
      <c r="I1615" s="26">
        <f>ROUND((ROUND(J1615,3)-ROUND(K1615,3))*N1615,2)</f>
        <v>289.7</v>
      </c>
      <c r="J1615" s="27">
        <v>30.24</v>
      </c>
      <c r="K1615" s="27">
        <v>0</v>
      </c>
      <c r="L1615" s="28">
        <f>ROUND(ROUND(J1615,3)-ROUND(K1615,3),3)</f>
        <v>30.24</v>
      </c>
      <c r="M1615" s="27">
        <v>0</v>
      </c>
      <c r="N1615" s="26">
        <f>ROUND(E1615,2)</f>
        <v>9.58</v>
      </c>
      <c r="O1615" s="26">
        <f>ROUND(ROUND(M1615,3)*ROUND(N1615,2),2)</f>
        <v>0</v>
      </c>
      <c r="P1615" s="28">
        <f>ROUND(ROUND(K1615,3)-ROUND(M1615,3),2)</f>
        <v>0</v>
      </c>
      <c r="Q1615" s="26">
        <f>ROUND(E1615,2)</f>
        <v>9.58</v>
      </c>
      <c r="R1615" s="26">
        <f>ROUND((ROUND(K1615,3)-ROUND(M1615,3))* Q1615,2)</f>
        <v>0</v>
      </c>
    </row>
    <row r="1616" spans="1:18" ht="42" x14ac:dyDescent="0.35">
      <c r="A1616" s="11">
        <v>5</v>
      </c>
      <c r="B1616" s="23" t="s">
        <v>517</v>
      </c>
      <c r="C1616" s="23" t="s">
        <v>92</v>
      </c>
      <c r="D1616" s="24" t="s">
        <v>518</v>
      </c>
      <c r="E1616" s="25">
        <v>437.7</v>
      </c>
      <c r="F1616" s="26">
        <f>ROUND(ROUND(N1616,2)*ROUND(J1616,3),2)</f>
        <v>24817.59</v>
      </c>
      <c r="G1616" s="26">
        <f>ROUND(ROUND(N1616,2)*ROUND(K1616,3),2)</f>
        <v>0</v>
      </c>
      <c r="H1616" s="26">
        <f>IF(EXACT(J1616,0),0,100*(K1616/J1616))</f>
        <v>0</v>
      </c>
      <c r="I1616" s="26">
        <f>ROUND((ROUND(J1616,3)-ROUND(K1616,3))*N1616,2)</f>
        <v>24817.59</v>
      </c>
      <c r="J1616" s="27">
        <v>56.7</v>
      </c>
      <c r="K1616" s="27">
        <v>0</v>
      </c>
      <c r="L1616" s="28">
        <f>ROUND(ROUND(J1616,3)-ROUND(K1616,3),3)</f>
        <v>56.7</v>
      </c>
      <c r="M1616" s="27">
        <v>0</v>
      </c>
      <c r="N1616" s="26">
        <f>ROUND(E1616,2)</f>
        <v>437.7</v>
      </c>
      <c r="O1616" s="26">
        <f>ROUND(ROUND(M1616,3)*ROUND(N1616,2),2)</f>
        <v>0</v>
      </c>
      <c r="P1616" s="28">
        <f>ROUND(ROUND(K1616,3)-ROUND(M1616,3),2)</f>
        <v>0</v>
      </c>
      <c r="Q1616" s="26">
        <f>ROUND(E1616,2)</f>
        <v>437.7</v>
      </c>
      <c r="R1616" s="26">
        <f>ROUND((ROUND(K1616,3)-ROUND(M1616,3))* Q1616,2)</f>
        <v>0</v>
      </c>
    </row>
    <row r="1617" spans="1:18" x14ac:dyDescent="0.35">
      <c r="A1617" s="3" t="s">
        <v>695</v>
      </c>
      <c r="B1617" s="3" t="s">
        <v>695</v>
      </c>
      <c r="C1617" s="3" t="s">
        <v>695</v>
      </c>
      <c r="D1617" s="3" t="s">
        <v>695</v>
      </c>
      <c r="E1617" s="3" t="s">
        <v>695</v>
      </c>
      <c r="F1617" s="29"/>
      <c r="G1617" s="30">
        <f>SUM(G1612:G1616)</f>
        <v>0</v>
      </c>
      <c r="H1617" s="17"/>
      <c r="I1617" s="17"/>
      <c r="J1617" s="17"/>
      <c r="K1617" s="17"/>
      <c r="L1617" s="17"/>
      <c r="M1617" s="17"/>
      <c r="N1617" s="17"/>
      <c r="O1617" s="17"/>
      <c r="P1617" s="17"/>
      <c r="Q1617" s="17"/>
      <c r="R1617" s="17"/>
    </row>
    <row r="1619" spans="1:18" x14ac:dyDescent="0.35">
      <c r="B1619" s="21" t="s">
        <v>23</v>
      </c>
      <c r="C1619" s="22" t="s">
        <v>24</v>
      </c>
      <c r="D1619" s="22" t="s">
        <v>25</v>
      </c>
    </row>
    <row r="1620" spans="1:18" x14ac:dyDescent="0.35">
      <c r="B1620" s="21" t="s">
        <v>26</v>
      </c>
      <c r="C1620" s="22" t="s">
        <v>27</v>
      </c>
      <c r="D1620" s="22" t="s">
        <v>28</v>
      </c>
    </row>
    <row r="1621" spans="1:18" x14ac:dyDescent="0.35">
      <c r="B1621" s="21" t="s">
        <v>29</v>
      </c>
      <c r="C1621" s="22" t="s">
        <v>24</v>
      </c>
      <c r="D1621" s="22" t="s">
        <v>30</v>
      </c>
    </row>
    <row r="1622" spans="1:18" x14ac:dyDescent="0.35">
      <c r="B1622" s="21" t="s">
        <v>31</v>
      </c>
      <c r="C1622" s="22" t="s">
        <v>27</v>
      </c>
      <c r="D1622" s="22" t="s">
        <v>167</v>
      </c>
    </row>
    <row r="1623" spans="1:18" x14ac:dyDescent="0.35">
      <c r="B1623" s="21" t="s">
        <v>33</v>
      </c>
      <c r="C1623" s="22" t="s">
        <v>105</v>
      </c>
      <c r="D1623" s="22" t="s">
        <v>537</v>
      </c>
    </row>
    <row r="1624" spans="1:18" x14ac:dyDescent="0.35">
      <c r="B1624" s="21" t="s">
        <v>35</v>
      </c>
      <c r="C1624" s="22" t="s">
        <v>116</v>
      </c>
      <c r="D1624" s="22" t="s">
        <v>696</v>
      </c>
    </row>
    <row r="1625" spans="1:18" x14ac:dyDescent="0.35">
      <c r="B1625" s="21" t="s">
        <v>36</v>
      </c>
      <c r="C1625" s="22" t="s">
        <v>24</v>
      </c>
      <c r="D1625" s="22" t="s">
        <v>538</v>
      </c>
    </row>
    <row r="1627" spans="1:18" ht="42" x14ac:dyDescent="0.35">
      <c r="A1627" s="11">
        <v>1</v>
      </c>
      <c r="B1627" s="23" t="s">
        <v>113</v>
      </c>
      <c r="C1627" s="23" t="s">
        <v>65</v>
      </c>
      <c r="D1627" s="24" t="s">
        <v>114</v>
      </c>
      <c r="E1627" s="25">
        <v>38.92</v>
      </c>
      <c r="F1627" s="26">
        <f>ROUND(ROUND(N1627,2)*ROUND(J1627,3),2)</f>
        <v>8126.69</v>
      </c>
      <c r="G1627" s="26">
        <f>ROUND(ROUND(N1627,2)*ROUND(K1627,3),2)</f>
        <v>2932.23</v>
      </c>
      <c r="H1627" s="26">
        <f>IF(EXACT(J1627,0),0,100*(K1627/J1627))</f>
        <v>36.081511458058955</v>
      </c>
      <c r="I1627" s="26">
        <f>ROUND((ROUND(J1627,3)-ROUND(K1627,3))*N1627,2)</f>
        <v>5194.46</v>
      </c>
      <c r="J1627" s="27">
        <v>208.80500000000001</v>
      </c>
      <c r="K1627" s="27">
        <v>75.34</v>
      </c>
      <c r="L1627" s="28">
        <f>ROUND(ROUND(J1627,3)-ROUND(K1627,3),3)</f>
        <v>133.465</v>
      </c>
      <c r="M1627" s="27">
        <v>72.177999999999997</v>
      </c>
      <c r="N1627" s="26">
        <f>ROUND(E1627,2)</f>
        <v>38.92</v>
      </c>
      <c r="O1627" s="26">
        <f>ROUND(ROUND(M1627,3)*ROUND(N1627,2),2)</f>
        <v>2809.17</v>
      </c>
      <c r="P1627" s="28">
        <f>ROUND(ROUND(K1627,3)-ROUND(M1627,3),2)</f>
        <v>3.16</v>
      </c>
      <c r="Q1627" s="26">
        <f>ROUND(E1627,2)</f>
        <v>38.92</v>
      </c>
      <c r="R1627" s="26">
        <f>ROUND((ROUND(K1627,3)-ROUND(M1627,3))* Q1627,2)</f>
        <v>123.07</v>
      </c>
    </row>
    <row r="1628" spans="1:18" ht="52.5" x14ac:dyDescent="0.35">
      <c r="A1628" s="11">
        <v>2</v>
      </c>
      <c r="B1628" s="23" t="s">
        <v>133</v>
      </c>
      <c r="C1628" s="23" t="s">
        <v>92</v>
      </c>
      <c r="D1628" s="24" t="s">
        <v>134</v>
      </c>
      <c r="E1628" s="25">
        <v>676.92</v>
      </c>
      <c r="F1628" s="26">
        <f>ROUND(ROUND(N1628,2)*ROUND(J1628,3),2)</f>
        <v>68781.84</v>
      </c>
      <c r="G1628" s="26">
        <f>ROUND(ROUND(N1628,2)*ROUND(K1628,3),2)</f>
        <v>0</v>
      </c>
      <c r="H1628" s="26">
        <f>IF(EXACT(J1628,0),0,100*(K1628/J1628))</f>
        <v>0</v>
      </c>
      <c r="I1628" s="26">
        <f>ROUND((ROUND(J1628,3)-ROUND(K1628,3))*N1628,2)</f>
        <v>68781.84</v>
      </c>
      <c r="J1628" s="27">
        <v>101.61</v>
      </c>
      <c r="K1628" s="27">
        <v>0</v>
      </c>
      <c r="L1628" s="28">
        <f>ROUND(ROUND(J1628,3)-ROUND(K1628,3),3)</f>
        <v>101.61</v>
      </c>
      <c r="M1628" s="27">
        <v>0</v>
      </c>
      <c r="N1628" s="26">
        <f>ROUND(E1628,2)</f>
        <v>676.92</v>
      </c>
      <c r="O1628" s="26">
        <f>ROUND(ROUND(M1628,3)*ROUND(N1628,2),2)</f>
        <v>0</v>
      </c>
      <c r="P1628" s="28">
        <f>ROUND(ROUND(K1628,3)-ROUND(M1628,3),2)</f>
        <v>0</v>
      </c>
      <c r="Q1628" s="26">
        <f>ROUND(E1628,2)</f>
        <v>676.92</v>
      </c>
      <c r="R1628" s="26">
        <f>ROUND((ROUND(K1628,3)-ROUND(M1628,3))* Q1628,2)</f>
        <v>0</v>
      </c>
    </row>
    <row r="1629" spans="1:18" x14ac:dyDescent="0.35">
      <c r="A1629" s="3" t="s">
        <v>697</v>
      </c>
      <c r="B1629" s="3" t="s">
        <v>697</v>
      </c>
      <c r="C1629" s="3" t="s">
        <v>697</v>
      </c>
      <c r="D1629" s="3" t="s">
        <v>697</v>
      </c>
      <c r="E1629" s="3" t="s">
        <v>697</v>
      </c>
      <c r="F1629" s="29"/>
      <c r="G1629" s="30">
        <f>SUM(G1627:G1628)</f>
        <v>2932.23</v>
      </c>
      <c r="H1629" s="17"/>
      <c r="I1629" s="17"/>
      <c r="J1629" s="17"/>
      <c r="K1629" s="17"/>
      <c r="L1629" s="17"/>
      <c r="M1629" s="17"/>
      <c r="N1629" s="17"/>
      <c r="O1629" s="17"/>
      <c r="P1629" s="17"/>
      <c r="Q1629" s="17"/>
      <c r="R1629" s="17"/>
    </row>
    <row r="1631" spans="1:18" x14ac:dyDescent="0.35">
      <c r="B1631" s="21" t="s">
        <v>23</v>
      </c>
      <c r="C1631" s="22" t="s">
        <v>24</v>
      </c>
      <c r="D1631" s="22" t="s">
        <v>25</v>
      </c>
    </row>
    <row r="1632" spans="1:18" x14ac:dyDescent="0.35">
      <c r="B1632" s="21" t="s">
        <v>26</v>
      </c>
      <c r="C1632" s="22" t="s">
        <v>27</v>
      </c>
      <c r="D1632" s="22" t="s">
        <v>28</v>
      </c>
    </row>
    <row r="1633" spans="1:18" x14ac:dyDescent="0.35">
      <c r="B1633" s="21" t="s">
        <v>29</v>
      </c>
      <c r="C1633" s="22" t="s">
        <v>24</v>
      </c>
      <c r="D1633" s="22" t="s">
        <v>30</v>
      </c>
    </row>
    <row r="1634" spans="1:18" x14ac:dyDescent="0.35">
      <c r="B1634" s="21" t="s">
        <v>31</v>
      </c>
      <c r="C1634" s="22" t="s">
        <v>27</v>
      </c>
      <c r="D1634" s="22" t="s">
        <v>167</v>
      </c>
    </row>
    <row r="1635" spans="1:18" x14ac:dyDescent="0.35">
      <c r="B1635" s="21" t="s">
        <v>33</v>
      </c>
      <c r="C1635" s="22" t="s">
        <v>105</v>
      </c>
      <c r="D1635" s="22" t="s">
        <v>537</v>
      </c>
    </row>
    <row r="1636" spans="1:18" x14ac:dyDescent="0.35">
      <c r="B1636" s="21" t="s">
        <v>35</v>
      </c>
      <c r="C1636" s="22" t="s">
        <v>116</v>
      </c>
      <c r="D1636" s="22" t="s">
        <v>696</v>
      </c>
    </row>
    <row r="1637" spans="1:18" x14ac:dyDescent="0.35">
      <c r="B1637" s="21" t="s">
        <v>36</v>
      </c>
      <c r="C1637" s="22" t="s">
        <v>27</v>
      </c>
      <c r="D1637" s="22" t="s">
        <v>580</v>
      </c>
    </row>
    <row r="1639" spans="1:18" ht="42" x14ac:dyDescent="0.35">
      <c r="A1639" s="11">
        <v>1</v>
      </c>
      <c r="B1639" s="23" t="s">
        <v>581</v>
      </c>
      <c r="C1639" s="23" t="s">
        <v>65</v>
      </c>
      <c r="D1639" s="24" t="s">
        <v>582</v>
      </c>
      <c r="E1639" s="25">
        <v>17.62</v>
      </c>
      <c r="F1639" s="26">
        <f t="shared" ref="F1639:F1644" si="560">ROUND(ROUND(N1639,2)*ROUND(J1639,3),2)</f>
        <v>15646.56</v>
      </c>
      <c r="G1639" s="26">
        <f t="shared" ref="G1639:G1644" si="561">ROUND(ROUND(N1639,2)*ROUND(K1639,3),2)</f>
        <v>2200.65</v>
      </c>
      <c r="H1639" s="26">
        <f t="shared" ref="H1639:H1644" si="562">IF(EXACT(J1639,0),0,100*(K1639/J1639))</f>
        <v>14.064752252252251</v>
      </c>
      <c r="I1639" s="26">
        <f t="shared" ref="I1639:I1644" si="563">ROUND((ROUND(J1639,3)-ROUND(K1639,3))*N1639,2)</f>
        <v>13445.91</v>
      </c>
      <c r="J1639" s="27">
        <v>888</v>
      </c>
      <c r="K1639" s="27">
        <v>124.895</v>
      </c>
      <c r="L1639" s="28">
        <f t="shared" ref="L1639:L1644" si="564">ROUND(ROUND(J1639,3)-ROUND(K1639,3),3)</f>
        <v>763.10500000000002</v>
      </c>
      <c r="M1639" s="27">
        <v>124.895</v>
      </c>
      <c r="N1639" s="26">
        <f t="shared" ref="N1639:N1644" si="565">ROUND(E1639,2)</f>
        <v>17.62</v>
      </c>
      <c r="O1639" s="26">
        <f t="shared" ref="O1639:O1644" si="566">ROUND(ROUND(M1639,3)*ROUND(N1639,2),2)</f>
        <v>2200.65</v>
      </c>
      <c r="P1639" s="28">
        <f t="shared" ref="P1639:P1644" si="567">ROUND(ROUND(K1639,3)-ROUND(M1639,3),2)</f>
        <v>0</v>
      </c>
      <c r="Q1639" s="26">
        <f t="shared" ref="Q1639:Q1644" si="568">ROUND(E1639,2)</f>
        <v>17.62</v>
      </c>
      <c r="R1639" s="26">
        <f t="shared" ref="R1639:R1644" si="569">ROUND((ROUND(K1639,3)-ROUND(M1639,3))* Q1639,2)</f>
        <v>0</v>
      </c>
    </row>
    <row r="1640" spans="1:18" ht="52.5" x14ac:dyDescent="0.35">
      <c r="A1640" s="11">
        <v>2</v>
      </c>
      <c r="B1640" s="23" t="s">
        <v>245</v>
      </c>
      <c r="C1640" s="23" t="s">
        <v>65</v>
      </c>
      <c r="D1640" s="24" t="s">
        <v>246</v>
      </c>
      <c r="E1640" s="25">
        <v>20.260000000000002</v>
      </c>
      <c r="F1640" s="26">
        <f t="shared" si="560"/>
        <v>28330.49</v>
      </c>
      <c r="G1640" s="26">
        <f t="shared" si="561"/>
        <v>0</v>
      </c>
      <c r="H1640" s="26">
        <f t="shared" si="562"/>
        <v>0</v>
      </c>
      <c r="I1640" s="26">
        <f t="shared" si="563"/>
        <v>28330.49</v>
      </c>
      <c r="J1640" s="27">
        <v>1398.346</v>
      </c>
      <c r="K1640" s="27">
        <v>0</v>
      </c>
      <c r="L1640" s="28">
        <f t="shared" si="564"/>
        <v>1398.346</v>
      </c>
      <c r="M1640" s="27">
        <v>0</v>
      </c>
      <c r="N1640" s="26">
        <f t="shared" si="565"/>
        <v>20.260000000000002</v>
      </c>
      <c r="O1640" s="26">
        <f t="shared" si="566"/>
        <v>0</v>
      </c>
      <c r="P1640" s="28">
        <f t="shared" si="567"/>
        <v>0</v>
      </c>
      <c r="Q1640" s="26">
        <f t="shared" si="568"/>
        <v>20.260000000000002</v>
      </c>
      <c r="R1640" s="26">
        <f t="shared" si="569"/>
        <v>0</v>
      </c>
    </row>
    <row r="1641" spans="1:18" ht="52.5" x14ac:dyDescent="0.35">
      <c r="A1641" s="11">
        <v>3</v>
      </c>
      <c r="B1641" s="23" t="s">
        <v>243</v>
      </c>
      <c r="C1641" s="23" t="s">
        <v>65</v>
      </c>
      <c r="D1641" s="24" t="s">
        <v>244</v>
      </c>
      <c r="E1641" s="25">
        <v>28.71</v>
      </c>
      <c r="F1641" s="26">
        <f t="shared" si="560"/>
        <v>17441.330000000002</v>
      </c>
      <c r="G1641" s="26">
        <f t="shared" si="561"/>
        <v>0</v>
      </c>
      <c r="H1641" s="26">
        <f t="shared" si="562"/>
        <v>0</v>
      </c>
      <c r="I1641" s="26">
        <f t="shared" si="563"/>
        <v>17441.330000000002</v>
      </c>
      <c r="J1641" s="27">
        <v>607.5</v>
      </c>
      <c r="K1641" s="27">
        <v>0</v>
      </c>
      <c r="L1641" s="28">
        <f t="shared" si="564"/>
        <v>607.5</v>
      </c>
      <c r="M1641" s="27">
        <v>0</v>
      </c>
      <c r="N1641" s="26">
        <f t="shared" si="565"/>
        <v>28.71</v>
      </c>
      <c r="O1641" s="26">
        <f t="shared" si="566"/>
        <v>0</v>
      </c>
      <c r="P1641" s="28">
        <f t="shared" si="567"/>
        <v>0</v>
      </c>
      <c r="Q1641" s="26">
        <f t="shared" si="568"/>
        <v>28.71</v>
      </c>
      <c r="R1641" s="26">
        <f t="shared" si="569"/>
        <v>0</v>
      </c>
    </row>
    <row r="1642" spans="1:18" ht="52.5" x14ac:dyDescent="0.35">
      <c r="A1642" s="11">
        <v>4</v>
      </c>
      <c r="B1642" s="23" t="s">
        <v>247</v>
      </c>
      <c r="C1642" s="23" t="s">
        <v>65</v>
      </c>
      <c r="D1642" s="24" t="s">
        <v>248</v>
      </c>
      <c r="E1642" s="25">
        <v>2.15</v>
      </c>
      <c r="F1642" s="26">
        <f t="shared" si="560"/>
        <v>1996.18</v>
      </c>
      <c r="G1642" s="26">
        <f t="shared" si="561"/>
        <v>0</v>
      </c>
      <c r="H1642" s="26">
        <f t="shared" si="562"/>
        <v>0</v>
      </c>
      <c r="I1642" s="26">
        <f t="shared" si="563"/>
        <v>1996.18</v>
      </c>
      <c r="J1642" s="27">
        <v>928.45399999999995</v>
      </c>
      <c r="K1642" s="27">
        <v>0</v>
      </c>
      <c r="L1642" s="28">
        <f t="shared" si="564"/>
        <v>928.45399999999995</v>
      </c>
      <c r="M1642" s="27">
        <v>0</v>
      </c>
      <c r="N1642" s="26">
        <f t="shared" si="565"/>
        <v>2.15</v>
      </c>
      <c r="O1642" s="26">
        <f t="shared" si="566"/>
        <v>0</v>
      </c>
      <c r="P1642" s="28">
        <f t="shared" si="567"/>
        <v>0</v>
      </c>
      <c r="Q1642" s="26">
        <f t="shared" si="568"/>
        <v>2.15</v>
      </c>
      <c r="R1642" s="26">
        <f t="shared" si="569"/>
        <v>0</v>
      </c>
    </row>
    <row r="1643" spans="1:18" ht="31.5" x14ac:dyDescent="0.35">
      <c r="A1643" s="11">
        <v>5</v>
      </c>
      <c r="B1643" s="23" t="s">
        <v>255</v>
      </c>
      <c r="C1643" s="23" t="s">
        <v>65</v>
      </c>
      <c r="D1643" s="24" t="s">
        <v>256</v>
      </c>
      <c r="E1643" s="25">
        <v>152.22</v>
      </c>
      <c r="F1643" s="26">
        <f t="shared" si="560"/>
        <v>0</v>
      </c>
      <c r="G1643" s="26">
        <f t="shared" si="561"/>
        <v>849.39</v>
      </c>
      <c r="H1643" s="26">
        <f t="shared" si="562"/>
        <v>0</v>
      </c>
      <c r="I1643" s="26">
        <f t="shared" si="563"/>
        <v>-849.39</v>
      </c>
      <c r="J1643" s="27">
        <v>0</v>
      </c>
      <c r="K1643" s="27">
        <v>5.58</v>
      </c>
      <c r="L1643" s="28">
        <f t="shared" si="564"/>
        <v>-5.58</v>
      </c>
      <c r="M1643" s="27">
        <v>0</v>
      </c>
      <c r="N1643" s="26">
        <f t="shared" si="565"/>
        <v>152.22</v>
      </c>
      <c r="O1643" s="26">
        <f t="shared" si="566"/>
        <v>0</v>
      </c>
      <c r="P1643" s="28">
        <f t="shared" si="567"/>
        <v>5.58</v>
      </c>
      <c r="Q1643" s="26">
        <f t="shared" si="568"/>
        <v>152.22</v>
      </c>
      <c r="R1643" s="26">
        <f t="shared" si="569"/>
        <v>849.39</v>
      </c>
    </row>
    <row r="1644" spans="1:18" ht="21" x14ac:dyDescent="0.35">
      <c r="A1644" s="11">
        <v>6</v>
      </c>
      <c r="B1644" s="23" t="s">
        <v>291</v>
      </c>
      <c r="C1644" s="23" t="s">
        <v>292</v>
      </c>
      <c r="D1644" s="24" t="s">
        <v>293</v>
      </c>
      <c r="E1644" s="25">
        <v>104.53</v>
      </c>
      <c r="F1644" s="26">
        <f t="shared" si="560"/>
        <v>0</v>
      </c>
      <c r="G1644" s="26">
        <f t="shared" si="561"/>
        <v>2508.7199999999998</v>
      </c>
      <c r="H1644" s="26">
        <f t="shared" si="562"/>
        <v>0</v>
      </c>
      <c r="I1644" s="26">
        <f t="shared" si="563"/>
        <v>-2508.7199999999998</v>
      </c>
      <c r="J1644" s="27">
        <v>0</v>
      </c>
      <c r="K1644" s="27">
        <v>24</v>
      </c>
      <c r="L1644" s="28">
        <f t="shared" si="564"/>
        <v>-24</v>
      </c>
      <c r="M1644" s="27">
        <v>0</v>
      </c>
      <c r="N1644" s="26">
        <f t="shared" si="565"/>
        <v>104.53</v>
      </c>
      <c r="O1644" s="26">
        <f t="shared" si="566"/>
        <v>0</v>
      </c>
      <c r="P1644" s="28">
        <f t="shared" si="567"/>
        <v>24</v>
      </c>
      <c r="Q1644" s="26">
        <f t="shared" si="568"/>
        <v>104.53</v>
      </c>
      <c r="R1644" s="26">
        <f t="shared" si="569"/>
        <v>2508.7199999999998</v>
      </c>
    </row>
    <row r="1645" spans="1:18" x14ac:dyDescent="0.35">
      <c r="A1645" s="3" t="s">
        <v>698</v>
      </c>
      <c r="B1645" s="3" t="s">
        <v>698</v>
      </c>
      <c r="C1645" s="3" t="s">
        <v>698</v>
      </c>
      <c r="D1645" s="3" t="s">
        <v>698</v>
      </c>
      <c r="E1645" s="3" t="s">
        <v>698</v>
      </c>
      <c r="F1645" s="29"/>
      <c r="G1645" s="30">
        <f>SUM(G1639:G1644)</f>
        <v>5558.76</v>
      </c>
      <c r="H1645" s="17"/>
      <c r="I1645" s="17"/>
      <c r="J1645" s="17"/>
      <c r="K1645" s="17"/>
      <c r="L1645" s="17"/>
      <c r="M1645" s="17"/>
      <c r="N1645" s="17"/>
      <c r="O1645" s="17"/>
      <c r="P1645" s="17"/>
      <c r="Q1645" s="17"/>
      <c r="R1645" s="17"/>
    </row>
    <row r="1647" spans="1:18" x14ac:dyDescent="0.35">
      <c r="B1647" s="21" t="s">
        <v>23</v>
      </c>
      <c r="C1647" s="22" t="s">
        <v>24</v>
      </c>
      <c r="D1647" s="22" t="s">
        <v>25</v>
      </c>
    </row>
    <row r="1648" spans="1:18" x14ac:dyDescent="0.35">
      <c r="B1648" s="21" t="s">
        <v>26</v>
      </c>
      <c r="C1648" s="22" t="s">
        <v>27</v>
      </c>
      <c r="D1648" s="22" t="s">
        <v>28</v>
      </c>
    </row>
    <row r="1649" spans="1:18" x14ac:dyDescent="0.35">
      <c r="B1649" s="21" t="s">
        <v>29</v>
      </c>
      <c r="C1649" s="22" t="s">
        <v>24</v>
      </c>
      <c r="D1649" s="22" t="s">
        <v>30</v>
      </c>
    </row>
    <row r="1650" spans="1:18" x14ac:dyDescent="0.35">
      <c r="B1650" s="21" t="s">
        <v>31</v>
      </c>
      <c r="C1650" s="22" t="s">
        <v>27</v>
      </c>
      <c r="D1650" s="22" t="s">
        <v>167</v>
      </c>
    </row>
    <row r="1651" spans="1:18" x14ac:dyDescent="0.35">
      <c r="B1651" s="21" t="s">
        <v>33</v>
      </c>
      <c r="C1651" s="22" t="s">
        <v>105</v>
      </c>
      <c r="D1651" s="22" t="s">
        <v>537</v>
      </c>
    </row>
    <row r="1652" spans="1:18" x14ac:dyDescent="0.35">
      <c r="B1652" s="21" t="s">
        <v>35</v>
      </c>
      <c r="C1652" s="22" t="s">
        <v>116</v>
      </c>
      <c r="D1652" s="22" t="s">
        <v>696</v>
      </c>
    </row>
    <row r="1653" spans="1:18" x14ac:dyDescent="0.35">
      <c r="B1653" s="21" t="s">
        <v>36</v>
      </c>
      <c r="C1653" s="22" t="s">
        <v>105</v>
      </c>
      <c r="D1653" s="22" t="s">
        <v>258</v>
      </c>
    </row>
    <row r="1655" spans="1:18" ht="42" x14ac:dyDescent="0.35">
      <c r="A1655" s="11">
        <v>1</v>
      </c>
      <c r="B1655" s="23" t="s">
        <v>584</v>
      </c>
      <c r="C1655" s="23" t="s">
        <v>44</v>
      </c>
      <c r="D1655" s="24" t="s">
        <v>266</v>
      </c>
      <c r="E1655" s="25">
        <v>186.03</v>
      </c>
      <c r="F1655" s="26">
        <f t="shared" ref="F1655:F1668" si="570">ROUND(ROUND(N1655,2)*ROUND(J1655,3),2)</f>
        <v>18230.939999999999</v>
      </c>
      <c r="G1655" s="26">
        <f t="shared" ref="G1655:G1668" si="571">ROUND(ROUND(N1655,2)*ROUND(K1655,3),2)</f>
        <v>13922.49</v>
      </c>
      <c r="H1655" s="26">
        <f t="shared" ref="H1655:H1668" si="572">IF(EXACT(J1655,0),0,100*(K1655/J1655))</f>
        <v>76.367346938775512</v>
      </c>
      <c r="I1655" s="26">
        <f t="shared" ref="I1655:I1668" si="573">ROUND((ROUND(J1655,3)-ROUND(K1655,3))*N1655,2)</f>
        <v>4308.45</v>
      </c>
      <c r="J1655" s="27">
        <v>98</v>
      </c>
      <c r="K1655" s="27">
        <v>74.84</v>
      </c>
      <c r="L1655" s="28">
        <f t="shared" ref="L1655:L1668" si="574">ROUND(ROUND(J1655,3)-ROUND(K1655,3),3)</f>
        <v>23.16</v>
      </c>
      <c r="M1655" s="27">
        <v>69.84</v>
      </c>
      <c r="N1655" s="26">
        <f t="shared" ref="N1655:N1668" si="575">ROUND(E1655,2)</f>
        <v>186.03</v>
      </c>
      <c r="O1655" s="26">
        <f t="shared" ref="O1655:O1668" si="576">ROUND(ROUND(M1655,3)*ROUND(N1655,2),2)</f>
        <v>12992.34</v>
      </c>
      <c r="P1655" s="28">
        <f t="shared" ref="P1655:P1668" si="577">ROUND(ROUND(K1655,3)-ROUND(M1655,3),2)</f>
        <v>5</v>
      </c>
      <c r="Q1655" s="26">
        <f t="shared" ref="Q1655:Q1668" si="578">ROUND(E1655,2)</f>
        <v>186.03</v>
      </c>
      <c r="R1655" s="26">
        <f t="shared" ref="R1655:R1668" si="579">ROUND((ROUND(K1655,3)-ROUND(M1655,3))* Q1655,2)</f>
        <v>930.15</v>
      </c>
    </row>
    <row r="1656" spans="1:18" ht="52.5" x14ac:dyDescent="0.35">
      <c r="A1656" s="11">
        <v>2</v>
      </c>
      <c r="B1656" s="23" t="s">
        <v>589</v>
      </c>
      <c r="C1656" s="23" t="s">
        <v>44</v>
      </c>
      <c r="D1656" s="24" t="s">
        <v>590</v>
      </c>
      <c r="E1656" s="25">
        <v>28.2</v>
      </c>
      <c r="F1656" s="26">
        <f t="shared" si="570"/>
        <v>2763.6</v>
      </c>
      <c r="G1656" s="26">
        <f t="shared" si="571"/>
        <v>0</v>
      </c>
      <c r="H1656" s="26">
        <f t="shared" si="572"/>
        <v>0</v>
      </c>
      <c r="I1656" s="26">
        <f t="shared" si="573"/>
        <v>2763.6</v>
      </c>
      <c r="J1656" s="27">
        <v>98</v>
      </c>
      <c r="K1656" s="27">
        <v>0</v>
      </c>
      <c r="L1656" s="28">
        <f t="shared" si="574"/>
        <v>98</v>
      </c>
      <c r="M1656" s="27">
        <v>0</v>
      </c>
      <c r="N1656" s="26">
        <f t="shared" si="575"/>
        <v>28.2</v>
      </c>
      <c r="O1656" s="26">
        <f t="shared" si="576"/>
        <v>0</v>
      </c>
      <c r="P1656" s="28">
        <f t="shared" si="577"/>
        <v>0</v>
      </c>
      <c r="Q1656" s="26">
        <f t="shared" si="578"/>
        <v>28.2</v>
      </c>
      <c r="R1656" s="26">
        <f t="shared" si="579"/>
        <v>0</v>
      </c>
    </row>
    <row r="1657" spans="1:18" ht="73.5" x14ac:dyDescent="0.35">
      <c r="A1657" s="11">
        <v>3</v>
      </c>
      <c r="B1657" s="23" t="s">
        <v>263</v>
      </c>
      <c r="C1657" s="23" t="s">
        <v>65</v>
      </c>
      <c r="D1657" s="24" t="s">
        <v>264</v>
      </c>
      <c r="E1657" s="25">
        <v>263.23</v>
      </c>
      <c r="F1657" s="26">
        <f t="shared" si="570"/>
        <v>318960.78999999998</v>
      </c>
      <c r="G1657" s="26">
        <f t="shared" si="571"/>
        <v>194795.46</v>
      </c>
      <c r="H1657" s="26">
        <f t="shared" si="572"/>
        <v>61.071915188257343</v>
      </c>
      <c r="I1657" s="26">
        <f t="shared" si="573"/>
        <v>124165.33</v>
      </c>
      <c r="J1657" s="27">
        <v>1211.7190000000001</v>
      </c>
      <c r="K1657" s="27">
        <v>740.02</v>
      </c>
      <c r="L1657" s="28">
        <f t="shared" si="574"/>
        <v>471.69900000000001</v>
      </c>
      <c r="M1657" s="27">
        <v>740.02</v>
      </c>
      <c r="N1657" s="26">
        <f t="shared" si="575"/>
        <v>263.23</v>
      </c>
      <c r="O1657" s="26">
        <f t="shared" si="576"/>
        <v>194795.46</v>
      </c>
      <c r="P1657" s="28">
        <f t="shared" si="577"/>
        <v>0</v>
      </c>
      <c r="Q1657" s="26">
        <f t="shared" si="578"/>
        <v>263.23</v>
      </c>
      <c r="R1657" s="26">
        <f t="shared" si="579"/>
        <v>0</v>
      </c>
    </row>
    <row r="1658" spans="1:18" ht="31.5" x14ac:dyDescent="0.35">
      <c r="A1658" s="11">
        <v>4</v>
      </c>
      <c r="B1658" s="23" t="s">
        <v>679</v>
      </c>
      <c r="C1658" s="23" t="s">
        <v>44</v>
      </c>
      <c r="D1658" s="24" t="s">
        <v>680</v>
      </c>
      <c r="E1658" s="25">
        <v>34.97</v>
      </c>
      <c r="F1658" s="26">
        <f t="shared" si="570"/>
        <v>3416.92</v>
      </c>
      <c r="G1658" s="26">
        <f t="shared" si="571"/>
        <v>0</v>
      </c>
      <c r="H1658" s="26">
        <f t="shared" si="572"/>
        <v>0</v>
      </c>
      <c r="I1658" s="26">
        <f t="shared" si="573"/>
        <v>3416.92</v>
      </c>
      <c r="J1658" s="27">
        <v>97.71</v>
      </c>
      <c r="K1658" s="27">
        <v>0</v>
      </c>
      <c r="L1658" s="28">
        <f t="shared" si="574"/>
        <v>97.71</v>
      </c>
      <c r="M1658" s="27">
        <v>0</v>
      </c>
      <c r="N1658" s="26">
        <f t="shared" si="575"/>
        <v>34.97</v>
      </c>
      <c r="O1658" s="26">
        <f t="shared" si="576"/>
        <v>0</v>
      </c>
      <c r="P1658" s="28">
        <f t="shared" si="577"/>
        <v>0</v>
      </c>
      <c r="Q1658" s="26">
        <f t="shared" si="578"/>
        <v>34.97</v>
      </c>
      <c r="R1658" s="26">
        <f t="shared" si="579"/>
        <v>0</v>
      </c>
    </row>
    <row r="1659" spans="1:18" ht="21" x14ac:dyDescent="0.35">
      <c r="A1659" s="11">
        <v>5</v>
      </c>
      <c r="B1659" s="23" t="s">
        <v>126</v>
      </c>
      <c r="C1659" s="23" t="s">
        <v>127</v>
      </c>
      <c r="D1659" s="24" t="s">
        <v>128</v>
      </c>
      <c r="E1659" s="25">
        <v>0.98</v>
      </c>
      <c r="F1659" s="26">
        <f t="shared" si="570"/>
        <v>17804.939999999999</v>
      </c>
      <c r="G1659" s="26">
        <f t="shared" si="571"/>
        <v>71820.5</v>
      </c>
      <c r="H1659" s="26">
        <f t="shared" si="572"/>
        <v>403.37389663650606</v>
      </c>
      <c r="I1659" s="26">
        <f t="shared" si="573"/>
        <v>-54015.55</v>
      </c>
      <c r="J1659" s="27">
        <v>18168.310000000001</v>
      </c>
      <c r="K1659" s="27">
        <v>73286.22</v>
      </c>
      <c r="L1659" s="28">
        <f t="shared" si="574"/>
        <v>-55117.91</v>
      </c>
      <c r="M1659" s="27">
        <v>73286.22</v>
      </c>
      <c r="N1659" s="26">
        <f t="shared" si="575"/>
        <v>0.98</v>
      </c>
      <c r="O1659" s="26">
        <f t="shared" si="576"/>
        <v>71820.5</v>
      </c>
      <c r="P1659" s="28">
        <f t="shared" si="577"/>
        <v>0</v>
      </c>
      <c r="Q1659" s="26">
        <f t="shared" si="578"/>
        <v>0.98</v>
      </c>
      <c r="R1659" s="26">
        <f t="shared" si="579"/>
        <v>0</v>
      </c>
    </row>
    <row r="1660" spans="1:18" ht="21" x14ac:dyDescent="0.35">
      <c r="A1660" s="11">
        <v>6</v>
      </c>
      <c r="B1660" s="23" t="s">
        <v>87</v>
      </c>
      <c r="C1660" s="23" t="s">
        <v>65</v>
      </c>
      <c r="D1660" s="24" t="s">
        <v>88</v>
      </c>
      <c r="E1660" s="25">
        <v>98.73</v>
      </c>
      <c r="F1660" s="26">
        <f t="shared" si="570"/>
        <v>4008.44</v>
      </c>
      <c r="G1660" s="26">
        <f t="shared" si="571"/>
        <v>0</v>
      </c>
      <c r="H1660" s="26">
        <f t="shared" si="572"/>
        <v>0</v>
      </c>
      <c r="I1660" s="26">
        <f t="shared" si="573"/>
        <v>4008.44</v>
      </c>
      <c r="J1660" s="27">
        <v>40.6</v>
      </c>
      <c r="K1660" s="27">
        <v>0</v>
      </c>
      <c r="L1660" s="28">
        <f t="shared" si="574"/>
        <v>40.6</v>
      </c>
      <c r="M1660" s="27">
        <v>0</v>
      </c>
      <c r="N1660" s="26">
        <f t="shared" si="575"/>
        <v>98.73</v>
      </c>
      <c r="O1660" s="26">
        <f t="shared" si="576"/>
        <v>0</v>
      </c>
      <c r="P1660" s="28">
        <f t="shared" si="577"/>
        <v>0</v>
      </c>
      <c r="Q1660" s="26">
        <f t="shared" si="578"/>
        <v>98.73</v>
      </c>
      <c r="R1660" s="26">
        <f t="shared" si="579"/>
        <v>0</v>
      </c>
    </row>
    <row r="1661" spans="1:18" ht="21" x14ac:dyDescent="0.35">
      <c r="A1661" s="11">
        <v>7</v>
      </c>
      <c r="B1661" s="23" t="s">
        <v>269</v>
      </c>
      <c r="C1661" s="23" t="s">
        <v>65</v>
      </c>
      <c r="D1661" s="24" t="s">
        <v>270</v>
      </c>
      <c r="E1661" s="25">
        <v>118.01</v>
      </c>
      <c r="F1661" s="26">
        <f t="shared" si="570"/>
        <v>13337.49</v>
      </c>
      <c r="G1661" s="26">
        <f t="shared" si="571"/>
        <v>0</v>
      </c>
      <c r="H1661" s="26">
        <f t="shared" si="572"/>
        <v>0</v>
      </c>
      <c r="I1661" s="26">
        <f t="shared" si="573"/>
        <v>13337.49</v>
      </c>
      <c r="J1661" s="27">
        <v>113.02</v>
      </c>
      <c r="K1661" s="27">
        <v>0</v>
      </c>
      <c r="L1661" s="28">
        <f t="shared" si="574"/>
        <v>113.02</v>
      </c>
      <c r="M1661" s="27">
        <v>0</v>
      </c>
      <c r="N1661" s="26">
        <f t="shared" si="575"/>
        <v>118.01</v>
      </c>
      <c r="O1661" s="26">
        <f t="shared" si="576"/>
        <v>0</v>
      </c>
      <c r="P1661" s="28">
        <f t="shared" si="577"/>
        <v>0</v>
      </c>
      <c r="Q1661" s="26">
        <f t="shared" si="578"/>
        <v>118.01</v>
      </c>
      <c r="R1661" s="26">
        <f t="shared" si="579"/>
        <v>0</v>
      </c>
    </row>
    <row r="1662" spans="1:18" ht="42" x14ac:dyDescent="0.35">
      <c r="A1662" s="11">
        <v>8</v>
      </c>
      <c r="B1662" s="23" t="s">
        <v>267</v>
      </c>
      <c r="C1662" s="23" t="s">
        <v>92</v>
      </c>
      <c r="D1662" s="24" t="s">
        <v>268</v>
      </c>
      <c r="E1662" s="25">
        <v>9.7100000000000009</v>
      </c>
      <c r="F1662" s="26">
        <f t="shared" si="570"/>
        <v>5302.15</v>
      </c>
      <c r="G1662" s="26">
        <f t="shared" si="571"/>
        <v>0</v>
      </c>
      <c r="H1662" s="26">
        <f t="shared" si="572"/>
        <v>0</v>
      </c>
      <c r="I1662" s="26">
        <f t="shared" si="573"/>
        <v>5302.15</v>
      </c>
      <c r="J1662" s="27">
        <v>546.04999999999995</v>
      </c>
      <c r="K1662" s="27">
        <v>0</v>
      </c>
      <c r="L1662" s="28">
        <f t="shared" si="574"/>
        <v>546.04999999999995</v>
      </c>
      <c r="M1662" s="27">
        <v>0</v>
      </c>
      <c r="N1662" s="26">
        <f t="shared" si="575"/>
        <v>9.7100000000000009</v>
      </c>
      <c r="O1662" s="26">
        <f t="shared" si="576"/>
        <v>0</v>
      </c>
      <c r="P1662" s="28">
        <f t="shared" si="577"/>
        <v>0</v>
      </c>
      <c r="Q1662" s="26">
        <f t="shared" si="578"/>
        <v>9.7100000000000009</v>
      </c>
      <c r="R1662" s="26">
        <f t="shared" si="579"/>
        <v>0</v>
      </c>
    </row>
    <row r="1663" spans="1:18" x14ac:dyDescent="0.35">
      <c r="A1663" s="11">
        <v>9</v>
      </c>
      <c r="B1663" s="23" t="s">
        <v>109</v>
      </c>
      <c r="C1663" s="23" t="s">
        <v>92</v>
      </c>
      <c r="D1663" s="24" t="s">
        <v>110</v>
      </c>
      <c r="E1663" s="25">
        <v>24.39</v>
      </c>
      <c r="F1663" s="26">
        <f t="shared" si="570"/>
        <v>4766.29</v>
      </c>
      <c r="G1663" s="26">
        <f t="shared" si="571"/>
        <v>0</v>
      </c>
      <c r="H1663" s="26">
        <f t="shared" si="572"/>
        <v>0</v>
      </c>
      <c r="I1663" s="26">
        <f t="shared" si="573"/>
        <v>4766.29</v>
      </c>
      <c r="J1663" s="27">
        <v>195.42</v>
      </c>
      <c r="K1663" s="27">
        <v>0</v>
      </c>
      <c r="L1663" s="28">
        <f t="shared" si="574"/>
        <v>195.42</v>
      </c>
      <c r="M1663" s="27">
        <v>0</v>
      </c>
      <c r="N1663" s="26">
        <f t="shared" si="575"/>
        <v>24.39</v>
      </c>
      <c r="O1663" s="26">
        <f t="shared" si="576"/>
        <v>0</v>
      </c>
      <c r="P1663" s="28">
        <f t="shared" si="577"/>
        <v>0</v>
      </c>
      <c r="Q1663" s="26">
        <f t="shared" si="578"/>
        <v>24.39</v>
      </c>
      <c r="R1663" s="26">
        <f t="shared" si="579"/>
        <v>0</v>
      </c>
    </row>
    <row r="1664" spans="1:18" ht="42" x14ac:dyDescent="0.35">
      <c r="A1664" s="11">
        <v>10</v>
      </c>
      <c r="B1664" s="23" t="s">
        <v>628</v>
      </c>
      <c r="C1664" s="23" t="s">
        <v>41</v>
      </c>
      <c r="D1664" s="24" t="s">
        <v>629</v>
      </c>
      <c r="E1664" s="25">
        <v>16.97</v>
      </c>
      <c r="F1664" s="26">
        <f t="shared" si="570"/>
        <v>9401.3799999999992</v>
      </c>
      <c r="G1664" s="26">
        <f t="shared" si="571"/>
        <v>0</v>
      </c>
      <c r="H1664" s="26">
        <f t="shared" si="572"/>
        <v>0</v>
      </c>
      <c r="I1664" s="26">
        <f t="shared" si="573"/>
        <v>9401.3799999999992</v>
      </c>
      <c r="J1664" s="27">
        <v>554</v>
      </c>
      <c r="K1664" s="27">
        <v>0</v>
      </c>
      <c r="L1664" s="28">
        <f t="shared" si="574"/>
        <v>554</v>
      </c>
      <c r="M1664" s="27">
        <v>0</v>
      </c>
      <c r="N1664" s="26">
        <f t="shared" si="575"/>
        <v>16.97</v>
      </c>
      <c r="O1664" s="26">
        <f t="shared" si="576"/>
        <v>0</v>
      </c>
      <c r="P1664" s="28">
        <f t="shared" si="577"/>
        <v>0</v>
      </c>
      <c r="Q1664" s="26">
        <f t="shared" si="578"/>
        <v>16.97</v>
      </c>
      <c r="R1664" s="26">
        <f t="shared" si="579"/>
        <v>0</v>
      </c>
    </row>
    <row r="1665" spans="1:18" ht="42" x14ac:dyDescent="0.35">
      <c r="A1665" s="11">
        <v>11</v>
      </c>
      <c r="B1665" s="23" t="s">
        <v>699</v>
      </c>
      <c r="C1665" s="23" t="s">
        <v>41</v>
      </c>
      <c r="D1665" s="24" t="s">
        <v>700</v>
      </c>
      <c r="E1665" s="25">
        <v>52.7</v>
      </c>
      <c r="F1665" s="26">
        <f t="shared" si="570"/>
        <v>2740.4</v>
      </c>
      <c r="G1665" s="26">
        <f t="shared" si="571"/>
        <v>0</v>
      </c>
      <c r="H1665" s="26">
        <f t="shared" si="572"/>
        <v>0</v>
      </c>
      <c r="I1665" s="26">
        <f t="shared" si="573"/>
        <v>2740.4</v>
      </c>
      <c r="J1665" s="27">
        <v>52</v>
      </c>
      <c r="K1665" s="27">
        <v>0</v>
      </c>
      <c r="L1665" s="28">
        <f t="shared" si="574"/>
        <v>52</v>
      </c>
      <c r="M1665" s="27">
        <v>0</v>
      </c>
      <c r="N1665" s="26">
        <f t="shared" si="575"/>
        <v>52.7</v>
      </c>
      <c r="O1665" s="26">
        <f t="shared" si="576"/>
        <v>0</v>
      </c>
      <c r="P1665" s="28">
        <f t="shared" si="577"/>
        <v>0</v>
      </c>
      <c r="Q1665" s="26">
        <f t="shared" si="578"/>
        <v>52.7</v>
      </c>
      <c r="R1665" s="26">
        <f t="shared" si="579"/>
        <v>0</v>
      </c>
    </row>
    <row r="1666" spans="1:18" ht="31.5" x14ac:dyDescent="0.35">
      <c r="A1666" s="11">
        <v>12</v>
      </c>
      <c r="B1666" s="23" t="s">
        <v>604</v>
      </c>
      <c r="C1666" s="23" t="s">
        <v>127</v>
      </c>
      <c r="D1666" s="24" t="s">
        <v>605</v>
      </c>
      <c r="E1666" s="25">
        <v>2.68</v>
      </c>
      <c r="F1666" s="26">
        <f t="shared" si="570"/>
        <v>68579.19</v>
      </c>
      <c r="G1666" s="26">
        <f t="shared" si="571"/>
        <v>0</v>
      </c>
      <c r="H1666" s="26">
        <f t="shared" si="572"/>
        <v>0</v>
      </c>
      <c r="I1666" s="26">
        <f t="shared" si="573"/>
        <v>68579.19</v>
      </c>
      <c r="J1666" s="27">
        <v>25589.251</v>
      </c>
      <c r="K1666" s="27">
        <v>0</v>
      </c>
      <c r="L1666" s="28">
        <f t="shared" si="574"/>
        <v>25589.251</v>
      </c>
      <c r="M1666" s="27">
        <v>0</v>
      </c>
      <c r="N1666" s="26">
        <f t="shared" si="575"/>
        <v>2.68</v>
      </c>
      <c r="O1666" s="26">
        <f t="shared" si="576"/>
        <v>0</v>
      </c>
      <c r="P1666" s="28">
        <f t="shared" si="577"/>
        <v>0</v>
      </c>
      <c r="Q1666" s="26">
        <f t="shared" si="578"/>
        <v>2.68</v>
      </c>
      <c r="R1666" s="26">
        <f t="shared" si="579"/>
        <v>0</v>
      </c>
    </row>
    <row r="1667" spans="1:18" ht="42" x14ac:dyDescent="0.35">
      <c r="A1667" s="11">
        <v>13</v>
      </c>
      <c r="B1667" s="23" t="s">
        <v>701</v>
      </c>
      <c r="C1667" s="23" t="s">
        <v>44</v>
      </c>
      <c r="D1667" s="24" t="s">
        <v>702</v>
      </c>
      <c r="E1667" s="25">
        <v>19.16</v>
      </c>
      <c r="F1667" s="26">
        <f t="shared" si="570"/>
        <v>3908.64</v>
      </c>
      <c r="G1667" s="26">
        <f t="shared" si="571"/>
        <v>0</v>
      </c>
      <c r="H1667" s="26">
        <f t="shared" si="572"/>
        <v>0</v>
      </c>
      <c r="I1667" s="26">
        <f t="shared" si="573"/>
        <v>3908.64</v>
      </c>
      <c r="J1667" s="27">
        <v>204</v>
      </c>
      <c r="K1667" s="27">
        <v>0</v>
      </c>
      <c r="L1667" s="28">
        <f t="shared" si="574"/>
        <v>204</v>
      </c>
      <c r="M1667" s="27">
        <v>0</v>
      </c>
      <c r="N1667" s="26">
        <f t="shared" si="575"/>
        <v>19.16</v>
      </c>
      <c r="O1667" s="26">
        <f t="shared" si="576"/>
        <v>0</v>
      </c>
      <c r="P1667" s="28">
        <f t="shared" si="577"/>
        <v>0</v>
      </c>
      <c r="Q1667" s="26">
        <f t="shared" si="578"/>
        <v>19.16</v>
      </c>
      <c r="R1667" s="26">
        <f t="shared" si="579"/>
        <v>0</v>
      </c>
    </row>
    <row r="1668" spans="1:18" ht="31.5" x14ac:dyDescent="0.35">
      <c r="A1668" s="11">
        <v>14</v>
      </c>
      <c r="B1668" s="23" t="s">
        <v>315</v>
      </c>
      <c r="C1668" s="23" t="s">
        <v>92</v>
      </c>
      <c r="D1668" s="24" t="s">
        <v>316</v>
      </c>
      <c r="E1668" s="25">
        <v>14.38</v>
      </c>
      <c r="F1668" s="26">
        <f t="shared" si="570"/>
        <v>0</v>
      </c>
      <c r="G1668" s="26">
        <f t="shared" si="571"/>
        <v>1641.85</v>
      </c>
      <c r="H1668" s="26">
        <f t="shared" si="572"/>
        <v>0</v>
      </c>
      <c r="I1668" s="26">
        <f t="shared" si="573"/>
        <v>-1641.85</v>
      </c>
      <c r="J1668" s="27">
        <v>0</v>
      </c>
      <c r="K1668" s="27">
        <v>114.176</v>
      </c>
      <c r="L1668" s="28">
        <f t="shared" si="574"/>
        <v>-114.176</v>
      </c>
      <c r="M1668" s="27">
        <v>107.276</v>
      </c>
      <c r="N1668" s="26">
        <f t="shared" si="575"/>
        <v>14.38</v>
      </c>
      <c r="O1668" s="26">
        <f t="shared" si="576"/>
        <v>1542.63</v>
      </c>
      <c r="P1668" s="28">
        <f t="shared" si="577"/>
        <v>6.9</v>
      </c>
      <c r="Q1668" s="26">
        <f t="shared" si="578"/>
        <v>14.38</v>
      </c>
      <c r="R1668" s="26">
        <f t="shared" si="579"/>
        <v>99.22</v>
      </c>
    </row>
    <row r="1669" spans="1:18" x14ac:dyDescent="0.35">
      <c r="A1669" s="3" t="s">
        <v>703</v>
      </c>
      <c r="B1669" s="3" t="s">
        <v>703</v>
      </c>
      <c r="C1669" s="3" t="s">
        <v>703</v>
      </c>
      <c r="D1669" s="3" t="s">
        <v>703</v>
      </c>
      <c r="E1669" s="3" t="s">
        <v>703</v>
      </c>
      <c r="F1669" s="29"/>
      <c r="G1669" s="30">
        <f>SUM(G1655:G1668)</f>
        <v>282180.29999999993</v>
      </c>
      <c r="H1669" s="17"/>
      <c r="I1669" s="17"/>
      <c r="J1669" s="17"/>
      <c r="K1669" s="17"/>
      <c r="L1669" s="17"/>
      <c r="M1669" s="17"/>
      <c r="N1669" s="17"/>
      <c r="O1669" s="17"/>
      <c r="P1669" s="17"/>
      <c r="Q1669" s="17"/>
      <c r="R1669" s="17"/>
    </row>
    <row r="1671" spans="1:18" x14ac:dyDescent="0.35">
      <c r="B1671" s="21" t="s">
        <v>23</v>
      </c>
      <c r="C1671" s="22" t="s">
        <v>24</v>
      </c>
      <c r="D1671" s="22" t="s">
        <v>25</v>
      </c>
    </row>
    <row r="1672" spans="1:18" x14ac:dyDescent="0.35">
      <c r="B1672" s="21" t="s">
        <v>26</v>
      </c>
      <c r="C1672" s="22" t="s">
        <v>27</v>
      </c>
      <c r="D1672" s="22" t="s">
        <v>28</v>
      </c>
    </row>
    <row r="1673" spans="1:18" x14ac:dyDescent="0.35">
      <c r="B1673" s="21" t="s">
        <v>29</v>
      </c>
      <c r="C1673" s="22" t="s">
        <v>24</v>
      </c>
      <c r="D1673" s="22" t="s">
        <v>30</v>
      </c>
    </row>
    <row r="1674" spans="1:18" x14ac:dyDescent="0.35">
      <c r="B1674" s="21" t="s">
        <v>31</v>
      </c>
      <c r="C1674" s="22" t="s">
        <v>27</v>
      </c>
      <c r="D1674" s="22" t="s">
        <v>167</v>
      </c>
    </row>
    <row r="1675" spans="1:18" x14ac:dyDescent="0.35">
      <c r="B1675" s="21" t="s">
        <v>33</v>
      </c>
      <c r="C1675" s="22" t="s">
        <v>105</v>
      </c>
      <c r="D1675" s="22" t="s">
        <v>537</v>
      </c>
    </row>
    <row r="1676" spans="1:18" x14ac:dyDescent="0.35">
      <c r="B1676" s="21" t="s">
        <v>35</v>
      </c>
      <c r="C1676" s="22" t="s">
        <v>116</v>
      </c>
      <c r="D1676" s="22" t="s">
        <v>696</v>
      </c>
    </row>
    <row r="1677" spans="1:18" x14ac:dyDescent="0.35">
      <c r="B1677" s="21" t="s">
        <v>36</v>
      </c>
      <c r="C1677" s="22" t="s">
        <v>318</v>
      </c>
      <c r="D1677" s="22" t="s">
        <v>704</v>
      </c>
    </row>
    <row r="1679" spans="1:18" ht="21" x14ac:dyDescent="0.35">
      <c r="A1679" s="11">
        <v>1</v>
      </c>
      <c r="B1679" s="23" t="s">
        <v>331</v>
      </c>
      <c r="C1679" s="23" t="s">
        <v>65</v>
      </c>
      <c r="D1679" s="24" t="s">
        <v>332</v>
      </c>
      <c r="E1679" s="25">
        <v>109.33</v>
      </c>
      <c r="F1679" s="26">
        <f t="shared" ref="F1679:F1687" si="580">ROUND(ROUND(N1679,2)*ROUND(J1679,3),2)</f>
        <v>31067.21</v>
      </c>
      <c r="G1679" s="26">
        <f t="shared" ref="G1679:G1687" si="581">ROUND(ROUND(N1679,2)*ROUND(K1679,3),2)</f>
        <v>0</v>
      </c>
      <c r="H1679" s="26">
        <f t="shared" ref="H1679:H1687" si="582">IF(EXACT(J1679,0),0,100*(K1679/J1679))</f>
        <v>0</v>
      </c>
      <c r="I1679" s="26">
        <f t="shared" ref="I1679:I1687" si="583">ROUND((ROUND(J1679,3)-ROUND(K1679,3))*N1679,2)</f>
        <v>31067.21</v>
      </c>
      <c r="J1679" s="27">
        <v>284.16000000000003</v>
      </c>
      <c r="K1679" s="27">
        <v>0</v>
      </c>
      <c r="L1679" s="28">
        <f t="shared" ref="L1679:L1687" si="584">ROUND(ROUND(J1679,3)-ROUND(K1679,3),3)</f>
        <v>284.16000000000003</v>
      </c>
      <c r="M1679" s="27">
        <v>0</v>
      </c>
      <c r="N1679" s="26">
        <f t="shared" ref="N1679:N1687" si="585">ROUND(E1679,2)</f>
        <v>109.33</v>
      </c>
      <c r="O1679" s="26">
        <f t="shared" ref="O1679:O1687" si="586">ROUND(ROUND(M1679,3)*ROUND(N1679,2),2)</f>
        <v>0</v>
      </c>
      <c r="P1679" s="28">
        <f t="shared" ref="P1679:P1687" si="587">ROUND(ROUND(K1679,3)-ROUND(M1679,3),2)</f>
        <v>0</v>
      </c>
      <c r="Q1679" s="26">
        <f t="shared" ref="Q1679:Q1687" si="588">ROUND(E1679,2)</f>
        <v>109.33</v>
      </c>
      <c r="R1679" s="26">
        <f t="shared" ref="R1679:R1687" si="589">ROUND((ROUND(K1679,3)-ROUND(M1679,3))* Q1679,2)</f>
        <v>0</v>
      </c>
    </row>
    <row r="1680" spans="1:18" ht="31.5" x14ac:dyDescent="0.35">
      <c r="A1680" s="11">
        <v>2</v>
      </c>
      <c r="B1680" s="23" t="s">
        <v>315</v>
      </c>
      <c r="C1680" s="23" t="s">
        <v>92</v>
      </c>
      <c r="D1680" s="24" t="s">
        <v>316</v>
      </c>
      <c r="E1680" s="25">
        <v>14.38</v>
      </c>
      <c r="F1680" s="26">
        <f t="shared" si="580"/>
        <v>2492.8200000000002</v>
      </c>
      <c r="G1680" s="26">
        <f t="shared" si="581"/>
        <v>0</v>
      </c>
      <c r="H1680" s="26">
        <f t="shared" si="582"/>
        <v>0</v>
      </c>
      <c r="I1680" s="26">
        <f t="shared" si="583"/>
        <v>2492.8200000000002</v>
      </c>
      <c r="J1680" s="27">
        <v>173.35300000000001</v>
      </c>
      <c r="K1680" s="27">
        <v>0</v>
      </c>
      <c r="L1680" s="28">
        <f t="shared" si="584"/>
        <v>173.35300000000001</v>
      </c>
      <c r="M1680" s="27">
        <v>0</v>
      </c>
      <c r="N1680" s="26">
        <f t="shared" si="585"/>
        <v>14.38</v>
      </c>
      <c r="O1680" s="26">
        <f t="shared" si="586"/>
        <v>0</v>
      </c>
      <c r="P1680" s="28">
        <f t="shared" si="587"/>
        <v>0</v>
      </c>
      <c r="Q1680" s="26">
        <f t="shared" si="588"/>
        <v>14.38</v>
      </c>
      <c r="R1680" s="26">
        <f t="shared" si="589"/>
        <v>0</v>
      </c>
    </row>
    <row r="1681" spans="1:18" ht="21" x14ac:dyDescent="0.35">
      <c r="A1681" s="11">
        <v>3</v>
      </c>
      <c r="B1681" s="23" t="s">
        <v>126</v>
      </c>
      <c r="C1681" s="23" t="s">
        <v>127</v>
      </c>
      <c r="D1681" s="24" t="s">
        <v>128</v>
      </c>
      <c r="E1681" s="25">
        <v>0.98</v>
      </c>
      <c r="F1681" s="26">
        <f t="shared" si="580"/>
        <v>33016.17</v>
      </c>
      <c r="G1681" s="26">
        <f t="shared" si="581"/>
        <v>0</v>
      </c>
      <c r="H1681" s="26">
        <f t="shared" si="582"/>
        <v>0</v>
      </c>
      <c r="I1681" s="26">
        <f t="shared" si="583"/>
        <v>33016.17</v>
      </c>
      <c r="J1681" s="27">
        <v>33689.968000000001</v>
      </c>
      <c r="K1681" s="27">
        <v>0</v>
      </c>
      <c r="L1681" s="28">
        <f t="shared" si="584"/>
        <v>33689.968000000001</v>
      </c>
      <c r="M1681" s="27">
        <v>0</v>
      </c>
      <c r="N1681" s="26">
        <f t="shared" si="585"/>
        <v>0.98</v>
      </c>
      <c r="O1681" s="26">
        <f t="shared" si="586"/>
        <v>0</v>
      </c>
      <c r="P1681" s="28">
        <f t="shared" si="587"/>
        <v>0</v>
      </c>
      <c r="Q1681" s="26">
        <f t="shared" si="588"/>
        <v>0.98</v>
      </c>
      <c r="R1681" s="26">
        <f t="shared" si="589"/>
        <v>0</v>
      </c>
    </row>
    <row r="1682" spans="1:18" ht="42" x14ac:dyDescent="0.35">
      <c r="A1682" s="11">
        <v>4</v>
      </c>
      <c r="B1682" s="23" t="s">
        <v>302</v>
      </c>
      <c r="C1682" s="23" t="s">
        <v>41</v>
      </c>
      <c r="D1682" s="24" t="s">
        <v>303</v>
      </c>
      <c r="E1682" s="25">
        <v>19.64</v>
      </c>
      <c r="F1682" s="26">
        <f t="shared" si="580"/>
        <v>7777.44</v>
      </c>
      <c r="G1682" s="26">
        <f t="shared" si="581"/>
        <v>0</v>
      </c>
      <c r="H1682" s="26">
        <f t="shared" si="582"/>
        <v>0</v>
      </c>
      <c r="I1682" s="26">
        <f t="shared" si="583"/>
        <v>7777.44</v>
      </c>
      <c r="J1682" s="27">
        <v>396</v>
      </c>
      <c r="K1682" s="27">
        <v>0</v>
      </c>
      <c r="L1682" s="28">
        <f t="shared" si="584"/>
        <v>396</v>
      </c>
      <c r="M1682" s="27">
        <v>0</v>
      </c>
      <c r="N1682" s="26">
        <f t="shared" si="585"/>
        <v>19.64</v>
      </c>
      <c r="O1682" s="26">
        <f t="shared" si="586"/>
        <v>0</v>
      </c>
      <c r="P1682" s="28">
        <f t="shared" si="587"/>
        <v>0</v>
      </c>
      <c r="Q1682" s="26">
        <f t="shared" si="588"/>
        <v>19.64</v>
      </c>
      <c r="R1682" s="26">
        <f t="shared" si="589"/>
        <v>0</v>
      </c>
    </row>
    <row r="1683" spans="1:18" x14ac:dyDescent="0.35">
      <c r="A1683" s="11">
        <v>5</v>
      </c>
      <c r="B1683" s="23" t="s">
        <v>109</v>
      </c>
      <c r="C1683" s="23" t="s">
        <v>92</v>
      </c>
      <c r="D1683" s="24" t="s">
        <v>110</v>
      </c>
      <c r="E1683" s="25">
        <v>24.39</v>
      </c>
      <c r="F1683" s="26">
        <f t="shared" si="580"/>
        <v>7751.22</v>
      </c>
      <c r="G1683" s="26">
        <f t="shared" si="581"/>
        <v>0</v>
      </c>
      <c r="H1683" s="26">
        <f t="shared" si="582"/>
        <v>0</v>
      </c>
      <c r="I1683" s="26">
        <f t="shared" si="583"/>
        <v>7751.22</v>
      </c>
      <c r="J1683" s="27">
        <v>317.803</v>
      </c>
      <c r="K1683" s="27">
        <v>0</v>
      </c>
      <c r="L1683" s="28">
        <f t="shared" si="584"/>
        <v>317.803</v>
      </c>
      <c r="M1683" s="27">
        <v>0</v>
      </c>
      <c r="N1683" s="26">
        <f t="shared" si="585"/>
        <v>24.39</v>
      </c>
      <c r="O1683" s="26">
        <f t="shared" si="586"/>
        <v>0</v>
      </c>
      <c r="P1683" s="28">
        <f t="shared" si="587"/>
        <v>0</v>
      </c>
      <c r="Q1683" s="26">
        <f t="shared" si="588"/>
        <v>24.39</v>
      </c>
      <c r="R1683" s="26">
        <f t="shared" si="589"/>
        <v>0</v>
      </c>
    </row>
    <row r="1684" spans="1:18" ht="52.5" x14ac:dyDescent="0.35">
      <c r="A1684" s="11">
        <v>6</v>
      </c>
      <c r="B1684" s="23" t="s">
        <v>626</v>
      </c>
      <c r="C1684" s="23" t="s">
        <v>127</v>
      </c>
      <c r="D1684" s="24" t="s">
        <v>627</v>
      </c>
      <c r="E1684" s="25">
        <v>2.68</v>
      </c>
      <c r="F1684" s="26">
        <f t="shared" si="580"/>
        <v>15553.63</v>
      </c>
      <c r="G1684" s="26">
        <f t="shared" si="581"/>
        <v>0</v>
      </c>
      <c r="H1684" s="26">
        <f t="shared" si="582"/>
        <v>0</v>
      </c>
      <c r="I1684" s="26">
        <f t="shared" si="583"/>
        <v>15553.63</v>
      </c>
      <c r="J1684" s="27">
        <v>5803.5950000000003</v>
      </c>
      <c r="K1684" s="27">
        <v>0</v>
      </c>
      <c r="L1684" s="28">
        <f t="shared" si="584"/>
        <v>5803.5950000000003</v>
      </c>
      <c r="M1684" s="27">
        <v>0</v>
      </c>
      <c r="N1684" s="26">
        <f t="shared" si="585"/>
        <v>2.68</v>
      </c>
      <c r="O1684" s="26">
        <f t="shared" si="586"/>
        <v>0</v>
      </c>
      <c r="P1684" s="28">
        <f t="shared" si="587"/>
        <v>0</v>
      </c>
      <c r="Q1684" s="26">
        <f t="shared" si="588"/>
        <v>2.68</v>
      </c>
      <c r="R1684" s="26">
        <f t="shared" si="589"/>
        <v>0</v>
      </c>
    </row>
    <row r="1685" spans="1:18" ht="31.5" x14ac:dyDescent="0.35">
      <c r="A1685" s="11">
        <v>7</v>
      </c>
      <c r="B1685" s="23" t="s">
        <v>634</v>
      </c>
      <c r="C1685" s="23" t="s">
        <v>41</v>
      </c>
      <c r="D1685" s="24" t="s">
        <v>635</v>
      </c>
      <c r="E1685" s="25">
        <v>11.75</v>
      </c>
      <c r="F1685" s="26">
        <f t="shared" si="580"/>
        <v>16908.25</v>
      </c>
      <c r="G1685" s="26">
        <f t="shared" si="581"/>
        <v>0</v>
      </c>
      <c r="H1685" s="26">
        <f t="shared" si="582"/>
        <v>0</v>
      </c>
      <c r="I1685" s="26">
        <f t="shared" si="583"/>
        <v>16908.25</v>
      </c>
      <c r="J1685" s="27">
        <v>1439</v>
      </c>
      <c r="K1685" s="27">
        <v>0</v>
      </c>
      <c r="L1685" s="28">
        <f t="shared" si="584"/>
        <v>1439</v>
      </c>
      <c r="M1685" s="27">
        <v>0</v>
      </c>
      <c r="N1685" s="26">
        <f t="shared" si="585"/>
        <v>11.75</v>
      </c>
      <c r="O1685" s="26">
        <f t="shared" si="586"/>
        <v>0</v>
      </c>
      <c r="P1685" s="28">
        <f t="shared" si="587"/>
        <v>0</v>
      </c>
      <c r="Q1685" s="26">
        <f t="shared" si="588"/>
        <v>11.75</v>
      </c>
      <c r="R1685" s="26">
        <f t="shared" si="589"/>
        <v>0</v>
      </c>
    </row>
    <row r="1686" spans="1:18" ht="21" x14ac:dyDescent="0.35">
      <c r="A1686" s="11">
        <v>8</v>
      </c>
      <c r="B1686" s="23" t="s">
        <v>304</v>
      </c>
      <c r="C1686" s="23" t="s">
        <v>65</v>
      </c>
      <c r="D1686" s="24" t="s">
        <v>305</v>
      </c>
      <c r="E1686" s="25">
        <v>9.58</v>
      </c>
      <c r="F1686" s="26">
        <f t="shared" si="580"/>
        <v>51714.79</v>
      </c>
      <c r="G1686" s="26">
        <f t="shared" si="581"/>
        <v>0</v>
      </c>
      <c r="H1686" s="26">
        <f t="shared" si="582"/>
        <v>0</v>
      </c>
      <c r="I1686" s="26">
        <f t="shared" si="583"/>
        <v>51714.79</v>
      </c>
      <c r="J1686" s="27">
        <v>5398.2039999999997</v>
      </c>
      <c r="K1686" s="27">
        <v>0</v>
      </c>
      <c r="L1686" s="28">
        <f t="shared" si="584"/>
        <v>5398.2039999999997</v>
      </c>
      <c r="M1686" s="27">
        <v>0</v>
      </c>
      <c r="N1686" s="26">
        <f t="shared" si="585"/>
        <v>9.58</v>
      </c>
      <c r="O1686" s="26">
        <f t="shared" si="586"/>
        <v>0</v>
      </c>
      <c r="P1686" s="28">
        <f t="shared" si="587"/>
        <v>0</v>
      </c>
      <c r="Q1686" s="26">
        <f t="shared" si="588"/>
        <v>9.58</v>
      </c>
      <c r="R1686" s="26">
        <f t="shared" si="589"/>
        <v>0</v>
      </c>
    </row>
    <row r="1687" spans="1:18" ht="21" x14ac:dyDescent="0.35">
      <c r="A1687" s="11">
        <v>9</v>
      </c>
      <c r="B1687" s="23" t="s">
        <v>705</v>
      </c>
      <c r="C1687" s="23" t="s">
        <v>41</v>
      </c>
      <c r="D1687" s="24" t="s">
        <v>706</v>
      </c>
      <c r="E1687" s="25">
        <v>22.5</v>
      </c>
      <c r="F1687" s="26">
        <f t="shared" si="580"/>
        <v>32377.5</v>
      </c>
      <c r="G1687" s="26">
        <f t="shared" si="581"/>
        <v>0</v>
      </c>
      <c r="H1687" s="26">
        <f t="shared" si="582"/>
        <v>0</v>
      </c>
      <c r="I1687" s="26">
        <f t="shared" si="583"/>
        <v>32377.5</v>
      </c>
      <c r="J1687" s="27">
        <v>1439</v>
      </c>
      <c r="K1687" s="27">
        <v>0</v>
      </c>
      <c r="L1687" s="28">
        <f t="shared" si="584"/>
        <v>1439</v>
      </c>
      <c r="M1687" s="27">
        <v>0</v>
      </c>
      <c r="N1687" s="26">
        <f t="shared" si="585"/>
        <v>22.5</v>
      </c>
      <c r="O1687" s="26">
        <f t="shared" si="586"/>
        <v>0</v>
      </c>
      <c r="P1687" s="28">
        <f t="shared" si="587"/>
        <v>0</v>
      </c>
      <c r="Q1687" s="26">
        <f t="shared" si="588"/>
        <v>22.5</v>
      </c>
      <c r="R1687" s="26">
        <f t="shared" si="589"/>
        <v>0</v>
      </c>
    </row>
    <row r="1688" spans="1:18" x14ac:dyDescent="0.35">
      <c r="A1688" s="3" t="s">
        <v>707</v>
      </c>
      <c r="B1688" s="3" t="s">
        <v>707</v>
      </c>
      <c r="C1688" s="3" t="s">
        <v>707</v>
      </c>
      <c r="D1688" s="3" t="s">
        <v>707</v>
      </c>
      <c r="E1688" s="3" t="s">
        <v>707</v>
      </c>
      <c r="F1688" s="29"/>
      <c r="G1688" s="30">
        <f>SUM(G1679:G1687)</f>
        <v>0</v>
      </c>
      <c r="H1688" s="17"/>
      <c r="I1688" s="17"/>
      <c r="J1688" s="17"/>
      <c r="K1688" s="17"/>
      <c r="L1688" s="17"/>
      <c r="M1688" s="17"/>
      <c r="N1688" s="17"/>
      <c r="O1688" s="17"/>
      <c r="P1688" s="17"/>
      <c r="Q1688" s="17"/>
      <c r="R1688" s="17"/>
    </row>
    <row r="1690" spans="1:18" x14ac:dyDescent="0.35">
      <c r="B1690" s="21" t="s">
        <v>23</v>
      </c>
      <c r="C1690" s="22" t="s">
        <v>24</v>
      </c>
      <c r="D1690" s="22" t="s">
        <v>25</v>
      </c>
    </row>
    <row r="1691" spans="1:18" x14ac:dyDescent="0.35">
      <c r="B1691" s="21" t="s">
        <v>26</v>
      </c>
      <c r="C1691" s="22" t="s">
        <v>27</v>
      </c>
      <c r="D1691" s="22" t="s">
        <v>28</v>
      </c>
    </row>
    <row r="1692" spans="1:18" x14ac:dyDescent="0.35">
      <c r="B1692" s="21" t="s">
        <v>29</v>
      </c>
      <c r="C1692" s="22" t="s">
        <v>24</v>
      </c>
      <c r="D1692" s="22" t="s">
        <v>30</v>
      </c>
    </row>
    <row r="1693" spans="1:18" x14ac:dyDescent="0.35">
      <c r="B1693" s="21" t="s">
        <v>31</v>
      </c>
      <c r="C1693" s="22" t="s">
        <v>27</v>
      </c>
      <c r="D1693" s="22" t="s">
        <v>167</v>
      </c>
    </row>
    <row r="1694" spans="1:18" x14ac:dyDescent="0.35">
      <c r="B1694" s="21" t="s">
        <v>33</v>
      </c>
      <c r="C1694" s="22" t="s">
        <v>105</v>
      </c>
      <c r="D1694" s="22" t="s">
        <v>537</v>
      </c>
    </row>
    <row r="1695" spans="1:18" x14ac:dyDescent="0.35">
      <c r="B1695" s="21" t="s">
        <v>35</v>
      </c>
      <c r="C1695" s="22" t="s">
        <v>309</v>
      </c>
      <c r="D1695" s="22" t="s">
        <v>708</v>
      </c>
    </row>
    <row r="1696" spans="1:18" x14ac:dyDescent="0.35">
      <c r="B1696" s="21" t="s">
        <v>36</v>
      </c>
      <c r="C1696" s="22" t="s">
        <v>24</v>
      </c>
      <c r="D1696" s="22" t="s">
        <v>709</v>
      </c>
    </row>
    <row r="1698" spans="1:18" ht="21" x14ac:dyDescent="0.35">
      <c r="A1698" s="11">
        <v>1</v>
      </c>
      <c r="B1698" s="23" t="s">
        <v>331</v>
      </c>
      <c r="C1698" s="23" t="s">
        <v>65</v>
      </c>
      <c r="D1698" s="24" t="s">
        <v>332</v>
      </c>
      <c r="E1698" s="25">
        <v>109.33</v>
      </c>
      <c r="F1698" s="26">
        <f t="shared" ref="F1698:F1710" si="590">ROUND(ROUND(N1698,2)*ROUND(J1698,3),2)</f>
        <v>99304.44</v>
      </c>
      <c r="G1698" s="26">
        <f t="shared" ref="G1698:G1710" si="591">ROUND(ROUND(N1698,2)*ROUND(K1698,3),2)</f>
        <v>0</v>
      </c>
      <c r="H1698" s="26">
        <f t="shared" ref="H1698:H1710" si="592">IF(EXACT(J1698,0),0,100*(K1698/J1698))</f>
        <v>0</v>
      </c>
      <c r="I1698" s="26">
        <f t="shared" ref="I1698:I1710" si="593">ROUND((ROUND(J1698,3)-ROUND(K1698,3))*N1698,2)</f>
        <v>99304.44</v>
      </c>
      <c r="J1698" s="27">
        <v>908.3</v>
      </c>
      <c r="K1698" s="27">
        <v>0</v>
      </c>
      <c r="L1698" s="28">
        <f t="shared" ref="L1698:L1710" si="594">ROUND(ROUND(J1698,3)-ROUND(K1698,3),3)</f>
        <v>908.3</v>
      </c>
      <c r="M1698" s="27">
        <v>0</v>
      </c>
      <c r="N1698" s="26">
        <f t="shared" ref="N1698:N1710" si="595">ROUND(E1698,2)</f>
        <v>109.33</v>
      </c>
      <c r="O1698" s="26">
        <f t="shared" ref="O1698:O1710" si="596">ROUND(ROUND(M1698,3)*ROUND(N1698,2),2)</f>
        <v>0</v>
      </c>
      <c r="P1698" s="28">
        <f t="shared" ref="P1698:P1710" si="597">ROUND(ROUND(K1698,3)-ROUND(M1698,3),2)</f>
        <v>0</v>
      </c>
      <c r="Q1698" s="26">
        <f t="shared" ref="Q1698:Q1710" si="598">ROUND(E1698,2)</f>
        <v>109.33</v>
      </c>
      <c r="R1698" s="26">
        <f t="shared" ref="R1698:R1710" si="599">ROUND((ROUND(K1698,3)-ROUND(M1698,3))* Q1698,2)</f>
        <v>0</v>
      </c>
    </row>
    <row r="1699" spans="1:18" ht="21" x14ac:dyDescent="0.35">
      <c r="A1699" s="11">
        <v>2</v>
      </c>
      <c r="B1699" s="23" t="s">
        <v>87</v>
      </c>
      <c r="C1699" s="23" t="s">
        <v>65</v>
      </c>
      <c r="D1699" s="24" t="s">
        <v>88</v>
      </c>
      <c r="E1699" s="25">
        <v>98.73</v>
      </c>
      <c r="F1699" s="26">
        <f t="shared" si="590"/>
        <v>134667.72</v>
      </c>
      <c r="G1699" s="26">
        <f t="shared" si="591"/>
        <v>0</v>
      </c>
      <c r="H1699" s="26">
        <f t="shared" si="592"/>
        <v>0</v>
      </c>
      <c r="I1699" s="26">
        <f t="shared" si="593"/>
        <v>134667.72</v>
      </c>
      <c r="J1699" s="27">
        <v>1364</v>
      </c>
      <c r="K1699" s="27">
        <v>0</v>
      </c>
      <c r="L1699" s="28">
        <f t="shared" si="594"/>
        <v>1364</v>
      </c>
      <c r="M1699" s="27">
        <v>0</v>
      </c>
      <c r="N1699" s="26">
        <f t="shared" si="595"/>
        <v>98.73</v>
      </c>
      <c r="O1699" s="26">
        <f t="shared" si="596"/>
        <v>0</v>
      </c>
      <c r="P1699" s="28">
        <f t="shared" si="597"/>
        <v>0</v>
      </c>
      <c r="Q1699" s="26">
        <f t="shared" si="598"/>
        <v>98.73</v>
      </c>
      <c r="R1699" s="26">
        <f t="shared" si="599"/>
        <v>0</v>
      </c>
    </row>
    <row r="1700" spans="1:18" ht="42" x14ac:dyDescent="0.35">
      <c r="A1700" s="11">
        <v>3</v>
      </c>
      <c r="B1700" s="23" t="s">
        <v>710</v>
      </c>
      <c r="C1700" s="23" t="s">
        <v>41</v>
      </c>
      <c r="D1700" s="24" t="s">
        <v>711</v>
      </c>
      <c r="E1700" s="25">
        <v>11.75</v>
      </c>
      <c r="F1700" s="26">
        <f t="shared" si="590"/>
        <v>18800</v>
      </c>
      <c r="G1700" s="26">
        <f t="shared" si="591"/>
        <v>0</v>
      </c>
      <c r="H1700" s="26">
        <f t="shared" si="592"/>
        <v>0</v>
      </c>
      <c r="I1700" s="26">
        <f t="shared" si="593"/>
        <v>18800</v>
      </c>
      <c r="J1700" s="27">
        <v>1600</v>
      </c>
      <c r="K1700" s="27">
        <v>0</v>
      </c>
      <c r="L1700" s="28">
        <f t="shared" si="594"/>
        <v>1600</v>
      </c>
      <c r="M1700" s="27">
        <v>0</v>
      </c>
      <c r="N1700" s="26">
        <f t="shared" si="595"/>
        <v>11.75</v>
      </c>
      <c r="O1700" s="26">
        <f t="shared" si="596"/>
        <v>0</v>
      </c>
      <c r="P1700" s="28">
        <f t="shared" si="597"/>
        <v>0</v>
      </c>
      <c r="Q1700" s="26">
        <f t="shared" si="598"/>
        <v>11.75</v>
      </c>
      <c r="R1700" s="26">
        <f t="shared" si="599"/>
        <v>0</v>
      </c>
    </row>
    <row r="1701" spans="1:18" ht="31.5" x14ac:dyDescent="0.35">
      <c r="A1701" s="11">
        <v>4</v>
      </c>
      <c r="B1701" s="23" t="s">
        <v>634</v>
      </c>
      <c r="C1701" s="23" t="s">
        <v>41</v>
      </c>
      <c r="D1701" s="24" t="s">
        <v>635</v>
      </c>
      <c r="E1701" s="25">
        <v>11.75</v>
      </c>
      <c r="F1701" s="26">
        <f t="shared" si="590"/>
        <v>19975</v>
      </c>
      <c r="G1701" s="26">
        <f t="shared" si="591"/>
        <v>0</v>
      </c>
      <c r="H1701" s="26">
        <f t="shared" si="592"/>
        <v>0</v>
      </c>
      <c r="I1701" s="26">
        <f t="shared" si="593"/>
        <v>19975</v>
      </c>
      <c r="J1701" s="27">
        <v>1700</v>
      </c>
      <c r="K1701" s="27">
        <v>0</v>
      </c>
      <c r="L1701" s="28">
        <f t="shared" si="594"/>
        <v>1700</v>
      </c>
      <c r="M1701" s="27">
        <v>0</v>
      </c>
      <c r="N1701" s="26">
        <f t="shared" si="595"/>
        <v>11.75</v>
      </c>
      <c r="O1701" s="26">
        <f t="shared" si="596"/>
        <v>0</v>
      </c>
      <c r="P1701" s="28">
        <f t="shared" si="597"/>
        <v>0</v>
      </c>
      <c r="Q1701" s="26">
        <f t="shared" si="598"/>
        <v>11.75</v>
      </c>
      <c r="R1701" s="26">
        <f t="shared" si="599"/>
        <v>0</v>
      </c>
    </row>
    <row r="1702" spans="1:18" ht="42" x14ac:dyDescent="0.35">
      <c r="A1702" s="11">
        <v>5</v>
      </c>
      <c r="B1702" s="23" t="s">
        <v>628</v>
      </c>
      <c r="C1702" s="23" t="s">
        <v>41</v>
      </c>
      <c r="D1702" s="24" t="s">
        <v>629</v>
      </c>
      <c r="E1702" s="25">
        <v>16.97</v>
      </c>
      <c r="F1702" s="26">
        <f t="shared" si="590"/>
        <v>27915.65</v>
      </c>
      <c r="G1702" s="26">
        <f t="shared" si="591"/>
        <v>0</v>
      </c>
      <c r="H1702" s="26">
        <f t="shared" si="592"/>
        <v>0</v>
      </c>
      <c r="I1702" s="26">
        <f t="shared" si="593"/>
        <v>27915.65</v>
      </c>
      <c r="J1702" s="27">
        <v>1645</v>
      </c>
      <c r="K1702" s="27">
        <v>0</v>
      </c>
      <c r="L1702" s="28">
        <f t="shared" si="594"/>
        <v>1645</v>
      </c>
      <c r="M1702" s="27">
        <v>0</v>
      </c>
      <c r="N1702" s="26">
        <f t="shared" si="595"/>
        <v>16.97</v>
      </c>
      <c r="O1702" s="26">
        <f t="shared" si="596"/>
        <v>0</v>
      </c>
      <c r="P1702" s="28">
        <f t="shared" si="597"/>
        <v>0</v>
      </c>
      <c r="Q1702" s="26">
        <f t="shared" si="598"/>
        <v>16.97</v>
      </c>
      <c r="R1702" s="26">
        <f t="shared" si="599"/>
        <v>0</v>
      </c>
    </row>
    <row r="1703" spans="1:18" ht="21" x14ac:dyDescent="0.35">
      <c r="A1703" s="11">
        <v>6</v>
      </c>
      <c r="B1703" s="23" t="s">
        <v>126</v>
      </c>
      <c r="C1703" s="23" t="s">
        <v>127</v>
      </c>
      <c r="D1703" s="24" t="s">
        <v>128</v>
      </c>
      <c r="E1703" s="25">
        <v>0.98</v>
      </c>
      <c r="F1703" s="26">
        <f t="shared" si="590"/>
        <v>101495.74</v>
      </c>
      <c r="G1703" s="26">
        <f t="shared" si="591"/>
        <v>0</v>
      </c>
      <c r="H1703" s="26">
        <f t="shared" si="592"/>
        <v>0</v>
      </c>
      <c r="I1703" s="26">
        <f t="shared" si="593"/>
        <v>101495.74</v>
      </c>
      <c r="J1703" s="27">
        <v>103567.086</v>
      </c>
      <c r="K1703" s="27">
        <v>0</v>
      </c>
      <c r="L1703" s="28">
        <f t="shared" si="594"/>
        <v>103567.086</v>
      </c>
      <c r="M1703" s="27">
        <v>0</v>
      </c>
      <c r="N1703" s="26">
        <f t="shared" si="595"/>
        <v>0.98</v>
      </c>
      <c r="O1703" s="26">
        <f t="shared" si="596"/>
        <v>0</v>
      </c>
      <c r="P1703" s="28">
        <f t="shared" si="597"/>
        <v>0</v>
      </c>
      <c r="Q1703" s="26">
        <f t="shared" si="598"/>
        <v>0.98</v>
      </c>
      <c r="R1703" s="26">
        <f t="shared" si="599"/>
        <v>0</v>
      </c>
    </row>
    <row r="1704" spans="1:18" x14ac:dyDescent="0.35">
      <c r="A1704" s="11">
        <v>7</v>
      </c>
      <c r="B1704" s="23" t="s">
        <v>109</v>
      </c>
      <c r="C1704" s="23" t="s">
        <v>92</v>
      </c>
      <c r="D1704" s="24" t="s">
        <v>110</v>
      </c>
      <c r="E1704" s="25">
        <v>24.39</v>
      </c>
      <c r="F1704" s="26">
        <f t="shared" si="590"/>
        <v>10751.11</v>
      </c>
      <c r="G1704" s="26">
        <f t="shared" si="591"/>
        <v>0</v>
      </c>
      <c r="H1704" s="26">
        <f t="shared" si="592"/>
        <v>0</v>
      </c>
      <c r="I1704" s="26">
        <f t="shared" si="593"/>
        <v>10751.11</v>
      </c>
      <c r="J1704" s="27">
        <v>440.8</v>
      </c>
      <c r="K1704" s="27">
        <v>0</v>
      </c>
      <c r="L1704" s="28">
        <f t="shared" si="594"/>
        <v>440.8</v>
      </c>
      <c r="M1704" s="27">
        <v>0</v>
      </c>
      <c r="N1704" s="26">
        <f t="shared" si="595"/>
        <v>24.39</v>
      </c>
      <c r="O1704" s="26">
        <f t="shared" si="596"/>
        <v>0</v>
      </c>
      <c r="P1704" s="28">
        <f t="shared" si="597"/>
        <v>0</v>
      </c>
      <c r="Q1704" s="26">
        <f t="shared" si="598"/>
        <v>24.39</v>
      </c>
      <c r="R1704" s="26">
        <f t="shared" si="599"/>
        <v>0</v>
      </c>
    </row>
    <row r="1705" spans="1:18" x14ac:dyDescent="0.35">
      <c r="A1705" s="11">
        <v>8</v>
      </c>
      <c r="B1705" s="23" t="s">
        <v>91</v>
      </c>
      <c r="C1705" s="23" t="s">
        <v>92</v>
      </c>
      <c r="D1705" s="24" t="s">
        <v>93</v>
      </c>
      <c r="E1705" s="25">
        <v>33.090000000000003</v>
      </c>
      <c r="F1705" s="26">
        <f t="shared" si="590"/>
        <v>66031.100000000006</v>
      </c>
      <c r="G1705" s="26">
        <f t="shared" si="591"/>
        <v>0</v>
      </c>
      <c r="H1705" s="26">
        <f t="shared" si="592"/>
        <v>0</v>
      </c>
      <c r="I1705" s="26">
        <f t="shared" si="593"/>
        <v>66031.100000000006</v>
      </c>
      <c r="J1705" s="27">
        <v>1995.5</v>
      </c>
      <c r="K1705" s="27">
        <v>0</v>
      </c>
      <c r="L1705" s="28">
        <f t="shared" si="594"/>
        <v>1995.5</v>
      </c>
      <c r="M1705" s="27">
        <v>0</v>
      </c>
      <c r="N1705" s="26">
        <f t="shared" si="595"/>
        <v>33.090000000000003</v>
      </c>
      <c r="O1705" s="26">
        <f t="shared" si="596"/>
        <v>0</v>
      </c>
      <c r="P1705" s="28">
        <f t="shared" si="597"/>
        <v>0</v>
      </c>
      <c r="Q1705" s="26">
        <f t="shared" si="598"/>
        <v>33.090000000000003</v>
      </c>
      <c r="R1705" s="26">
        <f t="shared" si="599"/>
        <v>0</v>
      </c>
    </row>
    <row r="1706" spans="1:18" x14ac:dyDescent="0.35">
      <c r="A1706" s="11">
        <v>9</v>
      </c>
      <c r="B1706" s="23" t="s">
        <v>712</v>
      </c>
      <c r="C1706" s="23" t="s">
        <v>92</v>
      </c>
      <c r="D1706" s="24" t="s">
        <v>713</v>
      </c>
      <c r="E1706" s="25">
        <v>43.54</v>
      </c>
      <c r="F1706" s="26">
        <f t="shared" si="590"/>
        <v>14368.2</v>
      </c>
      <c r="G1706" s="26">
        <f t="shared" si="591"/>
        <v>0</v>
      </c>
      <c r="H1706" s="26">
        <f t="shared" si="592"/>
        <v>0</v>
      </c>
      <c r="I1706" s="26">
        <f t="shared" si="593"/>
        <v>14368.2</v>
      </c>
      <c r="J1706" s="27">
        <v>330</v>
      </c>
      <c r="K1706" s="27">
        <v>0</v>
      </c>
      <c r="L1706" s="28">
        <f t="shared" si="594"/>
        <v>330</v>
      </c>
      <c r="M1706" s="27">
        <v>0</v>
      </c>
      <c r="N1706" s="26">
        <f t="shared" si="595"/>
        <v>43.54</v>
      </c>
      <c r="O1706" s="26">
        <f t="shared" si="596"/>
        <v>0</v>
      </c>
      <c r="P1706" s="28">
        <f t="shared" si="597"/>
        <v>0</v>
      </c>
      <c r="Q1706" s="26">
        <f t="shared" si="598"/>
        <v>43.54</v>
      </c>
      <c r="R1706" s="26">
        <f t="shared" si="599"/>
        <v>0</v>
      </c>
    </row>
    <row r="1707" spans="1:18" ht="21" x14ac:dyDescent="0.35">
      <c r="A1707" s="11">
        <v>10</v>
      </c>
      <c r="B1707" s="23" t="s">
        <v>304</v>
      </c>
      <c r="C1707" s="23" t="s">
        <v>65</v>
      </c>
      <c r="D1707" s="24" t="s">
        <v>305</v>
      </c>
      <c r="E1707" s="25">
        <v>9.58</v>
      </c>
      <c r="F1707" s="26">
        <f t="shared" si="590"/>
        <v>63347.75</v>
      </c>
      <c r="G1707" s="26">
        <f t="shared" si="591"/>
        <v>0</v>
      </c>
      <c r="H1707" s="26">
        <f t="shared" si="592"/>
        <v>0</v>
      </c>
      <c r="I1707" s="26">
        <f t="shared" si="593"/>
        <v>63347.75</v>
      </c>
      <c r="J1707" s="27">
        <v>6612.5</v>
      </c>
      <c r="K1707" s="27">
        <v>0</v>
      </c>
      <c r="L1707" s="28">
        <f t="shared" si="594"/>
        <v>6612.5</v>
      </c>
      <c r="M1707" s="27">
        <v>0</v>
      </c>
      <c r="N1707" s="26">
        <f t="shared" si="595"/>
        <v>9.58</v>
      </c>
      <c r="O1707" s="26">
        <f t="shared" si="596"/>
        <v>0</v>
      </c>
      <c r="P1707" s="28">
        <f t="shared" si="597"/>
        <v>0</v>
      </c>
      <c r="Q1707" s="26">
        <f t="shared" si="598"/>
        <v>9.58</v>
      </c>
      <c r="R1707" s="26">
        <f t="shared" si="599"/>
        <v>0</v>
      </c>
    </row>
    <row r="1708" spans="1:18" ht="21" x14ac:dyDescent="0.35">
      <c r="A1708" s="11">
        <v>11</v>
      </c>
      <c r="B1708" s="23" t="s">
        <v>311</v>
      </c>
      <c r="C1708" s="23" t="s">
        <v>44</v>
      </c>
      <c r="D1708" s="24" t="s">
        <v>312</v>
      </c>
      <c r="E1708" s="25">
        <v>18.2</v>
      </c>
      <c r="F1708" s="26">
        <f t="shared" si="590"/>
        <v>3276</v>
      </c>
      <c r="G1708" s="26">
        <f t="shared" si="591"/>
        <v>0</v>
      </c>
      <c r="H1708" s="26">
        <f t="shared" si="592"/>
        <v>0</v>
      </c>
      <c r="I1708" s="26">
        <f t="shared" si="593"/>
        <v>3276</v>
      </c>
      <c r="J1708" s="27">
        <v>180</v>
      </c>
      <c r="K1708" s="27">
        <v>0</v>
      </c>
      <c r="L1708" s="28">
        <f t="shared" si="594"/>
        <v>180</v>
      </c>
      <c r="M1708" s="27">
        <v>0</v>
      </c>
      <c r="N1708" s="26">
        <f t="shared" si="595"/>
        <v>18.2</v>
      </c>
      <c r="O1708" s="26">
        <f t="shared" si="596"/>
        <v>0</v>
      </c>
      <c r="P1708" s="28">
        <f t="shared" si="597"/>
        <v>0</v>
      </c>
      <c r="Q1708" s="26">
        <f t="shared" si="598"/>
        <v>18.2</v>
      </c>
      <c r="R1708" s="26">
        <f t="shared" si="599"/>
        <v>0</v>
      </c>
    </row>
    <row r="1709" spans="1:18" ht="31.5" x14ac:dyDescent="0.35">
      <c r="A1709" s="11">
        <v>12</v>
      </c>
      <c r="B1709" s="23" t="s">
        <v>714</v>
      </c>
      <c r="C1709" s="23" t="s">
        <v>44</v>
      </c>
      <c r="D1709" s="24" t="s">
        <v>715</v>
      </c>
      <c r="E1709" s="25">
        <v>17.04</v>
      </c>
      <c r="F1709" s="26">
        <f t="shared" si="590"/>
        <v>5964</v>
      </c>
      <c r="G1709" s="26">
        <f t="shared" si="591"/>
        <v>0</v>
      </c>
      <c r="H1709" s="26">
        <f t="shared" si="592"/>
        <v>0</v>
      </c>
      <c r="I1709" s="26">
        <f t="shared" si="593"/>
        <v>5964</v>
      </c>
      <c r="J1709" s="27">
        <v>350</v>
      </c>
      <c r="K1709" s="27">
        <v>0</v>
      </c>
      <c r="L1709" s="28">
        <f t="shared" si="594"/>
        <v>350</v>
      </c>
      <c r="M1709" s="27">
        <v>0</v>
      </c>
      <c r="N1709" s="26">
        <f t="shared" si="595"/>
        <v>17.04</v>
      </c>
      <c r="O1709" s="26">
        <f t="shared" si="596"/>
        <v>0</v>
      </c>
      <c r="P1709" s="28">
        <f t="shared" si="597"/>
        <v>0</v>
      </c>
      <c r="Q1709" s="26">
        <f t="shared" si="598"/>
        <v>17.04</v>
      </c>
      <c r="R1709" s="26">
        <f t="shared" si="599"/>
        <v>0</v>
      </c>
    </row>
    <row r="1710" spans="1:18" ht="52.5" x14ac:dyDescent="0.35">
      <c r="A1710" s="11">
        <v>13</v>
      </c>
      <c r="B1710" s="23" t="s">
        <v>716</v>
      </c>
      <c r="C1710" s="23" t="s">
        <v>44</v>
      </c>
      <c r="D1710" s="24" t="s">
        <v>717</v>
      </c>
      <c r="E1710" s="25">
        <v>15.92</v>
      </c>
      <c r="F1710" s="26">
        <f t="shared" si="590"/>
        <v>493.52</v>
      </c>
      <c r="G1710" s="26">
        <f t="shared" si="591"/>
        <v>0</v>
      </c>
      <c r="H1710" s="26">
        <f t="shared" si="592"/>
        <v>0</v>
      </c>
      <c r="I1710" s="26">
        <f t="shared" si="593"/>
        <v>493.52</v>
      </c>
      <c r="J1710" s="27">
        <v>31</v>
      </c>
      <c r="K1710" s="27">
        <v>0</v>
      </c>
      <c r="L1710" s="28">
        <f t="shared" si="594"/>
        <v>31</v>
      </c>
      <c r="M1710" s="27">
        <v>0</v>
      </c>
      <c r="N1710" s="26">
        <f t="shared" si="595"/>
        <v>15.92</v>
      </c>
      <c r="O1710" s="26">
        <f t="shared" si="596"/>
        <v>0</v>
      </c>
      <c r="P1710" s="28">
        <f t="shared" si="597"/>
        <v>0</v>
      </c>
      <c r="Q1710" s="26">
        <f t="shared" si="598"/>
        <v>15.92</v>
      </c>
      <c r="R1710" s="26">
        <f t="shared" si="599"/>
        <v>0</v>
      </c>
    </row>
    <row r="1711" spans="1:18" x14ac:dyDescent="0.35">
      <c r="A1711" s="3" t="s">
        <v>718</v>
      </c>
      <c r="B1711" s="3" t="s">
        <v>718</v>
      </c>
      <c r="C1711" s="3" t="s">
        <v>718</v>
      </c>
      <c r="D1711" s="3" t="s">
        <v>718</v>
      </c>
      <c r="E1711" s="3" t="s">
        <v>718</v>
      </c>
      <c r="F1711" s="29"/>
      <c r="G1711" s="30">
        <f>SUM(G1698:G1710)</f>
        <v>0</v>
      </c>
      <c r="H1711" s="17"/>
      <c r="I1711" s="17"/>
      <c r="J1711" s="17"/>
      <c r="K1711" s="17"/>
      <c r="L1711" s="17"/>
      <c r="M1711" s="17"/>
      <c r="N1711" s="17"/>
      <c r="O1711" s="17"/>
      <c r="P1711" s="17"/>
      <c r="Q1711" s="17"/>
      <c r="R1711" s="17"/>
    </row>
    <row r="1713" spans="1:18" x14ac:dyDescent="0.35">
      <c r="B1713" s="21" t="s">
        <v>23</v>
      </c>
      <c r="C1713" s="22" t="s">
        <v>24</v>
      </c>
      <c r="D1713" s="22" t="s">
        <v>25</v>
      </c>
    </row>
    <row r="1714" spans="1:18" x14ac:dyDescent="0.35">
      <c r="B1714" s="21" t="s">
        <v>26</v>
      </c>
      <c r="C1714" s="22" t="s">
        <v>27</v>
      </c>
      <c r="D1714" s="22" t="s">
        <v>28</v>
      </c>
    </row>
    <row r="1715" spans="1:18" x14ac:dyDescent="0.35">
      <c r="B1715" s="21" t="s">
        <v>29</v>
      </c>
      <c r="C1715" s="22" t="s">
        <v>24</v>
      </c>
      <c r="D1715" s="22" t="s">
        <v>30</v>
      </c>
    </row>
    <row r="1716" spans="1:18" x14ac:dyDescent="0.35">
      <c r="B1716" s="21" t="s">
        <v>31</v>
      </c>
      <c r="C1716" s="22" t="s">
        <v>27</v>
      </c>
      <c r="D1716" s="22" t="s">
        <v>167</v>
      </c>
    </row>
    <row r="1717" spans="1:18" x14ac:dyDescent="0.35">
      <c r="B1717" s="21" t="s">
        <v>33</v>
      </c>
      <c r="C1717" s="22" t="s">
        <v>105</v>
      </c>
      <c r="D1717" s="22" t="s">
        <v>537</v>
      </c>
    </row>
    <row r="1718" spans="1:18" x14ac:dyDescent="0.35">
      <c r="B1718" s="21" t="s">
        <v>35</v>
      </c>
      <c r="C1718" s="22" t="s">
        <v>318</v>
      </c>
      <c r="D1718" s="22" t="s">
        <v>719</v>
      </c>
    </row>
    <row r="1719" spans="1:18" x14ac:dyDescent="0.35">
      <c r="B1719" s="21" t="s">
        <v>36</v>
      </c>
      <c r="C1719" s="22" t="s">
        <v>24</v>
      </c>
      <c r="D1719" s="22" t="s">
        <v>720</v>
      </c>
    </row>
    <row r="1720" spans="1:18" x14ac:dyDescent="0.35">
      <c r="B1720" s="21" t="s">
        <v>38</v>
      </c>
      <c r="C1720" s="22" t="s">
        <v>462</v>
      </c>
      <c r="D1720" s="22" t="s">
        <v>721</v>
      </c>
    </row>
    <row r="1721" spans="1:18" x14ac:dyDescent="0.35">
      <c r="B1721" s="21" t="s">
        <v>722</v>
      </c>
      <c r="C1721" s="22" t="s">
        <v>24</v>
      </c>
      <c r="D1721" s="22" t="s">
        <v>538</v>
      </c>
    </row>
    <row r="1723" spans="1:18" ht="42" x14ac:dyDescent="0.35">
      <c r="A1723" s="11">
        <v>1</v>
      </c>
      <c r="B1723" s="23" t="s">
        <v>113</v>
      </c>
      <c r="C1723" s="23" t="s">
        <v>65</v>
      </c>
      <c r="D1723" s="24" t="s">
        <v>114</v>
      </c>
      <c r="E1723" s="25">
        <v>38.92</v>
      </c>
      <c r="F1723" s="26">
        <f>ROUND(ROUND(N1723,2)*ROUND(J1723,3),2)</f>
        <v>836.78</v>
      </c>
      <c r="G1723" s="26">
        <f>ROUND(ROUND(N1723,2)*ROUND(K1723,3),2)</f>
        <v>5110.97</v>
      </c>
      <c r="H1723" s="26">
        <f>IF(EXACT(J1723,0),0,100*(K1723/J1723))</f>
        <v>610.79069767441854</v>
      </c>
      <c r="I1723" s="26">
        <f>ROUND((ROUND(J1723,3)-ROUND(K1723,3))*N1723,2)</f>
        <v>-4274.1899999999996</v>
      </c>
      <c r="J1723" s="27">
        <v>21.5</v>
      </c>
      <c r="K1723" s="27">
        <v>131.32</v>
      </c>
      <c r="L1723" s="28">
        <f>ROUND(ROUND(J1723,3)-ROUND(K1723,3),3)</f>
        <v>-109.82</v>
      </c>
      <c r="M1723" s="27">
        <v>131.32</v>
      </c>
      <c r="N1723" s="26">
        <f>ROUND(E1723,2)</f>
        <v>38.92</v>
      </c>
      <c r="O1723" s="26">
        <f>ROUND(ROUND(M1723,3)*ROUND(N1723,2),2)</f>
        <v>5110.97</v>
      </c>
      <c r="P1723" s="28">
        <f>ROUND(ROUND(K1723,3)-ROUND(M1723,3),2)</f>
        <v>0</v>
      </c>
      <c r="Q1723" s="26">
        <f>ROUND(E1723,2)</f>
        <v>38.92</v>
      </c>
      <c r="R1723" s="26">
        <f>ROUND((ROUND(K1723,3)-ROUND(M1723,3))* Q1723,2)</f>
        <v>0</v>
      </c>
    </row>
    <row r="1724" spans="1:18" ht="84" x14ac:dyDescent="0.35">
      <c r="A1724" s="11">
        <v>2</v>
      </c>
      <c r="B1724" s="23" t="s">
        <v>723</v>
      </c>
      <c r="C1724" s="23" t="s">
        <v>44</v>
      </c>
      <c r="D1724" s="24" t="s">
        <v>724</v>
      </c>
      <c r="E1724" s="25">
        <v>78.73</v>
      </c>
      <c r="F1724" s="26">
        <f>ROUND(ROUND(N1724,2)*ROUND(J1724,3),2)</f>
        <v>14171.4</v>
      </c>
      <c r="G1724" s="26">
        <f>ROUND(ROUND(N1724,2)*ROUND(K1724,3),2)</f>
        <v>17286.75</v>
      </c>
      <c r="H1724" s="26">
        <f>IF(EXACT(J1724,0),0,100*(K1724/J1724))</f>
        <v>121.98333333333333</v>
      </c>
      <c r="I1724" s="26">
        <f>ROUND((ROUND(J1724,3)-ROUND(K1724,3))*N1724,2)</f>
        <v>-3115.35</v>
      </c>
      <c r="J1724" s="27">
        <v>180</v>
      </c>
      <c r="K1724" s="27">
        <v>219.57</v>
      </c>
      <c r="L1724" s="28">
        <f>ROUND(ROUND(J1724,3)-ROUND(K1724,3),3)</f>
        <v>-39.57</v>
      </c>
      <c r="M1724" s="27">
        <v>219.57</v>
      </c>
      <c r="N1724" s="26">
        <f>ROUND(E1724,2)</f>
        <v>78.73</v>
      </c>
      <c r="O1724" s="26">
        <f>ROUND(ROUND(M1724,3)*ROUND(N1724,2),2)</f>
        <v>17286.75</v>
      </c>
      <c r="P1724" s="28">
        <f>ROUND(ROUND(K1724,3)-ROUND(M1724,3),2)</f>
        <v>0</v>
      </c>
      <c r="Q1724" s="26">
        <f>ROUND(E1724,2)</f>
        <v>78.73</v>
      </c>
      <c r="R1724" s="26">
        <f>ROUND((ROUND(K1724,3)-ROUND(M1724,3))* Q1724,2)</f>
        <v>0</v>
      </c>
    </row>
    <row r="1725" spans="1:18" ht="21" x14ac:dyDescent="0.35">
      <c r="A1725" s="11">
        <v>3</v>
      </c>
      <c r="B1725" s="23" t="s">
        <v>291</v>
      </c>
      <c r="C1725" s="23" t="s">
        <v>292</v>
      </c>
      <c r="D1725" s="24" t="s">
        <v>293</v>
      </c>
      <c r="E1725" s="25">
        <v>104.53</v>
      </c>
      <c r="F1725" s="26">
        <f>ROUND(ROUND(N1725,2)*ROUND(J1725,3),2)</f>
        <v>0</v>
      </c>
      <c r="G1725" s="26">
        <f>ROUND(ROUND(N1725,2)*ROUND(K1725,3),2)</f>
        <v>3135.9</v>
      </c>
      <c r="H1725" s="26">
        <f>IF(EXACT(J1725,0),0,100*(K1725/J1725))</f>
        <v>0</v>
      </c>
      <c r="I1725" s="26">
        <f>ROUND((ROUND(J1725,3)-ROUND(K1725,3))*N1725,2)</f>
        <v>-3135.9</v>
      </c>
      <c r="J1725" s="27">
        <v>0</v>
      </c>
      <c r="K1725" s="27">
        <v>30</v>
      </c>
      <c r="L1725" s="28">
        <f>ROUND(ROUND(J1725,3)-ROUND(K1725,3),3)</f>
        <v>-30</v>
      </c>
      <c r="M1725" s="27">
        <v>30</v>
      </c>
      <c r="N1725" s="26">
        <f>ROUND(E1725,2)</f>
        <v>104.53</v>
      </c>
      <c r="O1725" s="26">
        <f>ROUND(ROUND(M1725,3)*ROUND(N1725,2),2)</f>
        <v>3135.9</v>
      </c>
      <c r="P1725" s="28">
        <f>ROUND(ROUND(K1725,3)-ROUND(M1725,3),2)</f>
        <v>0</v>
      </c>
      <c r="Q1725" s="26">
        <f>ROUND(E1725,2)</f>
        <v>104.53</v>
      </c>
      <c r="R1725" s="26">
        <f>ROUND((ROUND(K1725,3)-ROUND(M1725,3))* Q1725,2)</f>
        <v>0</v>
      </c>
    </row>
    <row r="1726" spans="1:18" ht="52.5" x14ac:dyDescent="0.35">
      <c r="A1726" s="11">
        <v>4</v>
      </c>
      <c r="B1726" s="23" t="s">
        <v>133</v>
      </c>
      <c r="C1726" s="23" t="s">
        <v>92</v>
      </c>
      <c r="D1726" s="24" t="s">
        <v>134</v>
      </c>
      <c r="E1726" s="25">
        <v>676.92</v>
      </c>
      <c r="F1726" s="26">
        <f>ROUND(ROUND(N1726,2)*ROUND(J1726,3),2)</f>
        <v>0</v>
      </c>
      <c r="G1726" s="26">
        <f>ROUND(ROUND(N1726,2)*ROUND(K1726,3),2)</f>
        <v>11364.13</v>
      </c>
      <c r="H1726" s="26">
        <f>IF(EXACT(J1726,0),0,100*(K1726/J1726))</f>
        <v>0</v>
      </c>
      <c r="I1726" s="26">
        <f>ROUND((ROUND(J1726,3)-ROUND(K1726,3))*N1726,2)</f>
        <v>-11364.13</v>
      </c>
      <c r="J1726" s="27">
        <v>0</v>
      </c>
      <c r="K1726" s="27">
        <v>16.788</v>
      </c>
      <c r="L1726" s="28">
        <f>ROUND(ROUND(J1726,3)-ROUND(K1726,3),3)</f>
        <v>-16.788</v>
      </c>
      <c r="M1726" s="27">
        <v>16.788</v>
      </c>
      <c r="N1726" s="26">
        <f>ROUND(E1726,2)</f>
        <v>676.92</v>
      </c>
      <c r="O1726" s="26">
        <f>ROUND(ROUND(M1726,3)*ROUND(N1726,2),2)</f>
        <v>11364.13</v>
      </c>
      <c r="P1726" s="28">
        <f>ROUND(ROUND(K1726,3)-ROUND(M1726,3),2)</f>
        <v>0</v>
      </c>
      <c r="Q1726" s="26">
        <f>ROUND(E1726,2)</f>
        <v>676.92</v>
      </c>
      <c r="R1726" s="26">
        <f>ROUND((ROUND(K1726,3)-ROUND(M1726,3))* Q1726,2)</f>
        <v>0</v>
      </c>
    </row>
    <row r="1727" spans="1:18" x14ac:dyDescent="0.35">
      <c r="A1727" s="3" t="s">
        <v>725</v>
      </c>
      <c r="B1727" s="3" t="s">
        <v>725</v>
      </c>
      <c r="C1727" s="3" t="s">
        <v>725</v>
      </c>
      <c r="D1727" s="3" t="s">
        <v>725</v>
      </c>
      <c r="E1727" s="3" t="s">
        <v>725</v>
      </c>
      <c r="F1727" s="29"/>
      <c r="G1727" s="30">
        <f>SUM(G1723:G1726)</f>
        <v>36897.75</v>
      </c>
      <c r="H1727" s="17"/>
      <c r="I1727" s="17"/>
      <c r="J1727" s="17"/>
      <c r="K1727" s="17"/>
      <c r="L1727" s="17"/>
      <c r="M1727" s="17"/>
      <c r="N1727" s="17"/>
      <c r="O1727" s="17"/>
      <c r="P1727" s="17"/>
      <c r="Q1727" s="17"/>
      <c r="R1727" s="17"/>
    </row>
    <row r="1729" spans="1:18" x14ac:dyDescent="0.35">
      <c r="B1729" s="21" t="s">
        <v>23</v>
      </c>
      <c r="C1729" s="22" t="s">
        <v>24</v>
      </c>
      <c r="D1729" s="22" t="s">
        <v>25</v>
      </c>
    </row>
    <row r="1730" spans="1:18" x14ac:dyDescent="0.35">
      <c r="B1730" s="21" t="s">
        <v>26</v>
      </c>
      <c r="C1730" s="22" t="s">
        <v>27</v>
      </c>
      <c r="D1730" s="22" t="s">
        <v>28</v>
      </c>
    </row>
    <row r="1731" spans="1:18" x14ac:dyDescent="0.35">
      <c r="B1731" s="21" t="s">
        <v>29</v>
      </c>
      <c r="C1731" s="22" t="s">
        <v>24</v>
      </c>
      <c r="D1731" s="22" t="s">
        <v>30</v>
      </c>
    </row>
    <row r="1732" spans="1:18" x14ac:dyDescent="0.35">
      <c r="B1732" s="21" t="s">
        <v>31</v>
      </c>
      <c r="C1732" s="22" t="s">
        <v>27</v>
      </c>
      <c r="D1732" s="22" t="s">
        <v>167</v>
      </c>
    </row>
    <row r="1733" spans="1:18" x14ac:dyDescent="0.35">
      <c r="B1733" s="21" t="s">
        <v>33</v>
      </c>
      <c r="C1733" s="22" t="s">
        <v>105</v>
      </c>
      <c r="D1733" s="22" t="s">
        <v>537</v>
      </c>
    </row>
    <row r="1734" spans="1:18" x14ac:dyDescent="0.35">
      <c r="B1734" s="21" t="s">
        <v>35</v>
      </c>
      <c r="C1734" s="22" t="s">
        <v>318</v>
      </c>
      <c r="D1734" s="22" t="s">
        <v>719</v>
      </c>
    </row>
    <row r="1735" spans="1:18" x14ac:dyDescent="0.35">
      <c r="B1735" s="21" t="s">
        <v>36</v>
      </c>
      <c r="C1735" s="22" t="s">
        <v>24</v>
      </c>
      <c r="D1735" s="22" t="s">
        <v>720</v>
      </c>
    </row>
    <row r="1736" spans="1:18" x14ac:dyDescent="0.35">
      <c r="B1736" s="21" t="s">
        <v>38</v>
      </c>
      <c r="C1736" s="22" t="s">
        <v>462</v>
      </c>
      <c r="D1736" s="22" t="s">
        <v>721</v>
      </c>
    </row>
    <row r="1737" spans="1:18" x14ac:dyDescent="0.35">
      <c r="B1737" s="21" t="s">
        <v>722</v>
      </c>
      <c r="C1737" s="22" t="s">
        <v>27</v>
      </c>
      <c r="D1737" s="22" t="s">
        <v>580</v>
      </c>
    </row>
    <row r="1739" spans="1:18" ht="52.5" x14ac:dyDescent="0.35">
      <c r="A1739" s="11">
        <v>1</v>
      </c>
      <c r="B1739" s="23" t="s">
        <v>243</v>
      </c>
      <c r="C1739" s="23" t="s">
        <v>65</v>
      </c>
      <c r="D1739" s="24" t="s">
        <v>244</v>
      </c>
      <c r="E1739" s="25">
        <v>28.71</v>
      </c>
      <c r="F1739" s="26">
        <f>ROUND(ROUND(N1739,2)*ROUND(J1739,3),2)</f>
        <v>66599.820000000007</v>
      </c>
      <c r="G1739" s="26">
        <f>ROUND(ROUND(N1739,2)*ROUND(K1739,3),2)</f>
        <v>43828.94</v>
      </c>
      <c r="H1739" s="26">
        <f>IF(EXACT(J1739,0),0,100*(K1739/J1739))</f>
        <v>65.80940216222227</v>
      </c>
      <c r="I1739" s="26">
        <f>ROUND((ROUND(J1739,3)-ROUND(K1739,3))*N1739,2)</f>
        <v>22770.880000000001</v>
      </c>
      <c r="J1739" s="27">
        <v>2319.7429999999999</v>
      </c>
      <c r="K1739" s="27">
        <v>1526.6089999999999</v>
      </c>
      <c r="L1739" s="28">
        <f>ROUND(ROUND(J1739,3)-ROUND(K1739,3),3)</f>
        <v>793.13400000000001</v>
      </c>
      <c r="M1739" s="27">
        <v>1526.6089999999999</v>
      </c>
      <c r="N1739" s="26">
        <f>ROUND(E1739,2)</f>
        <v>28.71</v>
      </c>
      <c r="O1739" s="26">
        <f>ROUND(ROUND(M1739,3)*ROUND(N1739,2),2)</f>
        <v>43828.94</v>
      </c>
      <c r="P1739" s="28">
        <f>ROUND(ROUND(K1739,3)-ROUND(M1739,3),2)</f>
        <v>0</v>
      </c>
      <c r="Q1739" s="26">
        <f>ROUND(E1739,2)</f>
        <v>28.71</v>
      </c>
      <c r="R1739" s="26">
        <f>ROUND((ROUND(K1739,3)-ROUND(M1739,3))* Q1739,2)</f>
        <v>0</v>
      </c>
    </row>
    <row r="1740" spans="1:18" ht="52.5" x14ac:dyDescent="0.35">
      <c r="A1740" s="11">
        <v>2</v>
      </c>
      <c r="B1740" s="23" t="s">
        <v>247</v>
      </c>
      <c r="C1740" s="23" t="s">
        <v>65</v>
      </c>
      <c r="D1740" s="24" t="s">
        <v>248</v>
      </c>
      <c r="E1740" s="25">
        <v>2.15</v>
      </c>
      <c r="F1740" s="26">
        <f>ROUND(ROUND(N1740,2)*ROUND(J1740,3),2)</f>
        <v>2934.75</v>
      </c>
      <c r="G1740" s="26">
        <f>ROUND(ROUND(N1740,2)*ROUND(K1740,3),2)</f>
        <v>0</v>
      </c>
      <c r="H1740" s="26">
        <f>IF(EXACT(J1740,0),0,100*(K1740/J1740))</f>
        <v>0</v>
      </c>
      <c r="I1740" s="26">
        <f>ROUND((ROUND(J1740,3)-ROUND(K1740,3))*N1740,2)</f>
        <v>2934.75</v>
      </c>
      <c r="J1740" s="27">
        <v>1365</v>
      </c>
      <c r="K1740" s="27">
        <v>0</v>
      </c>
      <c r="L1740" s="28">
        <f>ROUND(ROUND(J1740,3)-ROUND(K1740,3),3)</f>
        <v>1365</v>
      </c>
      <c r="M1740" s="27">
        <v>0</v>
      </c>
      <c r="N1740" s="26">
        <f>ROUND(E1740,2)</f>
        <v>2.15</v>
      </c>
      <c r="O1740" s="26">
        <f>ROUND(ROUND(M1740,3)*ROUND(N1740,2),2)</f>
        <v>0</v>
      </c>
      <c r="P1740" s="28">
        <f>ROUND(ROUND(K1740,3)-ROUND(M1740,3),2)</f>
        <v>0</v>
      </c>
      <c r="Q1740" s="26">
        <f>ROUND(E1740,2)</f>
        <v>2.15</v>
      </c>
      <c r="R1740" s="26">
        <f>ROUND((ROUND(K1740,3)-ROUND(M1740,3))* Q1740,2)</f>
        <v>0</v>
      </c>
    </row>
    <row r="1741" spans="1:18" ht="42" x14ac:dyDescent="0.35">
      <c r="A1741" s="11">
        <v>3</v>
      </c>
      <c r="B1741" s="23" t="s">
        <v>581</v>
      </c>
      <c r="C1741" s="23" t="s">
        <v>65</v>
      </c>
      <c r="D1741" s="24" t="s">
        <v>582</v>
      </c>
      <c r="E1741" s="25">
        <v>17.62</v>
      </c>
      <c r="F1741" s="26">
        <f>ROUND(ROUND(N1741,2)*ROUND(J1741,3),2)</f>
        <v>18455.330000000002</v>
      </c>
      <c r="G1741" s="26">
        <f>ROUND(ROUND(N1741,2)*ROUND(K1741,3),2)</f>
        <v>15930.24</v>
      </c>
      <c r="H1741" s="26">
        <f>IF(EXACT(J1741,0),0,100*(K1741/J1741))</f>
        <v>86.31784366741519</v>
      </c>
      <c r="I1741" s="26">
        <f>ROUND((ROUND(J1741,3)-ROUND(K1741,3))*N1741,2)</f>
        <v>2525.09</v>
      </c>
      <c r="J1741" s="27">
        <v>1047.4079999999999</v>
      </c>
      <c r="K1741" s="27">
        <v>904.1</v>
      </c>
      <c r="L1741" s="28">
        <f>ROUND(ROUND(J1741,3)-ROUND(K1741,3),3)</f>
        <v>143.30799999999999</v>
      </c>
      <c r="M1741" s="27">
        <v>904.1</v>
      </c>
      <c r="N1741" s="26">
        <f>ROUND(E1741,2)</f>
        <v>17.62</v>
      </c>
      <c r="O1741" s="26">
        <f>ROUND(ROUND(M1741,3)*ROUND(N1741,2),2)</f>
        <v>15930.24</v>
      </c>
      <c r="P1741" s="28">
        <f>ROUND(ROUND(K1741,3)-ROUND(M1741,3),2)</f>
        <v>0</v>
      </c>
      <c r="Q1741" s="26">
        <f>ROUND(E1741,2)</f>
        <v>17.62</v>
      </c>
      <c r="R1741" s="26">
        <f>ROUND((ROUND(K1741,3)-ROUND(M1741,3))* Q1741,2)</f>
        <v>0</v>
      </c>
    </row>
    <row r="1742" spans="1:18" ht="52.5" x14ac:dyDescent="0.35">
      <c r="A1742" s="11">
        <v>4</v>
      </c>
      <c r="B1742" s="23" t="s">
        <v>156</v>
      </c>
      <c r="C1742" s="23" t="s">
        <v>65</v>
      </c>
      <c r="D1742" s="24" t="s">
        <v>157</v>
      </c>
      <c r="E1742" s="25">
        <v>24.21</v>
      </c>
      <c r="F1742" s="26">
        <f>ROUND(ROUND(N1742,2)*ROUND(J1742,3),2)</f>
        <v>0</v>
      </c>
      <c r="G1742" s="26">
        <f>ROUND(ROUND(N1742,2)*ROUND(K1742,3),2)</f>
        <v>1684.77</v>
      </c>
      <c r="H1742" s="26">
        <f>IF(EXACT(J1742,0),0,100*(K1742/J1742))</f>
        <v>0</v>
      </c>
      <c r="I1742" s="26">
        <f>ROUND((ROUND(J1742,3)-ROUND(K1742,3))*N1742,2)</f>
        <v>-1684.77</v>
      </c>
      <c r="J1742" s="27">
        <v>0</v>
      </c>
      <c r="K1742" s="27">
        <v>69.59</v>
      </c>
      <c r="L1742" s="28">
        <f>ROUND(ROUND(J1742,3)-ROUND(K1742,3),3)</f>
        <v>-69.59</v>
      </c>
      <c r="M1742" s="27">
        <v>69.59</v>
      </c>
      <c r="N1742" s="26">
        <f>ROUND(E1742,2)</f>
        <v>24.21</v>
      </c>
      <c r="O1742" s="26">
        <f>ROUND(ROUND(M1742,3)*ROUND(N1742,2),2)</f>
        <v>1684.77</v>
      </c>
      <c r="P1742" s="28">
        <f>ROUND(ROUND(K1742,3)-ROUND(M1742,3),2)</f>
        <v>0</v>
      </c>
      <c r="Q1742" s="26">
        <f>ROUND(E1742,2)</f>
        <v>24.21</v>
      </c>
      <c r="R1742" s="26">
        <f>ROUND((ROUND(K1742,3)-ROUND(M1742,3))* Q1742,2)</f>
        <v>0</v>
      </c>
    </row>
    <row r="1743" spans="1:18" x14ac:dyDescent="0.35">
      <c r="A1743" s="3" t="s">
        <v>726</v>
      </c>
      <c r="B1743" s="3" t="s">
        <v>726</v>
      </c>
      <c r="C1743" s="3" t="s">
        <v>726</v>
      </c>
      <c r="D1743" s="3" t="s">
        <v>726</v>
      </c>
      <c r="E1743" s="3" t="s">
        <v>726</v>
      </c>
      <c r="F1743" s="29"/>
      <c r="G1743" s="30">
        <f>SUM(G1739:G1742)</f>
        <v>61443.95</v>
      </c>
      <c r="H1743" s="17"/>
      <c r="I1743" s="17"/>
      <c r="J1743" s="17"/>
      <c r="K1743" s="17"/>
      <c r="L1743" s="17"/>
      <c r="M1743" s="17"/>
      <c r="N1743" s="17"/>
      <c r="O1743" s="17"/>
      <c r="P1743" s="17"/>
      <c r="Q1743" s="17"/>
      <c r="R1743" s="17"/>
    </row>
    <row r="1745" spans="1:18" x14ac:dyDescent="0.35">
      <c r="B1745" s="21" t="s">
        <v>23</v>
      </c>
      <c r="C1745" s="22" t="s">
        <v>24</v>
      </c>
      <c r="D1745" s="22" t="s">
        <v>25</v>
      </c>
    </row>
    <row r="1746" spans="1:18" x14ac:dyDescent="0.35">
      <c r="B1746" s="21" t="s">
        <v>26</v>
      </c>
      <c r="C1746" s="22" t="s">
        <v>27</v>
      </c>
      <c r="D1746" s="22" t="s">
        <v>28</v>
      </c>
    </row>
    <row r="1747" spans="1:18" x14ac:dyDescent="0.35">
      <c r="B1747" s="21" t="s">
        <v>29</v>
      </c>
      <c r="C1747" s="22" t="s">
        <v>24</v>
      </c>
      <c r="D1747" s="22" t="s">
        <v>30</v>
      </c>
    </row>
    <row r="1748" spans="1:18" x14ac:dyDescent="0.35">
      <c r="B1748" s="21" t="s">
        <v>31</v>
      </c>
      <c r="C1748" s="22" t="s">
        <v>27</v>
      </c>
      <c r="D1748" s="22" t="s">
        <v>167</v>
      </c>
    </row>
    <row r="1749" spans="1:18" x14ac:dyDescent="0.35">
      <c r="B1749" s="21" t="s">
        <v>33</v>
      </c>
      <c r="C1749" s="22" t="s">
        <v>105</v>
      </c>
      <c r="D1749" s="22" t="s">
        <v>537</v>
      </c>
    </row>
    <row r="1750" spans="1:18" x14ac:dyDescent="0.35">
      <c r="B1750" s="21" t="s">
        <v>35</v>
      </c>
      <c r="C1750" s="22" t="s">
        <v>318</v>
      </c>
      <c r="D1750" s="22" t="s">
        <v>719</v>
      </c>
    </row>
    <row r="1751" spans="1:18" x14ac:dyDescent="0.35">
      <c r="B1751" s="21" t="s">
        <v>36</v>
      </c>
      <c r="C1751" s="22" t="s">
        <v>24</v>
      </c>
      <c r="D1751" s="22" t="s">
        <v>720</v>
      </c>
    </row>
    <row r="1752" spans="1:18" x14ac:dyDescent="0.35">
      <c r="B1752" s="21" t="s">
        <v>38</v>
      </c>
      <c r="C1752" s="22" t="s">
        <v>462</v>
      </c>
      <c r="D1752" s="22" t="s">
        <v>721</v>
      </c>
    </row>
    <row r="1753" spans="1:18" x14ac:dyDescent="0.35">
      <c r="B1753" s="21" t="s">
        <v>722</v>
      </c>
      <c r="C1753" s="22" t="s">
        <v>105</v>
      </c>
      <c r="D1753" s="22" t="s">
        <v>258</v>
      </c>
    </row>
    <row r="1755" spans="1:18" ht="42" x14ac:dyDescent="0.35">
      <c r="A1755" s="11">
        <v>1</v>
      </c>
      <c r="B1755" s="23" t="s">
        <v>584</v>
      </c>
      <c r="C1755" s="23" t="s">
        <v>44</v>
      </c>
      <c r="D1755" s="24" t="s">
        <v>266</v>
      </c>
      <c r="E1755" s="25">
        <v>186.03</v>
      </c>
      <c r="F1755" s="26">
        <f t="shared" ref="F1755:F1773" si="600">ROUND(ROUND(N1755,2)*ROUND(J1755,3),2)</f>
        <v>20091.240000000002</v>
      </c>
      <c r="G1755" s="26">
        <f t="shared" ref="G1755:G1773" si="601">ROUND(ROUND(N1755,2)*ROUND(K1755,3),2)</f>
        <v>0</v>
      </c>
      <c r="H1755" s="26">
        <f t="shared" ref="H1755:H1773" si="602">IF(EXACT(J1755,0),0,100*(K1755/J1755))</f>
        <v>0</v>
      </c>
      <c r="I1755" s="26">
        <f t="shared" ref="I1755:I1773" si="603">ROUND((ROUND(J1755,3)-ROUND(K1755,3))*N1755,2)</f>
        <v>20091.240000000002</v>
      </c>
      <c r="J1755" s="27">
        <v>108</v>
      </c>
      <c r="K1755" s="27">
        <v>0</v>
      </c>
      <c r="L1755" s="28">
        <f t="shared" ref="L1755:L1773" si="604">ROUND(ROUND(J1755,3)-ROUND(K1755,3),3)</f>
        <v>108</v>
      </c>
      <c r="M1755" s="27">
        <v>0</v>
      </c>
      <c r="N1755" s="26">
        <f t="shared" ref="N1755:N1773" si="605">ROUND(E1755,2)</f>
        <v>186.03</v>
      </c>
      <c r="O1755" s="26">
        <f t="shared" ref="O1755:O1773" si="606">ROUND(ROUND(M1755,3)*ROUND(N1755,2),2)</f>
        <v>0</v>
      </c>
      <c r="P1755" s="28">
        <f t="shared" ref="P1755:P1773" si="607">ROUND(ROUND(K1755,3)-ROUND(M1755,3),2)</f>
        <v>0</v>
      </c>
      <c r="Q1755" s="26">
        <f t="shared" ref="Q1755:Q1773" si="608">ROUND(E1755,2)</f>
        <v>186.03</v>
      </c>
      <c r="R1755" s="26">
        <f t="shared" ref="R1755:R1773" si="609">ROUND((ROUND(K1755,3)-ROUND(M1755,3))* Q1755,2)</f>
        <v>0</v>
      </c>
    </row>
    <row r="1756" spans="1:18" ht="52.5" x14ac:dyDescent="0.35">
      <c r="A1756" s="11">
        <v>2</v>
      </c>
      <c r="B1756" s="23" t="s">
        <v>589</v>
      </c>
      <c r="C1756" s="23" t="s">
        <v>44</v>
      </c>
      <c r="D1756" s="24" t="s">
        <v>590</v>
      </c>
      <c r="E1756" s="25">
        <v>28.2</v>
      </c>
      <c r="F1756" s="26">
        <f t="shared" si="600"/>
        <v>3045.6</v>
      </c>
      <c r="G1756" s="26">
        <f t="shared" si="601"/>
        <v>0</v>
      </c>
      <c r="H1756" s="26">
        <f t="shared" si="602"/>
        <v>0</v>
      </c>
      <c r="I1756" s="26">
        <f t="shared" si="603"/>
        <v>3045.6</v>
      </c>
      <c r="J1756" s="27">
        <v>108</v>
      </c>
      <c r="K1756" s="27">
        <v>0</v>
      </c>
      <c r="L1756" s="28">
        <f t="shared" si="604"/>
        <v>108</v>
      </c>
      <c r="M1756" s="27">
        <v>0</v>
      </c>
      <c r="N1756" s="26">
        <f t="shared" si="605"/>
        <v>28.2</v>
      </c>
      <c r="O1756" s="26">
        <f t="shared" si="606"/>
        <v>0</v>
      </c>
      <c r="P1756" s="28">
        <f t="shared" si="607"/>
        <v>0</v>
      </c>
      <c r="Q1756" s="26">
        <f t="shared" si="608"/>
        <v>28.2</v>
      </c>
      <c r="R1756" s="26">
        <f t="shared" si="609"/>
        <v>0</v>
      </c>
    </row>
    <row r="1757" spans="1:18" ht="31.5" x14ac:dyDescent="0.35">
      <c r="A1757" s="11">
        <v>3</v>
      </c>
      <c r="B1757" s="23" t="s">
        <v>604</v>
      </c>
      <c r="C1757" s="23" t="s">
        <v>127</v>
      </c>
      <c r="D1757" s="24" t="s">
        <v>605</v>
      </c>
      <c r="E1757" s="25">
        <v>2.68</v>
      </c>
      <c r="F1757" s="26">
        <f t="shared" si="600"/>
        <v>18329.580000000002</v>
      </c>
      <c r="G1757" s="26">
        <f t="shared" si="601"/>
        <v>8365.7999999999993</v>
      </c>
      <c r="H1757" s="26">
        <f t="shared" si="602"/>
        <v>45.640953434930012</v>
      </c>
      <c r="I1757" s="26">
        <f t="shared" si="603"/>
        <v>9963.7900000000009</v>
      </c>
      <c r="J1757" s="27">
        <v>6839.3969999999999</v>
      </c>
      <c r="K1757" s="27">
        <v>3121.5659999999998</v>
      </c>
      <c r="L1757" s="28">
        <f t="shared" si="604"/>
        <v>3717.8310000000001</v>
      </c>
      <c r="M1757" s="27">
        <v>3121.5659999999998</v>
      </c>
      <c r="N1757" s="26">
        <f t="shared" si="605"/>
        <v>2.68</v>
      </c>
      <c r="O1757" s="26">
        <f t="shared" si="606"/>
        <v>8365.7999999999993</v>
      </c>
      <c r="P1757" s="28">
        <f t="shared" si="607"/>
        <v>0</v>
      </c>
      <c r="Q1757" s="26">
        <f t="shared" si="608"/>
        <v>2.68</v>
      </c>
      <c r="R1757" s="26">
        <f t="shared" si="609"/>
        <v>0</v>
      </c>
    </row>
    <row r="1758" spans="1:18" ht="21" x14ac:dyDescent="0.35">
      <c r="A1758" s="11">
        <v>4</v>
      </c>
      <c r="B1758" s="23" t="s">
        <v>269</v>
      </c>
      <c r="C1758" s="23" t="s">
        <v>65</v>
      </c>
      <c r="D1758" s="24" t="s">
        <v>270</v>
      </c>
      <c r="E1758" s="25">
        <v>118.01</v>
      </c>
      <c r="F1758" s="26">
        <f t="shared" si="600"/>
        <v>22340.36</v>
      </c>
      <c r="G1758" s="26">
        <f t="shared" si="601"/>
        <v>37599.64</v>
      </c>
      <c r="H1758" s="26">
        <f t="shared" si="602"/>
        <v>168.30367283119131</v>
      </c>
      <c r="I1758" s="26">
        <f t="shared" si="603"/>
        <v>-15259.28</v>
      </c>
      <c r="J1758" s="27">
        <v>189.309</v>
      </c>
      <c r="K1758" s="27">
        <v>318.61399999999998</v>
      </c>
      <c r="L1758" s="28">
        <f t="shared" si="604"/>
        <v>-129.30500000000001</v>
      </c>
      <c r="M1758" s="27">
        <v>318.61399999999998</v>
      </c>
      <c r="N1758" s="26">
        <f t="shared" si="605"/>
        <v>118.01</v>
      </c>
      <c r="O1758" s="26">
        <f t="shared" si="606"/>
        <v>37599.64</v>
      </c>
      <c r="P1758" s="28">
        <f t="shared" si="607"/>
        <v>0</v>
      </c>
      <c r="Q1758" s="26">
        <f t="shared" si="608"/>
        <v>118.01</v>
      </c>
      <c r="R1758" s="26">
        <f t="shared" si="609"/>
        <v>0</v>
      </c>
    </row>
    <row r="1759" spans="1:18" ht="21" x14ac:dyDescent="0.35">
      <c r="A1759" s="11">
        <v>5</v>
      </c>
      <c r="B1759" s="23" t="s">
        <v>126</v>
      </c>
      <c r="C1759" s="23" t="s">
        <v>127</v>
      </c>
      <c r="D1759" s="24" t="s">
        <v>128</v>
      </c>
      <c r="E1759" s="25">
        <v>0.98</v>
      </c>
      <c r="F1759" s="26">
        <f t="shared" si="600"/>
        <v>1443.94</v>
      </c>
      <c r="G1759" s="26">
        <f t="shared" si="601"/>
        <v>55481.72</v>
      </c>
      <c r="H1759" s="26">
        <f t="shared" si="602"/>
        <v>3842.3896739934548</v>
      </c>
      <c r="I1759" s="26">
        <f t="shared" si="603"/>
        <v>-54037.78</v>
      </c>
      <c r="J1759" s="27">
        <v>1473.4059999999999</v>
      </c>
      <c r="K1759" s="27">
        <v>56614</v>
      </c>
      <c r="L1759" s="28">
        <f t="shared" si="604"/>
        <v>-55140.593999999997</v>
      </c>
      <c r="M1759" s="27">
        <v>56614</v>
      </c>
      <c r="N1759" s="26">
        <f t="shared" si="605"/>
        <v>0.98</v>
      </c>
      <c r="O1759" s="26">
        <f t="shared" si="606"/>
        <v>55481.72</v>
      </c>
      <c r="P1759" s="28">
        <f t="shared" si="607"/>
        <v>0</v>
      </c>
      <c r="Q1759" s="26">
        <f t="shared" si="608"/>
        <v>0.98</v>
      </c>
      <c r="R1759" s="26">
        <f t="shared" si="609"/>
        <v>0</v>
      </c>
    </row>
    <row r="1760" spans="1:18" x14ac:dyDescent="0.35">
      <c r="A1760" s="11">
        <v>6</v>
      </c>
      <c r="B1760" s="23" t="s">
        <v>91</v>
      </c>
      <c r="C1760" s="23" t="s">
        <v>92</v>
      </c>
      <c r="D1760" s="24" t="s">
        <v>93</v>
      </c>
      <c r="E1760" s="25">
        <v>33.090000000000003</v>
      </c>
      <c r="F1760" s="26">
        <f t="shared" si="600"/>
        <v>14705.2</v>
      </c>
      <c r="G1760" s="26">
        <f t="shared" si="601"/>
        <v>21786.92</v>
      </c>
      <c r="H1760" s="26">
        <f t="shared" si="602"/>
        <v>148.15796579657967</v>
      </c>
      <c r="I1760" s="26">
        <f t="shared" si="603"/>
        <v>-7081.72</v>
      </c>
      <c r="J1760" s="27">
        <v>444.4</v>
      </c>
      <c r="K1760" s="27">
        <v>658.41399999999999</v>
      </c>
      <c r="L1760" s="28">
        <f t="shared" si="604"/>
        <v>-214.01400000000001</v>
      </c>
      <c r="M1760" s="27">
        <v>658.41399999999999</v>
      </c>
      <c r="N1760" s="26">
        <f t="shared" si="605"/>
        <v>33.090000000000003</v>
      </c>
      <c r="O1760" s="26">
        <f t="shared" si="606"/>
        <v>21786.92</v>
      </c>
      <c r="P1760" s="28">
        <f t="shared" si="607"/>
        <v>0</v>
      </c>
      <c r="Q1760" s="26">
        <f t="shared" si="608"/>
        <v>33.090000000000003</v>
      </c>
      <c r="R1760" s="26">
        <f t="shared" si="609"/>
        <v>0</v>
      </c>
    </row>
    <row r="1761" spans="1:18" ht="73.5" x14ac:dyDescent="0.35">
      <c r="A1761" s="11">
        <v>7</v>
      </c>
      <c r="B1761" s="23" t="s">
        <v>727</v>
      </c>
      <c r="C1761" s="23" t="s">
        <v>65</v>
      </c>
      <c r="D1761" s="24" t="s">
        <v>728</v>
      </c>
      <c r="E1761" s="25">
        <v>277.94</v>
      </c>
      <c r="F1761" s="26">
        <f t="shared" si="600"/>
        <v>138917.19</v>
      </c>
      <c r="G1761" s="26">
        <f t="shared" si="601"/>
        <v>0</v>
      </c>
      <c r="H1761" s="26">
        <f t="shared" si="602"/>
        <v>0</v>
      </c>
      <c r="I1761" s="26">
        <f t="shared" si="603"/>
        <v>138917.19</v>
      </c>
      <c r="J1761" s="27">
        <v>499.81</v>
      </c>
      <c r="K1761" s="27">
        <v>0</v>
      </c>
      <c r="L1761" s="28">
        <f t="shared" si="604"/>
        <v>499.81</v>
      </c>
      <c r="M1761" s="27">
        <v>0</v>
      </c>
      <c r="N1761" s="26">
        <f t="shared" si="605"/>
        <v>277.94</v>
      </c>
      <c r="O1761" s="26">
        <f t="shared" si="606"/>
        <v>0</v>
      </c>
      <c r="P1761" s="28">
        <f t="shared" si="607"/>
        <v>0</v>
      </c>
      <c r="Q1761" s="26">
        <f t="shared" si="608"/>
        <v>277.94</v>
      </c>
      <c r="R1761" s="26">
        <f t="shared" si="609"/>
        <v>0</v>
      </c>
    </row>
    <row r="1762" spans="1:18" ht="31.5" x14ac:dyDescent="0.35">
      <c r="A1762" s="11">
        <v>8</v>
      </c>
      <c r="B1762" s="23" t="s">
        <v>729</v>
      </c>
      <c r="C1762" s="23" t="s">
        <v>44</v>
      </c>
      <c r="D1762" s="24" t="s">
        <v>730</v>
      </c>
      <c r="E1762" s="25">
        <v>112.49</v>
      </c>
      <c r="F1762" s="26">
        <f t="shared" si="600"/>
        <v>9111.69</v>
      </c>
      <c r="G1762" s="26">
        <f t="shared" si="601"/>
        <v>4499.6000000000004</v>
      </c>
      <c r="H1762" s="26">
        <f t="shared" si="602"/>
        <v>49.382716049382715</v>
      </c>
      <c r="I1762" s="26">
        <f t="shared" si="603"/>
        <v>4612.09</v>
      </c>
      <c r="J1762" s="27">
        <v>81</v>
      </c>
      <c r="K1762" s="27">
        <v>40</v>
      </c>
      <c r="L1762" s="28">
        <f t="shared" si="604"/>
        <v>41</v>
      </c>
      <c r="M1762" s="27">
        <v>40</v>
      </c>
      <c r="N1762" s="26">
        <f t="shared" si="605"/>
        <v>112.49</v>
      </c>
      <c r="O1762" s="26">
        <f t="shared" si="606"/>
        <v>4499.6000000000004</v>
      </c>
      <c r="P1762" s="28">
        <f t="shared" si="607"/>
        <v>0</v>
      </c>
      <c r="Q1762" s="26">
        <f t="shared" si="608"/>
        <v>112.49</v>
      </c>
      <c r="R1762" s="26">
        <f t="shared" si="609"/>
        <v>0</v>
      </c>
    </row>
    <row r="1763" spans="1:18" ht="31.5" x14ac:dyDescent="0.35">
      <c r="A1763" s="11">
        <v>9</v>
      </c>
      <c r="B1763" s="23" t="s">
        <v>634</v>
      </c>
      <c r="C1763" s="23" t="s">
        <v>41</v>
      </c>
      <c r="D1763" s="24" t="s">
        <v>635</v>
      </c>
      <c r="E1763" s="25">
        <v>11.75</v>
      </c>
      <c r="F1763" s="26">
        <f t="shared" si="600"/>
        <v>11103.75</v>
      </c>
      <c r="G1763" s="26">
        <f t="shared" si="601"/>
        <v>9987.5</v>
      </c>
      <c r="H1763" s="26">
        <f t="shared" si="602"/>
        <v>89.947089947089935</v>
      </c>
      <c r="I1763" s="26">
        <f t="shared" si="603"/>
        <v>1116.25</v>
      </c>
      <c r="J1763" s="27">
        <v>945</v>
      </c>
      <c r="K1763" s="27">
        <v>850</v>
      </c>
      <c r="L1763" s="28">
        <f t="shared" si="604"/>
        <v>95</v>
      </c>
      <c r="M1763" s="27">
        <v>850</v>
      </c>
      <c r="N1763" s="26">
        <f t="shared" si="605"/>
        <v>11.75</v>
      </c>
      <c r="O1763" s="26">
        <f t="shared" si="606"/>
        <v>9987.5</v>
      </c>
      <c r="P1763" s="28">
        <f t="shared" si="607"/>
        <v>0</v>
      </c>
      <c r="Q1763" s="26">
        <f t="shared" si="608"/>
        <v>11.75</v>
      </c>
      <c r="R1763" s="26">
        <f t="shared" si="609"/>
        <v>0</v>
      </c>
    </row>
    <row r="1764" spans="1:18" ht="73.5" x14ac:dyDescent="0.35">
      <c r="A1764" s="11">
        <v>10</v>
      </c>
      <c r="B1764" s="23" t="s">
        <v>731</v>
      </c>
      <c r="C1764" s="23" t="s">
        <v>44</v>
      </c>
      <c r="D1764" s="24" t="s">
        <v>732</v>
      </c>
      <c r="E1764" s="25">
        <v>137.5</v>
      </c>
      <c r="F1764" s="26">
        <f t="shared" si="600"/>
        <v>15345</v>
      </c>
      <c r="G1764" s="26">
        <f t="shared" si="601"/>
        <v>0</v>
      </c>
      <c r="H1764" s="26">
        <f t="shared" si="602"/>
        <v>0</v>
      </c>
      <c r="I1764" s="26">
        <f t="shared" si="603"/>
        <v>15345</v>
      </c>
      <c r="J1764" s="27">
        <v>111.6</v>
      </c>
      <c r="K1764" s="27">
        <v>0</v>
      </c>
      <c r="L1764" s="28">
        <f t="shared" si="604"/>
        <v>111.6</v>
      </c>
      <c r="M1764" s="27">
        <v>0</v>
      </c>
      <c r="N1764" s="26">
        <f t="shared" si="605"/>
        <v>137.5</v>
      </c>
      <c r="O1764" s="26">
        <f t="shared" si="606"/>
        <v>0</v>
      </c>
      <c r="P1764" s="28">
        <f t="shared" si="607"/>
        <v>0</v>
      </c>
      <c r="Q1764" s="26">
        <f t="shared" si="608"/>
        <v>137.5</v>
      </c>
      <c r="R1764" s="26">
        <f t="shared" si="609"/>
        <v>0</v>
      </c>
    </row>
    <row r="1765" spans="1:18" ht="31.5" x14ac:dyDescent="0.35">
      <c r="A1765" s="11">
        <v>11</v>
      </c>
      <c r="B1765" s="23" t="s">
        <v>733</v>
      </c>
      <c r="C1765" s="23" t="s">
        <v>44</v>
      </c>
      <c r="D1765" s="24" t="s">
        <v>734</v>
      </c>
      <c r="E1765" s="25">
        <v>96.42</v>
      </c>
      <c r="F1765" s="26">
        <f t="shared" si="600"/>
        <v>1349.88</v>
      </c>
      <c r="G1765" s="26">
        <f t="shared" si="601"/>
        <v>539.95000000000005</v>
      </c>
      <c r="H1765" s="26">
        <f t="shared" si="602"/>
        <v>40</v>
      </c>
      <c r="I1765" s="26">
        <f t="shared" si="603"/>
        <v>809.93</v>
      </c>
      <c r="J1765" s="27">
        <v>14</v>
      </c>
      <c r="K1765" s="27">
        <v>5.6</v>
      </c>
      <c r="L1765" s="28">
        <f t="shared" si="604"/>
        <v>8.4</v>
      </c>
      <c r="M1765" s="27">
        <v>5.6</v>
      </c>
      <c r="N1765" s="26">
        <f t="shared" si="605"/>
        <v>96.42</v>
      </c>
      <c r="O1765" s="26">
        <f t="shared" si="606"/>
        <v>539.95000000000005</v>
      </c>
      <c r="P1765" s="28">
        <f t="shared" si="607"/>
        <v>0</v>
      </c>
      <c r="Q1765" s="26">
        <f t="shared" si="608"/>
        <v>96.42</v>
      </c>
      <c r="R1765" s="26">
        <f t="shared" si="609"/>
        <v>0</v>
      </c>
    </row>
    <row r="1766" spans="1:18" ht="84" x14ac:dyDescent="0.35">
      <c r="A1766" s="11">
        <v>12</v>
      </c>
      <c r="B1766" s="23" t="s">
        <v>735</v>
      </c>
      <c r="C1766" s="23" t="s">
        <v>44</v>
      </c>
      <c r="D1766" s="24" t="s">
        <v>736</v>
      </c>
      <c r="E1766" s="25">
        <v>130.01</v>
      </c>
      <c r="F1766" s="26">
        <f t="shared" si="600"/>
        <v>74625.740000000005</v>
      </c>
      <c r="G1766" s="26">
        <f t="shared" si="601"/>
        <v>74625.740000000005</v>
      </c>
      <c r="H1766" s="26">
        <f t="shared" si="602"/>
        <v>100</v>
      </c>
      <c r="I1766" s="26">
        <f t="shared" si="603"/>
        <v>0</v>
      </c>
      <c r="J1766" s="27">
        <v>574</v>
      </c>
      <c r="K1766" s="27">
        <v>574</v>
      </c>
      <c r="L1766" s="28">
        <f t="shared" si="604"/>
        <v>0</v>
      </c>
      <c r="M1766" s="27">
        <v>574</v>
      </c>
      <c r="N1766" s="26">
        <f t="shared" si="605"/>
        <v>130.01</v>
      </c>
      <c r="O1766" s="26">
        <f t="shared" si="606"/>
        <v>74625.740000000005</v>
      </c>
      <c r="P1766" s="28">
        <f t="shared" si="607"/>
        <v>0</v>
      </c>
      <c r="Q1766" s="26">
        <f t="shared" si="608"/>
        <v>130.01</v>
      </c>
      <c r="R1766" s="26">
        <f t="shared" si="609"/>
        <v>0</v>
      </c>
    </row>
    <row r="1767" spans="1:18" ht="73.5" x14ac:dyDescent="0.35">
      <c r="A1767" s="11">
        <v>13</v>
      </c>
      <c r="B1767" s="23" t="s">
        <v>737</v>
      </c>
      <c r="C1767" s="23" t="s">
        <v>44</v>
      </c>
      <c r="D1767" s="24" t="s">
        <v>738</v>
      </c>
      <c r="E1767" s="25">
        <v>93.06</v>
      </c>
      <c r="F1767" s="26">
        <f t="shared" si="600"/>
        <v>7321.96</v>
      </c>
      <c r="G1767" s="26">
        <f t="shared" si="601"/>
        <v>7321.96</v>
      </c>
      <c r="H1767" s="26">
        <f t="shared" si="602"/>
        <v>100</v>
      </c>
      <c r="I1767" s="26">
        <f t="shared" si="603"/>
        <v>0</v>
      </c>
      <c r="J1767" s="27">
        <v>78.680000000000007</v>
      </c>
      <c r="K1767" s="27">
        <v>78.680000000000007</v>
      </c>
      <c r="L1767" s="28">
        <f t="shared" si="604"/>
        <v>0</v>
      </c>
      <c r="M1767" s="27">
        <v>78.680000000000007</v>
      </c>
      <c r="N1767" s="26">
        <f t="shared" si="605"/>
        <v>93.06</v>
      </c>
      <c r="O1767" s="26">
        <f t="shared" si="606"/>
        <v>7321.96</v>
      </c>
      <c r="P1767" s="28">
        <f t="shared" si="607"/>
        <v>0</v>
      </c>
      <c r="Q1767" s="26">
        <f t="shared" si="608"/>
        <v>93.06</v>
      </c>
      <c r="R1767" s="26">
        <f t="shared" si="609"/>
        <v>0</v>
      </c>
    </row>
    <row r="1768" spans="1:18" ht="63" x14ac:dyDescent="0.35">
      <c r="A1768" s="11">
        <v>14</v>
      </c>
      <c r="B1768" s="23" t="s">
        <v>739</v>
      </c>
      <c r="C1768" s="23" t="s">
        <v>44</v>
      </c>
      <c r="D1768" s="24" t="s">
        <v>740</v>
      </c>
      <c r="E1768" s="25">
        <v>206.61</v>
      </c>
      <c r="F1768" s="26">
        <f t="shared" si="600"/>
        <v>12138.34</v>
      </c>
      <c r="G1768" s="26">
        <f t="shared" si="601"/>
        <v>12138.34</v>
      </c>
      <c r="H1768" s="26">
        <f t="shared" si="602"/>
        <v>100</v>
      </c>
      <c r="I1768" s="26">
        <f t="shared" si="603"/>
        <v>0</v>
      </c>
      <c r="J1768" s="27">
        <v>58.75</v>
      </c>
      <c r="K1768" s="27">
        <v>58.75</v>
      </c>
      <c r="L1768" s="28">
        <f t="shared" si="604"/>
        <v>0</v>
      </c>
      <c r="M1768" s="27">
        <v>58.75</v>
      </c>
      <c r="N1768" s="26">
        <f t="shared" si="605"/>
        <v>206.61</v>
      </c>
      <c r="O1768" s="26">
        <f t="shared" si="606"/>
        <v>12138.34</v>
      </c>
      <c r="P1768" s="28">
        <f t="shared" si="607"/>
        <v>0</v>
      </c>
      <c r="Q1768" s="26">
        <f t="shared" si="608"/>
        <v>206.61</v>
      </c>
      <c r="R1768" s="26">
        <f t="shared" si="609"/>
        <v>0</v>
      </c>
    </row>
    <row r="1769" spans="1:18" ht="31.5" x14ac:dyDescent="0.35">
      <c r="A1769" s="11">
        <v>15</v>
      </c>
      <c r="B1769" s="23" t="s">
        <v>741</v>
      </c>
      <c r="C1769" s="23" t="s">
        <v>65</v>
      </c>
      <c r="D1769" s="24" t="s">
        <v>742</v>
      </c>
      <c r="E1769" s="25">
        <v>60.82</v>
      </c>
      <c r="F1769" s="26">
        <f t="shared" si="600"/>
        <v>5230.5200000000004</v>
      </c>
      <c r="G1769" s="26">
        <f t="shared" si="601"/>
        <v>11616.62</v>
      </c>
      <c r="H1769" s="26">
        <f t="shared" si="602"/>
        <v>222.09302325581396</v>
      </c>
      <c r="I1769" s="26">
        <f t="shared" si="603"/>
        <v>-6386.1</v>
      </c>
      <c r="J1769" s="27">
        <v>86</v>
      </c>
      <c r="K1769" s="27">
        <v>191</v>
      </c>
      <c r="L1769" s="28">
        <f t="shared" si="604"/>
        <v>-105</v>
      </c>
      <c r="M1769" s="27">
        <v>191</v>
      </c>
      <c r="N1769" s="26">
        <f t="shared" si="605"/>
        <v>60.82</v>
      </c>
      <c r="O1769" s="26">
        <f t="shared" si="606"/>
        <v>11616.62</v>
      </c>
      <c r="P1769" s="28">
        <f t="shared" si="607"/>
        <v>0</v>
      </c>
      <c r="Q1769" s="26">
        <f t="shared" si="608"/>
        <v>60.82</v>
      </c>
      <c r="R1769" s="26">
        <f t="shared" si="609"/>
        <v>0</v>
      </c>
    </row>
    <row r="1770" spans="1:18" ht="52.5" x14ac:dyDescent="0.35">
      <c r="A1770" s="11">
        <v>16</v>
      </c>
      <c r="B1770" s="23" t="s">
        <v>743</v>
      </c>
      <c r="C1770" s="23" t="s">
        <v>44</v>
      </c>
      <c r="D1770" s="24" t="s">
        <v>744</v>
      </c>
      <c r="E1770" s="25">
        <v>41.61</v>
      </c>
      <c r="F1770" s="26">
        <f t="shared" si="600"/>
        <v>0</v>
      </c>
      <c r="G1770" s="26">
        <f t="shared" si="601"/>
        <v>7771.08</v>
      </c>
      <c r="H1770" s="26">
        <f t="shared" si="602"/>
        <v>0</v>
      </c>
      <c r="I1770" s="26">
        <f t="shared" si="603"/>
        <v>-7771.08</v>
      </c>
      <c r="J1770" s="27">
        <v>0</v>
      </c>
      <c r="K1770" s="27">
        <v>186.76</v>
      </c>
      <c r="L1770" s="28">
        <f t="shared" si="604"/>
        <v>-186.76</v>
      </c>
      <c r="M1770" s="27">
        <v>186.76</v>
      </c>
      <c r="N1770" s="26">
        <f t="shared" si="605"/>
        <v>41.61</v>
      </c>
      <c r="O1770" s="26">
        <f t="shared" si="606"/>
        <v>7771.08</v>
      </c>
      <c r="P1770" s="28">
        <f t="shared" si="607"/>
        <v>0</v>
      </c>
      <c r="Q1770" s="26">
        <f t="shared" si="608"/>
        <v>41.61</v>
      </c>
      <c r="R1770" s="26">
        <f t="shared" si="609"/>
        <v>0</v>
      </c>
    </row>
    <row r="1771" spans="1:18" ht="42" x14ac:dyDescent="0.35">
      <c r="A1771" s="11">
        <v>17</v>
      </c>
      <c r="B1771" s="23" t="s">
        <v>628</v>
      </c>
      <c r="C1771" s="23" t="s">
        <v>41</v>
      </c>
      <c r="D1771" s="24" t="s">
        <v>629</v>
      </c>
      <c r="E1771" s="25">
        <v>16.97</v>
      </c>
      <c r="F1771" s="26">
        <f t="shared" si="600"/>
        <v>0</v>
      </c>
      <c r="G1771" s="26">
        <f t="shared" si="601"/>
        <v>5820.71</v>
      </c>
      <c r="H1771" s="26">
        <f t="shared" si="602"/>
        <v>0</v>
      </c>
      <c r="I1771" s="26">
        <f t="shared" si="603"/>
        <v>-5820.71</v>
      </c>
      <c r="J1771" s="27">
        <v>0</v>
      </c>
      <c r="K1771" s="27">
        <v>343</v>
      </c>
      <c r="L1771" s="28">
        <f t="shared" si="604"/>
        <v>-343</v>
      </c>
      <c r="M1771" s="27">
        <v>343</v>
      </c>
      <c r="N1771" s="26">
        <f t="shared" si="605"/>
        <v>16.97</v>
      </c>
      <c r="O1771" s="26">
        <f t="shared" si="606"/>
        <v>5820.71</v>
      </c>
      <c r="P1771" s="28">
        <f t="shared" si="607"/>
        <v>0</v>
      </c>
      <c r="Q1771" s="26">
        <f t="shared" si="608"/>
        <v>16.97</v>
      </c>
      <c r="R1771" s="26">
        <f t="shared" si="609"/>
        <v>0</v>
      </c>
    </row>
    <row r="1772" spans="1:18" ht="42" x14ac:dyDescent="0.35">
      <c r="A1772" s="11">
        <v>18</v>
      </c>
      <c r="B1772" s="23" t="s">
        <v>267</v>
      </c>
      <c r="C1772" s="23" t="s">
        <v>92</v>
      </c>
      <c r="D1772" s="24" t="s">
        <v>268</v>
      </c>
      <c r="E1772" s="25">
        <v>9.7100000000000009</v>
      </c>
      <c r="F1772" s="26">
        <f t="shared" si="600"/>
        <v>0</v>
      </c>
      <c r="G1772" s="26">
        <f t="shared" si="601"/>
        <v>12188.56</v>
      </c>
      <c r="H1772" s="26">
        <f t="shared" si="602"/>
        <v>0</v>
      </c>
      <c r="I1772" s="26">
        <f t="shared" si="603"/>
        <v>-12188.56</v>
      </c>
      <c r="J1772" s="27">
        <v>0</v>
      </c>
      <c r="K1772" s="27">
        <v>1255.259</v>
      </c>
      <c r="L1772" s="28">
        <f t="shared" si="604"/>
        <v>-1255.259</v>
      </c>
      <c r="M1772" s="27">
        <v>1255.259</v>
      </c>
      <c r="N1772" s="26">
        <f t="shared" si="605"/>
        <v>9.7100000000000009</v>
      </c>
      <c r="O1772" s="26">
        <f t="shared" si="606"/>
        <v>12188.56</v>
      </c>
      <c r="P1772" s="28">
        <f t="shared" si="607"/>
        <v>0</v>
      </c>
      <c r="Q1772" s="26">
        <f t="shared" si="608"/>
        <v>9.7100000000000009</v>
      </c>
      <c r="R1772" s="26">
        <f t="shared" si="609"/>
        <v>0</v>
      </c>
    </row>
    <row r="1773" spans="1:18" ht="31.5" x14ac:dyDescent="0.35">
      <c r="A1773" s="11">
        <v>19</v>
      </c>
      <c r="B1773" s="23" t="s">
        <v>315</v>
      </c>
      <c r="C1773" s="23" t="s">
        <v>92</v>
      </c>
      <c r="D1773" s="24" t="s">
        <v>316</v>
      </c>
      <c r="E1773" s="25">
        <v>14.38</v>
      </c>
      <c r="F1773" s="26">
        <f t="shared" si="600"/>
        <v>0</v>
      </c>
      <c r="G1773" s="26">
        <f t="shared" si="601"/>
        <v>1967.47</v>
      </c>
      <c r="H1773" s="26">
        <f t="shared" si="602"/>
        <v>0</v>
      </c>
      <c r="I1773" s="26">
        <f t="shared" si="603"/>
        <v>-1967.47</v>
      </c>
      <c r="J1773" s="27">
        <v>0</v>
      </c>
      <c r="K1773" s="27">
        <v>136.82</v>
      </c>
      <c r="L1773" s="28">
        <f t="shared" si="604"/>
        <v>-136.82</v>
      </c>
      <c r="M1773" s="27">
        <v>136.82</v>
      </c>
      <c r="N1773" s="26">
        <f t="shared" si="605"/>
        <v>14.38</v>
      </c>
      <c r="O1773" s="26">
        <f t="shared" si="606"/>
        <v>1967.47</v>
      </c>
      <c r="P1773" s="28">
        <f t="shared" si="607"/>
        <v>0</v>
      </c>
      <c r="Q1773" s="26">
        <f t="shared" si="608"/>
        <v>14.38</v>
      </c>
      <c r="R1773" s="26">
        <f t="shared" si="609"/>
        <v>0</v>
      </c>
    </row>
    <row r="1774" spans="1:18" x14ac:dyDescent="0.35">
      <c r="A1774" s="3" t="s">
        <v>745</v>
      </c>
      <c r="B1774" s="3" t="s">
        <v>745</v>
      </c>
      <c r="C1774" s="3" t="s">
        <v>745</v>
      </c>
      <c r="D1774" s="3" t="s">
        <v>745</v>
      </c>
      <c r="E1774" s="3" t="s">
        <v>745</v>
      </c>
      <c r="F1774" s="29"/>
      <c r="G1774" s="30">
        <f>SUM(G1755:G1773)</f>
        <v>271711.60999999993</v>
      </c>
      <c r="H1774" s="17"/>
      <c r="I1774" s="17"/>
      <c r="J1774" s="17"/>
      <c r="K1774" s="17"/>
      <c r="L1774" s="17"/>
      <c r="M1774" s="17"/>
      <c r="N1774" s="17"/>
      <c r="O1774" s="17"/>
      <c r="P1774" s="17"/>
      <c r="Q1774" s="17"/>
      <c r="R1774" s="17"/>
    </row>
    <row r="1776" spans="1:18" x14ac:dyDescent="0.35">
      <c r="B1776" s="21" t="s">
        <v>23</v>
      </c>
      <c r="C1776" s="22" t="s">
        <v>24</v>
      </c>
      <c r="D1776" s="22" t="s">
        <v>25</v>
      </c>
    </row>
    <row r="1777" spans="1:18" x14ac:dyDescent="0.35">
      <c r="B1777" s="21" t="s">
        <v>26</v>
      </c>
      <c r="C1777" s="22" t="s">
        <v>27</v>
      </c>
      <c r="D1777" s="22" t="s">
        <v>28</v>
      </c>
    </row>
    <row r="1778" spans="1:18" x14ac:dyDescent="0.35">
      <c r="B1778" s="21" t="s">
        <v>29</v>
      </c>
      <c r="C1778" s="22" t="s">
        <v>24</v>
      </c>
      <c r="D1778" s="22" t="s">
        <v>30</v>
      </c>
    </row>
    <row r="1779" spans="1:18" x14ac:dyDescent="0.35">
      <c r="B1779" s="21" t="s">
        <v>31</v>
      </c>
      <c r="C1779" s="22" t="s">
        <v>27</v>
      </c>
      <c r="D1779" s="22" t="s">
        <v>167</v>
      </c>
    </row>
    <row r="1780" spans="1:18" x14ac:dyDescent="0.35">
      <c r="B1780" s="21" t="s">
        <v>33</v>
      </c>
      <c r="C1780" s="22" t="s">
        <v>105</v>
      </c>
      <c r="D1780" s="22" t="s">
        <v>537</v>
      </c>
    </row>
    <row r="1781" spans="1:18" x14ac:dyDescent="0.35">
      <c r="B1781" s="21" t="s">
        <v>35</v>
      </c>
      <c r="C1781" s="22" t="s">
        <v>318</v>
      </c>
      <c r="D1781" s="22" t="s">
        <v>719</v>
      </c>
    </row>
    <row r="1782" spans="1:18" x14ac:dyDescent="0.35">
      <c r="B1782" s="21" t="s">
        <v>36</v>
      </c>
      <c r="C1782" s="22" t="s">
        <v>24</v>
      </c>
      <c r="D1782" s="22" t="s">
        <v>720</v>
      </c>
    </row>
    <row r="1783" spans="1:18" x14ac:dyDescent="0.35">
      <c r="B1783" s="21" t="s">
        <v>38</v>
      </c>
      <c r="C1783" s="22" t="s">
        <v>462</v>
      </c>
      <c r="D1783" s="22" t="s">
        <v>721</v>
      </c>
    </row>
    <row r="1784" spans="1:18" x14ac:dyDescent="0.35">
      <c r="B1784" s="21" t="s">
        <v>722</v>
      </c>
      <c r="C1784" s="22" t="s">
        <v>116</v>
      </c>
      <c r="D1784" s="22" t="s">
        <v>319</v>
      </c>
    </row>
    <row r="1786" spans="1:18" ht="21" x14ac:dyDescent="0.35">
      <c r="A1786" s="11">
        <v>1</v>
      </c>
      <c r="B1786" s="23" t="s">
        <v>331</v>
      </c>
      <c r="C1786" s="23" t="s">
        <v>65</v>
      </c>
      <c r="D1786" s="24" t="s">
        <v>332</v>
      </c>
      <c r="E1786" s="25">
        <v>109.33</v>
      </c>
      <c r="F1786" s="26">
        <f t="shared" ref="F1786:F1802" si="610">ROUND(ROUND(N1786,2)*ROUND(J1786,3),2)</f>
        <v>16031.93</v>
      </c>
      <c r="G1786" s="26">
        <f t="shared" ref="G1786:G1802" si="611">ROUND(ROUND(N1786,2)*ROUND(K1786,3),2)</f>
        <v>1628.8</v>
      </c>
      <c r="H1786" s="26">
        <f t="shared" ref="H1786:H1802" si="612">IF(EXACT(J1786,0),0,100*(K1786/J1786))</f>
        <v>10.159713034820442</v>
      </c>
      <c r="I1786" s="26">
        <f t="shared" ref="I1786:I1802" si="613">ROUND((ROUND(J1786,3)-ROUND(K1786,3))*N1786,2)</f>
        <v>14403.13</v>
      </c>
      <c r="J1786" s="27">
        <v>146.63800000000001</v>
      </c>
      <c r="K1786" s="27">
        <v>14.898</v>
      </c>
      <c r="L1786" s="28">
        <f t="shared" ref="L1786:L1802" si="614">ROUND(ROUND(J1786,3)-ROUND(K1786,3),3)</f>
        <v>131.74</v>
      </c>
      <c r="M1786" s="27">
        <v>14.898</v>
      </c>
      <c r="N1786" s="26">
        <f t="shared" ref="N1786:N1802" si="615">ROUND(E1786,2)</f>
        <v>109.33</v>
      </c>
      <c r="O1786" s="26">
        <f t="shared" ref="O1786:O1802" si="616">ROUND(ROUND(M1786,3)*ROUND(N1786,2),2)</f>
        <v>1628.8</v>
      </c>
      <c r="P1786" s="28">
        <f t="shared" ref="P1786:P1802" si="617">ROUND(ROUND(K1786,3)-ROUND(M1786,3),2)</f>
        <v>0</v>
      </c>
      <c r="Q1786" s="26">
        <f t="shared" ref="Q1786:Q1802" si="618">ROUND(E1786,2)</f>
        <v>109.33</v>
      </c>
      <c r="R1786" s="26">
        <f t="shared" ref="R1786:R1802" si="619">ROUND((ROUND(K1786,3)-ROUND(M1786,3))* Q1786,2)</f>
        <v>0</v>
      </c>
    </row>
    <row r="1787" spans="1:18" ht="21" x14ac:dyDescent="0.35">
      <c r="A1787" s="11">
        <v>2</v>
      </c>
      <c r="B1787" s="23" t="s">
        <v>124</v>
      </c>
      <c r="C1787" s="23" t="s">
        <v>65</v>
      </c>
      <c r="D1787" s="24" t="s">
        <v>125</v>
      </c>
      <c r="E1787" s="25">
        <v>118.9</v>
      </c>
      <c r="F1787" s="26">
        <f t="shared" si="610"/>
        <v>8114.93</v>
      </c>
      <c r="G1787" s="26">
        <f t="shared" si="611"/>
        <v>0</v>
      </c>
      <c r="H1787" s="26">
        <f t="shared" si="612"/>
        <v>0</v>
      </c>
      <c r="I1787" s="26">
        <f t="shared" si="613"/>
        <v>8114.93</v>
      </c>
      <c r="J1787" s="27">
        <v>68.25</v>
      </c>
      <c r="K1787" s="27">
        <v>0</v>
      </c>
      <c r="L1787" s="28">
        <f t="shared" si="614"/>
        <v>68.25</v>
      </c>
      <c r="M1787" s="27">
        <v>0</v>
      </c>
      <c r="N1787" s="26">
        <f t="shared" si="615"/>
        <v>118.9</v>
      </c>
      <c r="O1787" s="26">
        <f t="shared" si="616"/>
        <v>0</v>
      </c>
      <c r="P1787" s="28">
        <f t="shared" si="617"/>
        <v>0</v>
      </c>
      <c r="Q1787" s="26">
        <f t="shared" si="618"/>
        <v>118.9</v>
      </c>
      <c r="R1787" s="26">
        <f t="shared" si="619"/>
        <v>0</v>
      </c>
    </row>
    <row r="1788" spans="1:18" ht="21" x14ac:dyDescent="0.35">
      <c r="A1788" s="11">
        <v>3</v>
      </c>
      <c r="B1788" s="23" t="s">
        <v>126</v>
      </c>
      <c r="C1788" s="23" t="s">
        <v>127</v>
      </c>
      <c r="D1788" s="24" t="s">
        <v>128</v>
      </c>
      <c r="E1788" s="25">
        <v>0.98</v>
      </c>
      <c r="F1788" s="26">
        <f t="shared" si="610"/>
        <v>35953.32</v>
      </c>
      <c r="G1788" s="26">
        <f t="shared" si="611"/>
        <v>11004.41</v>
      </c>
      <c r="H1788" s="26">
        <f t="shared" si="612"/>
        <v>30.60749234682536</v>
      </c>
      <c r="I1788" s="26">
        <f t="shared" si="613"/>
        <v>24948.91</v>
      </c>
      <c r="J1788" s="27">
        <v>36687.063000000002</v>
      </c>
      <c r="K1788" s="27">
        <v>11228.99</v>
      </c>
      <c r="L1788" s="28">
        <f t="shared" si="614"/>
        <v>25458.073</v>
      </c>
      <c r="M1788" s="27">
        <v>11228.99</v>
      </c>
      <c r="N1788" s="26">
        <f t="shared" si="615"/>
        <v>0.98</v>
      </c>
      <c r="O1788" s="26">
        <f t="shared" si="616"/>
        <v>11004.41</v>
      </c>
      <c r="P1788" s="28">
        <f t="shared" si="617"/>
        <v>0</v>
      </c>
      <c r="Q1788" s="26">
        <f t="shared" si="618"/>
        <v>0.98</v>
      </c>
      <c r="R1788" s="26">
        <f t="shared" si="619"/>
        <v>0</v>
      </c>
    </row>
    <row r="1789" spans="1:18" x14ac:dyDescent="0.35">
      <c r="A1789" s="11">
        <v>4</v>
      </c>
      <c r="B1789" s="23" t="s">
        <v>109</v>
      </c>
      <c r="C1789" s="23" t="s">
        <v>92</v>
      </c>
      <c r="D1789" s="24" t="s">
        <v>110</v>
      </c>
      <c r="E1789" s="25">
        <v>24.39</v>
      </c>
      <c r="F1789" s="26">
        <f t="shared" si="610"/>
        <v>10304.780000000001</v>
      </c>
      <c r="G1789" s="26">
        <f t="shared" si="611"/>
        <v>0</v>
      </c>
      <c r="H1789" s="26">
        <f t="shared" si="612"/>
        <v>0</v>
      </c>
      <c r="I1789" s="26">
        <f t="shared" si="613"/>
        <v>10304.780000000001</v>
      </c>
      <c r="J1789" s="27">
        <v>422.5</v>
      </c>
      <c r="K1789" s="27">
        <v>0</v>
      </c>
      <c r="L1789" s="28">
        <f t="shared" si="614"/>
        <v>422.5</v>
      </c>
      <c r="M1789" s="27">
        <v>0</v>
      </c>
      <c r="N1789" s="26">
        <f t="shared" si="615"/>
        <v>24.39</v>
      </c>
      <c r="O1789" s="26">
        <f t="shared" si="616"/>
        <v>0</v>
      </c>
      <c r="P1789" s="28">
        <f t="shared" si="617"/>
        <v>0</v>
      </c>
      <c r="Q1789" s="26">
        <f t="shared" si="618"/>
        <v>24.39</v>
      </c>
      <c r="R1789" s="26">
        <f t="shared" si="619"/>
        <v>0</v>
      </c>
    </row>
    <row r="1790" spans="1:18" x14ac:dyDescent="0.35">
      <c r="A1790" s="11">
        <v>5</v>
      </c>
      <c r="B1790" s="23" t="s">
        <v>91</v>
      </c>
      <c r="C1790" s="23" t="s">
        <v>92</v>
      </c>
      <c r="D1790" s="24" t="s">
        <v>93</v>
      </c>
      <c r="E1790" s="25">
        <v>33.090000000000003</v>
      </c>
      <c r="F1790" s="26">
        <f t="shared" si="610"/>
        <v>13980.53</v>
      </c>
      <c r="G1790" s="26">
        <f t="shared" si="611"/>
        <v>7376.92</v>
      </c>
      <c r="H1790" s="26">
        <f t="shared" si="612"/>
        <v>52.765680473372775</v>
      </c>
      <c r="I1790" s="26">
        <f t="shared" si="613"/>
        <v>6603.61</v>
      </c>
      <c r="J1790" s="27">
        <v>422.5</v>
      </c>
      <c r="K1790" s="27">
        <v>222.935</v>
      </c>
      <c r="L1790" s="28">
        <f t="shared" si="614"/>
        <v>199.565</v>
      </c>
      <c r="M1790" s="27">
        <v>222.935</v>
      </c>
      <c r="N1790" s="26">
        <f t="shared" si="615"/>
        <v>33.090000000000003</v>
      </c>
      <c r="O1790" s="26">
        <f t="shared" si="616"/>
        <v>7376.92</v>
      </c>
      <c r="P1790" s="28">
        <f t="shared" si="617"/>
        <v>0</v>
      </c>
      <c r="Q1790" s="26">
        <f t="shared" si="618"/>
        <v>33.090000000000003</v>
      </c>
      <c r="R1790" s="26">
        <f t="shared" si="619"/>
        <v>0</v>
      </c>
    </row>
    <row r="1791" spans="1:18" ht="21" x14ac:dyDescent="0.35">
      <c r="A1791" s="11">
        <v>6</v>
      </c>
      <c r="B1791" s="23" t="s">
        <v>304</v>
      </c>
      <c r="C1791" s="23" t="s">
        <v>65</v>
      </c>
      <c r="D1791" s="24" t="s">
        <v>305</v>
      </c>
      <c r="E1791" s="25">
        <v>9.58</v>
      </c>
      <c r="F1791" s="26">
        <f t="shared" si="610"/>
        <v>8765.7000000000007</v>
      </c>
      <c r="G1791" s="26">
        <f t="shared" si="611"/>
        <v>3911.81</v>
      </c>
      <c r="H1791" s="26">
        <f t="shared" si="612"/>
        <v>44.626338797814206</v>
      </c>
      <c r="I1791" s="26">
        <f t="shared" si="613"/>
        <v>4853.8900000000003</v>
      </c>
      <c r="J1791" s="27">
        <v>915</v>
      </c>
      <c r="K1791" s="27">
        <v>408.33100000000002</v>
      </c>
      <c r="L1791" s="28">
        <f t="shared" si="614"/>
        <v>506.66899999999998</v>
      </c>
      <c r="M1791" s="27">
        <v>408.33100000000002</v>
      </c>
      <c r="N1791" s="26">
        <f t="shared" si="615"/>
        <v>9.58</v>
      </c>
      <c r="O1791" s="26">
        <f t="shared" si="616"/>
        <v>3911.81</v>
      </c>
      <c r="P1791" s="28">
        <f t="shared" si="617"/>
        <v>0</v>
      </c>
      <c r="Q1791" s="26">
        <f t="shared" si="618"/>
        <v>9.58</v>
      </c>
      <c r="R1791" s="26">
        <f t="shared" si="619"/>
        <v>0</v>
      </c>
    </row>
    <row r="1792" spans="1:18" ht="21" x14ac:dyDescent="0.35">
      <c r="A1792" s="11">
        <v>7</v>
      </c>
      <c r="B1792" s="23" t="s">
        <v>322</v>
      </c>
      <c r="C1792" s="23" t="s">
        <v>92</v>
      </c>
      <c r="D1792" s="24" t="s">
        <v>323</v>
      </c>
      <c r="E1792" s="25">
        <v>8.7899999999999991</v>
      </c>
      <c r="F1792" s="26">
        <f t="shared" si="610"/>
        <v>2856.75</v>
      </c>
      <c r="G1792" s="26">
        <f t="shared" si="611"/>
        <v>0</v>
      </c>
      <c r="H1792" s="26">
        <f t="shared" si="612"/>
        <v>0</v>
      </c>
      <c r="I1792" s="26">
        <f t="shared" si="613"/>
        <v>2856.75</v>
      </c>
      <c r="J1792" s="27">
        <v>325</v>
      </c>
      <c r="K1792" s="27">
        <v>0</v>
      </c>
      <c r="L1792" s="28">
        <f t="shared" si="614"/>
        <v>325</v>
      </c>
      <c r="M1792" s="27">
        <v>0</v>
      </c>
      <c r="N1792" s="26">
        <f t="shared" si="615"/>
        <v>8.7899999999999991</v>
      </c>
      <c r="O1792" s="26">
        <f t="shared" si="616"/>
        <v>0</v>
      </c>
      <c r="P1792" s="28">
        <f t="shared" si="617"/>
        <v>0</v>
      </c>
      <c r="Q1792" s="26">
        <f t="shared" si="618"/>
        <v>8.7899999999999991</v>
      </c>
      <c r="R1792" s="26">
        <f t="shared" si="619"/>
        <v>0</v>
      </c>
    </row>
    <row r="1793" spans="1:18" ht="31.5" x14ac:dyDescent="0.35">
      <c r="A1793" s="11">
        <v>8</v>
      </c>
      <c r="B1793" s="23" t="s">
        <v>634</v>
      </c>
      <c r="C1793" s="23" t="s">
        <v>41</v>
      </c>
      <c r="D1793" s="24" t="s">
        <v>635</v>
      </c>
      <c r="E1793" s="25">
        <v>11.75</v>
      </c>
      <c r="F1793" s="26">
        <f t="shared" si="610"/>
        <v>4817.5</v>
      </c>
      <c r="G1793" s="26">
        <f t="shared" si="611"/>
        <v>0</v>
      </c>
      <c r="H1793" s="26">
        <f t="shared" si="612"/>
        <v>0</v>
      </c>
      <c r="I1793" s="26">
        <f t="shared" si="613"/>
        <v>4817.5</v>
      </c>
      <c r="J1793" s="27">
        <v>410</v>
      </c>
      <c r="K1793" s="27">
        <v>0</v>
      </c>
      <c r="L1793" s="28">
        <f t="shared" si="614"/>
        <v>410</v>
      </c>
      <c r="M1793" s="27">
        <v>0</v>
      </c>
      <c r="N1793" s="26">
        <f t="shared" si="615"/>
        <v>11.75</v>
      </c>
      <c r="O1793" s="26">
        <f t="shared" si="616"/>
        <v>0</v>
      </c>
      <c r="P1793" s="28">
        <f t="shared" si="617"/>
        <v>0</v>
      </c>
      <c r="Q1793" s="26">
        <f t="shared" si="618"/>
        <v>11.75</v>
      </c>
      <c r="R1793" s="26">
        <f t="shared" si="619"/>
        <v>0</v>
      </c>
    </row>
    <row r="1794" spans="1:18" ht="21" x14ac:dyDescent="0.35">
      <c r="A1794" s="11">
        <v>9</v>
      </c>
      <c r="B1794" s="23" t="s">
        <v>746</v>
      </c>
      <c r="C1794" s="23" t="s">
        <v>44</v>
      </c>
      <c r="D1794" s="24" t="s">
        <v>747</v>
      </c>
      <c r="E1794" s="25">
        <v>269.85000000000002</v>
      </c>
      <c r="F1794" s="26">
        <f t="shared" si="610"/>
        <v>56668.5</v>
      </c>
      <c r="G1794" s="26">
        <f t="shared" si="611"/>
        <v>56668.5</v>
      </c>
      <c r="H1794" s="26">
        <f t="shared" si="612"/>
        <v>100</v>
      </c>
      <c r="I1794" s="26">
        <f t="shared" si="613"/>
        <v>0</v>
      </c>
      <c r="J1794" s="27">
        <v>210</v>
      </c>
      <c r="K1794" s="27">
        <v>210</v>
      </c>
      <c r="L1794" s="28">
        <f t="shared" si="614"/>
        <v>0</v>
      </c>
      <c r="M1794" s="27">
        <v>210</v>
      </c>
      <c r="N1794" s="26">
        <f t="shared" si="615"/>
        <v>269.85000000000002</v>
      </c>
      <c r="O1794" s="26">
        <f t="shared" si="616"/>
        <v>56668.5</v>
      </c>
      <c r="P1794" s="28">
        <f t="shared" si="617"/>
        <v>0</v>
      </c>
      <c r="Q1794" s="26">
        <f t="shared" si="618"/>
        <v>269.85000000000002</v>
      </c>
      <c r="R1794" s="26">
        <f t="shared" si="619"/>
        <v>0</v>
      </c>
    </row>
    <row r="1795" spans="1:18" ht="42" x14ac:dyDescent="0.35">
      <c r="A1795" s="11">
        <v>10</v>
      </c>
      <c r="B1795" s="23" t="s">
        <v>302</v>
      </c>
      <c r="C1795" s="23" t="s">
        <v>41</v>
      </c>
      <c r="D1795" s="24" t="s">
        <v>303</v>
      </c>
      <c r="E1795" s="25">
        <v>19.64</v>
      </c>
      <c r="F1795" s="26">
        <f t="shared" si="610"/>
        <v>8052.4</v>
      </c>
      <c r="G1795" s="26">
        <f t="shared" si="611"/>
        <v>0</v>
      </c>
      <c r="H1795" s="26">
        <f t="shared" si="612"/>
        <v>0</v>
      </c>
      <c r="I1795" s="26">
        <f t="shared" si="613"/>
        <v>8052.4</v>
      </c>
      <c r="J1795" s="27">
        <v>410</v>
      </c>
      <c r="K1795" s="27">
        <v>0</v>
      </c>
      <c r="L1795" s="28">
        <f t="shared" si="614"/>
        <v>410</v>
      </c>
      <c r="M1795" s="27">
        <v>0</v>
      </c>
      <c r="N1795" s="26">
        <f t="shared" si="615"/>
        <v>19.64</v>
      </c>
      <c r="O1795" s="26">
        <f t="shared" si="616"/>
        <v>0</v>
      </c>
      <c r="P1795" s="28">
        <f t="shared" si="617"/>
        <v>0</v>
      </c>
      <c r="Q1795" s="26">
        <f t="shared" si="618"/>
        <v>19.64</v>
      </c>
      <c r="R1795" s="26">
        <f t="shared" si="619"/>
        <v>0</v>
      </c>
    </row>
    <row r="1796" spans="1:18" ht="21" x14ac:dyDescent="0.35">
      <c r="A1796" s="11">
        <v>11</v>
      </c>
      <c r="B1796" s="23" t="s">
        <v>320</v>
      </c>
      <c r="C1796" s="23" t="s">
        <v>92</v>
      </c>
      <c r="D1796" s="24" t="s">
        <v>321</v>
      </c>
      <c r="E1796" s="25">
        <v>3.41</v>
      </c>
      <c r="F1796" s="26">
        <f t="shared" si="610"/>
        <v>1108.25</v>
      </c>
      <c r="G1796" s="26">
        <f t="shared" si="611"/>
        <v>1298.8</v>
      </c>
      <c r="H1796" s="26">
        <f t="shared" si="612"/>
        <v>117.19384615384615</v>
      </c>
      <c r="I1796" s="26">
        <f t="shared" si="613"/>
        <v>-190.55</v>
      </c>
      <c r="J1796" s="27">
        <v>325</v>
      </c>
      <c r="K1796" s="27">
        <v>380.88</v>
      </c>
      <c r="L1796" s="28">
        <f t="shared" si="614"/>
        <v>-55.88</v>
      </c>
      <c r="M1796" s="27">
        <v>380.88</v>
      </c>
      <c r="N1796" s="26">
        <f t="shared" si="615"/>
        <v>3.41</v>
      </c>
      <c r="O1796" s="26">
        <f t="shared" si="616"/>
        <v>1298.8</v>
      </c>
      <c r="P1796" s="28">
        <f t="shared" si="617"/>
        <v>0</v>
      </c>
      <c r="Q1796" s="26">
        <f t="shared" si="618"/>
        <v>3.41</v>
      </c>
      <c r="R1796" s="26">
        <f t="shared" si="619"/>
        <v>0</v>
      </c>
    </row>
    <row r="1797" spans="1:18" ht="73.5" x14ac:dyDescent="0.35">
      <c r="A1797" s="11">
        <v>12</v>
      </c>
      <c r="B1797" s="23" t="s">
        <v>324</v>
      </c>
      <c r="C1797" s="23" t="s">
        <v>92</v>
      </c>
      <c r="D1797" s="24" t="s">
        <v>325</v>
      </c>
      <c r="E1797" s="25">
        <v>42.14</v>
      </c>
      <c r="F1797" s="26">
        <f t="shared" si="610"/>
        <v>13695.5</v>
      </c>
      <c r="G1797" s="26">
        <f t="shared" si="611"/>
        <v>16050.28</v>
      </c>
      <c r="H1797" s="26">
        <f t="shared" si="612"/>
        <v>117.19384615384615</v>
      </c>
      <c r="I1797" s="26">
        <f t="shared" si="613"/>
        <v>-2354.7800000000002</v>
      </c>
      <c r="J1797" s="27">
        <v>325</v>
      </c>
      <c r="K1797" s="27">
        <v>380.88</v>
      </c>
      <c r="L1797" s="28">
        <f t="shared" si="614"/>
        <v>-55.88</v>
      </c>
      <c r="M1797" s="27">
        <v>380.88</v>
      </c>
      <c r="N1797" s="26">
        <f t="shared" si="615"/>
        <v>42.14</v>
      </c>
      <c r="O1797" s="26">
        <f t="shared" si="616"/>
        <v>16050.28</v>
      </c>
      <c r="P1797" s="28">
        <f t="shared" si="617"/>
        <v>0</v>
      </c>
      <c r="Q1797" s="26">
        <f t="shared" si="618"/>
        <v>42.14</v>
      </c>
      <c r="R1797" s="26">
        <f t="shared" si="619"/>
        <v>0</v>
      </c>
    </row>
    <row r="1798" spans="1:18" ht="21" x14ac:dyDescent="0.35">
      <c r="A1798" s="11">
        <v>13</v>
      </c>
      <c r="B1798" s="23" t="s">
        <v>420</v>
      </c>
      <c r="C1798" s="23" t="s">
        <v>65</v>
      </c>
      <c r="D1798" s="24" t="s">
        <v>421</v>
      </c>
      <c r="E1798" s="25">
        <v>118.46</v>
      </c>
      <c r="F1798" s="26">
        <f t="shared" si="610"/>
        <v>0</v>
      </c>
      <c r="G1798" s="26">
        <f t="shared" si="611"/>
        <v>6844.5</v>
      </c>
      <c r="H1798" s="26">
        <f t="shared" si="612"/>
        <v>0</v>
      </c>
      <c r="I1798" s="26">
        <f t="shared" si="613"/>
        <v>-6844.5</v>
      </c>
      <c r="J1798" s="27">
        <v>0</v>
      </c>
      <c r="K1798" s="27">
        <v>57.779000000000003</v>
      </c>
      <c r="L1798" s="28">
        <f t="shared" si="614"/>
        <v>-57.779000000000003</v>
      </c>
      <c r="M1798" s="27">
        <v>57.779000000000003</v>
      </c>
      <c r="N1798" s="26">
        <f t="shared" si="615"/>
        <v>118.46</v>
      </c>
      <c r="O1798" s="26">
        <f t="shared" si="616"/>
        <v>6844.5</v>
      </c>
      <c r="P1798" s="28">
        <f t="shared" si="617"/>
        <v>0</v>
      </c>
      <c r="Q1798" s="26">
        <f t="shared" si="618"/>
        <v>118.46</v>
      </c>
      <c r="R1798" s="26">
        <f t="shared" si="619"/>
        <v>0</v>
      </c>
    </row>
    <row r="1799" spans="1:18" ht="21" x14ac:dyDescent="0.35">
      <c r="A1799" s="11">
        <v>14</v>
      </c>
      <c r="B1799" s="23" t="s">
        <v>300</v>
      </c>
      <c r="C1799" s="23" t="s">
        <v>65</v>
      </c>
      <c r="D1799" s="24" t="s">
        <v>301</v>
      </c>
      <c r="E1799" s="25">
        <v>105.85</v>
      </c>
      <c r="F1799" s="26">
        <f t="shared" si="610"/>
        <v>0</v>
      </c>
      <c r="G1799" s="26">
        <f t="shared" si="611"/>
        <v>2678.22</v>
      </c>
      <c r="H1799" s="26">
        <f t="shared" si="612"/>
        <v>0</v>
      </c>
      <c r="I1799" s="26">
        <f t="shared" si="613"/>
        <v>-2678.22</v>
      </c>
      <c r="J1799" s="27">
        <v>0</v>
      </c>
      <c r="K1799" s="27">
        <v>25.302</v>
      </c>
      <c r="L1799" s="28">
        <f t="shared" si="614"/>
        <v>-25.302</v>
      </c>
      <c r="M1799" s="27">
        <v>25.302</v>
      </c>
      <c r="N1799" s="26">
        <f t="shared" si="615"/>
        <v>105.85</v>
      </c>
      <c r="O1799" s="26">
        <f t="shared" si="616"/>
        <v>2678.22</v>
      </c>
      <c r="P1799" s="28">
        <f t="shared" si="617"/>
        <v>0</v>
      </c>
      <c r="Q1799" s="26">
        <f t="shared" si="618"/>
        <v>105.85</v>
      </c>
      <c r="R1799" s="26">
        <f t="shared" si="619"/>
        <v>0</v>
      </c>
    </row>
    <row r="1800" spans="1:18" ht="21" x14ac:dyDescent="0.35">
      <c r="A1800" s="11">
        <v>15</v>
      </c>
      <c r="B1800" s="23" t="s">
        <v>609</v>
      </c>
      <c r="C1800" s="23" t="s">
        <v>607</v>
      </c>
      <c r="D1800" s="24" t="s">
        <v>610</v>
      </c>
      <c r="E1800" s="25">
        <v>17.89</v>
      </c>
      <c r="F1800" s="26">
        <f t="shared" si="610"/>
        <v>0</v>
      </c>
      <c r="G1800" s="26">
        <f t="shared" si="611"/>
        <v>1457.96</v>
      </c>
      <c r="H1800" s="26">
        <f t="shared" si="612"/>
        <v>0</v>
      </c>
      <c r="I1800" s="26">
        <f t="shared" si="613"/>
        <v>-1457.96</v>
      </c>
      <c r="J1800" s="27">
        <v>0</v>
      </c>
      <c r="K1800" s="27">
        <v>81.495999999999995</v>
      </c>
      <c r="L1800" s="28">
        <f t="shared" si="614"/>
        <v>-81.495999999999995</v>
      </c>
      <c r="M1800" s="27">
        <v>81.495999999999995</v>
      </c>
      <c r="N1800" s="26">
        <f t="shared" si="615"/>
        <v>17.89</v>
      </c>
      <c r="O1800" s="26">
        <f t="shared" si="616"/>
        <v>1457.96</v>
      </c>
      <c r="P1800" s="28">
        <f t="shared" si="617"/>
        <v>0</v>
      </c>
      <c r="Q1800" s="26">
        <f t="shared" si="618"/>
        <v>17.89</v>
      </c>
      <c r="R1800" s="26">
        <f t="shared" si="619"/>
        <v>0</v>
      </c>
    </row>
    <row r="1801" spans="1:18" ht="21" x14ac:dyDescent="0.35">
      <c r="A1801" s="11">
        <v>16</v>
      </c>
      <c r="B1801" s="23" t="s">
        <v>87</v>
      </c>
      <c r="C1801" s="23" t="s">
        <v>65</v>
      </c>
      <c r="D1801" s="24" t="s">
        <v>88</v>
      </c>
      <c r="E1801" s="25">
        <v>98.73</v>
      </c>
      <c r="F1801" s="26">
        <f t="shared" si="610"/>
        <v>0</v>
      </c>
      <c r="G1801" s="26">
        <f t="shared" si="611"/>
        <v>9879.2199999999993</v>
      </c>
      <c r="H1801" s="26">
        <f t="shared" si="612"/>
        <v>0</v>
      </c>
      <c r="I1801" s="26">
        <f t="shared" si="613"/>
        <v>-9879.2199999999993</v>
      </c>
      <c r="J1801" s="27">
        <v>0</v>
      </c>
      <c r="K1801" s="27">
        <v>100.063</v>
      </c>
      <c r="L1801" s="28">
        <f t="shared" si="614"/>
        <v>-100.063</v>
      </c>
      <c r="M1801" s="27">
        <v>100.063</v>
      </c>
      <c r="N1801" s="26">
        <f t="shared" si="615"/>
        <v>98.73</v>
      </c>
      <c r="O1801" s="26">
        <f t="shared" si="616"/>
        <v>9879.2199999999993</v>
      </c>
      <c r="P1801" s="28">
        <f t="shared" si="617"/>
        <v>0</v>
      </c>
      <c r="Q1801" s="26">
        <f t="shared" si="618"/>
        <v>98.73</v>
      </c>
      <c r="R1801" s="26">
        <f t="shared" si="619"/>
        <v>0</v>
      </c>
    </row>
    <row r="1802" spans="1:18" ht="21" x14ac:dyDescent="0.35">
      <c r="A1802" s="11">
        <v>17</v>
      </c>
      <c r="B1802" s="23" t="s">
        <v>433</v>
      </c>
      <c r="C1802" s="23" t="s">
        <v>92</v>
      </c>
      <c r="D1802" s="24" t="s">
        <v>434</v>
      </c>
      <c r="E1802" s="25">
        <v>13.5</v>
      </c>
      <c r="F1802" s="26">
        <f t="shared" si="610"/>
        <v>0</v>
      </c>
      <c r="G1802" s="26">
        <f t="shared" si="611"/>
        <v>3659.78</v>
      </c>
      <c r="H1802" s="26">
        <f t="shared" si="612"/>
        <v>0</v>
      </c>
      <c r="I1802" s="26">
        <f t="shared" si="613"/>
        <v>-3659.78</v>
      </c>
      <c r="J1802" s="27">
        <v>0</v>
      </c>
      <c r="K1802" s="27">
        <v>271.09500000000003</v>
      </c>
      <c r="L1802" s="28">
        <f t="shared" si="614"/>
        <v>-271.09500000000003</v>
      </c>
      <c r="M1802" s="27">
        <v>271.09500000000003</v>
      </c>
      <c r="N1802" s="26">
        <f t="shared" si="615"/>
        <v>13.5</v>
      </c>
      <c r="O1802" s="26">
        <f t="shared" si="616"/>
        <v>3659.78</v>
      </c>
      <c r="P1802" s="28">
        <f t="shared" si="617"/>
        <v>0</v>
      </c>
      <c r="Q1802" s="26">
        <f t="shared" si="618"/>
        <v>13.5</v>
      </c>
      <c r="R1802" s="26">
        <f t="shared" si="619"/>
        <v>0</v>
      </c>
    </row>
    <row r="1803" spans="1:18" x14ac:dyDescent="0.35">
      <c r="A1803" s="3" t="s">
        <v>748</v>
      </c>
      <c r="B1803" s="3" t="s">
        <v>748</v>
      </c>
      <c r="C1803" s="3" t="s">
        <v>748</v>
      </c>
      <c r="D1803" s="3" t="s">
        <v>748</v>
      </c>
      <c r="E1803" s="3" t="s">
        <v>748</v>
      </c>
      <c r="F1803" s="29"/>
      <c r="G1803" s="30">
        <f>SUM(G1786:G1802)</f>
        <v>122459.20000000001</v>
      </c>
      <c r="H1803" s="17"/>
      <c r="I1803" s="17"/>
      <c r="J1803" s="17"/>
      <c r="K1803" s="17"/>
      <c r="L1803" s="17"/>
      <c r="M1803" s="17"/>
      <c r="N1803" s="17"/>
      <c r="O1803" s="17"/>
      <c r="P1803" s="17"/>
      <c r="Q1803" s="17"/>
      <c r="R1803" s="17"/>
    </row>
    <row r="1805" spans="1:18" x14ac:dyDescent="0.35">
      <c r="B1805" s="21" t="s">
        <v>23</v>
      </c>
      <c r="C1805" s="22" t="s">
        <v>24</v>
      </c>
      <c r="D1805" s="22" t="s">
        <v>25</v>
      </c>
    </row>
    <row r="1806" spans="1:18" x14ac:dyDescent="0.35">
      <c r="B1806" s="21" t="s">
        <v>26</v>
      </c>
      <c r="C1806" s="22" t="s">
        <v>27</v>
      </c>
      <c r="D1806" s="22" t="s">
        <v>28</v>
      </c>
    </row>
    <row r="1807" spans="1:18" x14ac:dyDescent="0.35">
      <c r="B1807" s="21" t="s">
        <v>29</v>
      </c>
      <c r="C1807" s="22" t="s">
        <v>24</v>
      </c>
      <c r="D1807" s="22" t="s">
        <v>30</v>
      </c>
    </row>
    <row r="1808" spans="1:18" x14ac:dyDescent="0.35">
      <c r="B1808" s="21" t="s">
        <v>31</v>
      </c>
      <c r="C1808" s="22" t="s">
        <v>27</v>
      </c>
      <c r="D1808" s="22" t="s">
        <v>167</v>
      </c>
    </row>
    <row r="1809" spans="1:18" x14ac:dyDescent="0.35">
      <c r="B1809" s="21" t="s">
        <v>33</v>
      </c>
      <c r="C1809" s="22" t="s">
        <v>105</v>
      </c>
      <c r="D1809" s="22" t="s">
        <v>537</v>
      </c>
    </row>
    <row r="1810" spans="1:18" x14ac:dyDescent="0.35">
      <c r="B1810" s="21" t="s">
        <v>35</v>
      </c>
      <c r="C1810" s="22" t="s">
        <v>318</v>
      </c>
      <c r="D1810" s="22" t="s">
        <v>719</v>
      </c>
    </row>
    <row r="1811" spans="1:18" x14ac:dyDescent="0.35">
      <c r="B1811" s="21" t="s">
        <v>36</v>
      </c>
      <c r="C1811" s="22" t="s">
        <v>24</v>
      </c>
      <c r="D1811" s="22" t="s">
        <v>720</v>
      </c>
    </row>
    <row r="1812" spans="1:18" x14ac:dyDescent="0.35">
      <c r="B1812" s="21" t="s">
        <v>38</v>
      </c>
      <c r="C1812" s="22" t="s">
        <v>462</v>
      </c>
      <c r="D1812" s="22" t="s">
        <v>721</v>
      </c>
    </row>
    <row r="1813" spans="1:18" x14ac:dyDescent="0.35">
      <c r="B1813" s="21" t="s">
        <v>722</v>
      </c>
      <c r="C1813" s="22" t="s">
        <v>309</v>
      </c>
      <c r="D1813" s="22" t="s">
        <v>691</v>
      </c>
    </row>
    <row r="1815" spans="1:18" ht="21" x14ac:dyDescent="0.35">
      <c r="A1815" s="11">
        <v>1</v>
      </c>
      <c r="B1815" s="23" t="s">
        <v>126</v>
      </c>
      <c r="C1815" s="23" t="s">
        <v>127</v>
      </c>
      <c r="D1815" s="24" t="s">
        <v>128</v>
      </c>
      <c r="E1815" s="25">
        <v>0.98</v>
      </c>
      <c r="F1815" s="26">
        <f t="shared" ref="F1815:F1820" si="620">ROUND(ROUND(N1815,2)*ROUND(J1815,3),2)</f>
        <v>10828.29</v>
      </c>
      <c r="G1815" s="26">
        <f t="shared" ref="G1815:G1820" si="621">ROUND(ROUND(N1815,2)*ROUND(K1815,3),2)</f>
        <v>6577.56</v>
      </c>
      <c r="H1815" s="26">
        <f t="shared" ref="H1815:H1820" si="622">IF(EXACT(J1815,0),0,100*(K1815/J1815))</f>
        <v>60.744234985830289</v>
      </c>
      <c r="I1815" s="26">
        <f t="shared" ref="I1815:I1820" si="623">ROUND((ROUND(J1815,3)-ROUND(K1815,3))*N1815,2)</f>
        <v>4250.7299999999996</v>
      </c>
      <c r="J1815" s="27">
        <v>11049.279</v>
      </c>
      <c r="K1815" s="27">
        <v>6711.8</v>
      </c>
      <c r="L1815" s="28">
        <f t="shared" ref="L1815:L1820" si="624">ROUND(ROUND(J1815,3)-ROUND(K1815,3),3)</f>
        <v>4337.4790000000003</v>
      </c>
      <c r="M1815" s="27">
        <v>6711.8</v>
      </c>
      <c r="N1815" s="26">
        <f t="shared" ref="N1815:N1820" si="625">ROUND(E1815,2)</f>
        <v>0.98</v>
      </c>
      <c r="O1815" s="26">
        <f t="shared" ref="O1815:O1820" si="626">ROUND(ROUND(M1815,3)*ROUND(N1815,2),2)</f>
        <v>6577.56</v>
      </c>
      <c r="P1815" s="28">
        <f t="shared" ref="P1815:P1820" si="627">ROUND(ROUND(K1815,3)-ROUND(M1815,3),2)</f>
        <v>0</v>
      </c>
      <c r="Q1815" s="26">
        <f t="shared" ref="Q1815:Q1820" si="628">ROUND(E1815,2)</f>
        <v>0.98</v>
      </c>
      <c r="R1815" s="26">
        <f t="shared" ref="R1815:R1820" si="629">ROUND((ROUND(K1815,3)-ROUND(M1815,3))* Q1815,2)</f>
        <v>0</v>
      </c>
    </row>
    <row r="1816" spans="1:18" ht="21" x14ac:dyDescent="0.35">
      <c r="A1816" s="11">
        <v>2</v>
      </c>
      <c r="B1816" s="23" t="s">
        <v>331</v>
      </c>
      <c r="C1816" s="23" t="s">
        <v>65</v>
      </c>
      <c r="D1816" s="24" t="s">
        <v>332</v>
      </c>
      <c r="E1816" s="25">
        <v>109.33</v>
      </c>
      <c r="F1816" s="26">
        <f t="shared" si="620"/>
        <v>8588.5300000000007</v>
      </c>
      <c r="G1816" s="26">
        <f t="shared" si="621"/>
        <v>5439.82</v>
      </c>
      <c r="H1816" s="26">
        <f t="shared" si="622"/>
        <v>63.338255511991449</v>
      </c>
      <c r="I1816" s="26">
        <f t="shared" si="623"/>
        <v>3148.7</v>
      </c>
      <c r="J1816" s="27">
        <v>78.555999999999997</v>
      </c>
      <c r="K1816" s="27">
        <v>49.756</v>
      </c>
      <c r="L1816" s="28">
        <f t="shared" si="624"/>
        <v>28.8</v>
      </c>
      <c r="M1816" s="27">
        <v>49.756</v>
      </c>
      <c r="N1816" s="26">
        <f t="shared" si="625"/>
        <v>109.33</v>
      </c>
      <c r="O1816" s="26">
        <f t="shared" si="626"/>
        <v>5439.82</v>
      </c>
      <c r="P1816" s="28">
        <f t="shared" si="627"/>
        <v>0</v>
      </c>
      <c r="Q1816" s="26">
        <f t="shared" si="628"/>
        <v>109.33</v>
      </c>
      <c r="R1816" s="26">
        <f t="shared" si="629"/>
        <v>0</v>
      </c>
    </row>
    <row r="1817" spans="1:18" x14ac:dyDescent="0.35">
      <c r="A1817" s="11">
        <v>3</v>
      </c>
      <c r="B1817" s="23" t="s">
        <v>91</v>
      </c>
      <c r="C1817" s="23" t="s">
        <v>92</v>
      </c>
      <c r="D1817" s="24" t="s">
        <v>93</v>
      </c>
      <c r="E1817" s="25">
        <v>33.090000000000003</v>
      </c>
      <c r="F1817" s="26">
        <f t="shared" si="620"/>
        <v>7679.86</v>
      </c>
      <c r="G1817" s="26">
        <f t="shared" si="621"/>
        <v>4186.6099999999997</v>
      </c>
      <c r="H1817" s="26">
        <f t="shared" si="622"/>
        <v>54.514197078719462</v>
      </c>
      <c r="I1817" s="26">
        <f t="shared" si="623"/>
        <v>3493.25</v>
      </c>
      <c r="J1817" s="27">
        <v>232.09</v>
      </c>
      <c r="K1817" s="27">
        <v>126.52200000000001</v>
      </c>
      <c r="L1817" s="28">
        <f t="shared" si="624"/>
        <v>105.568</v>
      </c>
      <c r="M1817" s="27">
        <v>126.52200000000001</v>
      </c>
      <c r="N1817" s="26">
        <f t="shared" si="625"/>
        <v>33.090000000000003</v>
      </c>
      <c r="O1817" s="26">
        <f t="shared" si="626"/>
        <v>4186.6099999999997</v>
      </c>
      <c r="P1817" s="28">
        <f t="shared" si="627"/>
        <v>0</v>
      </c>
      <c r="Q1817" s="26">
        <f t="shared" si="628"/>
        <v>33.090000000000003</v>
      </c>
      <c r="R1817" s="26">
        <f t="shared" si="629"/>
        <v>0</v>
      </c>
    </row>
    <row r="1818" spans="1:18" ht="21" x14ac:dyDescent="0.35">
      <c r="A1818" s="11">
        <v>4</v>
      </c>
      <c r="B1818" s="23" t="s">
        <v>304</v>
      </c>
      <c r="C1818" s="23" t="s">
        <v>65</v>
      </c>
      <c r="D1818" s="24" t="s">
        <v>305</v>
      </c>
      <c r="E1818" s="25">
        <v>9.58</v>
      </c>
      <c r="F1818" s="26">
        <f t="shared" si="620"/>
        <v>6802.18</v>
      </c>
      <c r="G1818" s="26">
        <f t="shared" si="621"/>
        <v>5315.1</v>
      </c>
      <c r="H1818" s="26">
        <f t="shared" si="622"/>
        <v>78.138133062926045</v>
      </c>
      <c r="I1818" s="26">
        <f t="shared" si="623"/>
        <v>1487.08</v>
      </c>
      <c r="J1818" s="27">
        <v>710.04</v>
      </c>
      <c r="K1818" s="27">
        <v>554.81200000000001</v>
      </c>
      <c r="L1818" s="28">
        <f t="shared" si="624"/>
        <v>155.22800000000001</v>
      </c>
      <c r="M1818" s="27">
        <v>554.81200000000001</v>
      </c>
      <c r="N1818" s="26">
        <f t="shared" si="625"/>
        <v>9.58</v>
      </c>
      <c r="O1818" s="26">
        <f t="shared" si="626"/>
        <v>5315.1</v>
      </c>
      <c r="P1818" s="28">
        <f t="shared" si="627"/>
        <v>0</v>
      </c>
      <c r="Q1818" s="26">
        <f t="shared" si="628"/>
        <v>9.58</v>
      </c>
      <c r="R1818" s="26">
        <f t="shared" si="629"/>
        <v>0</v>
      </c>
    </row>
    <row r="1819" spans="1:18" ht="42" x14ac:dyDescent="0.35">
      <c r="A1819" s="11">
        <v>5</v>
      </c>
      <c r="B1819" s="23" t="s">
        <v>302</v>
      </c>
      <c r="C1819" s="23" t="s">
        <v>41</v>
      </c>
      <c r="D1819" s="24" t="s">
        <v>303</v>
      </c>
      <c r="E1819" s="25">
        <v>19.64</v>
      </c>
      <c r="F1819" s="26">
        <f t="shared" si="620"/>
        <v>5695.6</v>
      </c>
      <c r="G1819" s="26">
        <f t="shared" si="621"/>
        <v>5106.3999999999996</v>
      </c>
      <c r="H1819" s="26">
        <f t="shared" si="622"/>
        <v>89.65517241379311</v>
      </c>
      <c r="I1819" s="26">
        <f t="shared" si="623"/>
        <v>589.20000000000005</v>
      </c>
      <c r="J1819" s="27">
        <v>290</v>
      </c>
      <c r="K1819" s="27">
        <v>260</v>
      </c>
      <c r="L1819" s="28">
        <f t="shared" si="624"/>
        <v>30</v>
      </c>
      <c r="M1819" s="27">
        <v>260</v>
      </c>
      <c r="N1819" s="26">
        <f t="shared" si="625"/>
        <v>19.64</v>
      </c>
      <c r="O1819" s="26">
        <f t="shared" si="626"/>
        <v>5106.3999999999996</v>
      </c>
      <c r="P1819" s="28">
        <f t="shared" si="627"/>
        <v>0</v>
      </c>
      <c r="Q1819" s="26">
        <f t="shared" si="628"/>
        <v>19.64</v>
      </c>
      <c r="R1819" s="26">
        <f t="shared" si="629"/>
        <v>0</v>
      </c>
    </row>
    <row r="1820" spans="1:18" ht="21" x14ac:dyDescent="0.35">
      <c r="A1820" s="11">
        <v>6</v>
      </c>
      <c r="B1820" s="23" t="s">
        <v>705</v>
      </c>
      <c r="C1820" s="23" t="s">
        <v>41</v>
      </c>
      <c r="D1820" s="24" t="s">
        <v>706</v>
      </c>
      <c r="E1820" s="25">
        <v>22.5</v>
      </c>
      <c r="F1820" s="26">
        <f t="shared" si="620"/>
        <v>6525</v>
      </c>
      <c r="G1820" s="26">
        <f t="shared" si="621"/>
        <v>0</v>
      </c>
      <c r="H1820" s="26">
        <f t="shared" si="622"/>
        <v>0</v>
      </c>
      <c r="I1820" s="26">
        <f t="shared" si="623"/>
        <v>6525</v>
      </c>
      <c r="J1820" s="27">
        <v>290</v>
      </c>
      <c r="K1820" s="27">
        <v>0</v>
      </c>
      <c r="L1820" s="28">
        <f t="shared" si="624"/>
        <v>290</v>
      </c>
      <c r="M1820" s="27">
        <v>0</v>
      </c>
      <c r="N1820" s="26">
        <f t="shared" si="625"/>
        <v>22.5</v>
      </c>
      <c r="O1820" s="26">
        <f t="shared" si="626"/>
        <v>0</v>
      </c>
      <c r="P1820" s="28">
        <f t="shared" si="627"/>
        <v>0</v>
      </c>
      <c r="Q1820" s="26">
        <f t="shared" si="628"/>
        <v>22.5</v>
      </c>
      <c r="R1820" s="26">
        <f t="shared" si="629"/>
        <v>0</v>
      </c>
    </row>
    <row r="1821" spans="1:18" x14ac:dyDescent="0.35">
      <c r="A1821" s="3" t="s">
        <v>749</v>
      </c>
      <c r="B1821" s="3" t="s">
        <v>749</v>
      </c>
      <c r="C1821" s="3" t="s">
        <v>749</v>
      </c>
      <c r="D1821" s="3" t="s">
        <v>749</v>
      </c>
      <c r="E1821" s="3" t="s">
        <v>749</v>
      </c>
      <c r="F1821" s="29"/>
      <c r="G1821" s="30">
        <f>SUM(G1815:G1820)</f>
        <v>26625.490000000005</v>
      </c>
      <c r="H1821" s="17"/>
      <c r="I1821" s="17"/>
      <c r="J1821" s="17"/>
      <c r="K1821" s="17"/>
      <c r="L1821" s="17"/>
      <c r="M1821" s="17"/>
      <c r="N1821" s="17"/>
      <c r="O1821" s="17"/>
      <c r="P1821" s="17"/>
      <c r="Q1821" s="17"/>
      <c r="R1821" s="17"/>
    </row>
    <row r="1823" spans="1:18" x14ac:dyDescent="0.35">
      <c r="B1823" s="21" t="s">
        <v>23</v>
      </c>
      <c r="C1823" s="22" t="s">
        <v>24</v>
      </c>
      <c r="D1823" s="22" t="s">
        <v>25</v>
      </c>
    </row>
    <row r="1824" spans="1:18" x14ac:dyDescent="0.35">
      <c r="B1824" s="21" t="s">
        <v>26</v>
      </c>
      <c r="C1824" s="22" t="s">
        <v>27</v>
      </c>
      <c r="D1824" s="22" t="s">
        <v>28</v>
      </c>
    </row>
    <row r="1825" spans="1:18" x14ac:dyDescent="0.35">
      <c r="B1825" s="21" t="s">
        <v>29</v>
      </c>
      <c r="C1825" s="22" t="s">
        <v>24</v>
      </c>
      <c r="D1825" s="22" t="s">
        <v>30</v>
      </c>
    </row>
    <row r="1826" spans="1:18" x14ac:dyDescent="0.35">
      <c r="B1826" s="21" t="s">
        <v>31</v>
      </c>
      <c r="C1826" s="22" t="s">
        <v>27</v>
      </c>
      <c r="D1826" s="22" t="s">
        <v>167</v>
      </c>
    </row>
    <row r="1827" spans="1:18" x14ac:dyDescent="0.35">
      <c r="B1827" s="21" t="s">
        <v>33</v>
      </c>
      <c r="C1827" s="22" t="s">
        <v>105</v>
      </c>
      <c r="D1827" s="22" t="s">
        <v>537</v>
      </c>
    </row>
    <row r="1828" spans="1:18" x14ac:dyDescent="0.35">
      <c r="B1828" s="21" t="s">
        <v>35</v>
      </c>
      <c r="C1828" s="22" t="s">
        <v>318</v>
      </c>
      <c r="D1828" s="22" t="s">
        <v>719</v>
      </c>
    </row>
    <row r="1829" spans="1:18" x14ac:dyDescent="0.35">
      <c r="B1829" s="21" t="s">
        <v>36</v>
      </c>
      <c r="C1829" s="22" t="s">
        <v>24</v>
      </c>
      <c r="D1829" s="22" t="s">
        <v>720</v>
      </c>
    </row>
    <row r="1830" spans="1:18" x14ac:dyDescent="0.35">
      <c r="B1830" s="21" t="s">
        <v>38</v>
      </c>
      <c r="C1830" s="22" t="s">
        <v>462</v>
      </c>
      <c r="D1830" s="22" t="s">
        <v>721</v>
      </c>
    </row>
    <row r="1831" spans="1:18" x14ac:dyDescent="0.35">
      <c r="B1831" s="21" t="s">
        <v>722</v>
      </c>
      <c r="C1831" s="22" t="s">
        <v>318</v>
      </c>
      <c r="D1831" s="22" t="s">
        <v>310</v>
      </c>
    </row>
    <row r="1833" spans="1:18" ht="21" x14ac:dyDescent="0.35">
      <c r="A1833" s="11">
        <v>1</v>
      </c>
      <c r="B1833" s="23" t="s">
        <v>331</v>
      </c>
      <c r="C1833" s="23" t="s">
        <v>65</v>
      </c>
      <c r="D1833" s="24" t="s">
        <v>332</v>
      </c>
      <c r="E1833" s="25">
        <v>109.33</v>
      </c>
      <c r="F1833" s="26">
        <f t="shared" ref="F1833:F1839" si="630">ROUND(ROUND(N1833,2)*ROUND(J1833,3),2)</f>
        <v>10488.79</v>
      </c>
      <c r="G1833" s="26">
        <f t="shared" ref="G1833:G1839" si="631">ROUND(ROUND(N1833,2)*ROUND(K1833,3),2)</f>
        <v>10697.28</v>
      </c>
      <c r="H1833" s="26">
        <f t="shared" ref="H1833:H1839" si="632">IF(EXACT(J1833,0),0,100*(K1833/J1833))</f>
        <v>101.98776280267259</v>
      </c>
      <c r="I1833" s="26">
        <f t="shared" ref="I1833:I1839" si="633">ROUND((ROUND(J1833,3)-ROUND(K1833,3))*N1833,2)</f>
        <v>-208.49</v>
      </c>
      <c r="J1833" s="27">
        <v>95.936999999999998</v>
      </c>
      <c r="K1833" s="27">
        <v>97.843999999999994</v>
      </c>
      <c r="L1833" s="28">
        <f t="shared" ref="L1833:L1839" si="634">ROUND(ROUND(J1833,3)-ROUND(K1833,3),3)</f>
        <v>-1.907</v>
      </c>
      <c r="M1833" s="27">
        <v>97.843999999999994</v>
      </c>
      <c r="N1833" s="26">
        <f t="shared" ref="N1833:N1839" si="635">ROUND(E1833,2)</f>
        <v>109.33</v>
      </c>
      <c r="O1833" s="26">
        <f t="shared" ref="O1833:O1839" si="636">ROUND(ROUND(M1833,3)*ROUND(N1833,2),2)</f>
        <v>10697.28</v>
      </c>
      <c r="P1833" s="28">
        <f t="shared" ref="P1833:P1839" si="637">ROUND(ROUND(K1833,3)-ROUND(M1833,3),2)</f>
        <v>0</v>
      </c>
      <c r="Q1833" s="26">
        <f t="shared" ref="Q1833:Q1839" si="638">ROUND(E1833,2)</f>
        <v>109.33</v>
      </c>
      <c r="R1833" s="26">
        <f t="shared" ref="R1833:R1839" si="639">ROUND((ROUND(K1833,3)-ROUND(M1833,3))* Q1833,2)</f>
        <v>0</v>
      </c>
    </row>
    <row r="1834" spans="1:18" ht="21" x14ac:dyDescent="0.35">
      <c r="A1834" s="11">
        <v>2</v>
      </c>
      <c r="B1834" s="23" t="s">
        <v>126</v>
      </c>
      <c r="C1834" s="23" t="s">
        <v>127</v>
      </c>
      <c r="D1834" s="24" t="s">
        <v>128</v>
      </c>
      <c r="E1834" s="25">
        <v>0.98</v>
      </c>
      <c r="F1834" s="26">
        <f t="shared" si="630"/>
        <v>5667.03</v>
      </c>
      <c r="G1834" s="26">
        <f t="shared" si="631"/>
        <v>12373.48</v>
      </c>
      <c r="H1834" s="26">
        <f t="shared" si="632"/>
        <v>218.3415930531888</v>
      </c>
      <c r="I1834" s="26">
        <f t="shared" si="633"/>
        <v>-6706.45</v>
      </c>
      <c r="J1834" s="27">
        <v>5782.6819999999998</v>
      </c>
      <c r="K1834" s="27">
        <v>12626</v>
      </c>
      <c r="L1834" s="28">
        <f t="shared" si="634"/>
        <v>-6843.3180000000002</v>
      </c>
      <c r="M1834" s="27">
        <v>12626</v>
      </c>
      <c r="N1834" s="26">
        <f t="shared" si="635"/>
        <v>0.98</v>
      </c>
      <c r="O1834" s="26">
        <f t="shared" si="636"/>
        <v>12373.48</v>
      </c>
      <c r="P1834" s="28">
        <f t="shared" si="637"/>
        <v>0</v>
      </c>
      <c r="Q1834" s="26">
        <f t="shared" si="638"/>
        <v>0.98</v>
      </c>
      <c r="R1834" s="26">
        <f t="shared" si="639"/>
        <v>0</v>
      </c>
    </row>
    <row r="1835" spans="1:18" x14ac:dyDescent="0.35">
      <c r="A1835" s="11">
        <v>3</v>
      </c>
      <c r="B1835" s="23" t="s">
        <v>109</v>
      </c>
      <c r="C1835" s="23" t="s">
        <v>92</v>
      </c>
      <c r="D1835" s="24" t="s">
        <v>110</v>
      </c>
      <c r="E1835" s="25">
        <v>24.39</v>
      </c>
      <c r="F1835" s="26">
        <f t="shared" si="630"/>
        <v>905.55</v>
      </c>
      <c r="G1835" s="26">
        <f t="shared" si="631"/>
        <v>768.97</v>
      </c>
      <c r="H1835" s="26">
        <f t="shared" si="632"/>
        <v>84.917043740573149</v>
      </c>
      <c r="I1835" s="26">
        <f t="shared" si="633"/>
        <v>136.58000000000001</v>
      </c>
      <c r="J1835" s="27">
        <v>37.128</v>
      </c>
      <c r="K1835" s="27">
        <v>31.527999999999999</v>
      </c>
      <c r="L1835" s="28">
        <f t="shared" si="634"/>
        <v>5.6</v>
      </c>
      <c r="M1835" s="27">
        <v>31.527999999999999</v>
      </c>
      <c r="N1835" s="26">
        <f t="shared" si="635"/>
        <v>24.39</v>
      </c>
      <c r="O1835" s="26">
        <f t="shared" si="636"/>
        <v>768.97</v>
      </c>
      <c r="P1835" s="28">
        <f t="shared" si="637"/>
        <v>0</v>
      </c>
      <c r="Q1835" s="26">
        <f t="shared" si="638"/>
        <v>24.39</v>
      </c>
      <c r="R1835" s="26">
        <f t="shared" si="639"/>
        <v>0</v>
      </c>
    </row>
    <row r="1836" spans="1:18" ht="31.5" x14ac:dyDescent="0.35">
      <c r="A1836" s="11">
        <v>4</v>
      </c>
      <c r="B1836" s="23" t="s">
        <v>315</v>
      </c>
      <c r="C1836" s="23" t="s">
        <v>92</v>
      </c>
      <c r="D1836" s="24" t="s">
        <v>316</v>
      </c>
      <c r="E1836" s="25">
        <v>14.38</v>
      </c>
      <c r="F1836" s="26">
        <f t="shared" si="630"/>
        <v>3810.7</v>
      </c>
      <c r="G1836" s="26">
        <f t="shared" si="631"/>
        <v>3446.86</v>
      </c>
      <c r="H1836" s="26">
        <f t="shared" si="632"/>
        <v>90.452075471698109</v>
      </c>
      <c r="I1836" s="26">
        <f t="shared" si="633"/>
        <v>363.84</v>
      </c>
      <c r="J1836" s="27">
        <v>265</v>
      </c>
      <c r="K1836" s="27">
        <v>239.69800000000001</v>
      </c>
      <c r="L1836" s="28">
        <f t="shared" si="634"/>
        <v>25.302</v>
      </c>
      <c r="M1836" s="27">
        <v>239.69800000000001</v>
      </c>
      <c r="N1836" s="26">
        <f t="shared" si="635"/>
        <v>14.38</v>
      </c>
      <c r="O1836" s="26">
        <f t="shared" si="636"/>
        <v>3446.86</v>
      </c>
      <c r="P1836" s="28">
        <f t="shared" si="637"/>
        <v>0</v>
      </c>
      <c r="Q1836" s="26">
        <f t="shared" si="638"/>
        <v>14.38</v>
      </c>
      <c r="R1836" s="26">
        <f t="shared" si="639"/>
        <v>0</v>
      </c>
    </row>
    <row r="1837" spans="1:18" ht="42" x14ac:dyDescent="0.35">
      <c r="A1837" s="11">
        <v>5</v>
      </c>
      <c r="B1837" s="23" t="s">
        <v>302</v>
      </c>
      <c r="C1837" s="23" t="s">
        <v>41</v>
      </c>
      <c r="D1837" s="24" t="s">
        <v>303</v>
      </c>
      <c r="E1837" s="25">
        <v>19.64</v>
      </c>
      <c r="F1837" s="26">
        <f t="shared" si="630"/>
        <v>9329</v>
      </c>
      <c r="G1837" s="26">
        <f t="shared" si="631"/>
        <v>0</v>
      </c>
      <c r="H1837" s="26">
        <f t="shared" si="632"/>
        <v>0</v>
      </c>
      <c r="I1837" s="26">
        <f t="shared" si="633"/>
        <v>9329</v>
      </c>
      <c r="J1837" s="27">
        <v>475</v>
      </c>
      <c r="K1837" s="27">
        <v>0</v>
      </c>
      <c r="L1837" s="28">
        <f t="shared" si="634"/>
        <v>475</v>
      </c>
      <c r="M1837" s="27">
        <v>0</v>
      </c>
      <c r="N1837" s="26">
        <f t="shared" si="635"/>
        <v>19.64</v>
      </c>
      <c r="O1837" s="26">
        <f t="shared" si="636"/>
        <v>0</v>
      </c>
      <c r="P1837" s="28">
        <f t="shared" si="637"/>
        <v>0</v>
      </c>
      <c r="Q1837" s="26">
        <f t="shared" si="638"/>
        <v>19.64</v>
      </c>
      <c r="R1837" s="26">
        <f t="shared" si="639"/>
        <v>0</v>
      </c>
    </row>
    <row r="1838" spans="1:18" ht="31.5" x14ac:dyDescent="0.35">
      <c r="A1838" s="11">
        <v>6</v>
      </c>
      <c r="B1838" s="23" t="s">
        <v>634</v>
      </c>
      <c r="C1838" s="23" t="s">
        <v>41</v>
      </c>
      <c r="D1838" s="24" t="s">
        <v>635</v>
      </c>
      <c r="E1838" s="25">
        <v>11.75</v>
      </c>
      <c r="F1838" s="26">
        <f t="shared" si="630"/>
        <v>0</v>
      </c>
      <c r="G1838" s="26">
        <f t="shared" si="631"/>
        <v>293.75</v>
      </c>
      <c r="H1838" s="26">
        <f t="shared" si="632"/>
        <v>0</v>
      </c>
      <c r="I1838" s="26">
        <f t="shared" si="633"/>
        <v>-293.75</v>
      </c>
      <c r="J1838" s="27">
        <v>0</v>
      </c>
      <c r="K1838" s="27">
        <v>25</v>
      </c>
      <c r="L1838" s="28">
        <f t="shared" si="634"/>
        <v>-25</v>
      </c>
      <c r="M1838" s="27">
        <v>25</v>
      </c>
      <c r="N1838" s="26">
        <f t="shared" si="635"/>
        <v>11.75</v>
      </c>
      <c r="O1838" s="26">
        <f t="shared" si="636"/>
        <v>293.75</v>
      </c>
      <c r="P1838" s="28">
        <f t="shared" si="637"/>
        <v>0</v>
      </c>
      <c r="Q1838" s="26">
        <f t="shared" si="638"/>
        <v>11.75</v>
      </c>
      <c r="R1838" s="26">
        <f t="shared" si="639"/>
        <v>0</v>
      </c>
    </row>
    <row r="1839" spans="1:18" ht="42" x14ac:dyDescent="0.35">
      <c r="A1839" s="11">
        <v>7</v>
      </c>
      <c r="B1839" s="23" t="s">
        <v>628</v>
      </c>
      <c r="C1839" s="23" t="s">
        <v>41</v>
      </c>
      <c r="D1839" s="24" t="s">
        <v>629</v>
      </c>
      <c r="E1839" s="25">
        <v>16.97</v>
      </c>
      <c r="F1839" s="26">
        <f t="shared" si="630"/>
        <v>0</v>
      </c>
      <c r="G1839" s="26">
        <f t="shared" si="631"/>
        <v>2545.5</v>
      </c>
      <c r="H1839" s="26">
        <f t="shared" si="632"/>
        <v>0</v>
      </c>
      <c r="I1839" s="26">
        <f t="shared" si="633"/>
        <v>-2545.5</v>
      </c>
      <c r="J1839" s="27">
        <v>0</v>
      </c>
      <c r="K1839" s="27">
        <v>150</v>
      </c>
      <c r="L1839" s="28">
        <f t="shared" si="634"/>
        <v>-150</v>
      </c>
      <c r="M1839" s="27">
        <v>150</v>
      </c>
      <c r="N1839" s="26">
        <f t="shared" si="635"/>
        <v>16.97</v>
      </c>
      <c r="O1839" s="26">
        <f t="shared" si="636"/>
        <v>2545.5</v>
      </c>
      <c r="P1839" s="28">
        <f t="shared" si="637"/>
        <v>0</v>
      </c>
      <c r="Q1839" s="26">
        <f t="shared" si="638"/>
        <v>16.97</v>
      </c>
      <c r="R1839" s="26">
        <f t="shared" si="639"/>
        <v>0</v>
      </c>
    </row>
    <row r="1840" spans="1:18" x14ac:dyDescent="0.35">
      <c r="A1840" s="3" t="s">
        <v>750</v>
      </c>
      <c r="B1840" s="3" t="s">
        <v>750</v>
      </c>
      <c r="C1840" s="3" t="s">
        <v>750</v>
      </c>
      <c r="D1840" s="3" t="s">
        <v>750</v>
      </c>
      <c r="E1840" s="3" t="s">
        <v>750</v>
      </c>
      <c r="F1840" s="29"/>
      <c r="G1840" s="30">
        <f>SUM(G1833:G1839)</f>
        <v>30125.840000000004</v>
      </c>
      <c r="H1840" s="17"/>
      <c r="I1840" s="17"/>
      <c r="J1840" s="17"/>
      <c r="K1840" s="17"/>
      <c r="L1840" s="17"/>
      <c r="M1840" s="17"/>
      <c r="N1840" s="17"/>
      <c r="O1840" s="17"/>
      <c r="P1840" s="17"/>
      <c r="Q1840" s="17"/>
      <c r="R1840" s="17"/>
    </row>
    <row r="1842" spans="1:18" x14ac:dyDescent="0.35">
      <c r="B1842" s="21" t="s">
        <v>23</v>
      </c>
      <c r="C1842" s="22" t="s">
        <v>24</v>
      </c>
      <c r="D1842" s="22" t="s">
        <v>25</v>
      </c>
    </row>
    <row r="1843" spans="1:18" x14ac:dyDescent="0.35">
      <c r="B1843" s="21" t="s">
        <v>26</v>
      </c>
      <c r="C1843" s="22" t="s">
        <v>27</v>
      </c>
      <c r="D1843" s="22" t="s">
        <v>28</v>
      </c>
    </row>
    <row r="1844" spans="1:18" x14ac:dyDescent="0.35">
      <c r="B1844" s="21" t="s">
        <v>29</v>
      </c>
      <c r="C1844" s="22" t="s">
        <v>24</v>
      </c>
      <c r="D1844" s="22" t="s">
        <v>30</v>
      </c>
    </row>
    <row r="1845" spans="1:18" x14ac:dyDescent="0.35">
      <c r="B1845" s="21" t="s">
        <v>31</v>
      </c>
      <c r="C1845" s="22" t="s">
        <v>27</v>
      </c>
      <c r="D1845" s="22" t="s">
        <v>167</v>
      </c>
    </row>
    <row r="1846" spans="1:18" x14ac:dyDescent="0.35">
      <c r="B1846" s="21" t="s">
        <v>33</v>
      </c>
      <c r="C1846" s="22" t="s">
        <v>105</v>
      </c>
      <c r="D1846" s="22" t="s">
        <v>537</v>
      </c>
    </row>
    <row r="1847" spans="1:18" x14ac:dyDescent="0.35">
      <c r="B1847" s="21" t="s">
        <v>35</v>
      </c>
      <c r="C1847" s="22" t="s">
        <v>318</v>
      </c>
      <c r="D1847" s="22" t="s">
        <v>719</v>
      </c>
    </row>
    <row r="1848" spans="1:18" x14ac:dyDescent="0.35">
      <c r="B1848" s="21" t="s">
        <v>36</v>
      </c>
      <c r="C1848" s="22" t="s">
        <v>24</v>
      </c>
      <c r="D1848" s="22" t="s">
        <v>720</v>
      </c>
    </row>
    <row r="1849" spans="1:18" x14ac:dyDescent="0.35">
      <c r="B1849" s="21" t="s">
        <v>38</v>
      </c>
      <c r="C1849" s="22" t="s">
        <v>462</v>
      </c>
      <c r="D1849" s="22" t="s">
        <v>721</v>
      </c>
    </row>
    <row r="1850" spans="1:18" x14ac:dyDescent="0.35">
      <c r="B1850" s="21" t="s">
        <v>722</v>
      </c>
      <c r="C1850" s="22" t="s">
        <v>329</v>
      </c>
      <c r="D1850" s="22" t="s">
        <v>642</v>
      </c>
    </row>
    <row r="1852" spans="1:18" ht="21" x14ac:dyDescent="0.35">
      <c r="A1852" s="11">
        <v>1</v>
      </c>
      <c r="B1852" s="23" t="s">
        <v>126</v>
      </c>
      <c r="C1852" s="23" t="s">
        <v>127</v>
      </c>
      <c r="D1852" s="24" t="s">
        <v>128</v>
      </c>
      <c r="E1852" s="25">
        <v>0.98</v>
      </c>
      <c r="F1852" s="26">
        <f t="shared" ref="F1852:F1860" si="640">ROUND(ROUND(N1852,2)*ROUND(J1852,3),2)</f>
        <v>3880.8</v>
      </c>
      <c r="G1852" s="26">
        <f t="shared" ref="G1852:G1860" si="641">ROUND(ROUND(N1852,2)*ROUND(K1852,3),2)</f>
        <v>2044.28</v>
      </c>
      <c r="H1852" s="26">
        <f t="shared" ref="H1852:H1860" si="642">IF(EXACT(J1852,0),0,100*(K1852/J1852))</f>
        <v>52.676767676767675</v>
      </c>
      <c r="I1852" s="26">
        <f t="shared" ref="I1852:I1860" si="643">ROUND((ROUND(J1852,3)-ROUND(K1852,3))*N1852,2)</f>
        <v>1836.52</v>
      </c>
      <c r="J1852" s="27">
        <v>3960</v>
      </c>
      <c r="K1852" s="27">
        <v>2086</v>
      </c>
      <c r="L1852" s="28">
        <f t="shared" ref="L1852:L1860" si="644">ROUND(ROUND(J1852,3)-ROUND(K1852,3),3)</f>
        <v>1874</v>
      </c>
      <c r="M1852" s="27">
        <v>2086</v>
      </c>
      <c r="N1852" s="26">
        <f t="shared" ref="N1852:N1860" si="645">ROUND(E1852,2)</f>
        <v>0.98</v>
      </c>
      <c r="O1852" s="26">
        <f t="shared" ref="O1852:O1860" si="646">ROUND(ROUND(M1852,3)*ROUND(N1852,2),2)</f>
        <v>2044.28</v>
      </c>
      <c r="P1852" s="28">
        <f t="shared" ref="P1852:P1860" si="647">ROUND(ROUND(K1852,3)-ROUND(M1852,3),2)</f>
        <v>0</v>
      </c>
      <c r="Q1852" s="26">
        <f t="shared" ref="Q1852:Q1860" si="648">ROUND(E1852,2)</f>
        <v>0.98</v>
      </c>
      <c r="R1852" s="26">
        <f t="shared" ref="R1852:R1860" si="649">ROUND((ROUND(K1852,3)-ROUND(M1852,3))* Q1852,2)</f>
        <v>0</v>
      </c>
    </row>
    <row r="1853" spans="1:18" x14ac:dyDescent="0.35">
      <c r="A1853" s="11">
        <v>2</v>
      </c>
      <c r="B1853" s="23" t="s">
        <v>109</v>
      </c>
      <c r="C1853" s="23" t="s">
        <v>92</v>
      </c>
      <c r="D1853" s="24" t="s">
        <v>110</v>
      </c>
      <c r="E1853" s="25">
        <v>24.39</v>
      </c>
      <c r="F1853" s="26">
        <f t="shared" si="640"/>
        <v>1097.55</v>
      </c>
      <c r="G1853" s="26">
        <f t="shared" si="641"/>
        <v>0</v>
      </c>
      <c r="H1853" s="26">
        <f t="shared" si="642"/>
        <v>0</v>
      </c>
      <c r="I1853" s="26">
        <f t="shared" si="643"/>
        <v>1097.55</v>
      </c>
      <c r="J1853" s="27">
        <v>45</v>
      </c>
      <c r="K1853" s="27">
        <v>0</v>
      </c>
      <c r="L1853" s="28">
        <f t="shared" si="644"/>
        <v>45</v>
      </c>
      <c r="M1853" s="27">
        <v>0</v>
      </c>
      <c r="N1853" s="26">
        <f t="shared" si="645"/>
        <v>24.39</v>
      </c>
      <c r="O1853" s="26">
        <f t="shared" si="646"/>
        <v>0</v>
      </c>
      <c r="P1853" s="28">
        <f t="shared" si="647"/>
        <v>0</v>
      </c>
      <c r="Q1853" s="26">
        <f t="shared" si="648"/>
        <v>24.39</v>
      </c>
      <c r="R1853" s="26">
        <f t="shared" si="649"/>
        <v>0</v>
      </c>
    </row>
    <row r="1854" spans="1:18" ht="21" x14ac:dyDescent="0.35">
      <c r="A1854" s="11">
        <v>3</v>
      </c>
      <c r="B1854" s="23" t="s">
        <v>304</v>
      </c>
      <c r="C1854" s="23" t="s">
        <v>65</v>
      </c>
      <c r="D1854" s="24" t="s">
        <v>305</v>
      </c>
      <c r="E1854" s="25">
        <v>9.58</v>
      </c>
      <c r="F1854" s="26">
        <f t="shared" si="640"/>
        <v>3065.6</v>
      </c>
      <c r="G1854" s="26">
        <f t="shared" si="641"/>
        <v>1606.69</v>
      </c>
      <c r="H1854" s="26">
        <f t="shared" si="642"/>
        <v>52.410312500000003</v>
      </c>
      <c r="I1854" s="26">
        <f t="shared" si="643"/>
        <v>1458.91</v>
      </c>
      <c r="J1854" s="27">
        <v>320</v>
      </c>
      <c r="K1854" s="27">
        <v>167.71299999999999</v>
      </c>
      <c r="L1854" s="28">
        <f t="shared" si="644"/>
        <v>152.28700000000001</v>
      </c>
      <c r="M1854" s="27">
        <v>167.71299999999999</v>
      </c>
      <c r="N1854" s="26">
        <f t="shared" si="645"/>
        <v>9.58</v>
      </c>
      <c r="O1854" s="26">
        <f t="shared" si="646"/>
        <v>1606.69</v>
      </c>
      <c r="P1854" s="28">
        <f t="shared" si="647"/>
        <v>0</v>
      </c>
      <c r="Q1854" s="26">
        <f t="shared" si="648"/>
        <v>9.58</v>
      </c>
      <c r="R1854" s="26">
        <f t="shared" si="649"/>
        <v>0</v>
      </c>
    </row>
    <row r="1855" spans="1:18" ht="21" x14ac:dyDescent="0.35">
      <c r="A1855" s="11">
        <v>4</v>
      </c>
      <c r="B1855" s="23" t="s">
        <v>331</v>
      </c>
      <c r="C1855" s="23" t="s">
        <v>65</v>
      </c>
      <c r="D1855" s="24" t="s">
        <v>332</v>
      </c>
      <c r="E1855" s="25">
        <v>109.33</v>
      </c>
      <c r="F1855" s="26">
        <f t="shared" si="640"/>
        <v>4154.54</v>
      </c>
      <c r="G1855" s="26">
        <f t="shared" si="641"/>
        <v>2826.4</v>
      </c>
      <c r="H1855" s="26">
        <f t="shared" si="642"/>
        <v>68.031578947368416</v>
      </c>
      <c r="I1855" s="26">
        <f t="shared" si="643"/>
        <v>1328.14</v>
      </c>
      <c r="J1855" s="27">
        <v>38</v>
      </c>
      <c r="K1855" s="27">
        <v>25.852</v>
      </c>
      <c r="L1855" s="28">
        <f t="shared" si="644"/>
        <v>12.148</v>
      </c>
      <c r="M1855" s="27">
        <v>25.852</v>
      </c>
      <c r="N1855" s="26">
        <f t="shared" si="645"/>
        <v>109.33</v>
      </c>
      <c r="O1855" s="26">
        <f t="shared" si="646"/>
        <v>2826.4</v>
      </c>
      <c r="P1855" s="28">
        <f t="shared" si="647"/>
        <v>0</v>
      </c>
      <c r="Q1855" s="26">
        <f t="shared" si="648"/>
        <v>109.33</v>
      </c>
      <c r="R1855" s="26">
        <f t="shared" si="649"/>
        <v>0</v>
      </c>
    </row>
    <row r="1856" spans="1:18" x14ac:dyDescent="0.35">
      <c r="A1856" s="11">
        <v>5</v>
      </c>
      <c r="B1856" s="23" t="s">
        <v>91</v>
      </c>
      <c r="C1856" s="23" t="s">
        <v>92</v>
      </c>
      <c r="D1856" s="24" t="s">
        <v>93</v>
      </c>
      <c r="E1856" s="25">
        <v>33.090000000000003</v>
      </c>
      <c r="F1856" s="26">
        <f t="shared" si="640"/>
        <v>0</v>
      </c>
      <c r="G1856" s="26">
        <f t="shared" si="641"/>
        <v>3175.81</v>
      </c>
      <c r="H1856" s="26">
        <f t="shared" si="642"/>
        <v>0</v>
      </c>
      <c r="I1856" s="26">
        <f t="shared" si="643"/>
        <v>-3175.81</v>
      </c>
      <c r="J1856" s="27">
        <v>0</v>
      </c>
      <c r="K1856" s="27">
        <v>95.974999999999994</v>
      </c>
      <c r="L1856" s="28">
        <f t="shared" si="644"/>
        <v>-95.974999999999994</v>
      </c>
      <c r="M1856" s="27">
        <v>95.974999999999994</v>
      </c>
      <c r="N1856" s="26">
        <f t="shared" si="645"/>
        <v>33.090000000000003</v>
      </c>
      <c r="O1856" s="26">
        <f t="shared" si="646"/>
        <v>3175.81</v>
      </c>
      <c r="P1856" s="28">
        <f t="shared" si="647"/>
        <v>0</v>
      </c>
      <c r="Q1856" s="26">
        <f t="shared" si="648"/>
        <v>33.090000000000003</v>
      </c>
      <c r="R1856" s="26">
        <f t="shared" si="649"/>
        <v>0</v>
      </c>
    </row>
    <row r="1857" spans="1:18" ht="42" x14ac:dyDescent="0.35">
      <c r="A1857" s="11">
        <v>6</v>
      </c>
      <c r="B1857" s="23" t="s">
        <v>628</v>
      </c>
      <c r="C1857" s="23" t="s">
        <v>41</v>
      </c>
      <c r="D1857" s="24" t="s">
        <v>629</v>
      </c>
      <c r="E1857" s="25">
        <v>16.97</v>
      </c>
      <c r="F1857" s="26">
        <f t="shared" si="640"/>
        <v>0</v>
      </c>
      <c r="G1857" s="26">
        <f t="shared" si="641"/>
        <v>339.4</v>
      </c>
      <c r="H1857" s="26">
        <f t="shared" si="642"/>
        <v>0</v>
      </c>
      <c r="I1857" s="26">
        <f t="shared" si="643"/>
        <v>-339.4</v>
      </c>
      <c r="J1857" s="27">
        <v>0</v>
      </c>
      <c r="K1857" s="27">
        <v>20</v>
      </c>
      <c r="L1857" s="28">
        <f t="shared" si="644"/>
        <v>-20</v>
      </c>
      <c r="M1857" s="27">
        <v>20</v>
      </c>
      <c r="N1857" s="26">
        <f t="shared" si="645"/>
        <v>16.97</v>
      </c>
      <c r="O1857" s="26">
        <f t="shared" si="646"/>
        <v>339.4</v>
      </c>
      <c r="P1857" s="28">
        <f t="shared" si="647"/>
        <v>0</v>
      </c>
      <c r="Q1857" s="26">
        <f t="shared" si="648"/>
        <v>16.97</v>
      </c>
      <c r="R1857" s="26">
        <f t="shared" si="649"/>
        <v>0</v>
      </c>
    </row>
    <row r="1858" spans="1:18" ht="52.5" x14ac:dyDescent="0.35">
      <c r="A1858" s="11">
        <v>7</v>
      </c>
      <c r="B1858" s="23" t="s">
        <v>225</v>
      </c>
      <c r="C1858" s="23" t="s">
        <v>92</v>
      </c>
      <c r="D1858" s="24" t="s">
        <v>226</v>
      </c>
      <c r="E1858" s="25">
        <v>31.41</v>
      </c>
      <c r="F1858" s="26">
        <f t="shared" si="640"/>
        <v>0</v>
      </c>
      <c r="G1858" s="26">
        <f t="shared" si="641"/>
        <v>1991.74</v>
      </c>
      <c r="H1858" s="26">
        <f t="shared" si="642"/>
        <v>0</v>
      </c>
      <c r="I1858" s="26">
        <f t="shared" si="643"/>
        <v>-1991.74</v>
      </c>
      <c r="J1858" s="27">
        <v>0</v>
      </c>
      <c r="K1858" s="27">
        <v>63.411000000000001</v>
      </c>
      <c r="L1858" s="28">
        <f t="shared" si="644"/>
        <v>-63.411000000000001</v>
      </c>
      <c r="M1858" s="27">
        <v>63.411000000000001</v>
      </c>
      <c r="N1858" s="26">
        <f t="shared" si="645"/>
        <v>31.41</v>
      </c>
      <c r="O1858" s="26">
        <f t="shared" si="646"/>
        <v>1991.74</v>
      </c>
      <c r="P1858" s="28">
        <f t="shared" si="647"/>
        <v>0</v>
      </c>
      <c r="Q1858" s="26">
        <f t="shared" si="648"/>
        <v>31.41</v>
      </c>
      <c r="R1858" s="26">
        <f t="shared" si="649"/>
        <v>0</v>
      </c>
    </row>
    <row r="1859" spans="1:18" ht="73.5" x14ac:dyDescent="0.35">
      <c r="A1859" s="11">
        <v>8</v>
      </c>
      <c r="B1859" s="23" t="s">
        <v>98</v>
      </c>
      <c r="C1859" s="23" t="s">
        <v>44</v>
      </c>
      <c r="D1859" s="24" t="s">
        <v>99</v>
      </c>
      <c r="E1859" s="25">
        <v>148.55000000000001</v>
      </c>
      <c r="F1859" s="26">
        <f t="shared" si="640"/>
        <v>0</v>
      </c>
      <c r="G1859" s="26">
        <f t="shared" si="641"/>
        <v>1188.4000000000001</v>
      </c>
      <c r="H1859" s="26">
        <f t="shared" si="642"/>
        <v>0</v>
      </c>
      <c r="I1859" s="26">
        <f t="shared" si="643"/>
        <v>-1188.4000000000001</v>
      </c>
      <c r="J1859" s="27">
        <v>0</v>
      </c>
      <c r="K1859" s="27">
        <v>8</v>
      </c>
      <c r="L1859" s="28">
        <f t="shared" si="644"/>
        <v>-8</v>
      </c>
      <c r="M1859" s="27">
        <v>8</v>
      </c>
      <c r="N1859" s="26">
        <f t="shared" si="645"/>
        <v>148.55000000000001</v>
      </c>
      <c r="O1859" s="26">
        <f t="shared" si="646"/>
        <v>1188.4000000000001</v>
      </c>
      <c r="P1859" s="28">
        <f t="shared" si="647"/>
        <v>0</v>
      </c>
      <c r="Q1859" s="26">
        <f t="shared" si="648"/>
        <v>148.55000000000001</v>
      </c>
      <c r="R1859" s="26">
        <f t="shared" si="649"/>
        <v>0</v>
      </c>
    </row>
    <row r="1860" spans="1:18" ht="31.5" x14ac:dyDescent="0.35">
      <c r="A1860" s="11">
        <v>9</v>
      </c>
      <c r="B1860" s="23" t="s">
        <v>751</v>
      </c>
      <c r="C1860" s="23" t="s">
        <v>44</v>
      </c>
      <c r="D1860" s="24" t="s">
        <v>752</v>
      </c>
      <c r="E1860" s="25">
        <v>43.17</v>
      </c>
      <c r="F1860" s="26">
        <f t="shared" si="640"/>
        <v>0</v>
      </c>
      <c r="G1860" s="26">
        <f t="shared" si="641"/>
        <v>4317</v>
      </c>
      <c r="H1860" s="26">
        <f t="shared" si="642"/>
        <v>0</v>
      </c>
      <c r="I1860" s="26">
        <f t="shared" si="643"/>
        <v>-4317</v>
      </c>
      <c r="J1860" s="27">
        <v>0</v>
      </c>
      <c r="K1860" s="27">
        <v>100</v>
      </c>
      <c r="L1860" s="28">
        <f t="shared" si="644"/>
        <v>-100</v>
      </c>
      <c r="M1860" s="27">
        <v>100</v>
      </c>
      <c r="N1860" s="26">
        <f t="shared" si="645"/>
        <v>43.17</v>
      </c>
      <c r="O1860" s="26">
        <f t="shared" si="646"/>
        <v>4317</v>
      </c>
      <c r="P1860" s="28">
        <f t="shared" si="647"/>
        <v>0</v>
      </c>
      <c r="Q1860" s="26">
        <f t="shared" si="648"/>
        <v>43.17</v>
      </c>
      <c r="R1860" s="26">
        <f t="shared" si="649"/>
        <v>0</v>
      </c>
    </row>
    <row r="1861" spans="1:18" x14ac:dyDescent="0.35">
      <c r="A1861" s="3" t="s">
        <v>753</v>
      </c>
      <c r="B1861" s="3" t="s">
        <v>753</v>
      </c>
      <c r="C1861" s="3" t="s">
        <v>753</v>
      </c>
      <c r="D1861" s="3" t="s">
        <v>753</v>
      </c>
      <c r="E1861" s="3" t="s">
        <v>753</v>
      </c>
      <c r="F1861" s="29"/>
      <c r="G1861" s="30">
        <f>SUM(G1852:G1860)</f>
        <v>17489.72</v>
      </c>
      <c r="H1861" s="17"/>
      <c r="I1861" s="17"/>
      <c r="J1861" s="17"/>
      <c r="K1861" s="17"/>
      <c r="L1861" s="17"/>
      <c r="M1861" s="17"/>
      <c r="N1861" s="17"/>
      <c r="O1861" s="17"/>
      <c r="P1861" s="17"/>
      <c r="Q1861" s="17"/>
      <c r="R1861" s="17"/>
    </row>
    <row r="1863" spans="1:18" x14ac:dyDescent="0.35">
      <c r="B1863" s="21" t="s">
        <v>23</v>
      </c>
      <c r="C1863" s="22" t="s">
        <v>24</v>
      </c>
      <c r="D1863" s="22" t="s">
        <v>25</v>
      </c>
    </row>
    <row r="1864" spans="1:18" x14ac:dyDescent="0.35">
      <c r="B1864" s="21" t="s">
        <v>26</v>
      </c>
      <c r="C1864" s="22" t="s">
        <v>27</v>
      </c>
      <c r="D1864" s="22" t="s">
        <v>28</v>
      </c>
    </row>
    <row r="1865" spans="1:18" x14ac:dyDescent="0.35">
      <c r="B1865" s="21" t="s">
        <v>29</v>
      </c>
      <c r="C1865" s="22" t="s">
        <v>24</v>
      </c>
      <c r="D1865" s="22" t="s">
        <v>30</v>
      </c>
    </row>
    <row r="1866" spans="1:18" x14ac:dyDescent="0.35">
      <c r="B1866" s="21" t="s">
        <v>31</v>
      </c>
      <c r="C1866" s="22" t="s">
        <v>27</v>
      </c>
      <c r="D1866" s="22" t="s">
        <v>167</v>
      </c>
    </row>
    <row r="1867" spans="1:18" x14ac:dyDescent="0.35">
      <c r="B1867" s="21" t="s">
        <v>33</v>
      </c>
      <c r="C1867" s="22" t="s">
        <v>105</v>
      </c>
      <c r="D1867" s="22" t="s">
        <v>537</v>
      </c>
    </row>
    <row r="1868" spans="1:18" x14ac:dyDescent="0.35">
      <c r="B1868" s="21" t="s">
        <v>35</v>
      </c>
      <c r="C1868" s="22" t="s">
        <v>318</v>
      </c>
      <c r="D1868" s="22" t="s">
        <v>719</v>
      </c>
    </row>
    <row r="1869" spans="1:18" x14ac:dyDescent="0.35">
      <c r="B1869" s="21" t="s">
        <v>36</v>
      </c>
      <c r="C1869" s="22" t="s">
        <v>27</v>
      </c>
      <c r="D1869" s="22" t="s">
        <v>754</v>
      </c>
    </row>
    <row r="1870" spans="1:18" x14ac:dyDescent="0.35">
      <c r="B1870" s="21" t="s">
        <v>38</v>
      </c>
      <c r="C1870" s="22" t="s">
        <v>24</v>
      </c>
      <c r="D1870" s="22" t="s">
        <v>755</v>
      </c>
    </row>
    <row r="1872" spans="1:18" ht="63" x14ac:dyDescent="0.35">
      <c r="A1872" s="11">
        <v>1</v>
      </c>
      <c r="B1872" s="23" t="s">
        <v>756</v>
      </c>
      <c r="C1872" s="23" t="s">
        <v>41</v>
      </c>
      <c r="D1872" s="24" t="s">
        <v>757</v>
      </c>
      <c r="E1872" s="25">
        <v>142.03</v>
      </c>
      <c r="F1872" s="26">
        <f t="shared" ref="F1872:F1895" si="650">ROUND(ROUND(N1872,2)*ROUND(J1872,3),2)</f>
        <v>2130.4499999999998</v>
      </c>
      <c r="G1872" s="26">
        <f t="shared" ref="G1872:G1895" si="651">ROUND(ROUND(N1872,2)*ROUND(K1872,3),2)</f>
        <v>2130.4499999999998</v>
      </c>
      <c r="H1872" s="26">
        <f t="shared" ref="H1872:H1895" si="652">IF(EXACT(J1872,0),0,100*(K1872/J1872))</f>
        <v>100</v>
      </c>
      <c r="I1872" s="26">
        <f t="shared" ref="I1872:I1895" si="653">ROUND((ROUND(J1872,3)-ROUND(K1872,3))*N1872,2)</f>
        <v>0</v>
      </c>
      <c r="J1872" s="27">
        <v>15</v>
      </c>
      <c r="K1872" s="27">
        <v>15</v>
      </c>
      <c r="L1872" s="28">
        <f t="shared" ref="L1872:L1895" si="654">ROUND(ROUND(J1872,3)-ROUND(K1872,3),3)</f>
        <v>0</v>
      </c>
      <c r="M1872" s="27">
        <v>15</v>
      </c>
      <c r="N1872" s="26">
        <f t="shared" ref="N1872:N1895" si="655">ROUND(E1872,2)</f>
        <v>142.03</v>
      </c>
      <c r="O1872" s="26">
        <f t="shared" ref="O1872:O1895" si="656">ROUND(ROUND(M1872,3)*ROUND(N1872,2),2)</f>
        <v>2130.4499999999998</v>
      </c>
      <c r="P1872" s="28">
        <f t="shared" ref="P1872:P1895" si="657">ROUND(ROUND(K1872,3)-ROUND(M1872,3),2)</f>
        <v>0</v>
      </c>
      <c r="Q1872" s="26">
        <f t="shared" ref="Q1872:Q1895" si="658">ROUND(E1872,2)</f>
        <v>142.03</v>
      </c>
      <c r="R1872" s="26">
        <f t="shared" ref="R1872:R1895" si="659">ROUND((ROUND(K1872,3)-ROUND(M1872,3))* Q1872,2)</f>
        <v>0</v>
      </c>
    </row>
    <row r="1873" spans="1:18" ht="52.5" x14ac:dyDescent="0.35">
      <c r="A1873" s="11">
        <v>2</v>
      </c>
      <c r="B1873" s="23" t="s">
        <v>758</v>
      </c>
      <c r="C1873" s="23" t="s">
        <v>41</v>
      </c>
      <c r="D1873" s="24" t="s">
        <v>759</v>
      </c>
      <c r="E1873" s="25">
        <v>99.35</v>
      </c>
      <c r="F1873" s="26">
        <f t="shared" si="650"/>
        <v>1092.8499999999999</v>
      </c>
      <c r="G1873" s="26">
        <f t="shared" si="651"/>
        <v>496.75</v>
      </c>
      <c r="H1873" s="26">
        <f t="shared" si="652"/>
        <v>45.454545454545453</v>
      </c>
      <c r="I1873" s="26">
        <f t="shared" si="653"/>
        <v>596.1</v>
      </c>
      <c r="J1873" s="27">
        <v>11</v>
      </c>
      <c r="K1873" s="27">
        <v>5</v>
      </c>
      <c r="L1873" s="28">
        <f t="shared" si="654"/>
        <v>6</v>
      </c>
      <c r="M1873" s="27">
        <v>5</v>
      </c>
      <c r="N1873" s="26">
        <f t="shared" si="655"/>
        <v>99.35</v>
      </c>
      <c r="O1873" s="26">
        <f t="shared" si="656"/>
        <v>496.75</v>
      </c>
      <c r="P1873" s="28">
        <f t="shared" si="657"/>
        <v>0</v>
      </c>
      <c r="Q1873" s="26">
        <f t="shared" si="658"/>
        <v>99.35</v>
      </c>
      <c r="R1873" s="26">
        <f t="shared" si="659"/>
        <v>0</v>
      </c>
    </row>
    <row r="1874" spans="1:18" ht="31.5" x14ac:dyDescent="0.35">
      <c r="A1874" s="11">
        <v>3</v>
      </c>
      <c r="B1874" s="23" t="s">
        <v>760</v>
      </c>
      <c r="C1874" s="23" t="s">
        <v>44</v>
      </c>
      <c r="D1874" s="24" t="s">
        <v>761</v>
      </c>
      <c r="E1874" s="25">
        <v>3.97</v>
      </c>
      <c r="F1874" s="26">
        <f t="shared" si="650"/>
        <v>397</v>
      </c>
      <c r="G1874" s="26">
        <f t="shared" si="651"/>
        <v>178.65</v>
      </c>
      <c r="H1874" s="26">
        <f t="shared" si="652"/>
        <v>45</v>
      </c>
      <c r="I1874" s="26">
        <f t="shared" si="653"/>
        <v>218.35</v>
      </c>
      <c r="J1874" s="27">
        <v>100</v>
      </c>
      <c r="K1874" s="27">
        <v>45</v>
      </c>
      <c r="L1874" s="28">
        <f t="shared" si="654"/>
        <v>55</v>
      </c>
      <c r="M1874" s="27">
        <v>45</v>
      </c>
      <c r="N1874" s="26">
        <f t="shared" si="655"/>
        <v>3.97</v>
      </c>
      <c r="O1874" s="26">
        <f t="shared" si="656"/>
        <v>178.65</v>
      </c>
      <c r="P1874" s="28">
        <f t="shared" si="657"/>
        <v>0</v>
      </c>
      <c r="Q1874" s="26">
        <f t="shared" si="658"/>
        <v>3.97</v>
      </c>
      <c r="R1874" s="26">
        <f t="shared" si="659"/>
        <v>0</v>
      </c>
    </row>
    <row r="1875" spans="1:18" ht="21" x14ac:dyDescent="0.35">
      <c r="A1875" s="11">
        <v>4</v>
      </c>
      <c r="B1875" s="23" t="s">
        <v>762</v>
      </c>
      <c r="C1875" s="23" t="s">
        <v>44</v>
      </c>
      <c r="D1875" s="24" t="s">
        <v>763</v>
      </c>
      <c r="E1875" s="25">
        <v>39.549999999999997</v>
      </c>
      <c r="F1875" s="26">
        <f t="shared" si="650"/>
        <v>553.70000000000005</v>
      </c>
      <c r="G1875" s="26">
        <f t="shared" si="651"/>
        <v>1977.5</v>
      </c>
      <c r="H1875" s="26">
        <f t="shared" si="652"/>
        <v>357.14285714285717</v>
      </c>
      <c r="I1875" s="26">
        <f t="shared" si="653"/>
        <v>-1423.8</v>
      </c>
      <c r="J1875" s="27">
        <v>14</v>
      </c>
      <c r="K1875" s="27">
        <v>50</v>
      </c>
      <c r="L1875" s="28">
        <f t="shared" si="654"/>
        <v>-36</v>
      </c>
      <c r="M1875" s="27">
        <v>50</v>
      </c>
      <c r="N1875" s="26">
        <f t="shared" si="655"/>
        <v>39.549999999999997</v>
      </c>
      <c r="O1875" s="26">
        <f t="shared" si="656"/>
        <v>1977.5</v>
      </c>
      <c r="P1875" s="28">
        <f t="shared" si="657"/>
        <v>0</v>
      </c>
      <c r="Q1875" s="26">
        <f t="shared" si="658"/>
        <v>39.549999999999997</v>
      </c>
      <c r="R1875" s="26">
        <f t="shared" si="659"/>
        <v>0</v>
      </c>
    </row>
    <row r="1876" spans="1:18" ht="21" x14ac:dyDescent="0.35">
      <c r="A1876" s="11">
        <v>5</v>
      </c>
      <c r="B1876" s="23" t="s">
        <v>764</v>
      </c>
      <c r="C1876" s="23" t="s">
        <v>41</v>
      </c>
      <c r="D1876" s="24" t="s">
        <v>765</v>
      </c>
      <c r="E1876" s="25">
        <v>27.55</v>
      </c>
      <c r="F1876" s="26">
        <f t="shared" si="650"/>
        <v>606.1</v>
      </c>
      <c r="G1876" s="26">
        <f t="shared" si="651"/>
        <v>275.5</v>
      </c>
      <c r="H1876" s="26">
        <f t="shared" si="652"/>
        <v>45.454545454545453</v>
      </c>
      <c r="I1876" s="26">
        <f t="shared" si="653"/>
        <v>330.6</v>
      </c>
      <c r="J1876" s="27">
        <v>22</v>
      </c>
      <c r="K1876" s="27">
        <v>10</v>
      </c>
      <c r="L1876" s="28">
        <f t="shared" si="654"/>
        <v>12</v>
      </c>
      <c r="M1876" s="27">
        <v>10</v>
      </c>
      <c r="N1876" s="26">
        <f t="shared" si="655"/>
        <v>27.55</v>
      </c>
      <c r="O1876" s="26">
        <f t="shared" si="656"/>
        <v>275.5</v>
      </c>
      <c r="P1876" s="28">
        <f t="shared" si="657"/>
        <v>0</v>
      </c>
      <c r="Q1876" s="26">
        <f t="shared" si="658"/>
        <v>27.55</v>
      </c>
      <c r="R1876" s="26">
        <f t="shared" si="659"/>
        <v>0</v>
      </c>
    </row>
    <row r="1877" spans="1:18" ht="42" x14ac:dyDescent="0.35">
      <c r="A1877" s="11">
        <v>6</v>
      </c>
      <c r="B1877" s="23" t="s">
        <v>766</v>
      </c>
      <c r="C1877" s="23" t="s">
        <v>41</v>
      </c>
      <c r="D1877" s="24" t="s">
        <v>767</v>
      </c>
      <c r="E1877" s="25">
        <v>1240.8399999999999</v>
      </c>
      <c r="F1877" s="26">
        <f t="shared" si="650"/>
        <v>2481.6799999999998</v>
      </c>
      <c r="G1877" s="26">
        <f t="shared" si="651"/>
        <v>2481.6799999999998</v>
      </c>
      <c r="H1877" s="26">
        <f t="shared" si="652"/>
        <v>100</v>
      </c>
      <c r="I1877" s="26">
        <f t="shared" si="653"/>
        <v>0</v>
      </c>
      <c r="J1877" s="27">
        <v>2</v>
      </c>
      <c r="K1877" s="27">
        <v>2</v>
      </c>
      <c r="L1877" s="28">
        <f t="shared" si="654"/>
        <v>0</v>
      </c>
      <c r="M1877" s="27">
        <v>2</v>
      </c>
      <c r="N1877" s="26">
        <f t="shared" si="655"/>
        <v>1240.8399999999999</v>
      </c>
      <c r="O1877" s="26">
        <f t="shared" si="656"/>
        <v>2481.6799999999998</v>
      </c>
      <c r="P1877" s="28">
        <f t="shared" si="657"/>
        <v>0</v>
      </c>
      <c r="Q1877" s="26">
        <f t="shared" si="658"/>
        <v>1240.8399999999999</v>
      </c>
      <c r="R1877" s="26">
        <f t="shared" si="659"/>
        <v>0</v>
      </c>
    </row>
    <row r="1878" spans="1:18" ht="42" x14ac:dyDescent="0.35">
      <c r="A1878" s="11">
        <v>7</v>
      </c>
      <c r="B1878" s="23" t="s">
        <v>768</v>
      </c>
      <c r="C1878" s="23" t="s">
        <v>41</v>
      </c>
      <c r="D1878" s="24" t="s">
        <v>769</v>
      </c>
      <c r="E1878" s="25">
        <v>110.86</v>
      </c>
      <c r="F1878" s="26">
        <f t="shared" si="650"/>
        <v>443.44</v>
      </c>
      <c r="G1878" s="26">
        <f t="shared" si="651"/>
        <v>110.86</v>
      </c>
      <c r="H1878" s="26">
        <f t="shared" si="652"/>
        <v>25</v>
      </c>
      <c r="I1878" s="26">
        <f t="shared" si="653"/>
        <v>332.58</v>
      </c>
      <c r="J1878" s="27">
        <v>4</v>
      </c>
      <c r="K1878" s="27">
        <v>1</v>
      </c>
      <c r="L1878" s="28">
        <f t="shared" si="654"/>
        <v>3</v>
      </c>
      <c r="M1878" s="27">
        <v>1</v>
      </c>
      <c r="N1878" s="26">
        <f t="shared" si="655"/>
        <v>110.86</v>
      </c>
      <c r="O1878" s="26">
        <f t="shared" si="656"/>
        <v>110.86</v>
      </c>
      <c r="P1878" s="28">
        <f t="shared" si="657"/>
        <v>0</v>
      </c>
      <c r="Q1878" s="26">
        <f t="shared" si="658"/>
        <v>110.86</v>
      </c>
      <c r="R1878" s="26">
        <f t="shared" si="659"/>
        <v>0</v>
      </c>
    </row>
    <row r="1879" spans="1:18" ht="52.5" x14ac:dyDescent="0.35">
      <c r="A1879" s="11">
        <v>8</v>
      </c>
      <c r="B1879" s="23" t="s">
        <v>770</v>
      </c>
      <c r="C1879" s="23" t="s">
        <v>44</v>
      </c>
      <c r="D1879" s="24" t="s">
        <v>771</v>
      </c>
      <c r="E1879" s="25">
        <v>3.74</v>
      </c>
      <c r="F1879" s="26">
        <f t="shared" si="650"/>
        <v>935</v>
      </c>
      <c r="G1879" s="26">
        <f t="shared" si="651"/>
        <v>0</v>
      </c>
      <c r="H1879" s="26">
        <f t="shared" si="652"/>
        <v>0</v>
      </c>
      <c r="I1879" s="26">
        <f t="shared" si="653"/>
        <v>935</v>
      </c>
      <c r="J1879" s="27">
        <v>250</v>
      </c>
      <c r="K1879" s="27">
        <v>0</v>
      </c>
      <c r="L1879" s="28">
        <f t="shared" si="654"/>
        <v>250</v>
      </c>
      <c r="M1879" s="27">
        <v>0</v>
      </c>
      <c r="N1879" s="26">
        <f t="shared" si="655"/>
        <v>3.74</v>
      </c>
      <c r="O1879" s="26">
        <f t="shared" si="656"/>
        <v>0</v>
      </c>
      <c r="P1879" s="28">
        <f t="shared" si="657"/>
        <v>0</v>
      </c>
      <c r="Q1879" s="26">
        <f t="shared" si="658"/>
        <v>3.74</v>
      </c>
      <c r="R1879" s="26">
        <f t="shared" si="659"/>
        <v>0</v>
      </c>
    </row>
    <row r="1880" spans="1:18" ht="63" x14ac:dyDescent="0.35">
      <c r="A1880" s="11">
        <v>9</v>
      </c>
      <c r="B1880" s="23" t="s">
        <v>772</v>
      </c>
      <c r="C1880" s="23" t="s">
        <v>44</v>
      </c>
      <c r="D1880" s="24" t="s">
        <v>773</v>
      </c>
      <c r="E1880" s="25">
        <v>1.74</v>
      </c>
      <c r="F1880" s="26">
        <f t="shared" si="650"/>
        <v>278.39999999999998</v>
      </c>
      <c r="G1880" s="26">
        <f t="shared" si="651"/>
        <v>609</v>
      </c>
      <c r="H1880" s="26">
        <f t="shared" si="652"/>
        <v>218.75</v>
      </c>
      <c r="I1880" s="26">
        <f t="shared" si="653"/>
        <v>-330.6</v>
      </c>
      <c r="J1880" s="27">
        <v>160</v>
      </c>
      <c r="K1880" s="27">
        <v>350</v>
      </c>
      <c r="L1880" s="28">
        <f t="shared" si="654"/>
        <v>-190</v>
      </c>
      <c r="M1880" s="27">
        <v>350</v>
      </c>
      <c r="N1880" s="26">
        <f t="shared" si="655"/>
        <v>1.74</v>
      </c>
      <c r="O1880" s="26">
        <f t="shared" si="656"/>
        <v>609</v>
      </c>
      <c r="P1880" s="28">
        <f t="shared" si="657"/>
        <v>0</v>
      </c>
      <c r="Q1880" s="26">
        <f t="shared" si="658"/>
        <v>1.74</v>
      </c>
      <c r="R1880" s="26">
        <f t="shared" si="659"/>
        <v>0</v>
      </c>
    </row>
    <row r="1881" spans="1:18" ht="63" x14ac:dyDescent="0.35">
      <c r="A1881" s="11">
        <v>10</v>
      </c>
      <c r="B1881" s="23" t="s">
        <v>774</v>
      </c>
      <c r="C1881" s="23" t="s">
        <v>41</v>
      </c>
      <c r="D1881" s="24" t="s">
        <v>775</v>
      </c>
      <c r="E1881" s="25">
        <v>455.92</v>
      </c>
      <c r="F1881" s="26">
        <f t="shared" si="650"/>
        <v>455.92</v>
      </c>
      <c r="G1881" s="26">
        <f t="shared" si="651"/>
        <v>455.92</v>
      </c>
      <c r="H1881" s="26">
        <f t="shared" si="652"/>
        <v>100</v>
      </c>
      <c r="I1881" s="26">
        <f t="shared" si="653"/>
        <v>0</v>
      </c>
      <c r="J1881" s="27">
        <v>1</v>
      </c>
      <c r="K1881" s="27">
        <v>1</v>
      </c>
      <c r="L1881" s="28">
        <f t="shared" si="654"/>
        <v>0</v>
      </c>
      <c r="M1881" s="27">
        <v>1</v>
      </c>
      <c r="N1881" s="26">
        <f t="shared" si="655"/>
        <v>455.92</v>
      </c>
      <c r="O1881" s="26">
        <f t="shared" si="656"/>
        <v>455.92</v>
      </c>
      <c r="P1881" s="28">
        <f t="shared" si="657"/>
        <v>0</v>
      </c>
      <c r="Q1881" s="26">
        <f t="shared" si="658"/>
        <v>455.92</v>
      </c>
      <c r="R1881" s="26">
        <f t="shared" si="659"/>
        <v>0</v>
      </c>
    </row>
    <row r="1882" spans="1:18" ht="63" x14ac:dyDescent="0.35">
      <c r="A1882" s="11">
        <v>11</v>
      </c>
      <c r="B1882" s="23" t="s">
        <v>776</v>
      </c>
      <c r="C1882" s="23" t="s">
        <v>41</v>
      </c>
      <c r="D1882" s="24" t="s">
        <v>777</v>
      </c>
      <c r="E1882" s="25">
        <v>87.69</v>
      </c>
      <c r="F1882" s="26">
        <f t="shared" si="650"/>
        <v>438.45</v>
      </c>
      <c r="G1882" s="26">
        <f t="shared" si="651"/>
        <v>0</v>
      </c>
      <c r="H1882" s="26">
        <f t="shared" si="652"/>
        <v>0</v>
      </c>
      <c r="I1882" s="26">
        <f t="shared" si="653"/>
        <v>438.45</v>
      </c>
      <c r="J1882" s="27">
        <v>5</v>
      </c>
      <c r="K1882" s="27">
        <v>0</v>
      </c>
      <c r="L1882" s="28">
        <f t="shared" si="654"/>
        <v>5</v>
      </c>
      <c r="M1882" s="27">
        <v>0</v>
      </c>
      <c r="N1882" s="26">
        <f t="shared" si="655"/>
        <v>87.69</v>
      </c>
      <c r="O1882" s="26">
        <f t="shared" si="656"/>
        <v>0</v>
      </c>
      <c r="P1882" s="28">
        <f t="shared" si="657"/>
        <v>0</v>
      </c>
      <c r="Q1882" s="26">
        <f t="shared" si="658"/>
        <v>87.69</v>
      </c>
      <c r="R1882" s="26">
        <f t="shared" si="659"/>
        <v>0</v>
      </c>
    </row>
    <row r="1883" spans="1:18" ht="63" x14ac:dyDescent="0.35">
      <c r="A1883" s="11">
        <v>12</v>
      </c>
      <c r="B1883" s="23" t="s">
        <v>778</v>
      </c>
      <c r="C1883" s="23" t="s">
        <v>41</v>
      </c>
      <c r="D1883" s="24" t="s">
        <v>779</v>
      </c>
      <c r="E1883" s="25">
        <v>78.45</v>
      </c>
      <c r="F1883" s="26">
        <f t="shared" si="650"/>
        <v>78.45</v>
      </c>
      <c r="G1883" s="26">
        <f t="shared" si="651"/>
        <v>78.45</v>
      </c>
      <c r="H1883" s="26">
        <f t="shared" si="652"/>
        <v>100</v>
      </c>
      <c r="I1883" s="26">
        <f t="shared" si="653"/>
        <v>0</v>
      </c>
      <c r="J1883" s="27">
        <v>1</v>
      </c>
      <c r="K1883" s="27">
        <v>1</v>
      </c>
      <c r="L1883" s="28">
        <f t="shared" si="654"/>
        <v>0</v>
      </c>
      <c r="M1883" s="27">
        <v>1</v>
      </c>
      <c r="N1883" s="26">
        <f t="shared" si="655"/>
        <v>78.45</v>
      </c>
      <c r="O1883" s="26">
        <f t="shared" si="656"/>
        <v>78.45</v>
      </c>
      <c r="P1883" s="28">
        <f t="shared" si="657"/>
        <v>0</v>
      </c>
      <c r="Q1883" s="26">
        <f t="shared" si="658"/>
        <v>78.45</v>
      </c>
      <c r="R1883" s="26">
        <f t="shared" si="659"/>
        <v>0</v>
      </c>
    </row>
    <row r="1884" spans="1:18" ht="21" x14ac:dyDescent="0.35">
      <c r="A1884" s="11">
        <v>13</v>
      </c>
      <c r="B1884" s="23" t="s">
        <v>780</v>
      </c>
      <c r="C1884" s="23" t="s">
        <v>44</v>
      </c>
      <c r="D1884" s="24" t="s">
        <v>781</v>
      </c>
      <c r="E1884" s="25">
        <v>4.24</v>
      </c>
      <c r="F1884" s="26">
        <f t="shared" si="650"/>
        <v>42.4</v>
      </c>
      <c r="G1884" s="26">
        <f t="shared" si="651"/>
        <v>84.8</v>
      </c>
      <c r="H1884" s="26">
        <f t="shared" si="652"/>
        <v>200</v>
      </c>
      <c r="I1884" s="26">
        <f t="shared" si="653"/>
        <v>-42.4</v>
      </c>
      <c r="J1884" s="27">
        <v>10</v>
      </c>
      <c r="K1884" s="27">
        <v>20</v>
      </c>
      <c r="L1884" s="28">
        <f t="shared" si="654"/>
        <v>-10</v>
      </c>
      <c r="M1884" s="27">
        <v>20</v>
      </c>
      <c r="N1884" s="26">
        <f t="shared" si="655"/>
        <v>4.24</v>
      </c>
      <c r="O1884" s="26">
        <f t="shared" si="656"/>
        <v>84.8</v>
      </c>
      <c r="P1884" s="28">
        <f t="shared" si="657"/>
        <v>0</v>
      </c>
      <c r="Q1884" s="26">
        <f t="shared" si="658"/>
        <v>4.24</v>
      </c>
      <c r="R1884" s="26">
        <f t="shared" si="659"/>
        <v>0</v>
      </c>
    </row>
    <row r="1885" spans="1:18" ht="21" x14ac:dyDescent="0.35">
      <c r="A1885" s="11">
        <v>14</v>
      </c>
      <c r="B1885" s="23" t="s">
        <v>782</v>
      </c>
      <c r="C1885" s="23" t="s">
        <v>44</v>
      </c>
      <c r="D1885" s="24" t="s">
        <v>783</v>
      </c>
      <c r="E1885" s="25">
        <v>7.42</v>
      </c>
      <c r="F1885" s="26">
        <f t="shared" si="650"/>
        <v>103.88</v>
      </c>
      <c r="G1885" s="26">
        <f t="shared" si="651"/>
        <v>356.16</v>
      </c>
      <c r="H1885" s="26">
        <f t="shared" si="652"/>
        <v>342.85714285714283</v>
      </c>
      <c r="I1885" s="26">
        <f t="shared" si="653"/>
        <v>-252.28</v>
      </c>
      <c r="J1885" s="27">
        <v>14</v>
      </c>
      <c r="K1885" s="27">
        <v>48</v>
      </c>
      <c r="L1885" s="28">
        <f t="shared" si="654"/>
        <v>-34</v>
      </c>
      <c r="M1885" s="27">
        <v>48</v>
      </c>
      <c r="N1885" s="26">
        <f t="shared" si="655"/>
        <v>7.42</v>
      </c>
      <c r="O1885" s="26">
        <f t="shared" si="656"/>
        <v>356.16</v>
      </c>
      <c r="P1885" s="28">
        <f t="shared" si="657"/>
        <v>0</v>
      </c>
      <c r="Q1885" s="26">
        <f t="shared" si="658"/>
        <v>7.42</v>
      </c>
      <c r="R1885" s="26">
        <f t="shared" si="659"/>
        <v>0</v>
      </c>
    </row>
    <row r="1886" spans="1:18" ht="42" x14ac:dyDescent="0.35">
      <c r="A1886" s="11">
        <v>15</v>
      </c>
      <c r="B1886" s="23" t="s">
        <v>784</v>
      </c>
      <c r="C1886" s="23" t="s">
        <v>41</v>
      </c>
      <c r="D1886" s="24" t="s">
        <v>785</v>
      </c>
      <c r="E1886" s="25">
        <v>71.44</v>
      </c>
      <c r="F1886" s="26">
        <f t="shared" si="650"/>
        <v>428.64</v>
      </c>
      <c r="G1886" s="26">
        <f t="shared" si="651"/>
        <v>0</v>
      </c>
      <c r="H1886" s="26">
        <f t="shared" si="652"/>
        <v>0</v>
      </c>
      <c r="I1886" s="26">
        <f t="shared" si="653"/>
        <v>428.64</v>
      </c>
      <c r="J1886" s="27">
        <v>6</v>
      </c>
      <c r="K1886" s="27">
        <v>0</v>
      </c>
      <c r="L1886" s="28">
        <f t="shared" si="654"/>
        <v>6</v>
      </c>
      <c r="M1886" s="27">
        <v>0</v>
      </c>
      <c r="N1886" s="26">
        <f t="shared" si="655"/>
        <v>71.44</v>
      </c>
      <c r="O1886" s="26">
        <f t="shared" si="656"/>
        <v>0</v>
      </c>
      <c r="P1886" s="28">
        <f t="shared" si="657"/>
        <v>0</v>
      </c>
      <c r="Q1886" s="26">
        <f t="shared" si="658"/>
        <v>71.44</v>
      </c>
      <c r="R1886" s="26">
        <f t="shared" si="659"/>
        <v>0</v>
      </c>
    </row>
    <row r="1887" spans="1:18" ht="94.5" x14ac:dyDescent="0.35">
      <c r="A1887" s="11">
        <v>16</v>
      </c>
      <c r="B1887" s="23" t="s">
        <v>786</v>
      </c>
      <c r="C1887" s="23" t="s">
        <v>41</v>
      </c>
      <c r="D1887" s="24" t="s">
        <v>787</v>
      </c>
      <c r="E1887" s="25">
        <v>29370.47</v>
      </c>
      <c r="F1887" s="26">
        <f t="shared" si="650"/>
        <v>0</v>
      </c>
      <c r="G1887" s="26">
        <f t="shared" si="651"/>
        <v>0</v>
      </c>
      <c r="H1887" s="26">
        <f t="shared" si="652"/>
        <v>0</v>
      </c>
      <c r="I1887" s="26">
        <f t="shared" si="653"/>
        <v>0</v>
      </c>
      <c r="J1887" s="27">
        <v>0</v>
      </c>
      <c r="K1887" s="27">
        <v>0</v>
      </c>
      <c r="L1887" s="28">
        <f t="shared" si="654"/>
        <v>0</v>
      </c>
      <c r="M1887" s="27">
        <v>0</v>
      </c>
      <c r="N1887" s="26">
        <f t="shared" si="655"/>
        <v>29370.47</v>
      </c>
      <c r="O1887" s="26">
        <f t="shared" si="656"/>
        <v>0</v>
      </c>
      <c r="P1887" s="28">
        <f t="shared" si="657"/>
        <v>0</v>
      </c>
      <c r="Q1887" s="26">
        <f t="shared" si="658"/>
        <v>29370.47</v>
      </c>
      <c r="R1887" s="26">
        <f t="shared" si="659"/>
        <v>0</v>
      </c>
    </row>
    <row r="1888" spans="1:18" ht="73.5" x14ac:dyDescent="0.35">
      <c r="A1888" s="11">
        <v>17</v>
      </c>
      <c r="B1888" s="23" t="s">
        <v>788</v>
      </c>
      <c r="C1888" s="23" t="s">
        <v>44</v>
      </c>
      <c r="D1888" s="24" t="s">
        <v>789</v>
      </c>
      <c r="E1888" s="25">
        <v>68.260000000000005</v>
      </c>
      <c r="F1888" s="26">
        <f t="shared" si="650"/>
        <v>0</v>
      </c>
      <c r="G1888" s="26">
        <f t="shared" si="651"/>
        <v>682.6</v>
      </c>
      <c r="H1888" s="26">
        <f t="shared" si="652"/>
        <v>0</v>
      </c>
      <c r="I1888" s="26">
        <f t="shared" si="653"/>
        <v>-682.6</v>
      </c>
      <c r="J1888" s="27">
        <v>0</v>
      </c>
      <c r="K1888" s="27">
        <v>10</v>
      </c>
      <c r="L1888" s="28">
        <f t="shared" si="654"/>
        <v>-10</v>
      </c>
      <c r="M1888" s="27">
        <v>10</v>
      </c>
      <c r="N1888" s="26">
        <f t="shared" si="655"/>
        <v>68.260000000000005</v>
      </c>
      <c r="O1888" s="26">
        <f t="shared" si="656"/>
        <v>682.6</v>
      </c>
      <c r="P1888" s="28">
        <f t="shared" si="657"/>
        <v>0</v>
      </c>
      <c r="Q1888" s="26">
        <f t="shared" si="658"/>
        <v>68.260000000000005</v>
      </c>
      <c r="R1888" s="26">
        <f t="shared" si="659"/>
        <v>0</v>
      </c>
    </row>
    <row r="1889" spans="1:18" ht="42" x14ac:dyDescent="0.35">
      <c r="A1889" s="11">
        <v>18</v>
      </c>
      <c r="B1889" s="23" t="s">
        <v>790</v>
      </c>
      <c r="C1889" s="23" t="s">
        <v>44</v>
      </c>
      <c r="D1889" s="24" t="s">
        <v>791</v>
      </c>
      <c r="E1889" s="25">
        <v>69.319999999999993</v>
      </c>
      <c r="F1889" s="26">
        <f t="shared" si="650"/>
        <v>0</v>
      </c>
      <c r="G1889" s="26">
        <f t="shared" si="651"/>
        <v>1109.1199999999999</v>
      </c>
      <c r="H1889" s="26">
        <f t="shared" si="652"/>
        <v>0</v>
      </c>
      <c r="I1889" s="26">
        <f t="shared" si="653"/>
        <v>-1109.1199999999999</v>
      </c>
      <c r="J1889" s="27">
        <v>0</v>
      </c>
      <c r="K1889" s="27">
        <v>16</v>
      </c>
      <c r="L1889" s="28">
        <f t="shared" si="654"/>
        <v>-16</v>
      </c>
      <c r="M1889" s="27">
        <v>16</v>
      </c>
      <c r="N1889" s="26">
        <f t="shared" si="655"/>
        <v>69.319999999999993</v>
      </c>
      <c r="O1889" s="26">
        <f t="shared" si="656"/>
        <v>1109.1199999999999</v>
      </c>
      <c r="P1889" s="28">
        <f t="shared" si="657"/>
        <v>0</v>
      </c>
      <c r="Q1889" s="26">
        <f t="shared" si="658"/>
        <v>69.319999999999993</v>
      </c>
      <c r="R1889" s="26">
        <f t="shared" si="659"/>
        <v>0</v>
      </c>
    </row>
    <row r="1890" spans="1:18" ht="21" x14ac:dyDescent="0.35">
      <c r="A1890" s="11">
        <v>19</v>
      </c>
      <c r="B1890" s="23" t="s">
        <v>322</v>
      </c>
      <c r="C1890" s="23" t="s">
        <v>92</v>
      </c>
      <c r="D1890" s="24" t="s">
        <v>323</v>
      </c>
      <c r="E1890" s="25">
        <v>8.7899999999999991</v>
      </c>
      <c r="F1890" s="26">
        <f t="shared" si="650"/>
        <v>0</v>
      </c>
      <c r="G1890" s="26">
        <f t="shared" si="651"/>
        <v>2865.54</v>
      </c>
      <c r="H1890" s="26">
        <f t="shared" si="652"/>
        <v>0</v>
      </c>
      <c r="I1890" s="26">
        <f t="shared" si="653"/>
        <v>-2865.54</v>
      </c>
      <c r="J1890" s="27">
        <v>0</v>
      </c>
      <c r="K1890" s="27">
        <v>326</v>
      </c>
      <c r="L1890" s="28">
        <f t="shared" si="654"/>
        <v>-326</v>
      </c>
      <c r="M1890" s="27">
        <v>326</v>
      </c>
      <c r="N1890" s="26">
        <f t="shared" si="655"/>
        <v>8.7899999999999991</v>
      </c>
      <c r="O1890" s="26">
        <f t="shared" si="656"/>
        <v>2865.54</v>
      </c>
      <c r="P1890" s="28">
        <f t="shared" si="657"/>
        <v>0</v>
      </c>
      <c r="Q1890" s="26">
        <f t="shared" si="658"/>
        <v>8.7899999999999991</v>
      </c>
      <c r="R1890" s="26">
        <f t="shared" si="659"/>
        <v>0</v>
      </c>
    </row>
    <row r="1891" spans="1:18" ht="31.5" x14ac:dyDescent="0.35">
      <c r="A1891" s="11">
        <v>20</v>
      </c>
      <c r="B1891" s="23" t="s">
        <v>751</v>
      </c>
      <c r="C1891" s="23" t="s">
        <v>44</v>
      </c>
      <c r="D1891" s="24" t="s">
        <v>752</v>
      </c>
      <c r="E1891" s="25">
        <v>43.17</v>
      </c>
      <c r="F1891" s="26">
        <f t="shared" si="650"/>
        <v>0</v>
      </c>
      <c r="G1891" s="26">
        <f t="shared" si="651"/>
        <v>345.36</v>
      </c>
      <c r="H1891" s="26">
        <f t="shared" si="652"/>
        <v>0</v>
      </c>
      <c r="I1891" s="26">
        <f t="shared" si="653"/>
        <v>-345.36</v>
      </c>
      <c r="J1891" s="27">
        <v>0</v>
      </c>
      <c r="K1891" s="27">
        <v>8</v>
      </c>
      <c r="L1891" s="28">
        <f t="shared" si="654"/>
        <v>-8</v>
      </c>
      <c r="M1891" s="27">
        <v>8</v>
      </c>
      <c r="N1891" s="26">
        <f t="shared" si="655"/>
        <v>43.17</v>
      </c>
      <c r="O1891" s="26">
        <f t="shared" si="656"/>
        <v>345.36</v>
      </c>
      <c r="P1891" s="28">
        <f t="shared" si="657"/>
        <v>0</v>
      </c>
      <c r="Q1891" s="26">
        <f t="shared" si="658"/>
        <v>43.17</v>
      </c>
      <c r="R1891" s="26">
        <f t="shared" si="659"/>
        <v>0</v>
      </c>
    </row>
    <row r="1892" spans="1:18" ht="21" x14ac:dyDescent="0.35">
      <c r="A1892" s="11">
        <v>21</v>
      </c>
      <c r="B1892" s="23" t="s">
        <v>87</v>
      </c>
      <c r="C1892" s="23" t="s">
        <v>65</v>
      </c>
      <c r="D1892" s="24" t="s">
        <v>88</v>
      </c>
      <c r="E1892" s="25">
        <v>98.73</v>
      </c>
      <c r="F1892" s="26">
        <f t="shared" si="650"/>
        <v>0</v>
      </c>
      <c r="G1892" s="26">
        <f t="shared" si="651"/>
        <v>189.56</v>
      </c>
      <c r="H1892" s="26">
        <f t="shared" si="652"/>
        <v>0</v>
      </c>
      <c r="I1892" s="26">
        <f t="shared" si="653"/>
        <v>-189.56</v>
      </c>
      <c r="J1892" s="27">
        <v>0</v>
      </c>
      <c r="K1892" s="27">
        <v>1.92</v>
      </c>
      <c r="L1892" s="28">
        <f t="shared" si="654"/>
        <v>-1.92</v>
      </c>
      <c r="M1892" s="27">
        <v>1.92</v>
      </c>
      <c r="N1892" s="26">
        <f t="shared" si="655"/>
        <v>98.73</v>
      </c>
      <c r="O1892" s="26">
        <f t="shared" si="656"/>
        <v>189.56</v>
      </c>
      <c r="P1892" s="28">
        <f t="shared" si="657"/>
        <v>0</v>
      </c>
      <c r="Q1892" s="26">
        <f t="shared" si="658"/>
        <v>98.73</v>
      </c>
      <c r="R1892" s="26">
        <f t="shared" si="659"/>
        <v>0</v>
      </c>
    </row>
    <row r="1893" spans="1:18" ht="31.5" x14ac:dyDescent="0.35">
      <c r="A1893" s="11">
        <v>22</v>
      </c>
      <c r="B1893" s="23" t="s">
        <v>255</v>
      </c>
      <c r="C1893" s="23" t="s">
        <v>65</v>
      </c>
      <c r="D1893" s="24" t="s">
        <v>256</v>
      </c>
      <c r="E1893" s="25">
        <v>152.22</v>
      </c>
      <c r="F1893" s="26">
        <f t="shared" si="650"/>
        <v>0</v>
      </c>
      <c r="G1893" s="26">
        <f t="shared" si="651"/>
        <v>0</v>
      </c>
      <c r="H1893" s="26">
        <f t="shared" si="652"/>
        <v>0</v>
      </c>
      <c r="I1893" s="26">
        <f t="shared" si="653"/>
        <v>0</v>
      </c>
      <c r="J1893" s="27">
        <v>0</v>
      </c>
      <c r="K1893" s="27">
        <v>0</v>
      </c>
      <c r="L1893" s="28">
        <f t="shared" si="654"/>
        <v>0</v>
      </c>
      <c r="M1893" s="27">
        <v>0</v>
      </c>
      <c r="N1893" s="26">
        <f t="shared" si="655"/>
        <v>152.22</v>
      </c>
      <c r="O1893" s="26">
        <f t="shared" si="656"/>
        <v>0</v>
      </c>
      <c r="P1893" s="28">
        <f t="shared" si="657"/>
        <v>0</v>
      </c>
      <c r="Q1893" s="26">
        <f t="shared" si="658"/>
        <v>152.22</v>
      </c>
      <c r="R1893" s="26">
        <f t="shared" si="659"/>
        <v>0</v>
      </c>
    </row>
    <row r="1894" spans="1:18" ht="52.5" x14ac:dyDescent="0.35">
      <c r="A1894" s="11">
        <v>23</v>
      </c>
      <c r="B1894" s="23" t="s">
        <v>156</v>
      </c>
      <c r="C1894" s="23" t="s">
        <v>65</v>
      </c>
      <c r="D1894" s="24" t="s">
        <v>157</v>
      </c>
      <c r="E1894" s="25">
        <v>24.21</v>
      </c>
      <c r="F1894" s="26">
        <f t="shared" si="650"/>
        <v>0</v>
      </c>
      <c r="G1894" s="26">
        <f t="shared" si="651"/>
        <v>46.48</v>
      </c>
      <c r="H1894" s="26">
        <f t="shared" si="652"/>
        <v>0</v>
      </c>
      <c r="I1894" s="26">
        <f t="shared" si="653"/>
        <v>-46.48</v>
      </c>
      <c r="J1894" s="27">
        <v>0</v>
      </c>
      <c r="K1894" s="27">
        <v>1.92</v>
      </c>
      <c r="L1894" s="28">
        <f t="shared" si="654"/>
        <v>-1.92</v>
      </c>
      <c r="M1894" s="27">
        <v>1.92</v>
      </c>
      <c r="N1894" s="26">
        <f t="shared" si="655"/>
        <v>24.21</v>
      </c>
      <c r="O1894" s="26">
        <f t="shared" si="656"/>
        <v>46.48</v>
      </c>
      <c r="P1894" s="28">
        <f t="shared" si="657"/>
        <v>0</v>
      </c>
      <c r="Q1894" s="26">
        <f t="shared" si="658"/>
        <v>24.21</v>
      </c>
      <c r="R1894" s="26">
        <f t="shared" si="659"/>
        <v>0</v>
      </c>
    </row>
    <row r="1895" spans="1:18" ht="283.5" x14ac:dyDescent="0.35">
      <c r="A1895" s="11">
        <v>24</v>
      </c>
      <c r="B1895" s="23" t="s">
        <v>792</v>
      </c>
      <c r="C1895" s="23" t="s">
        <v>41</v>
      </c>
      <c r="D1895" s="24" t="s">
        <v>793</v>
      </c>
      <c r="E1895" s="25">
        <v>37801.519999999997</v>
      </c>
      <c r="F1895" s="26">
        <f t="shared" si="650"/>
        <v>0</v>
      </c>
      <c r="G1895" s="26">
        <f t="shared" si="651"/>
        <v>37801.519999999997</v>
      </c>
      <c r="H1895" s="26">
        <f t="shared" si="652"/>
        <v>0</v>
      </c>
      <c r="I1895" s="26">
        <f t="shared" si="653"/>
        <v>-37801.519999999997</v>
      </c>
      <c r="J1895" s="27">
        <v>0</v>
      </c>
      <c r="K1895" s="27">
        <v>1</v>
      </c>
      <c r="L1895" s="28">
        <f t="shared" si="654"/>
        <v>-1</v>
      </c>
      <c r="M1895" s="27">
        <v>1</v>
      </c>
      <c r="N1895" s="26">
        <f t="shared" si="655"/>
        <v>37801.519999999997</v>
      </c>
      <c r="O1895" s="26">
        <f t="shared" si="656"/>
        <v>37801.519999999997</v>
      </c>
      <c r="P1895" s="28">
        <f t="shared" si="657"/>
        <v>0</v>
      </c>
      <c r="Q1895" s="26">
        <f t="shared" si="658"/>
        <v>37801.519999999997</v>
      </c>
      <c r="R1895" s="26">
        <f t="shared" si="659"/>
        <v>0</v>
      </c>
    </row>
    <row r="1896" spans="1:18" x14ac:dyDescent="0.35">
      <c r="A1896" s="3" t="s">
        <v>794</v>
      </c>
      <c r="B1896" s="3" t="s">
        <v>794</v>
      </c>
      <c r="C1896" s="3" t="s">
        <v>794</v>
      </c>
      <c r="D1896" s="3" t="s">
        <v>794</v>
      </c>
      <c r="E1896" s="3" t="s">
        <v>794</v>
      </c>
      <c r="F1896" s="29"/>
      <c r="G1896" s="30">
        <f>SUM(G1872:G1895)</f>
        <v>52275.899999999994</v>
      </c>
      <c r="H1896" s="17"/>
      <c r="I1896" s="17"/>
      <c r="J1896" s="17"/>
      <c r="K1896" s="17"/>
      <c r="L1896" s="17"/>
      <c r="M1896" s="17"/>
      <c r="N1896" s="17"/>
      <c r="O1896" s="17"/>
      <c r="P1896" s="17"/>
      <c r="Q1896" s="17"/>
      <c r="R1896" s="17"/>
    </row>
    <row r="1898" spans="1:18" x14ac:dyDescent="0.35">
      <c r="B1898" s="21" t="s">
        <v>23</v>
      </c>
      <c r="C1898" s="22" t="s">
        <v>24</v>
      </c>
      <c r="D1898" s="22" t="s">
        <v>25</v>
      </c>
    </row>
    <row r="1899" spans="1:18" x14ac:dyDescent="0.35">
      <c r="B1899" s="21" t="s">
        <v>26</v>
      </c>
      <c r="C1899" s="22" t="s">
        <v>27</v>
      </c>
      <c r="D1899" s="22" t="s">
        <v>28</v>
      </c>
    </row>
    <row r="1900" spans="1:18" x14ac:dyDescent="0.35">
      <c r="B1900" s="21" t="s">
        <v>29</v>
      </c>
      <c r="C1900" s="22" t="s">
        <v>24</v>
      </c>
      <c r="D1900" s="22" t="s">
        <v>30</v>
      </c>
    </row>
    <row r="1901" spans="1:18" x14ac:dyDescent="0.35">
      <c r="B1901" s="21" t="s">
        <v>31</v>
      </c>
      <c r="C1901" s="22" t="s">
        <v>27</v>
      </c>
      <c r="D1901" s="22" t="s">
        <v>167</v>
      </c>
    </row>
    <row r="1902" spans="1:18" x14ac:dyDescent="0.35">
      <c r="B1902" s="21" t="s">
        <v>33</v>
      </c>
      <c r="C1902" s="22" t="s">
        <v>105</v>
      </c>
      <c r="D1902" s="22" t="s">
        <v>537</v>
      </c>
    </row>
    <row r="1903" spans="1:18" x14ac:dyDescent="0.35">
      <c r="B1903" s="21" t="s">
        <v>35</v>
      </c>
      <c r="C1903" s="22" t="s">
        <v>329</v>
      </c>
      <c r="D1903" s="22" t="s">
        <v>795</v>
      </c>
    </row>
    <row r="1904" spans="1:18" x14ac:dyDescent="0.35">
      <c r="B1904" s="21" t="s">
        <v>36</v>
      </c>
      <c r="C1904" s="22" t="s">
        <v>329</v>
      </c>
      <c r="D1904" s="22" t="s">
        <v>466</v>
      </c>
    </row>
    <row r="1906" spans="1:18" ht="31.5" x14ac:dyDescent="0.35">
      <c r="A1906" s="11">
        <v>1</v>
      </c>
      <c r="B1906" s="23" t="s">
        <v>467</v>
      </c>
      <c r="C1906" s="23" t="s">
        <v>41</v>
      </c>
      <c r="D1906" s="24" t="s">
        <v>468</v>
      </c>
      <c r="E1906" s="25">
        <v>28.88</v>
      </c>
      <c r="F1906" s="26">
        <f t="shared" ref="F1906:F1911" si="660">ROUND(ROUND(N1906,2)*ROUND(J1906,3),2)</f>
        <v>693.12</v>
      </c>
      <c r="G1906" s="26">
        <f t="shared" ref="G1906:G1911" si="661">ROUND(ROUND(N1906,2)*ROUND(K1906,3),2)</f>
        <v>693.12</v>
      </c>
      <c r="H1906" s="26">
        <f t="shared" ref="H1906:H1911" si="662">IF(EXACT(J1906,0),0,100*(K1906/J1906))</f>
        <v>100</v>
      </c>
      <c r="I1906" s="26">
        <f t="shared" ref="I1906:I1911" si="663">ROUND((ROUND(J1906,3)-ROUND(K1906,3))*N1906,2)</f>
        <v>0</v>
      </c>
      <c r="J1906" s="27">
        <v>24</v>
      </c>
      <c r="K1906" s="27">
        <v>24</v>
      </c>
      <c r="L1906" s="28">
        <f t="shared" ref="L1906:L1911" si="664">ROUND(ROUND(J1906,3)-ROUND(K1906,3),3)</f>
        <v>0</v>
      </c>
      <c r="M1906" s="27">
        <v>24</v>
      </c>
      <c r="N1906" s="26">
        <f t="shared" ref="N1906:N1911" si="665">ROUND(E1906,2)</f>
        <v>28.88</v>
      </c>
      <c r="O1906" s="26">
        <f t="shared" ref="O1906:O1911" si="666">ROUND(ROUND(M1906,3)*ROUND(N1906,2),2)</f>
        <v>693.12</v>
      </c>
      <c r="P1906" s="28">
        <f t="shared" ref="P1906:P1911" si="667">ROUND(ROUND(K1906,3)-ROUND(M1906,3),2)</f>
        <v>0</v>
      </c>
      <c r="Q1906" s="26">
        <f t="shared" ref="Q1906:Q1911" si="668">ROUND(E1906,2)</f>
        <v>28.88</v>
      </c>
      <c r="R1906" s="26">
        <f t="shared" ref="R1906:R1911" si="669">ROUND((ROUND(K1906,3)-ROUND(M1906,3))* Q1906,2)</f>
        <v>0</v>
      </c>
    </row>
    <row r="1907" spans="1:18" ht="52.5" x14ac:dyDescent="0.35">
      <c r="A1907" s="11">
        <v>2</v>
      </c>
      <c r="B1907" s="23" t="s">
        <v>469</v>
      </c>
      <c r="C1907" s="23" t="s">
        <v>41</v>
      </c>
      <c r="D1907" s="24" t="s">
        <v>470</v>
      </c>
      <c r="E1907" s="25">
        <v>79.099999999999994</v>
      </c>
      <c r="F1907" s="26">
        <f t="shared" si="660"/>
        <v>632.79999999999995</v>
      </c>
      <c r="G1907" s="26">
        <f t="shared" si="661"/>
        <v>0</v>
      </c>
      <c r="H1907" s="26">
        <f t="shared" si="662"/>
        <v>0</v>
      </c>
      <c r="I1907" s="26">
        <f t="shared" si="663"/>
        <v>632.79999999999995</v>
      </c>
      <c r="J1907" s="27">
        <v>8</v>
      </c>
      <c r="K1907" s="27">
        <v>0</v>
      </c>
      <c r="L1907" s="28">
        <f t="shared" si="664"/>
        <v>8</v>
      </c>
      <c r="M1907" s="27">
        <v>0</v>
      </c>
      <c r="N1907" s="26">
        <f t="shared" si="665"/>
        <v>79.099999999999994</v>
      </c>
      <c r="O1907" s="26">
        <f t="shared" si="666"/>
        <v>0</v>
      </c>
      <c r="P1907" s="28">
        <f t="shared" si="667"/>
        <v>0</v>
      </c>
      <c r="Q1907" s="26">
        <f t="shared" si="668"/>
        <v>79.099999999999994</v>
      </c>
      <c r="R1907" s="26">
        <f t="shared" si="669"/>
        <v>0</v>
      </c>
    </row>
    <row r="1908" spans="1:18" ht="21" x14ac:dyDescent="0.35">
      <c r="A1908" s="11">
        <v>3</v>
      </c>
      <c r="B1908" s="23" t="s">
        <v>471</v>
      </c>
      <c r="C1908" s="23" t="s">
        <v>44</v>
      </c>
      <c r="D1908" s="24" t="s">
        <v>472</v>
      </c>
      <c r="E1908" s="25">
        <v>19.04</v>
      </c>
      <c r="F1908" s="26">
        <f t="shared" si="660"/>
        <v>12204.64</v>
      </c>
      <c r="G1908" s="26">
        <f t="shared" si="661"/>
        <v>0</v>
      </c>
      <c r="H1908" s="26">
        <f t="shared" si="662"/>
        <v>0</v>
      </c>
      <c r="I1908" s="26">
        <f t="shared" si="663"/>
        <v>12204.64</v>
      </c>
      <c r="J1908" s="27">
        <v>641</v>
      </c>
      <c r="K1908" s="27">
        <v>0</v>
      </c>
      <c r="L1908" s="28">
        <f t="shared" si="664"/>
        <v>641</v>
      </c>
      <c r="M1908" s="27">
        <v>0</v>
      </c>
      <c r="N1908" s="26">
        <f t="shared" si="665"/>
        <v>19.04</v>
      </c>
      <c r="O1908" s="26">
        <f t="shared" si="666"/>
        <v>0</v>
      </c>
      <c r="P1908" s="28">
        <f t="shared" si="667"/>
        <v>0</v>
      </c>
      <c r="Q1908" s="26">
        <f t="shared" si="668"/>
        <v>19.04</v>
      </c>
      <c r="R1908" s="26">
        <f t="shared" si="669"/>
        <v>0</v>
      </c>
    </row>
    <row r="1909" spans="1:18" ht="42" x14ac:dyDescent="0.35">
      <c r="A1909" s="11">
        <v>4</v>
      </c>
      <c r="B1909" s="23" t="s">
        <v>473</v>
      </c>
      <c r="C1909" s="23" t="s">
        <v>44</v>
      </c>
      <c r="D1909" s="24" t="s">
        <v>474</v>
      </c>
      <c r="E1909" s="25">
        <v>14.88</v>
      </c>
      <c r="F1909" s="26">
        <f t="shared" si="660"/>
        <v>3422.4</v>
      </c>
      <c r="G1909" s="26">
        <f t="shared" si="661"/>
        <v>3888.8</v>
      </c>
      <c r="H1909" s="26">
        <f t="shared" si="662"/>
        <v>113.62782608695652</v>
      </c>
      <c r="I1909" s="26">
        <f t="shared" si="663"/>
        <v>-466.4</v>
      </c>
      <c r="J1909" s="27">
        <v>230</v>
      </c>
      <c r="K1909" s="27">
        <v>261.34399999999999</v>
      </c>
      <c r="L1909" s="28">
        <f t="shared" si="664"/>
        <v>-31.344000000000001</v>
      </c>
      <c r="M1909" s="27">
        <v>261.34399999999999</v>
      </c>
      <c r="N1909" s="26">
        <f t="shared" si="665"/>
        <v>14.88</v>
      </c>
      <c r="O1909" s="26">
        <f t="shared" si="666"/>
        <v>3888.8</v>
      </c>
      <c r="P1909" s="28">
        <f t="shared" si="667"/>
        <v>0</v>
      </c>
      <c r="Q1909" s="26">
        <f t="shared" si="668"/>
        <v>14.88</v>
      </c>
      <c r="R1909" s="26">
        <f t="shared" si="669"/>
        <v>0</v>
      </c>
    </row>
    <row r="1910" spans="1:18" ht="21" x14ac:dyDescent="0.35">
      <c r="A1910" s="11">
        <v>5</v>
      </c>
      <c r="B1910" s="23" t="s">
        <v>475</v>
      </c>
      <c r="C1910" s="23" t="s">
        <v>41</v>
      </c>
      <c r="D1910" s="24" t="s">
        <v>476</v>
      </c>
      <c r="E1910" s="25">
        <v>36.299999999999997</v>
      </c>
      <c r="F1910" s="26">
        <f t="shared" si="660"/>
        <v>1016.4</v>
      </c>
      <c r="G1910" s="26">
        <f t="shared" si="661"/>
        <v>0</v>
      </c>
      <c r="H1910" s="26">
        <f t="shared" si="662"/>
        <v>0</v>
      </c>
      <c r="I1910" s="26">
        <f t="shared" si="663"/>
        <v>1016.4</v>
      </c>
      <c r="J1910" s="27">
        <v>28</v>
      </c>
      <c r="K1910" s="27">
        <v>0</v>
      </c>
      <c r="L1910" s="28">
        <f t="shared" si="664"/>
        <v>28</v>
      </c>
      <c r="M1910" s="27">
        <v>0</v>
      </c>
      <c r="N1910" s="26">
        <f t="shared" si="665"/>
        <v>36.299999999999997</v>
      </c>
      <c r="O1910" s="26">
        <f t="shared" si="666"/>
        <v>0</v>
      </c>
      <c r="P1910" s="28">
        <f t="shared" si="667"/>
        <v>0</v>
      </c>
      <c r="Q1910" s="26">
        <f t="shared" si="668"/>
        <v>36.299999999999997</v>
      </c>
      <c r="R1910" s="26">
        <f t="shared" si="669"/>
        <v>0</v>
      </c>
    </row>
    <row r="1911" spans="1:18" ht="42" x14ac:dyDescent="0.35">
      <c r="A1911" s="11">
        <v>6</v>
      </c>
      <c r="B1911" s="23" t="s">
        <v>796</v>
      </c>
      <c r="C1911" s="23" t="s">
        <v>44</v>
      </c>
      <c r="D1911" s="24" t="s">
        <v>797</v>
      </c>
      <c r="E1911" s="25">
        <v>8.89</v>
      </c>
      <c r="F1911" s="26">
        <f t="shared" si="660"/>
        <v>444.5</v>
      </c>
      <c r="G1911" s="26">
        <f t="shared" si="661"/>
        <v>177.8</v>
      </c>
      <c r="H1911" s="26">
        <f t="shared" si="662"/>
        <v>40</v>
      </c>
      <c r="I1911" s="26">
        <f t="shared" si="663"/>
        <v>266.7</v>
      </c>
      <c r="J1911" s="27">
        <v>50</v>
      </c>
      <c r="K1911" s="27">
        <v>20</v>
      </c>
      <c r="L1911" s="28">
        <f t="shared" si="664"/>
        <v>30</v>
      </c>
      <c r="M1911" s="27">
        <v>20</v>
      </c>
      <c r="N1911" s="26">
        <f t="shared" si="665"/>
        <v>8.89</v>
      </c>
      <c r="O1911" s="26">
        <f t="shared" si="666"/>
        <v>177.8</v>
      </c>
      <c r="P1911" s="28">
        <f t="shared" si="667"/>
        <v>0</v>
      </c>
      <c r="Q1911" s="26">
        <f t="shared" si="668"/>
        <v>8.89</v>
      </c>
      <c r="R1911" s="26">
        <f t="shared" si="669"/>
        <v>0</v>
      </c>
    </row>
    <row r="1912" spans="1:18" x14ac:dyDescent="0.35">
      <c r="A1912" s="3" t="s">
        <v>798</v>
      </c>
      <c r="B1912" s="3" t="s">
        <v>798</v>
      </c>
      <c r="C1912" s="3" t="s">
        <v>798</v>
      </c>
      <c r="D1912" s="3" t="s">
        <v>798</v>
      </c>
      <c r="E1912" s="3" t="s">
        <v>798</v>
      </c>
      <c r="F1912" s="29"/>
      <c r="G1912" s="30">
        <f>SUM(G1906:G1911)</f>
        <v>4759.72</v>
      </c>
      <c r="H1912" s="17"/>
      <c r="I1912" s="17"/>
      <c r="J1912" s="17"/>
      <c r="K1912" s="17"/>
      <c r="L1912" s="17"/>
      <c r="M1912" s="17"/>
      <c r="N1912" s="17"/>
      <c r="O1912" s="17"/>
      <c r="P1912" s="17"/>
      <c r="Q1912" s="17"/>
      <c r="R1912" s="17"/>
    </row>
    <row r="1914" spans="1:18" x14ac:dyDescent="0.35">
      <c r="B1914" s="21" t="s">
        <v>23</v>
      </c>
      <c r="C1914" s="22" t="s">
        <v>24</v>
      </c>
      <c r="D1914" s="22" t="s">
        <v>25</v>
      </c>
    </row>
    <row r="1915" spans="1:18" x14ac:dyDescent="0.35">
      <c r="B1915" s="21" t="s">
        <v>26</v>
      </c>
      <c r="C1915" s="22" t="s">
        <v>27</v>
      </c>
      <c r="D1915" s="22" t="s">
        <v>28</v>
      </c>
    </row>
    <row r="1916" spans="1:18" x14ac:dyDescent="0.35">
      <c r="B1916" s="21" t="s">
        <v>29</v>
      </c>
      <c r="C1916" s="22" t="s">
        <v>24</v>
      </c>
      <c r="D1916" s="22" t="s">
        <v>30</v>
      </c>
    </row>
    <row r="1917" spans="1:18" x14ac:dyDescent="0.35">
      <c r="B1917" s="21" t="s">
        <v>31</v>
      </c>
      <c r="C1917" s="22" t="s">
        <v>105</v>
      </c>
      <c r="D1917" s="22" t="s">
        <v>799</v>
      </c>
    </row>
    <row r="1918" spans="1:18" x14ac:dyDescent="0.35">
      <c r="B1918" s="21" t="s">
        <v>33</v>
      </c>
      <c r="C1918" s="22" t="s">
        <v>24</v>
      </c>
      <c r="D1918" s="22" t="s">
        <v>800</v>
      </c>
    </row>
    <row r="1919" spans="1:18" x14ac:dyDescent="0.35">
      <c r="B1919" s="21" t="s">
        <v>35</v>
      </c>
      <c r="C1919" s="22" t="s">
        <v>24</v>
      </c>
      <c r="D1919" s="22" t="s">
        <v>801</v>
      </c>
    </row>
    <row r="1920" spans="1:18" x14ac:dyDescent="0.35">
      <c r="B1920" s="21" t="s">
        <v>36</v>
      </c>
      <c r="C1920" s="22" t="s">
        <v>24</v>
      </c>
      <c r="D1920" s="22" t="s">
        <v>37</v>
      </c>
    </row>
    <row r="1921" spans="1:18" x14ac:dyDescent="0.35">
      <c r="B1921" s="21" t="s">
        <v>38</v>
      </c>
      <c r="C1921" s="22" t="s">
        <v>24</v>
      </c>
      <c r="D1921" s="22" t="s">
        <v>538</v>
      </c>
    </row>
    <row r="1923" spans="1:18" ht="42" x14ac:dyDescent="0.35">
      <c r="A1923" s="11">
        <v>1</v>
      </c>
      <c r="B1923" s="23" t="s">
        <v>113</v>
      </c>
      <c r="C1923" s="23" t="s">
        <v>65</v>
      </c>
      <c r="D1923" s="24" t="s">
        <v>114</v>
      </c>
      <c r="E1923" s="25">
        <v>38.92</v>
      </c>
      <c r="F1923" s="26">
        <f t="shared" ref="F1923:F1956" si="670">ROUND(ROUND(N1923,2)*ROUND(J1923,3),2)</f>
        <v>12705.75</v>
      </c>
      <c r="G1923" s="26">
        <f t="shared" ref="G1923:G1956" si="671">ROUND(ROUND(N1923,2)*ROUND(K1923,3),2)</f>
        <v>44316.69</v>
      </c>
      <c r="H1923" s="26">
        <f t="shared" ref="H1923:H1956" si="672">IF(EXACT(J1923,0),0,100*(K1923/J1923))</f>
        <v>348.79249398084897</v>
      </c>
      <c r="I1923" s="26">
        <f t="shared" ref="I1923:I1956" si="673">ROUND((ROUND(J1923,3)-ROUND(K1923,3))*N1923,2)</f>
        <v>-31610.94</v>
      </c>
      <c r="J1923" s="27">
        <v>326.45800000000003</v>
      </c>
      <c r="K1923" s="27">
        <v>1138.6610000000001</v>
      </c>
      <c r="L1923" s="28">
        <f t="shared" ref="L1923:L1956" si="674">ROUND(ROUND(J1923,3)-ROUND(K1923,3),3)</f>
        <v>-812.20299999999997</v>
      </c>
      <c r="M1923" s="27">
        <v>1119.5360000000001</v>
      </c>
      <c r="N1923" s="26">
        <f t="shared" ref="N1923:N1956" si="675">ROUND(E1923,2)</f>
        <v>38.92</v>
      </c>
      <c r="O1923" s="26">
        <f t="shared" ref="O1923:O1956" si="676">ROUND(ROUND(M1923,3)*ROUND(N1923,2),2)</f>
        <v>43572.34</v>
      </c>
      <c r="P1923" s="28">
        <f t="shared" ref="P1923:P1956" si="677">ROUND(ROUND(K1923,3)-ROUND(M1923,3),2)</f>
        <v>19.13</v>
      </c>
      <c r="Q1923" s="26">
        <f t="shared" ref="Q1923:Q1956" si="678">ROUND(E1923,2)</f>
        <v>38.92</v>
      </c>
      <c r="R1923" s="26">
        <f t="shared" ref="R1923:R1956" si="679">ROUND((ROUND(K1923,3)-ROUND(M1923,3))* Q1923,2)</f>
        <v>744.35</v>
      </c>
    </row>
    <row r="1924" spans="1:18" ht="52.5" x14ac:dyDescent="0.35">
      <c r="A1924" s="11">
        <v>2</v>
      </c>
      <c r="B1924" s="23" t="s">
        <v>133</v>
      </c>
      <c r="C1924" s="23" t="s">
        <v>92</v>
      </c>
      <c r="D1924" s="24" t="s">
        <v>134</v>
      </c>
      <c r="E1924" s="25">
        <v>676.92</v>
      </c>
      <c r="F1924" s="26">
        <f t="shared" si="670"/>
        <v>5415.36</v>
      </c>
      <c r="G1924" s="26">
        <f t="shared" si="671"/>
        <v>338.46</v>
      </c>
      <c r="H1924" s="26">
        <f t="shared" si="672"/>
        <v>6.25</v>
      </c>
      <c r="I1924" s="26">
        <f t="shared" si="673"/>
        <v>5076.8999999999996</v>
      </c>
      <c r="J1924" s="27">
        <v>8</v>
      </c>
      <c r="K1924" s="27">
        <v>0.5</v>
      </c>
      <c r="L1924" s="28">
        <f t="shared" si="674"/>
        <v>7.5</v>
      </c>
      <c r="M1924" s="27">
        <v>0.5</v>
      </c>
      <c r="N1924" s="26">
        <f t="shared" si="675"/>
        <v>676.92</v>
      </c>
      <c r="O1924" s="26">
        <f t="shared" si="676"/>
        <v>338.46</v>
      </c>
      <c r="P1924" s="28">
        <f t="shared" si="677"/>
        <v>0</v>
      </c>
      <c r="Q1924" s="26">
        <f t="shared" si="678"/>
        <v>676.92</v>
      </c>
      <c r="R1924" s="26">
        <f t="shared" si="679"/>
        <v>0</v>
      </c>
    </row>
    <row r="1925" spans="1:18" ht="31.5" x14ac:dyDescent="0.35">
      <c r="A1925" s="11">
        <v>3</v>
      </c>
      <c r="B1925" s="23" t="s">
        <v>148</v>
      </c>
      <c r="C1925" s="23" t="s">
        <v>92</v>
      </c>
      <c r="D1925" s="24" t="s">
        <v>149</v>
      </c>
      <c r="E1925" s="25">
        <v>8.43</v>
      </c>
      <c r="F1925" s="26">
        <f t="shared" si="670"/>
        <v>13002.69</v>
      </c>
      <c r="G1925" s="26">
        <f t="shared" si="671"/>
        <v>33194.980000000003</v>
      </c>
      <c r="H1925" s="26">
        <f t="shared" si="672"/>
        <v>255.29310549386</v>
      </c>
      <c r="I1925" s="26">
        <f t="shared" si="673"/>
        <v>-20192.29</v>
      </c>
      <c r="J1925" s="27">
        <v>1542.431</v>
      </c>
      <c r="K1925" s="27">
        <v>3937.72</v>
      </c>
      <c r="L1925" s="28">
        <f t="shared" si="674"/>
        <v>-2395.2890000000002</v>
      </c>
      <c r="M1925" s="27">
        <v>3937.72</v>
      </c>
      <c r="N1925" s="26">
        <f t="shared" si="675"/>
        <v>8.43</v>
      </c>
      <c r="O1925" s="26">
        <f t="shared" si="676"/>
        <v>33194.980000000003</v>
      </c>
      <c r="P1925" s="28">
        <f t="shared" si="677"/>
        <v>0</v>
      </c>
      <c r="Q1925" s="26">
        <f t="shared" si="678"/>
        <v>8.43</v>
      </c>
      <c r="R1925" s="26">
        <f t="shared" si="679"/>
        <v>0</v>
      </c>
    </row>
    <row r="1926" spans="1:18" ht="21" x14ac:dyDescent="0.35">
      <c r="A1926" s="11">
        <v>4</v>
      </c>
      <c r="B1926" s="23" t="s">
        <v>181</v>
      </c>
      <c r="C1926" s="23" t="s">
        <v>44</v>
      </c>
      <c r="D1926" s="24" t="s">
        <v>182</v>
      </c>
      <c r="E1926" s="25">
        <v>3.46</v>
      </c>
      <c r="F1926" s="26">
        <f t="shared" si="670"/>
        <v>1107.69</v>
      </c>
      <c r="G1926" s="26">
        <f t="shared" si="671"/>
        <v>2413.6999999999998</v>
      </c>
      <c r="H1926" s="26">
        <f t="shared" si="672"/>
        <v>217.90330540822512</v>
      </c>
      <c r="I1926" s="26">
        <f t="shared" si="673"/>
        <v>-1306</v>
      </c>
      <c r="J1926" s="27">
        <v>320.142</v>
      </c>
      <c r="K1926" s="27">
        <v>697.6</v>
      </c>
      <c r="L1926" s="28">
        <f t="shared" si="674"/>
        <v>-377.45800000000003</v>
      </c>
      <c r="M1926" s="27">
        <v>697.6</v>
      </c>
      <c r="N1926" s="26">
        <f t="shared" si="675"/>
        <v>3.46</v>
      </c>
      <c r="O1926" s="26">
        <f t="shared" si="676"/>
        <v>2413.6999999999998</v>
      </c>
      <c r="P1926" s="28">
        <f t="shared" si="677"/>
        <v>0</v>
      </c>
      <c r="Q1926" s="26">
        <f t="shared" si="678"/>
        <v>3.46</v>
      </c>
      <c r="R1926" s="26">
        <f t="shared" si="679"/>
        <v>0</v>
      </c>
    </row>
    <row r="1927" spans="1:18" x14ac:dyDescent="0.35">
      <c r="A1927" s="11">
        <v>5</v>
      </c>
      <c r="B1927" s="23" t="s">
        <v>563</v>
      </c>
      <c r="C1927" s="23" t="s">
        <v>92</v>
      </c>
      <c r="D1927" s="24" t="s">
        <v>564</v>
      </c>
      <c r="E1927" s="25">
        <v>14.34</v>
      </c>
      <c r="F1927" s="26">
        <f t="shared" si="670"/>
        <v>1720.8</v>
      </c>
      <c r="G1927" s="26">
        <f t="shared" si="671"/>
        <v>0</v>
      </c>
      <c r="H1927" s="26">
        <f t="shared" si="672"/>
        <v>0</v>
      </c>
      <c r="I1927" s="26">
        <f t="shared" si="673"/>
        <v>1720.8</v>
      </c>
      <c r="J1927" s="27">
        <v>120</v>
      </c>
      <c r="K1927" s="27">
        <v>0</v>
      </c>
      <c r="L1927" s="28">
        <f t="shared" si="674"/>
        <v>120</v>
      </c>
      <c r="M1927" s="27">
        <v>0</v>
      </c>
      <c r="N1927" s="26">
        <f t="shared" si="675"/>
        <v>14.34</v>
      </c>
      <c r="O1927" s="26">
        <f t="shared" si="676"/>
        <v>0</v>
      </c>
      <c r="P1927" s="28">
        <f t="shared" si="677"/>
        <v>0</v>
      </c>
      <c r="Q1927" s="26">
        <f t="shared" si="678"/>
        <v>14.34</v>
      </c>
      <c r="R1927" s="26">
        <f t="shared" si="679"/>
        <v>0</v>
      </c>
    </row>
    <row r="1928" spans="1:18" ht="42" x14ac:dyDescent="0.35">
      <c r="A1928" s="11">
        <v>6</v>
      </c>
      <c r="B1928" s="23" t="s">
        <v>171</v>
      </c>
      <c r="C1928" s="23" t="s">
        <v>92</v>
      </c>
      <c r="D1928" s="24" t="s">
        <v>172</v>
      </c>
      <c r="E1928" s="25">
        <v>0.52</v>
      </c>
      <c r="F1928" s="26">
        <f t="shared" si="670"/>
        <v>104</v>
      </c>
      <c r="G1928" s="26">
        <f t="shared" si="671"/>
        <v>0</v>
      </c>
      <c r="H1928" s="26">
        <f t="shared" si="672"/>
        <v>0</v>
      </c>
      <c r="I1928" s="26">
        <f t="shared" si="673"/>
        <v>104</v>
      </c>
      <c r="J1928" s="27">
        <v>200</v>
      </c>
      <c r="K1928" s="27">
        <v>0</v>
      </c>
      <c r="L1928" s="28">
        <f t="shared" si="674"/>
        <v>200</v>
      </c>
      <c r="M1928" s="27">
        <v>0</v>
      </c>
      <c r="N1928" s="26">
        <f t="shared" si="675"/>
        <v>0.52</v>
      </c>
      <c r="O1928" s="26">
        <f t="shared" si="676"/>
        <v>0</v>
      </c>
      <c r="P1928" s="28">
        <f t="shared" si="677"/>
        <v>0</v>
      </c>
      <c r="Q1928" s="26">
        <f t="shared" si="678"/>
        <v>0.52</v>
      </c>
      <c r="R1928" s="26">
        <f t="shared" si="679"/>
        <v>0</v>
      </c>
    </row>
    <row r="1929" spans="1:18" ht="42" x14ac:dyDescent="0.35">
      <c r="A1929" s="11">
        <v>7</v>
      </c>
      <c r="B1929" s="23" t="s">
        <v>173</v>
      </c>
      <c r="C1929" s="23" t="s">
        <v>92</v>
      </c>
      <c r="D1929" s="24" t="s">
        <v>174</v>
      </c>
      <c r="E1929" s="25">
        <v>7.89</v>
      </c>
      <c r="F1929" s="26">
        <f t="shared" si="670"/>
        <v>15613.43</v>
      </c>
      <c r="G1929" s="26">
        <f t="shared" si="671"/>
        <v>2122.41</v>
      </c>
      <c r="H1929" s="26">
        <f t="shared" si="672"/>
        <v>13.59348604191544</v>
      </c>
      <c r="I1929" s="26">
        <f t="shared" si="673"/>
        <v>13491.02</v>
      </c>
      <c r="J1929" s="27">
        <v>1978.8889999999999</v>
      </c>
      <c r="K1929" s="27">
        <v>269</v>
      </c>
      <c r="L1929" s="28">
        <f t="shared" si="674"/>
        <v>1709.8889999999999</v>
      </c>
      <c r="M1929" s="27">
        <v>269</v>
      </c>
      <c r="N1929" s="26">
        <f t="shared" si="675"/>
        <v>7.89</v>
      </c>
      <c r="O1929" s="26">
        <f t="shared" si="676"/>
        <v>2122.41</v>
      </c>
      <c r="P1929" s="28">
        <f t="shared" si="677"/>
        <v>0</v>
      </c>
      <c r="Q1929" s="26">
        <f t="shared" si="678"/>
        <v>7.89</v>
      </c>
      <c r="R1929" s="26">
        <f t="shared" si="679"/>
        <v>0</v>
      </c>
    </row>
    <row r="1930" spans="1:18" ht="31.5" x14ac:dyDescent="0.35">
      <c r="A1930" s="11">
        <v>8</v>
      </c>
      <c r="B1930" s="23" t="s">
        <v>175</v>
      </c>
      <c r="C1930" s="23" t="s">
        <v>44</v>
      </c>
      <c r="D1930" s="24" t="s">
        <v>176</v>
      </c>
      <c r="E1930" s="25">
        <v>3.11</v>
      </c>
      <c r="F1930" s="26">
        <f t="shared" si="670"/>
        <v>637.83000000000004</v>
      </c>
      <c r="G1930" s="26">
        <f t="shared" si="671"/>
        <v>0</v>
      </c>
      <c r="H1930" s="26">
        <f t="shared" si="672"/>
        <v>0</v>
      </c>
      <c r="I1930" s="26">
        <f t="shared" si="673"/>
        <v>637.83000000000004</v>
      </c>
      <c r="J1930" s="27">
        <v>205.089</v>
      </c>
      <c r="K1930" s="27">
        <v>0</v>
      </c>
      <c r="L1930" s="28">
        <f t="shared" si="674"/>
        <v>205.089</v>
      </c>
      <c r="M1930" s="27">
        <v>0</v>
      </c>
      <c r="N1930" s="26">
        <f t="shared" si="675"/>
        <v>3.11</v>
      </c>
      <c r="O1930" s="26">
        <f t="shared" si="676"/>
        <v>0</v>
      </c>
      <c r="P1930" s="28">
        <f t="shared" si="677"/>
        <v>0</v>
      </c>
      <c r="Q1930" s="26">
        <f t="shared" si="678"/>
        <v>3.11</v>
      </c>
      <c r="R1930" s="26">
        <f t="shared" si="679"/>
        <v>0</v>
      </c>
    </row>
    <row r="1931" spans="1:18" ht="42" x14ac:dyDescent="0.35">
      <c r="A1931" s="11">
        <v>9</v>
      </c>
      <c r="B1931" s="23" t="s">
        <v>150</v>
      </c>
      <c r="C1931" s="23" t="s">
        <v>44</v>
      </c>
      <c r="D1931" s="24" t="s">
        <v>151</v>
      </c>
      <c r="E1931" s="25">
        <v>11.43</v>
      </c>
      <c r="F1931" s="26">
        <f t="shared" si="670"/>
        <v>5445.86</v>
      </c>
      <c r="G1931" s="26">
        <f t="shared" si="671"/>
        <v>6715.13</v>
      </c>
      <c r="H1931" s="26">
        <f t="shared" si="672"/>
        <v>123.30702083941122</v>
      </c>
      <c r="I1931" s="26">
        <f t="shared" si="673"/>
        <v>-1269.27</v>
      </c>
      <c r="J1931" s="27">
        <v>476.45299999999997</v>
      </c>
      <c r="K1931" s="27">
        <v>587.5</v>
      </c>
      <c r="L1931" s="28">
        <f t="shared" si="674"/>
        <v>-111.047</v>
      </c>
      <c r="M1931" s="27">
        <v>587.5</v>
      </c>
      <c r="N1931" s="26">
        <f t="shared" si="675"/>
        <v>11.43</v>
      </c>
      <c r="O1931" s="26">
        <f t="shared" si="676"/>
        <v>6715.13</v>
      </c>
      <c r="P1931" s="28">
        <f t="shared" si="677"/>
        <v>0</v>
      </c>
      <c r="Q1931" s="26">
        <f t="shared" si="678"/>
        <v>11.43</v>
      </c>
      <c r="R1931" s="26">
        <f t="shared" si="679"/>
        <v>0</v>
      </c>
    </row>
    <row r="1932" spans="1:18" ht="31.5" x14ac:dyDescent="0.35">
      <c r="A1932" s="11">
        <v>10</v>
      </c>
      <c r="B1932" s="23" t="s">
        <v>539</v>
      </c>
      <c r="C1932" s="23" t="s">
        <v>44</v>
      </c>
      <c r="D1932" s="24" t="s">
        <v>540</v>
      </c>
      <c r="E1932" s="25">
        <v>6.37</v>
      </c>
      <c r="F1932" s="26">
        <f t="shared" si="670"/>
        <v>811.4</v>
      </c>
      <c r="G1932" s="26">
        <f t="shared" si="671"/>
        <v>802.62</v>
      </c>
      <c r="H1932" s="26">
        <f t="shared" si="672"/>
        <v>98.91740396768698</v>
      </c>
      <c r="I1932" s="26">
        <f t="shared" si="673"/>
        <v>8.7799999999999994</v>
      </c>
      <c r="J1932" s="27">
        <v>127.379</v>
      </c>
      <c r="K1932" s="27">
        <v>126</v>
      </c>
      <c r="L1932" s="28">
        <f t="shared" si="674"/>
        <v>1.379</v>
      </c>
      <c r="M1932" s="27">
        <v>126</v>
      </c>
      <c r="N1932" s="26">
        <f t="shared" si="675"/>
        <v>6.37</v>
      </c>
      <c r="O1932" s="26">
        <f t="shared" si="676"/>
        <v>802.62</v>
      </c>
      <c r="P1932" s="28">
        <f t="shared" si="677"/>
        <v>0</v>
      </c>
      <c r="Q1932" s="26">
        <f t="shared" si="678"/>
        <v>6.37</v>
      </c>
      <c r="R1932" s="26">
        <f t="shared" si="679"/>
        <v>0</v>
      </c>
    </row>
    <row r="1933" spans="1:18" ht="73.5" x14ac:dyDescent="0.35">
      <c r="A1933" s="11">
        <v>11</v>
      </c>
      <c r="B1933" s="23" t="s">
        <v>802</v>
      </c>
      <c r="C1933" s="23" t="s">
        <v>41</v>
      </c>
      <c r="D1933" s="24" t="s">
        <v>803</v>
      </c>
      <c r="E1933" s="25">
        <v>19.62</v>
      </c>
      <c r="F1933" s="26">
        <f t="shared" si="670"/>
        <v>19.62</v>
      </c>
      <c r="G1933" s="26">
        <f t="shared" si="671"/>
        <v>19.62</v>
      </c>
      <c r="H1933" s="26">
        <f t="shared" si="672"/>
        <v>100</v>
      </c>
      <c r="I1933" s="26">
        <f t="shared" si="673"/>
        <v>0</v>
      </c>
      <c r="J1933" s="27">
        <v>1</v>
      </c>
      <c r="K1933" s="27">
        <v>1</v>
      </c>
      <c r="L1933" s="28">
        <f t="shared" si="674"/>
        <v>0</v>
      </c>
      <c r="M1933" s="27">
        <v>1</v>
      </c>
      <c r="N1933" s="26">
        <f t="shared" si="675"/>
        <v>19.62</v>
      </c>
      <c r="O1933" s="26">
        <f t="shared" si="676"/>
        <v>19.62</v>
      </c>
      <c r="P1933" s="28">
        <f t="shared" si="677"/>
        <v>0</v>
      </c>
      <c r="Q1933" s="26">
        <f t="shared" si="678"/>
        <v>19.62</v>
      </c>
      <c r="R1933" s="26">
        <f t="shared" si="679"/>
        <v>0</v>
      </c>
    </row>
    <row r="1934" spans="1:18" ht="63" x14ac:dyDescent="0.35">
      <c r="A1934" s="11">
        <v>12</v>
      </c>
      <c r="B1934" s="23" t="s">
        <v>557</v>
      </c>
      <c r="C1934" s="23" t="s">
        <v>41</v>
      </c>
      <c r="D1934" s="24" t="s">
        <v>558</v>
      </c>
      <c r="E1934" s="25">
        <v>313.83999999999997</v>
      </c>
      <c r="F1934" s="26">
        <f t="shared" si="670"/>
        <v>9729.0400000000009</v>
      </c>
      <c r="G1934" s="26">
        <f t="shared" si="671"/>
        <v>0</v>
      </c>
      <c r="H1934" s="26">
        <f t="shared" si="672"/>
        <v>0</v>
      </c>
      <c r="I1934" s="26">
        <f t="shared" si="673"/>
        <v>9729.0400000000009</v>
      </c>
      <c r="J1934" s="27">
        <v>31</v>
      </c>
      <c r="K1934" s="27">
        <v>0</v>
      </c>
      <c r="L1934" s="28">
        <f t="shared" si="674"/>
        <v>31</v>
      </c>
      <c r="M1934" s="27">
        <v>0</v>
      </c>
      <c r="N1934" s="26">
        <f t="shared" si="675"/>
        <v>313.83999999999997</v>
      </c>
      <c r="O1934" s="26">
        <f t="shared" si="676"/>
        <v>0</v>
      </c>
      <c r="P1934" s="28">
        <f t="shared" si="677"/>
        <v>0</v>
      </c>
      <c r="Q1934" s="26">
        <f t="shared" si="678"/>
        <v>313.83999999999997</v>
      </c>
      <c r="R1934" s="26">
        <f t="shared" si="679"/>
        <v>0</v>
      </c>
    </row>
    <row r="1935" spans="1:18" ht="31.5" x14ac:dyDescent="0.35">
      <c r="A1935" s="11">
        <v>13</v>
      </c>
      <c r="B1935" s="23" t="s">
        <v>185</v>
      </c>
      <c r="C1935" s="23" t="s">
        <v>41</v>
      </c>
      <c r="D1935" s="24" t="s">
        <v>186</v>
      </c>
      <c r="E1935" s="25">
        <v>6.39</v>
      </c>
      <c r="F1935" s="26">
        <f t="shared" si="670"/>
        <v>25.56</v>
      </c>
      <c r="G1935" s="26">
        <f t="shared" si="671"/>
        <v>25.56</v>
      </c>
      <c r="H1935" s="26">
        <f t="shared" si="672"/>
        <v>100</v>
      </c>
      <c r="I1935" s="26">
        <f t="shared" si="673"/>
        <v>0</v>
      </c>
      <c r="J1935" s="27">
        <v>4</v>
      </c>
      <c r="K1935" s="27">
        <v>4</v>
      </c>
      <c r="L1935" s="28">
        <f t="shared" si="674"/>
        <v>0</v>
      </c>
      <c r="M1935" s="27">
        <v>4</v>
      </c>
      <c r="N1935" s="26">
        <f t="shared" si="675"/>
        <v>6.39</v>
      </c>
      <c r="O1935" s="26">
        <f t="shared" si="676"/>
        <v>25.56</v>
      </c>
      <c r="P1935" s="28">
        <f t="shared" si="677"/>
        <v>0</v>
      </c>
      <c r="Q1935" s="26">
        <f t="shared" si="678"/>
        <v>6.39</v>
      </c>
      <c r="R1935" s="26">
        <f t="shared" si="679"/>
        <v>0</v>
      </c>
    </row>
    <row r="1936" spans="1:18" ht="31.5" x14ac:dyDescent="0.35">
      <c r="A1936" s="11">
        <v>14</v>
      </c>
      <c r="B1936" s="23" t="s">
        <v>197</v>
      </c>
      <c r="C1936" s="23" t="s">
        <v>41</v>
      </c>
      <c r="D1936" s="24" t="s">
        <v>198</v>
      </c>
      <c r="E1936" s="25">
        <v>4.13</v>
      </c>
      <c r="F1936" s="26">
        <f t="shared" si="670"/>
        <v>12.39</v>
      </c>
      <c r="G1936" s="26">
        <f t="shared" si="671"/>
        <v>12.39</v>
      </c>
      <c r="H1936" s="26">
        <f t="shared" si="672"/>
        <v>100</v>
      </c>
      <c r="I1936" s="26">
        <f t="shared" si="673"/>
        <v>0</v>
      </c>
      <c r="J1936" s="27">
        <v>3</v>
      </c>
      <c r="K1936" s="27">
        <v>3</v>
      </c>
      <c r="L1936" s="28">
        <f t="shared" si="674"/>
        <v>0</v>
      </c>
      <c r="M1936" s="27">
        <v>3</v>
      </c>
      <c r="N1936" s="26">
        <f t="shared" si="675"/>
        <v>4.13</v>
      </c>
      <c r="O1936" s="26">
        <f t="shared" si="676"/>
        <v>12.39</v>
      </c>
      <c r="P1936" s="28">
        <f t="shared" si="677"/>
        <v>0</v>
      </c>
      <c r="Q1936" s="26">
        <f t="shared" si="678"/>
        <v>4.13</v>
      </c>
      <c r="R1936" s="26">
        <f t="shared" si="679"/>
        <v>0</v>
      </c>
    </row>
    <row r="1937" spans="1:18" ht="31.5" x14ac:dyDescent="0.35">
      <c r="A1937" s="11">
        <v>15</v>
      </c>
      <c r="B1937" s="23" t="s">
        <v>195</v>
      </c>
      <c r="C1937" s="23" t="s">
        <v>41</v>
      </c>
      <c r="D1937" s="24" t="s">
        <v>196</v>
      </c>
      <c r="E1937" s="25">
        <v>9.58</v>
      </c>
      <c r="F1937" s="26">
        <f t="shared" si="670"/>
        <v>28.74</v>
      </c>
      <c r="G1937" s="26">
        <f t="shared" si="671"/>
        <v>28.74</v>
      </c>
      <c r="H1937" s="26">
        <f t="shared" si="672"/>
        <v>100</v>
      </c>
      <c r="I1937" s="26">
        <f t="shared" si="673"/>
        <v>0</v>
      </c>
      <c r="J1937" s="27">
        <v>3</v>
      </c>
      <c r="K1937" s="27">
        <v>3</v>
      </c>
      <c r="L1937" s="28">
        <f t="shared" si="674"/>
        <v>0</v>
      </c>
      <c r="M1937" s="27">
        <v>3</v>
      </c>
      <c r="N1937" s="26">
        <f t="shared" si="675"/>
        <v>9.58</v>
      </c>
      <c r="O1937" s="26">
        <f t="shared" si="676"/>
        <v>28.74</v>
      </c>
      <c r="P1937" s="28">
        <f t="shared" si="677"/>
        <v>0</v>
      </c>
      <c r="Q1937" s="26">
        <f t="shared" si="678"/>
        <v>9.58</v>
      </c>
      <c r="R1937" s="26">
        <f t="shared" si="679"/>
        <v>0</v>
      </c>
    </row>
    <row r="1938" spans="1:18" ht="84" x14ac:dyDescent="0.35">
      <c r="A1938" s="11">
        <v>16</v>
      </c>
      <c r="B1938" s="23" t="s">
        <v>543</v>
      </c>
      <c r="C1938" s="23" t="s">
        <v>41</v>
      </c>
      <c r="D1938" s="24" t="s">
        <v>544</v>
      </c>
      <c r="E1938" s="25">
        <v>9.84</v>
      </c>
      <c r="F1938" s="26">
        <f t="shared" si="670"/>
        <v>9.84</v>
      </c>
      <c r="G1938" s="26">
        <f t="shared" si="671"/>
        <v>9.84</v>
      </c>
      <c r="H1938" s="26">
        <f t="shared" si="672"/>
        <v>100</v>
      </c>
      <c r="I1938" s="26">
        <f t="shared" si="673"/>
        <v>0</v>
      </c>
      <c r="J1938" s="27">
        <v>1</v>
      </c>
      <c r="K1938" s="27">
        <v>1</v>
      </c>
      <c r="L1938" s="28">
        <f t="shared" si="674"/>
        <v>0</v>
      </c>
      <c r="M1938" s="27">
        <v>1</v>
      </c>
      <c r="N1938" s="26">
        <f t="shared" si="675"/>
        <v>9.84</v>
      </c>
      <c r="O1938" s="26">
        <f t="shared" si="676"/>
        <v>9.84</v>
      </c>
      <c r="P1938" s="28">
        <f t="shared" si="677"/>
        <v>0</v>
      </c>
      <c r="Q1938" s="26">
        <f t="shared" si="678"/>
        <v>9.84</v>
      </c>
      <c r="R1938" s="26">
        <f t="shared" si="679"/>
        <v>0</v>
      </c>
    </row>
    <row r="1939" spans="1:18" ht="52.5" x14ac:dyDescent="0.35">
      <c r="A1939" s="11">
        <v>17</v>
      </c>
      <c r="B1939" s="23" t="s">
        <v>179</v>
      </c>
      <c r="C1939" s="23" t="s">
        <v>92</v>
      </c>
      <c r="D1939" s="24" t="s">
        <v>180</v>
      </c>
      <c r="E1939" s="25">
        <v>21.52</v>
      </c>
      <c r="F1939" s="26">
        <f t="shared" si="670"/>
        <v>1710.45</v>
      </c>
      <c r="G1939" s="26">
        <f t="shared" si="671"/>
        <v>2085.29</v>
      </c>
      <c r="H1939" s="26">
        <f t="shared" si="672"/>
        <v>121.91439571223674</v>
      </c>
      <c r="I1939" s="26">
        <f t="shared" si="673"/>
        <v>-374.84</v>
      </c>
      <c r="J1939" s="27">
        <v>79.481999999999999</v>
      </c>
      <c r="K1939" s="27">
        <v>96.9</v>
      </c>
      <c r="L1939" s="28">
        <f t="shared" si="674"/>
        <v>-17.417999999999999</v>
      </c>
      <c r="M1939" s="27">
        <v>96.9</v>
      </c>
      <c r="N1939" s="26">
        <f t="shared" si="675"/>
        <v>21.52</v>
      </c>
      <c r="O1939" s="26">
        <f t="shared" si="676"/>
        <v>2085.29</v>
      </c>
      <c r="P1939" s="28">
        <f t="shared" si="677"/>
        <v>0</v>
      </c>
      <c r="Q1939" s="26">
        <f t="shared" si="678"/>
        <v>21.52</v>
      </c>
      <c r="R1939" s="26">
        <f t="shared" si="679"/>
        <v>0</v>
      </c>
    </row>
    <row r="1940" spans="1:18" ht="42" x14ac:dyDescent="0.35">
      <c r="A1940" s="11">
        <v>18</v>
      </c>
      <c r="B1940" s="23" t="s">
        <v>559</v>
      </c>
      <c r="C1940" s="23" t="s">
        <v>92</v>
      </c>
      <c r="D1940" s="24" t="s">
        <v>560</v>
      </c>
      <c r="E1940" s="25">
        <v>40.92</v>
      </c>
      <c r="F1940" s="26">
        <f t="shared" si="670"/>
        <v>83.48</v>
      </c>
      <c r="G1940" s="26">
        <f t="shared" si="671"/>
        <v>98.21</v>
      </c>
      <c r="H1940" s="26">
        <f t="shared" si="672"/>
        <v>117.64705882352942</v>
      </c>
      <c r="I1940" s="26">
        <f t="shared" si="673"/>
        <v>-14.73</v>
      </c>
      <c r="J1940" s="27">
        <v>2.04</v>
      </c>
      <c r="K1940" s="27">
        <v>2.4</v>
      </c>
      <c r="L1940" s="28">
        <f t="shared" si="674"/>
        <v>-0.36</v>
      </c>
      <c r="M1940" s="27">
        <v>2.4</v>
      </c>
      <c r="N1940" s="26">
        <f t="shared" si="675"/>
        <v>40.92</v>
      </c>
      <c r="O1940" s="26">
        <f t="shared" si="676"/>
        <v>98.21</v>
      </c>
      <c r="P1940" s="28">
        <f t="shared" si="677"/>
        <v>0</v>
      </c>
      <c r="Q1940" s="26">
        <f t="shared" si="678"/>
        <v>40.92</v>
      </c>
      <c r="R1940" s="26">
        <f t="shared" si="679"/>
        <v>0</v>
      </c>
    </row>
    <row r="1941" spans="1:18" ht="31.5" x14ac:dyDescent="0.35">
      <c r="A1941" s="11">
        <v>19</v>
      </c>
      <c r="B1941" s="23" t="s">
        <v>561</v>
      </c>
      <c r="C1941" s="23" t="s">
        <v>41</v>
      </c>
      <c r="D1941" s="24" t="s">
        <v>562</v>
      </c>
      <c r="E1941" s="25">
        <v>15.67</v>
      </c>
      <c r="F1941" s="26">
        <f t="shared" si="670"/>
        <v>188.04</v>
      </c>
      <c r="G1941" s="26">
        <f t="shared" si="671"/>
        <v>172.37</v>
      </c>
      <c r="H1941" s="26">
        <f t="shared" si="672"/>
        <v>91.666666666666657</v>
      </c>
      <c r="I1941" s="26">
        <f t="shared" si="673"/>
        <v>15.67</v>
      </c>
      <c r="J1941" s="27">
        <v>12</v>
      </c>
      <c r="K1941" s="27">
        <v>11</v>
      </c>
      <c r="L1941" s="28">
        <f t="shared" si="674"/>
        <v>1</v>
      </c>
      <c r="M1941" s="27">
        <v>11</v>
      </c>
      <c r="N1941" s="26">
        <f t="shared" si="675"/>
        <v>15.67</v>
      </c>
      <c r="O1941" s="26">
        <f t="shared" si="676"/>
        <v>172.37</v>
      </c>
      <c r="P1941" s="28">
        <f t="shared" si="677"/>
        <v>0</v>
      </c>
      <c r="Q1941" s="26">
        <f t="shared" si="678"/>
        <v>15.67</v>
      </c>
      <c r="R1941" s="26">
        <f t="shared" si="679"/>
        <v>0</v>
      </c>
    </row>
    <row r="1942" spans="1:18" ht="42" x14ac:dyDescent="0.35">
      <c r="A1942" s="11">
        <v>20</v>
      </c>
      <c r="B1942" s="23" t="s">
        <v>183</v>
      </c>
      <c r="C1942" s="23" t="s">
        <v>41</v>
      </c>
      <c r="D1942" s="24" t="s">
        <v>184</v>
      </c>
      <c r="E1942" s="25">
        <v>33.49</v>
      </c>
      <c r="F1942" s="26">
        <f t="shared" si="670"/>
        <v>234.43</v>
      </c>
      <c r="G1942" s="26">
        <f t="shared" si="671"/>
        <v>401.88</v>
      </c>
      <c r="H1942" s="26">
        <f t="shared" si="672"/>
        <v>171.42857142857142</v>
      </c>
      <c r="I1942" s="26">
        <f t="shared" si="673"/>
        <v>-167.45</v>
      </c>
      <c r="J1942" s="27">
        <v>7</v>
      </c>
      <c r="K1942" s="27">
        <v>12</v>
      </c>
      <c r="L1942" s="28">
        <f t="shared" si="674"/>
        <v>-5</v>
      </c>
      <c r="M1942" s="27">
        <v>12</v>
      </c>
      <c r="N1942" s="26">
        <f t="shared" si="675"/>
        <v>33.49</v>
      </c>
      <c r="O1942" s="26">
        <f t="shared" si="676"/>
        <v>401.88</v>
      </c>
      <c r="P1942" s="28">
        <f t="shared" si="677"/>
        <v>0</v>
      </c>
      <c r="Q1942" s="26">
        <f t="shared" si="678"/>
        <v>33.49</v>
      </c>
      <c r="R1942" s="26">
        <f t="shared" si="679"/>
        <v>0</v>
      </c>
    </row>
    <row r="1943" spans="1:18" ht="42" x14ac:dyDescent="0.35">
      <c r="A1943" s="11">
        <v>21</v>
      </c>
      <c r="B1943" s="23" t="s">
        <v>187</v>
      </c>
      <c r="C1943" s="23" t="s">
        <v>41</v>
      </c>
      <c r="D1943" s="24" t="s">
        <v>188</v>
      </c>
      <c r="E1943" s="25">
        <v>90.66</v>
      </c>
      <c r="F1943" s="26">
        <f t="shared" si="670"/>
        <v>906.6</v>
      </c>
      <c r="G1943" s="26">
        <f t="shared" si="671"/>
        <v>906.6</v>
      </c>
      <c r="H1943" s="26">
        <f t="shared" si="672"/>
        <v>100</v>
      </c>
      <c r="I1943" s="26">
        <f t="shared" si="673"/>
        <v>0</v>
      </c>
      <c r="J1943" s="27">
        <v>10</v>
      </c>
      <c r="K1943" s="27">
        <v>10</v>
      </c>
      <c r="L1943" s="28">
        <f t="shared" si="674"/>
        <v>0</v>
      </c>
      <c r="M1943" s="27">
        <v>10</v>
      </c>
      <c r="N1943" s="26">
        <f t="shared" si="675"/>
        <v>90.66</v>
      </c>
      <c r="O1943" s="26">
        <f t="shared" si="676"/>
        <v>906.6</v>
      </c>
      <c r="P1943" s="28">
        <f t="shared" si="677"/>
        <v>0</v>
      </c>
      <c r="Q1943" s="26">
        <f t="shared" si="678"/>
        <v>90.66</v>
      </c>
      <c r="R1943" s="26">
        <f t="shared" si="679"/>
        <v>0</v>
      </c>
    </row>
    <row r="1944" spans="1:18" ht="42" x14ac:dyDescent="0.35">
      <c r="A1944" s="11">
        <v>22</v>
      </c>
      <c r="B1944" s="23" t="s">
        <v>189</v>
      </c>
      <c r="C1944" s="23" t="s">
        <v>41</v>
      </c>
      <c r="D1944" s="24" t="s">
        <v>190</v>
      </c>
      <c r="E1944" s="25">
        <v>289</v>
      </c>
      <c r="F1944" s="26">
        <f t="shared" si="670"/>
        <v>1445</v>
      </c>
      <c r="G1944" s="26">
        <f t="shared" si="671"/>
        <v>1734</v>
      </c>
      <c r="H1944" s="26">
        <f t="shared" si="672"/>
        <v>120</v>
      </c>
      <c r="I1944" s="26">
        <f t="shared" si="673"/>
        <v>-289</v>
      </c>
      <c r="J1944" s="27">
        <v>5</v>
      </c>
      <c r="K1944" s="27">
        <v>6</v>
      </c>
      <c r="L1944" s="28">
        <f t="shared" si="674"/>
        <v>-1</v>
      </c>
      <c r="M1944" s="27">
        <v>6</v>
      </c>
      <c r="N1944" s="26">
        <f t="shared" si="675"/>
        <v>289</v>
      </c>
      <c r="O1944" s="26">
        <f t="shared" si="676"/>
        <v>1734</v>
      </c>
      <c r="P1944" s="28">
        <f t="shared" si="677"/>
        <v>0</v>
      </c>
      <c r="Q1944" s="26">
        <f t="shared" si="678"/>
        <v>289</v>
      </c>
      <c r="R1944" s="26">
        <f t="shared" si="679"/>
        <v>0</v>
      </c>
    </row>
    <row r="1945" spans="1:18" ht="52.5" x14ac:dyDescent="0.35">
      <c r="A1945" s="11">
        <v>23</v>
      </c>
      <c r="B1945" s="23" t="s">
        <v>541</v>
      </c>
      <c r="C1945" s="23" t="s">
        <v>41</v>
      </c>
      <c r="D1945" s="24" t="s">
        <v>542</v>
      </c>
      <c r="E1945" s="25">
        <v>73.400000000000006</v>
      </c>
      <c r="F1945" s="26">
        <f t="shared" si="670"/>
        <v>513.79999999999995</v>
      </c>
      <c r="G1945" s="26">
        <f t="shared" si="671"/>
        <v>513.79999999999995</v>
      </c>
      <c r="H1945" s="26">
        <f t="shared" si="672"/>
        <v>100</v>
      </c>
      <c r="I1945" s="26">
        <f t="shared" si="673"/>
        <v>0</v>
      </c>
      <c r="J1945" s="27">
        <v>7</v>
      </c>
      <c r="K1945" s="27">
        <v>7</v>
      </c>
      <c r="L1945" s="28">
        <f t="shared" si="674"/>
        <v>0</v>
      </c>
      <c r="M1945" s="27">
        <v>7</v>
      </c>
      <c r="N1945" s="26">
        <f t="shared" si="675"/>
        <v>73.400000000000006</v>
      </c>
      <c r="O1945" s="26">
        <f t="shared" si="676"/>
        <v>513.79999999999995</v>
      </c>
      <c r="P1945" s="28">
        <f t="shared" si="677"/>
        <v>0</v>
      </c>
      <c r="Q1945" s="26">
        <f t="shared" si="678"/>
        <v>73.400000000000006</v>
      </c>
      <c r="R1945" s="26">
        <f t="shared" si="679"/>
        <v>0</v>
      </c>
    </row>
    <row r="1946" spans="1:18" ht="52.5" x14ac:dyDescent="0.35">
      <c r="A1946" s="11">
        <v>24</v>
      </c>
      <c r="B1946" s="23" t="s">
        <v>193</v>
      </c>
      <c r="C1946" s="23" t="s">
        <v>41</v>
      </c>
      <c r="D1946" s="24" t="s">
        <v>194</v>
      </c>
      <c r="E1946" s="25">
        <v>171.88</v>
      </c>
      <c r="F1946" s="26">
        <f t="shared" si="670"/>
        <v>2406.3200000000002</v>
      </c>
      <c r="G1946" s="26">
        <f t="shared" si="671"/>
        <v>3781.36</v>
      </c>
      <c r="H1946" s="26">
        <f t="shared" si="672"/>
        <v>157.14285714285714</v>
      </c>
      <c r="I1946" s="26">
        <f t="shared" si="673"/>
        <v>-1375.04</v>
      </c>
      <c r="J1946" s="27">
        <v>14</v>
      </c>
      <c r="K1946" s="27">
        <v>22</v>
      </c>
      <c r="L1946" s="28">
        <f t="shared" si="674"/>
        <v>-8</v>
      </c>
      <c r="M1946" s="27">
        <v>22</v>
      </c>
      <c r="N1946" s="26">
        <f t="shared" si="675"/>
        <v>171.88</v>
      </c>
      <c r="O1946" s="26">
        <f t="shared" si="676"/>
        <v>3781.36</v>
      </c>
      <c r="P1946" s="28">
        <f t="shared" si="677"/>
        <v>0</v>
      </c>
      <c r="Q1946" s="26">
        <f t="shared" si="678"/>
        <v>171.88</v>
      </c>
      <c r="R1946" s="26">
        <f t="shared" si="679"/>
        <v>0</v>
      </c>
    </row>
    <row r="1947" spans="1:18" ht="52.5" x14ac:dyDescent="0.35">
      <c r="A1947" s="11">
        <v>25</v>
      </c>
      <c r="B1947" s="23" t="s">
        <v>191</v>
      </c>
      <c r="C1947" s="23" t="s">
        <v>41</v>
      </c>
      <c r="D1947" s="24" t="s">
        <v>192</v>
      </c>
      <c r="E1947" s="25">
        <v>6.77</v>
      </c>
      <c r="F1947" s="26">
        <f t="shared" si="670"/>
        <v>27.08</v>
      </c>
      <c r="G1947" s="26">
        <f t="shared" si="671"/>
        <v>54.16</v>
      </c>
      <c r="H1947" s="26">
        <f t="shared" si="672"/>
        <v>200</v>
      </c>
      <c r="I1947" s="26">
        <f t="shared" si="673"/>
        <v>-27.08</v>
      </c>
      <c r="J1947" s="27">
        <v>4</v>
      </c>
      <c r="K1947" s="27">
        <v>8</v>
      </c>
      <c r="L1947" s="28">
        <f t="shared" si="674"/>
        <v>-4</v>
      </c>
      <c r="M1947" s="27">
        <v>8</v>
      </c>
      <c r="N1947" s="26">
        <f t="shared" si="675"/>
        <v>6.77</v>
      </c>
      <c r="O1947" s="26">
        <f t="shared" si="676"/>
        <v>54.16</v>
      </c>
      <c r="P1947" s="28">
        <f t="shared" si="677"/>
        <v>0</v>
      </c>
      <c r="Q1947" s="26">
        <f t="shared" si="678"/>
        <v>6.77</v>
      </c>
      <c r="R1947" s="26">
        <f t="shared" si="679"/>
        <v>0</v>
      </c>
    </row>
    <row r="1948" spans="1:18" ht="42" x14ac:dyDescent="0.35">
      <c r="A1948" s="11">
        <v>26</v>
      </c>
      <c r="B1948" s="23" t="s">
        <v>177</v>
      </c>
      <c r="C1948" s="23" t="s">
        <v>44</v>
      </c>
      <c r="D1948" s="24" t="s">
        <v>178</v>
      </c>
      <c r="E1948" s="25">
        <v>10.53</v>
      </c>
      <c r="F1948" s="26">
        <f t="shared" si="670"/>
        <v>1516.32</v>
      </c>
      <c r="G1948" s="26">
        <f t="shared" si="671"/>
        <v>2476.66</v>
      </c>
      <c r="H1948" s="26">
        <f t="shared" si="672"/>
        <v>163.33333333333334</v>
      </c>
      <c r="I1948" s="26">
        <f t="shared" si="673"/>
        <v>-960.34</v>
      </c>
      <c r="J1948" s="27">
        <v>144</v>
      </c>
      <c r="K1948" s="27">
        <v>235.2</v>
      </c>
      <c r="L1948" s="28">
        <f t="shared" si="674"/>
        <v>-91.2</v>
      </c>
      <c r="M1948" s="27">
        <v>235.2</v>
      </c>
      <c r="N1948" s="26">
        <f t="shared" si="675"/>
        <v>10.53</v>
      </c>
      <c r="O1948" s="26">
        <f t="shared" si="676"/>
        <v>2476.66</v>
      </c>
      <c r="P1948" s="28">
        <f t="shared" si="677"/>
        <v>0</v>
      </c>
      <c r="Q1948" s="26">
        <f t="shared" si="678"/>
        <v>10.53</v>
      </c>
      <c r="R1948" s="26">
        <f t="shared" si="679"/>
        <v>0</v>
      </c>
    </row>
    <row r="1949" spans="1:18" ht="31.5" x14ac:dyDescent="0.35">
      <c r="A1949" s="11">
        <v>27</v>
      </c>
      <c r="B1949" s="23" t="s">
        <v>199</v>
      </c>
      <c r="C1949" s="23" t="s">
        <v>41</v>
      </c>
      <c r="D1949" s="24" t="s">
        <v>200</v>
      </c>
      <c r="E1949" s="25">
        <v>93.32</v>
      </c>
      <c r="F1949" s="26">
        <f t="shared" si="670"/>
        <v>559.91999999999996</v>
      </c>
      <c r="G1949" s="26">
        <f t="shared" si="671"/>
        <v>653.24</v>
      </c>
      <c r="H1949" s="26">
        <f t="shared" si="672"/>
        <v>116.66666666666667</v>
      </c>
      <c r="I1949" s="26">
        <f t="shared" si="673"/>
        <v>-93.32</v>
      </c>
      <c r="J1949" s="27">
        <v>6</v>
      </c>
      <c r="K1949" s="27">
        <v>7</v>
      </c>
      <c r="L1949" s="28">
        <f t="shared" si="674"/>
        <v>-1</v>
      </c>
      <c r="M1949" s="27">
        <v>7</v>
      </c>
      <c r="N1949" s="26">
        <f t="shared" si="675"/>
        <v>93.32</v>
      </c>
      <c r="O1949" s="26">
        <f t="shared" si="676"/>
        <v>653.24</v>
      </c>
      <c r="P1949" s="28">
        <f t="shared" si="677"/>
        <v>0</v>
      </c>
      <c r="Q1949" s="26">
        <f t="shared" si="678"/>
        <v>93.32</v>
      </c>
      <c r="R1949" s="26">
        <f t="shared" si="679"/>
        <v>0</v>
      </c>
    </row>
    <row r="1950" spans="1:18" ht="52.5" x14ac:dyDescent="0.35">
      <c r="A1950" s="11">
        <v>28</v>
      </c>
      <c r="B1950" s="23" t="s">
        <v>223</v>
      </c>
      <c r="C1950" s="23" t="s">
        <v>41</v>
      </c>
      <c r="D1950" s="24" t="s">
        <v>224</v>
      </c>
      <c r="E1950" s="25">
        <v>944.2</v>
      </c>
      <c r="F1950" s="26">
        <f t="shared" si="670"/>
        <v>2832.6</v>
      </c>
      <c r="G1950" s="26">
        <f t="shared" si="671"/>
        <v>2832.6</v>
      </c>
      <c r="H1950" s="26">
        <f t="shared" si="672"/>
        <v>100</v>
      </c>
      <c r="I1950" s="26">
        <f t="shared" si="673"/>
        <v>0</v>
      </c>
      <c r="J1950" s="27">
        <v>3</v>
      </c>
      <c r="K1950" s="27">
        <v>3</v>
      </c>
      <c r="L1950" s="28">
        <f t="shared" si="674"/>
        <v>0</v>
      </c>
      <c r="M1950" s="27">
        <v>3</v>
      </c>
      <c r="N1950" s="26">
        <f t="shared" si="675"/>
        <v>944.2</v>
      </c>
      <c r="O1950" s="26">
        <f t="shared" si="676"/>
        <v>2832.6</v>
      </c>
      <c r="P1950" s="28">
        <f t="shared" si="677"/>
        <v>0</v>
      </c>
      <c r="Q1950" s="26">
        <f t="shared" si="678"/>
        <v>944.2</v>
      </c>
      <c r="R1950" s="26">
        <f t="shared" si="679"/>
        <v>0</v>
      </c>
    </row>
    <row r="1951" spans="1:18" ht="31.5" x14ac:dyDescent="0.35">
      <c r="A1951" s="11">
        <v>29</v>
      </c>
      <c r="B1951" s="23" t="s">
        <v>154</v>
      </c>
      <c r="C1951" s="23" t="s">
        <v>65</v>
      </c>
      <c r="D1951" s="24" t="s">
        <v>155</v>
      </c>
      <c r="E1951" s="25">
        <v>53.55</v>
      </c>
      <c r="F1951" s="26">
        <f t="shared" si="670"/>
        <v>0</v>
      </c>
      <c r="G1951" s="26">
        <f t="shared" si="671"/>
        <v>0</v>
      </c>
      <c r="H1951" s="26">
        <f t="shared" si="672"/>
        <v>0</v>
      </c>
      <c r="I1951" s="26">
        <f t="shared" si="673"/>
        <v>0</v>
      </c>
      <c r="J1951" s="27">
        <v>0</v>
      </c>
      <c r="K1951" s="27">
        <v>0</v>
      </c>
      <c r="L1951" s="28">
        <f t="shared" si="674"/>
        <v>0</v>
      </c>
      <c r="M1951" s="27">
        <v>0</v>
      </c>
      <c r="N1951" s="26">
        <f t="shared" si="675"/>
        <v>53.55</v>
      </c>
      <c r="O1951" s="26">
        <f t="shared" si="676"/>
        <v>0</v>
      </c>
      <c r="P1951" s="28">
        <f t="shared" si="677"/>
        <v>0</v>
      </c>
      <c r="Q1951" s="26">
        <f t="shared" si="678"/>
        <v>53.55</v>
      </c>
      <c r="R1951" s="26">
        <f t="shared" si="679"/>
        <v>0</v>
      </c>
    </row>
    <row r="1952" spans="1:18" ht="52.5" x14ac:dyDescent="0.35">
      <c r="A1952" s="11">
        <v>30</v>
      </c>
      <c r="B1952" s="23" t="s">
        <v>156</v>
      </c>
      <c r="C1952" s="23" t="s">
        <v>65</v>
      </c>
      <c r="D1952" s="24" t="s">
        <v>157</v>
      </c>
      <c r="E1952" s="25">
        <v>24.21</v>
      </c>
      <c r="F1952" s="26">
        <f t="shared" si="670"/>
        <v>0</v>
      </c>
      <c r="G1952" s="26">
        <f t="shared" si="671"/>
        <v>0</v>
      </c>
      <c r="H1952" s="26">
        <f t="shared" si="672"/>
        <v>0</v>
      </c>
      <c r="I1952" s="26">
        <f t="shared" si="673"/>
        <v>0</v>
      </c>
      <c r="J1952" s="27">
        <v>0</v>
      </c>
      <c r="K1952" s="27">
        <v>0</v>
      </c>
      <c r="L1952" s="28">
        <f t="shared" si="674"/>
        <v>0</v>
      </c>
      <c r="M1952" s="27">
        <v>0</v>
      </c>
      <c r="N1952" s="26">
        <f t="shared" si="675"/>
        <v>24.21</v>
      </c>
      <c r="O1952" s="26">
        <f t="shared" si="676"/>
        <v>0</v>
      </c>
      <c r="P1952" s="28">
        <f t="shared" si="677"/>
        <v>0</v>
      </c>
      <c r="Q1952" s="26">
        <f t="shared" si="678"/>
        <v>24.21</v>
      </c>
      <c r="R1952" s="26">
        <f t="shared" si="679"/>
        <v>0</v>
      </c>
    </row>
    <row r="1953" spans="1:18" ht="31.5" x14ac:dyDescent="0.35">
      <c r="A1953" s="11">
        <v>31</v>
      </c>
      <c r="B1953" s="23" t="s">
        <v>158</v>
      </c>
      <c r="C1953" s="23" t="s">
        <v>65</v>
      </c>
      <c r="D1953" s="24" t="s">
        <v>159</v>
      </c>
      <c r="E1953" s="25">
        <v>5.38</v>
      </c>
      <c r="F1953" s="26">
        <f t="shared" si="670"/>
        <v>0</v>
      </c>
      <c r="G1953" s="26">
        <f t="shared" si="671"/>
        <v>0</v>
      </c>
      <c r="H1953" s="26">
        <f t="shared" si="672"/>
        <v>0</v>
      </c>
      <c r="I1953" s="26">
        <f t="shared" si="673"/>
        <v>0</v>
      </c>
      <c r="J1953" s="27">
        <v>0</v>
      </c>
      <c r="K1953" s="27">
        <v>0</v>
      </c>
      <c r="L1953" s="28">
        <f t="shared" si="674"/>
        <v>0</v>
      </c>
      <c r="M1953" s="27">
        <v>0</v>
      </c>
      <c r="N1953" s="26">
        <f t="shared" si="675"/>
        <v>5.38</v>
      </c>
      <c r="O1953" s="26">
        <f t="shared" si="676"/>
        <v>0</v>
      </c>
      <c r="P1953" s="28">
        <f t="shared" si="677"/>
        <v>0</v>
      </c>
      <c r="Q1953" s="26">
        <f t="shared" si="678"/>
        <v>5.38</v>
      </c>
      <c r="R1953" s="26">
        <f t="shared" si="679"/>
        <v>0</v>
      </c>
    </row>
    <row r="1954" spans="1:18" ht="52.5" x14ac:dyDescent="0.35">
      <c r="A1954" s="11">
        <v>32</v>
      </c>
      <c r="B1954" s="23" t="s">
        <v>804</v>
      </c>
      <c r="C1954" s="23" t="s">
        <v>65</v>
      </c>
      <c r="D1954" s="24" t="s">
        <v>805</v>
      </c>
      <c r="E1954" s="25">
        <v>80.599999999999994</v>
      </c>
      <c r="F1954" s="26">
        <f t="shared" si="670"/>
        <v>0</v>
      </c>
      <c r="G1954" s="26">
        <f t="shared" si="671"/>
        <v>0</v>
      </c>
      <c r="H1954" s="26">
        <f t="shared" si="672"/>
        <v>0</v>
      </c>
      <c r="I1954" s="26">
        <f t="shared" si="673"/>
        <v>0</v>
      </c>
      <c r="J1954" s="27">
        <v>0</v>
      </c>
      <c r="K1954" s="27">
        <v>0</v>
      </c>
      <c r="L1954" s="28">
        <f t="shared" si="674"/>
        <v>0</v>
      </c>
      <c r="M1954" s="27">
        <v>0</v>
      </c>
      <c r="N1954" s="26">
        <f t="shared" si="675"/>
        <v>80.599999999999994</v>
      </c>
      <c r="O1954" s="26">
        <f t="shared" si="676"/>
        <v>0</v>
      </c>
      <c r="P1954" s="28">
        <f t="shared" si="677"/>
        <v>0</v>
      </c>
      <c r="Q1954" s="26">
        <f t="shared" si="678"/>
        <v>80.599999999999994</v>
      </c>
      <c r="R1954" s="26">
        <f t="shared" si="679"/>
        <v>0</v>
      </c>
    </row>
    <row r="1955" spans="1:18" ht="31.5" x14ac:dyDescent="0.35">
      <c r="A1955" s="11">
        <v>33</v>
      </c>
      <c r="B1955" s="23" t="s">
        <v>255</v>
      </c>
      <c r="C1955" s="23" t="s">
        <v>65</v>
      </c>
      <c r="D1955" s="24" t="s">
        <v>256</v>
      </c>
      <c r="E1955" s="25">
        <v>152.22</v>
      </c>
      <c r="F1955" s="26">
        <f t="shared" si="670"/>
        <v>0</v>
      </c>
      <c r="G1955" s="26">
        <f t="shared" si="671"/>
        <v>0</v>
      </c>
      <c r="H1955" s="26">
        <f t="shared" si="672"/>
        <v>0</v>
      </c>
      <c r="I1955" s="26">
        <f t="shared" si="673"/>
        <v>0</v>
      </c>
      <c r="J1955" s="27">
        <v>0</v>
      </c>
      <c r="K1955" s="27">
        <v>0</v>
      </c>
      <c r="L1955" s="28">
        <f t="shared" si="674"/>
        <v>0</v>
      </c>
      <c r="M1955" s="27">
        <v>0</v>
      </c>
      <c r="N1955" s="26">
        <f t="shared" si="675"/>
        <v>152.22</v>
      </c>
      <c r="O1955" s="26">
        <f t="shared" si="676"/>
        <v>0</v>
      </c>
      <c r="P1955" s="28">
        <f t="shared" si="677"/>
        <v>0</v>
      </c>
      <c r="Q1955" s="26">
        <f t="shared" si="678"/>
        <v>152.22</v>
      </c>
      <c r="R1955" s="26">
        <f t="shared" si="679"/>
        <v>0</v>
      </c>
    </row>
    <row r="1956" spans="1:18" ht="31.5" x14ac:dyDescent="0.35">
      <c r="A1956" s="11">
        <v>34</v>
      </c>
      <c r="B1956" s="23" t="s">
        <v>806</v>
      </c>
      <c r="C1956" s="23" t="s">
        <v>65</v>
      </c>
      <c r="D1956" s="24" t="s">
        <v>807</v>
      </c>
      <c r="E1956" s="25">
        <v>26.01</v>
      </c>
      <c r="F1956" s="26">
        <f t="shared" si="670"/>
        <v>0</v>
      </c>
      <c r="G1956" s="26">
        <f t="shared" si="671"/>
        <v>0</v>
      </c>
      <c r="H1956" s="26">
        <f t="shared" si="672"/>
        <v>0</v>
      </c>
      <c r="I1956" s="26">
        <f t="shared" si="673"/>
        <v>0</v>
      </c>
      <c r="J1956" s="27">
        <v>0</v>
      </c>
      <c r="K1956" s="27">
        <v>0</v>
      </c>
      <c r="L1956" s="28">
        <f t="shared" si="674"/>
        <v>0</v>
      </c>
      <c r="M1956" s="27">
        <v>0</v>
      </c>
      <c r="N1956" s="26">
        <f t="shared" si="675"/>
        <v>26.01</v>
      </c>
      <c r="O1956" s="26">
        <f t="shared" si="676"/>
        <v>0</v>
      </c>
      <c r="P1956" s="28">
        <f t="shared" si="677"/>
        <v>0</v>
      </c>
      <c r="Q1956" s="26">
        <f t="shared" si="678"/>
        <v>26.01</v>
      </c>
      <c r="R1956" s="26">
        <f t="shared" si="679"/>
        <v>0</v>
      </c>
    </row>
    <row r="1957" spans="1:18" x14ac:dyDescent="0.35">
      <c r="A1957" s="3" t="s">
        <v>808</v>
      </c>
      <c r="B1957" s="3" t="s">
        <v>808</v>
      </c>
      <c r="C1957" s="3" t="s">
        <v>808</v>
      </c>
      <c r="D1957" s="3" t="s">
        <v>808</v>
      </c>
      <c r="E1957" s="3" t="s">
        <v>808</v>
      </c>
      <c r="F1957" s="29"/>
      <c r="G1957" s="30">
        <f>SUM(G1923:G1956)</f>
        <v>105710.31000000003</v>
      </c>
      <c r="H1957" s="17"/>
      <c r="I1957" s="17"/>
      <c r="J1957" s="17"/>
      <c r="K1957" s="17"/>
      <c r="L1957" s="17"/>
      <c r="M1957" s="17"/>
      <c r="N1957" s="17"/>
      <c r="O1957" s="17"/>
      <c r="P1957" s="17"/>
      <c r="Q1957" s="17"/>
      <c r="R1957" s="17"/>
    </row>
    <row r="1959" spans="1:18" x14ac:dyDescent="0.35">
      <c r="B1959" s="21" t="s">
        <v>23</v>
      </c>
      <c r="C1959" s="22" t="s">
        <v>24</v>
      </c>
      <c r="D1959" s="22" t="s">
        <v>25</v>
      </c>
    </row>
    <row r="1960" spans="1:18" x14ac:dyDescent="0.35">
      <c r="B1960" s="21" t="s">
        <v>26</v>
      </c>
      <c r="C1960" s="22" t="s">
        <v>27</v>
      </c>
      <c r="D1960" s="22" t="s">
        <v>28</v>
      </c>
    </row>
    <row r="1961" spans="1:18" x14ac:dyDescent="0.35">
      <c r="B1961" s="21" t="s">
        <v>29</v>
      </c>
      <c r="C1961" s="22" t="s">
        <v>24</v>
      </c>
      <c r="D1961" s="22" t="s">
        <v>30</v>
      </c>
    </row>
    <row r="1962" spans="1:18" x14ac:dyDescent="0.35">
      <c r="B1962" s="21" t="s">
        <v>31</v>
      </c>
      <c r="C1962" s="22" t="s">
        <v>105</v>
      </c>
      <c r="D1962" s="22" t="s">
        <v>799</v>
      </c>
    </row>
    <row r="1963" spans="1:18" x14ac:dyDescent="0.35">
      <c r="B1963" s="21" t="s">
        <v>33</v>
      </c>
      <c r="C1963" s="22" t="s">
        <v>24</v>
      </c>
      <c r="D1963" s="22" t="s">
        <v>800</v>
      </c>
    </row>
    <row r="1964" spans="1:18" x14ac:dyDescent="0.35">
      <c r="B1964" s="21" t="s">
        <v>35</v>
      </c>
      <c r="C1964" s="22" t="s">
        <v>24</v>
      </c>
      <c r="D1964" s="22" t="s">
        <v>801</v>
      </c>
    </row>
    <row r="1965" spans="1:18" x14ac:dyDescent="0.35">
      <c r="B1965" s="21" t="s">
        <v>36</v>
      </c>
      <c r="C1965" s="22" t="s">
        <v>24</v>
      </c>
      <c r="D1965" s="22" t="s">
        <v>37</v>
      </c>
    </row>
    <row r="1966" spans="1:18" x14ac:dyDescent="0.35">
      <c r="B1966" s="21" t="s">
        <v>38</v>
      </c>
      <c r="C1966" s="22" t="s">
        <v>27</v>
      </c>
      <c r="D1966" s="22" t="s">
        <v>580</v>
      </c>
    </row>
    <row r="1968" spans="1:18" ht="42" x14ac:dyDescent="0.35">
      <c r="A1968" s="11">
        <v>1</v>
      </c>
      <c r="B1968" s="23" t="s">
        <v>581</v>
      </c>
      <c r="C1968" s="23" t="s">
        <v>65</v>
      </c>
      <c r="D1968" s="24" t="s">
        <v>582</v>
      </c>
      <c r="E1968" s="25">
        <v>17.62</v>
      </c>
      <c r="F1968" s="26">
        <f t="shared" ref="F1968:F1978" si="680">ROUND(ROUND(N1968,2)*ROUND(J1968,3),2)</f>
        <v>151179.6</v>
      </c>
      <c r="G1968" s="26">
        <f t="shared" ref="G1968:G1978" si="681">ROUND(ROUND(N1968,2)*ROUND(K1968,3),2)</f>
        <v>365.58</v>
      </c>
      <c r="H1968" s="26">
        <f t="shared" ref="H1968:H1978" si="682">IF(EXACT(J1968,0),0,100*(K1968/J1968))</f>
        <v>0.24181818181818185</v>
      </c>
      <c r="I1968" s="26">
        <f t="shared" ref="I1968:I1978" si="683">ROUND((ROUND(J1968,3)-ROUND(K1968,3))*N1968,2)</f>
        <v>150814.01999999999</v>
      </c>
      <c r="J1968" s="27">
        <v>8580</v>
      </c>
      <c r="K1968" s="27">
        <v>20.748000000000001</v>
      </c>
      <c r="L1968" s="28">
        <f t="shared" ref="L1968:L1978" si="684">ROUND(ROUND(J1968,3)-ROUND(K1968,3),3)</f>
        <v>8559.2520000000004</v>
      </c>
      <c r="M1968" s="27">
        <v>0</v>
      </c>
      <c r="N1968" s="26">
        <f t="shared" ref="N1968:N1978" si="685">ROUND(E1968,2)</f>
        <v>17.62</v>
      </c>
      <c r="O1968" s="26">
        <f t="shared" ref="O1968:O1978" si="686">ROUND(ROUND(M1968,3)*ROUND(N1968,2),2)</f>
        <v>0</v>
      </c>
      <c r="P1968" s="28">
        <f t="shared" ref="P1968:P1978" si="687">ROUND(ROUND(K1968,3)-ROUND(M1968,3),2)</f>
        <v>20.75</v>
      </c>
      <c r="Q1968" s="26">
        <f t="shared" ref="Q1968:Q1978" si="688">ROUND(E1968,2)</f>
        <v>17.62</v>
      </c>
      <c r="R1968" s="26">
        <f t="shared" ref="R1968:R1978" si="689">ROUND((ROUND(K1968,3)-ROUND(M1968,3))* Q1968,2)</f>
        <v>365.58</v>
      </c>
    </row>
    <row r="1969" spans="1:18" ht="52.5" x14ac:dyDescent="0.35">
      <c r="A1969" s="11">
        <v>2</v>
      </c>
      <c r="B1969" s="23" t="s">
        <v>809</v>
      </c>
      <c r="C1969" s="23" t="s">
        <v>65</v>
      </c>
      <c r="D1969" s="24" t="s">
        <v>810</v>
      </c>
      <c r="E1969" s="25">
        <v>6.09</v>
      </c>
      <c r="F1969" s="26">
        <f t="shared" si="680"/>
        <v>5098.8500000000004</v>
      </c>
      <c r="G1969" s="26">
        <f t="shared" si="681"/>
        <v>1661.35</v>
      </c>
      <c r="H1969" s="26">
        <f t="shared" si="682"/>
        <v>32.582860555389672</v>
      </c>
      <c r="I1969" s="26">
        <f t="shared" si="683"/>
        <v>3437.5</v>
      </c>
      <c r="J1969" s="27">
        <v>837.25</v>
      </c>
      <c r="K1969" s="27">
        <v>272.8</v>
      </c>
      <c r="L1969" s="28">
        <f t="shared" si="684"/>
        <v>564.45000000000005</v>
      </c>
      <c r="M1969" s="27">
        <v>272.8</v>
      </c>
      <c r="N1969" s="26">
        <f t="shared" si="685"/>
        <v>6.09</v>
      </c>
      <c r="O1969" s="26">
        <f t="shared" si="686"/>
        <v>1661.35</v>
      </c>
      <c r="P1969" s="28">
        <f t="shared" si="687"/>
        <v>0</v>
      </c>
      <c r="Q1969" s="26">
        <f t="shared" si="688"/>
        <v>6.09</v>
      </c>
      <c r="R1969" s="26">
        <f t="shared" si="689"/>
        <v>0</v>
      </c>
    </row>
    <row r="1970" spans="1:18" ht="52.5" x14ac:dyDescent="0.35">
      <c r="A1970" s="11">
        <v>3</v>
      </c>
      <c r="B1970" s="23" t="s">
        <v>243</v>
      </c>
      <c r="C1970" s="23" t="s">
        <v>65</v>
      </c>
      <c r="D1970" s="24" t="s">
        <v>244</v>
      </c>
      <c r="E1970" s="25">
        <v>28.71</v>
      </c>
      <c r="F1970" s="26">
        <f t="shared" si="680"/>
        <v>706169.82</v>
      </c>
      <c r="G1970" s="26">
        <f t="shared" si="681"/>
        <v>878031.24</v>
      </c>
      <c r="H1970" s="26">
        <f t="shared" si="682"/>
        <v>124.33712314481849</v>
      </c>
      <c r="I1970" s="26">
        <f t="shared" si="683"/>
        <v>-171861.42</v>
      </c>
      <c r="J1970" s="27">
        <v>24596.65</v>
      </c>
      <c r="K1970" s="27">
        <v>30582.767</v>
      </c>
      <c r="L1970" s="28">
        <f t="shared" si="684"/>
        <v>-5986.1170000000002</v>
      </c>
      <c r="M1970" s="27">
        <v>30582.767</v>
      </c>
      <c r="N1970" s="26">
        <f t="shared" si="685"/>
        <v>28.71</v>
      </c>
      <c r="O1970" s="26">
        <f t="shared" si="686"/>
        <v>878031.24</v>
      </c>
      <c r="P1970" s="28">
        <f t="shared" si="687"/>
        <v>0</v>
      </c>
      <c r="Q1970" s="26">
        <f t="shared" si="688"/>
        <v>28.71</v>
      </c>
      <c r="R1970" s="26">
        <f t="shared" si="689"/>
        <v>0</v>
      </c>
    </row>
    <row r="1971" spans="1:18" ht="52.5" x14ac:dyDescent="0.35">
      <c r="A1971" s="11">
        <v>4</v>
      </c>
      <c r="B1971" s="23" t="s">
        <v>247</v>
      </c>
      <c r="C1971" s="23" t="s">
        <v>65</v>
      </c>
      <c r="D1971" s="24" t="s">
        <v>248</v>
      </c>
      <c r="E1971" s="25">
        <v>2.15</v>
      </c>
      <c r="F1971" s="26">
        <f t="shared" si="680"/>
        <v>5534.1</v>
      </c>
      <c r="G1971" s="26">
        <f t="shared" si="681"/>
        <v>2742.85</v>
      </c>
      <c r="H1971" s="26">
        <f t="shared" si="682"/>
        <v>49.562742812742812</v>
      </c>
      <c r="I1971" s="26">
        <f t="shared" si="683"/>
        <v>2791.25</v>
      </c>
      <c r="J1971" s="27">
        <v>2574</v>
      </c>
      <c r="K1971" s="27">
        <v>1275.7449999999999</v>
      </c>
      <c r="L1971" s="28">
        <f t="shared" si="684"/>
        <v>1298.2550000000001</v>
      </c>
      <c r="M1971" s="27">
        <v>1275.7449999999999</v>
      </c>
      <c r="N1971" s="26">
        <f t="shared" si="685"/>
        <v>2.15</v>
      </c>
      <c r="O1971" s="26">
        <f t="shared" si="686"/>
        <v>2742.85</v>
      </c>
      <c r="P1971" s="28">
        <f t="shared" si="687"/>
        <v>0</v>
      </c>
      <c r="Q1971" s="26">
        <f t="shared" si="688"/>
        <v>2.15</v>
      </c>
      <c r="R1971" s="26">
        <f t="shared" si="689"/>
        <v>0</v>
      </c>
    </row>
    <row r="1972" spans="1:18" ht="31.5" x14ac:dyDescent="0.35">
      <c r="A1972" s="11">
        <v>5</v>
      </c>
      <c r="B1972" s="23" t="s">
        <v>811</v>
      </c>
      <c r="C1972" s="23" t="s">
        <v>65</v>
      </c>
      <c r="D1972" s="24" t="s">
        <v>812</v>
      </c>
      <c r="E1972" s="25">
        <v>1.41</v>
      </c>
      <c r="F1972" s="26">
        <f t="shared" si="680"/>
        <v>32782.5</v>
      </c>
      <c r="G1972" s="26">
        <f t="shared" si="681"/>
        <v>3694.2</v>
      </c>
      <c r="H1972" s="26">
        <f t="shared" si="682"/>
        <v>11.268817204301076</v>
      </c>
      <c r="I1972" s="26">
        <f t="shared" si="683"/>
        <v>29088.3</v>
      </c>
      <c r="J1972" s="27">
        <v>23250</v>
      </c>
      <c r="K1972" s="27">
        <v>2620</v>
      </c>
      <c r="L1972" s="28">
        <f t="shared" si="684"/>
        <v>20630</v>
      </c>
      <c r="M1972" s="27">
        <v>2620</v>
      </c>
      <c r="N1972" s="26">
        <f t="shared" si="685"/>
        <v>1.41</v>
      </c>
      <c r="O1972" s="26">
        <f t="shared" si="686"/>
        <v>3694.2</v>
      </c>
      <c r="P1972" s="28">
        <f t="shared" si="687"/>
        <v>0</v>
      </c>
      <c r="Q1972" s="26">
        <f t="shared" si="688"/>
        <v>1.41</v>
      </c>
      <c r="R1972" s="26">
        <f t="shared" si="689"/>
        <v>0</v>
      </c>
    </row>
    <row r="1973" spans="1:18" ht="84" x14ac:dyDescent="0.35">
      <c r="A1973" s="11">
        <v>6</v>
      </c>
      <c r="B1973" s="23" t="s">
        <v>813</v>
      </c>
      <c r="C1973" s="23" t="s">
        <v>41</v>
      </c>
      <c r="D1973" s="24" t="s">
        <v>814</v>
      </c>
      <c r="E1973" s="25">
        <v>697.81</v>
      </c>
      <c r="F1973" s="26">
        <f t="shared" si="680"/>
        <v>3489.05</v>
      </c>
      <c r="G1973" s="26">
        <f t="shared" si="681"/>
        <v>2791.24</v>
      </c>
      <c r="H1973" s="26">
        <f t="shared" si="682"/>
        <v>80</v>
      </c>
      <c r="I1973" s="26">
        <f t="shared" si="683"/>
        <v>697.81</v>
      </c>
      <c r="J1973" s="27">
        <v>5</v>
      </c>
      <c r="K1973" s="27">
        <v>4</v>
      </c>
      <c r="L1973" s="28">
        <f t="shared" si="684"/>
        <v>1</v>
      </c>
      <c r="M1973" s="27">
        <v>3</v>
      </c>
      <c r="N1973" s="26">
        <f t="shared" si="685"/>
        <v>697.81</v>
      </c>
      <c r="O1973" s="26">
        <f t="shared" si="686"/>
        <v>2093.4299999999998</v>
      </c>
      <c r="P1973" s="28">
        <f t="shared" si="687"/>
        <v>1</v>
      </c>
      <c r="Q1973" s="26">
        <f t="shared" si="688"/>
        <v>697.81</v>
      </c>
      <c r="R1973" s="26">
        <f t="shared" si="689"/>
        <v>697.81</v>
      </c>
    </row>
    <row r="1974" spans="1:18" ht="21" x14ac:dyDescent="0.35">
      <c r="A1974" s="11">
        <v>7</v>
      </c>
      <c r="B1974" s="23" t="s">
        <v>815</v>
      </c>
      <c r="C1974" s="23" t="s">
        <v>65</v>
      </c>
      <c r="D1974" s="24" t="s">
        <v>816</v>
      </c>
      <c r="E1974" s="25">
        <v>28.7</v>
      </c>
      <c r="F1974" s="26">
        <f t="shared" si="680"/>
        <v>0</v>
      </c>
      <c r="G1974" s="26">
        <f t="shared" si="681"/>
        <v>6113.1</v>
      </c>
      <c r="H1974" s="26">
        <f t="shared" si="682"/>
        <v>0</v>
      </c>
      <c r="I1974" s="26">
        <f t="shared" si="683"/>
        <v>-6113.1</v>
      </c>
      <c r="J1974" s="27">
        <v>0</v>
      </c>
      <c r="K1974" s="27">
        <v>213</v>
      </c>
      <c r="L1974" s="28">
        <f t="shared" si="684"/>
        <v>-213</v>
      </c>
      <c r="M1974" s="27">
        <v>213</v>
      </c>
      <c r="N1974" s="26">
        <f t="shared" si="685"/>
        <v>28.7</v>
      </c>
      <c r="O1974" s="26">
        <f t="shared" si="686"/>
        <v>6113.1</v>
      </c>
      <c r="P1974" s="28">
        <f t="shared" si="687"/>
        <v>0</v>
      </c>
      <c r="Q1974" s="26">
        <f t="shared" si="688"/>
        <v>28.7</v>
      </c>
      <c r="R1974" s="26">
        <f t="shared" si="689"/>
        <v>0</v>
      </c>
    </row>
    <row r="1975" spans="1:18" ht="31.5" x14ac:dyDescent="0.35">
      <c r="A1975" s="11">
        <v>8</v>
      </c>
      <c r="B1975" s="23" t="s">
        <v>255</v>
      </c>
      <c r="C1975" s="23" t="s">
        <v>65</v>
      </c>
      <c r="D1975" s="24" t="s">
        <v>256</v>
      </c>
      <c r="E1975" s="25">
        <v>152.22</v>
      </c>
      <c r="F1975" s="26">
        <f t="shared" si="680"/>
        <v>0</v>
      </c>
      <c r="G1975" s="26">
        <f t="shared" si="681"/>
        <v>0</v>
      </c>
      <c r="H1975" s="26">
        <f t="shared" si="682"/>
        <v>0</v>
      </c>
      <c r="I1975" s="26">
        <f t="shared" si="683"/>
        <v>0</v>
      </c>
      <c r="J1975" s="27">
        <v>0</v>
      </c>
      <c r="K1975" s="27">
        <v>0</v>
      </c>
      <c r="L1975" s="28">
        <f t="shared" si="684"/>
        <v>0</v>
      </c>
      <c r="M1975" s="27">
        <v>0</v>
      </c>
      <c r="N1975" s="26">
        <f t="shared" si="685"/>
        <v>152.22</v>
      </c>
      <c r="O1975" s="26">
        <f t="shared" si="686"/>
        <v>0</v>
      </c>
      <c r="P1975" s="28">
        <f t="shared" si="687"/>
        <v>0</v>
      </c>
      <c r="Q1975" s="26">
        <f t="shared" si="688"/>
        <v>152.22</v>
      </c>
      <c r="R1975" s="26">
        <f t="shared" si="689"/>
        <v>0</v>
      </c>
    </row>
    <row r="1976" spans="1:18" ht="115.5" x14ac:dyDescent="0.35">
      <c r="A1976" s="11">
        <v>9</v>
      </c>
      <c r="B1976" s="23" t="s">
        <v>654</v>
      </c>
      <c r="C1976" s="23" t="s">
        <v>41</v>
      </c>
      <c r="D1976" s="24" t="s">
        <v>655</v>
      </c>
      <c r="E1976" s="25">
        <v>12460.41</v>
      </c>
      <c r="F1976" s="26">
        <f t="shared" si="680"/>
        <v>0</v>
      </c>
      <c r="G1976" s="26">
        <f t="shared" si="681"/>
        <v>0</v>
      </c>
      <c r="H1976" s="26">
        <f t="shared" si="682"/>
        <v>0</v>
      </c>
      <c r="I1976" s="26">
        <f t="shared" si="683"/>
        <v>0</v>
      </c>
      <c r="J1976" s="27">
        <v>0</v>
      </c>
      <c r="K1976" s="27">
        <v>0</v>
      </c>
      <c r="L1976" s="28">
        <f t="shared" si="684"/>
        <v>0</v>
      </c>
      <c r="M1976" s="27">
        <v>0</v>
      </c>
      <c r="N1976" s="26">
        <f t="shared" si="685"/>
        <v>12460.41</v>
      </c>
      <c r="O1976" s="26">
        <f t="shared" si="686"/>
        <v>0</v>
      </c>
      <c r="P1976" s="28">
        <f t="shared" si="687"/>
        <v>0</v>
      </c>
      <c r="Q1976" s="26">
        <f t="shared" si="688"/>
        <v>12460.41</v>
      </c>
      <c r="R1976" s="26">
        <f t="shared" si="689"/>
        <v>0</v>
      </c>
    </row>
    <row r="1977" spans="1:18" ht="31.5" x14ac:dyDescent="0.35">
      <c r="A1977" s="11">
        <v>10</v>
      </c>
      <c r="B1977" s="23" t="s">
        <v>656</v>
      </c>
      <c r="C1977" s="23" t="s">
        <v>375</v>
      </c>
      <c r="D1977" s="24" t="s">
        <v>657</v>
      </c>
      <c r="E1977" s="25">
        <v>616.83000000000004</v>
      </c>
      <c r="F1977" s="26">
        <f t="shared" si="680"/>
        <v>0</v>
      </c>
      <c r="G1977" s="26">
        <f t="shared" si="681"/>
        <v>2467.3200000000002</v>
      </c>
      <c r="H1977" s="26">
        <f t="shared" si="682"/>
        <v>0</v>
      </c>
      <c r="I1977" s="26">
        <f t="shared" si="683"/>
        <v>-2467.3200000000002</v>
      </c>
      <c r="J1977" s="27">
        <v>0</v>
      </c>
      <c r="K1977" s="27">
        <v>4</v>
      </c>
      <c r="L1977" s="28">
        <f t="shared" si="684"/>
        <v>-4</v>
      </c>
      <c r="M1977" s="27">
        <v>0</v>
      </c>
      <c r="N1977" s="26">
        <f t="shared" si="685"/>
        <v>616.83000000000004</v>
      </c>
      <c r="O1977" s="26">
        <f t="shared" si="686"/>
        <v>0</v>
      </c>
      <c r="P1977" s="28">
        <f t="shared" si="687"/>
        <v>4</v>
      </c>
      <c r="Q1977" s="26">
        <f t="shared" si="688"/>
        <v>616.83000000000004</v>
      </c>
      <c r="R1977" s="26">
        <f t="shared" si="689"/>
        <v>2467.3200000000002</v>
      </c>
    </row>
    <row r="1978" spans="1:18" ht="105" x14ac:dyDescent="0.35">
      <c r="A1978" s="11">
        <v>11</v>
      </c>
      <c r="B1978" s="23" t="s">
        <v>817</v>
      </c>
      <c r="C1978" s="23" t="s">
        <v>41</v>
      </c>
      <c r="D1978" s="24" t="s">
        <v>818</v>
      </c>
      <c r="E1978" s="25">
        <v>3216.62</v>
      </c>
      <c r="F1978" s="26">
        <f t="shared" si="680"/>
        <v>0</v>
      </c>
      <c r="G1978" s="26">
        <f t="shared" si="681"/>
        <v>3216.62</v>
      </c>
      <c r="H1978" s="26">
        <f t="shared" si="682"/>
        <v>0</v>
      </c>
      <c r="I1978" s="26">
        <f t="shared" si="683"/>
        <v>-3216.62</v>
      </c>
      <c r="J1978" s="27">
        <v>0</v>
      </c>
      <c r="K1978" s="27">
        <v>1</v>
      </c>
      <c r="L1978" s="28">
        <f t="shared" si="684"/>
        <v>-1</v>
      </c>
      <c r="M1978" s="27">
        <v>0</v>
      </c>
      <c r="N1978" s="26">
        <f t="shared" si="685"/>
        <v>3216.62</v>
      </c>
      <c r="O1978" s="26">
        <f t="shared" si="686"/>
        <v>0</v>
      </c>
      <c r="P1978" s="28">
        <f t="shared" si="687"/>
        <v>1</v>
      </c>
      <c r="Q1978" s="26">
        <f t="shared" si="688"/>
        <v>3216.62</v>
      </c>
      <c r="R1978" s="26">
        <f t="shared" si="689"/>
        <v>3216.62</v>
      </c>
    </row>
    <row r="1979" spans="1:18" x14ac:dyDescent="0.35">
      <c r="A1979" s="3" t="s">
        <v>819</v>
      </c>
      <c r="B1979" s="3" t="s">
        <v>819</v>
      </c>
      <c r="C1979" s="3" t="s">
        <v>819</v>
      </c>
      <c r="D1979" s="3" t="s">
        <v>819</v>
      </c>
      <c r="E1979" s="3" t="s">
        <v>819</v>
      </c>
      <c r="F1979" s="29"/>
      <c r="G1979" s="30">
        <f>SUM(G1968:G1978)</f>
        <v>901083.49999999988</v>
      </c>
      <c r="H1979" s="17"/>
      <c r="I1979" s="17"/>
      <c r="J1979" s="17"/>
      <c r="K1979" s="17"/>
      <c r="L1979" s="17"/>
      <c r="M1979" s="17"/>
      <c r="N1979" s="17"/>
      <c r="O1979" s="17"/>
      <c r="P1979" s="17"/>
      <c r="Q1979" s="17"/>
      <c r="R1979" s="17"/>
    </row>
    <row r="1981" spans="1:18" x14ac:dyDescent="0.35">
      <c r="B1981" s="21" t="s">
        <v>23</v>
      </c>
      <c r="C1981" s="22" t="s">
        <v>24</v>
      </c>
      <c r="D1981" s="22" t="s">
        <v>25</v>
      </c>
    </row>
    <row r="1982" spans="1:18" x14ac:dyDescent="0.35">
      <c r="B1982" s="21" t="s">
        <v>26</v>
      </c>
      <c r="C1982" s="22" t="s">
        <v>27</v>
      </c>
      <c r="D1982" s="22" t="s">
        <v>28</v>
      </c>
    </row>
    <row r="1983" spans="1:18" x14ac:dyDescent="0.35">
      <c r="B1983" s="21" t="s">
        <v>29</v>
      </c>
      <c r="C1983" s="22" t="s">
        <v>24</v>
      </c>
      <c r="D1983" s="22" t="s">
        <v>30</v>
      </c>
    </row>
    <row r="1984" spans="1:18" x14ac:dyDescent="0.35">
      <c r="B1984" s="21" t="s">
        <v>31</v>
      </c>
      <c r="C1984" s="22" t="s">
        <v>105</v>
      </c>
      <c r="D1984" s="22" t="s">
        <v>799</v>
      </c>
    </row>
    <row r="1985" spans="1:18" x14ac:dyDescent="0.35">
      <c r="B1985" s="21" t="s">
        <v>33</v>
      </c>
      <c r="C1985" s="22" t="s">
        <v>24</v>
      </c>
      <c r="D1985" s="22" t="s">
        <v>800</v>
      </c>
    </row>
    <row r="1986" spans="1:18" x14ac:dyDescent="0.35">
      <c r="B1986" s="21" t="s">
        <v>35</v>
      </c>
      <c r="C1986" s="22" t="s">
        <v>24</v>
      </c>
      <c r="D1986" s="22" t="s">
        <v>801</v>
      </c>
    </row>
    <row r="1987" spans="1:18" x14ac:dyDescent="0.35">
      <c r="B1987" s="21" t="s">
        <v>36</v>
      </c>
      <c r="C1987" s="22" t="s">
        <v>24</v>
      </c>
      <c r="D1987" s="22" t="s">
        <v>37</v>
      </c>
    </row>
    <row r="1988" spans="1:18" x14ac:dyDescent="0.35">
      <c r="B1988" s="21" t="s">
        <v>38</v>
      </c>
      <c r="C1988" s="22" t="s">
        <v>105</v>
      </c>
      <c r="D1988" s="22" t="s">
        <v>258</v>
      </c>
    </row>
    <row r="1990" spans="1:18" ht="42" x14ac:dyDescent="0.35">
      <c r="A1990" s="11">
        <v>1</v>
      </c>
      <c r="B1990" s="23" t="s">
        <v>584</v>
      </c>
      <c r="C1990" s="23" t="s">
        <v>44</v>
      </c>
      <c r="D1990" s="24" t="s">
        <v>266</v>
      </c>
      <c r="E1990" s="25">
        <v>186.03</v>
      </c>
      <c r="F1990" s="26">
        <f t="shared" ref="F1990:F2016" si="690">ROUND(ROUND(N1990,2)*ROUND(J1990,3),2)</f>
        <v>40126.67</v>
      </c>
      <c r="G1990" s="26">
        <f t="shared" ref="G1990:G2016" si="691">ROUND(ROUND(N1990,2)*ROUND(K1990,3),2)</f>
        <v>37161.35</v>
      </c>
      <c r="H1990" s="26">
        <f t="shared" ref="H1990:H2016" si="692">IF(EXACT(J1990,0),0,100*(K1990/J1990))</f>
        <v>92.610106629578112</v>
      </c>
      <c r="I1990" s="26">
        <f t="shared" ref="I1990:I2016" si="693">ROUND((ROUND(J1990,3)-ROUND(K1990,3))*N1990,2)</f>
        <v>2965.32</v>
      </c>
      <c r="J1990" s="27">
        <v>215.7</v>
      </c>
      <c r="K1990" s="27">
        <v>199.76</v>
      </c>
      <c r="L1990" s="28">
        <f t="shared" ref="L1990:L2016" si="694">ROUND(ROUND(J1990,3)-ROUND(K1990,3),3)</f>
        <v>15.94</v>
      </c>
      <c r="M1990" s="27">
        <v>199.76</v>
      </c>
      <c r="N1990" s="26">
        <f t="shared" ref="N1990:N2016" si="695">ROUND(E1990,2)</f>
        <v>186.03</v>
      </c>
      <c r="O1990" s="26">
        <f t="shared" ref="O1990:O2016" si="696">ROUND(ROUND(M1990,3)*ROUND(N1990,2),2)</f>
        <v>37161.35</v>
      </c>
      <c r="P1990" s="28">
        <f t="shared" ref="P1990:P2016" si="697">ROUND(ROUND(K1990,3)-ROUND(M1990,3),2)</f>
        <v>0</v>
      </c>
      <c r="Q1990" s="26">
        <f t="shared" ref="Q1990:Q2016" si="698">ROUND(E1990,2)</f>
        <v>186.03</v>
      </c>
      <c r="R1990" s="26">
        <f t="shared" ref="R1990:R2016" si="699">ROUND((ROUND(K1990,3)-ROUND(M1990,3))* Q1990,2)</f>
        <v>0</v>
      </c>
    </row>
    <row r="1991" spans="1:18" ht="42" x14ac:dyDescent="0.35">
      <c r="A1991" s="11">
        <v>2</v>
      </c>
      <c r="B1991" s="23" t="s">
        <v>820</v>
      </c>
      <c r="C1991" s="23" t="s">
        <v>44</v>
      </c>
      <c r="D1991" s="24" t="s">
        <v>821</v>
      </c>
      <c r="E1991" s="25">
        <v>128.19999999999999</v>
      </c>
      <c r="F1991" s="26">
        <f t="shared" si="690"/>
        <v>2692.2</v>
      </c>
      <c r="G1991" s="26">
        <f t="shared" si="691"/>
        <v>0</v>
      </c>
      <c r="H1991" s="26">
        <f t="shared" si="692"/>
        <v>0</v>
      </c>
      <c r="I1991" s="26">
        <f t="shared" si="693"/>
        <v>2692.2</v>
      </c>
      <c r="J1991" s="27">
        <v>21</v>
      </c>
      <c r="K1991" s="27">
        <v>0</v>
      </c>
      <c r="L1991" s="28">
        <f t="shared" si="694"/>
        <v>21</v>
      </c>
      <c r="M1991" s="27">
        <v>0</v>
      </c>
      <c r="N1991" s="26">
        <f t="shared" si="695"/>
        <v>128.19999999999999</v>
      </c>
      <c r="O1991" s="26">
        <f t="shared" si="696"/>
        <v>0</v>
      </c>
      <c r="P1991" s="28">
        <f t="shared" si="697"/>
        <v>0</v>
      </c>
      <c r="Q1991" s="26">
        <f t="shared" si="698"/>
        <v>128.19999999999999</v>
      </c>
      <c r="R1991" s="26">
        <f t="shared" si="699"/>
        <v>0</v>
      </c>
    </row>
    <row r="1992" spans="1:18" ht="52.5" x14ac:dyDescent="0.35">
      <c r="A1992" s="11">
        <v>3</v>
      </c>
      <c r="B1992" s="23" t="s">
        <v>589</v>
      </c>
      <c r="C1992" s="23" t="s">
        <v>44</v>
      </c>
      <c r="D1992" s="24" t="s">
        <v>590</v>
      </c>
      <c r="E1992" s="25">
        <v>28.2</v>
      </c>
      <c r="F1992" s="26">
        <f t="shared" si="690"/>
        <v>6082.74</v>
      </c>
      <c r="G1992" s="26">
        <f t="shared" si="691"/>
        <v>6200.33</v>
      </c>
      <c r="H1992" s="26">
        <f t="shared" si="692"/>
        <v>101.93324061196107</v>
      </c>
      <c r="I1992" s="26">
        <f t="shared" si="693"/>
        <v>-117.59</v>
      </c>
      <c r="J1992" s="27">
        <v>215.7</v>
      </c>
      <c r="K1992" s="27">
        <v>219.87</v>
      </c>
      <c r="L1992" s="28">
        <f t="shared" si="694"/>
        <v>-4.17</v>
      </c>
      <c r="M1992" s="27">
        <v>219.87</v>
      </c>
      <c r="N1992" s="26">
        <f t="shared" si="695"/>
        <v>28.2</v>
      </c>
      <c r="O1992" s="26">
        <f t="shared" si="696"/>
        <v>6200.33</v>
      </c>
      <c r="P1992" s="28">
        <f t="shared" si="697"/>
        <v>0</v>
      </c>
      <c r="Q1992" s="26">
        <f t="shared" si="698"/>
        <v>28.2</v>
      </c>
      <c r="R1992" s="26">
        <f t="shared" si="699"/>
        <v>0</v>
      </c>
    </row>
    <row r="1993" spans="1:18" ht="52.5" x14ac:dyDescent="0.35">
      <c r="A1993" s="11">
        <v>4</v>
      </c>
      <c r="B1993" s="23" t="s">
        <v>822</v>
      </c>
      <c r="C1993" s="23" t="s">
        <v>44</v>
      </c>
      <c r="D1993" s="24" t="s">
        <v>823</v>
      </c>
      <c r="E1993" s="25">
        <v>18.05</v>
      </c>
      <c r="F1993" s="26">
        <f t="shared" si="690"/>
        <v>379.05</v>
      </c>
      <c r="G1993" s="26">
        <f t="shared" si="691"/>
        <v>0</v>
      </c>
      <c r="H1993" s="26">
        <f t="shared" si="692"/>
        <v>0</v>
      </c>
      <c r="I1993" s="26">
        <f t="shared" si="693"/>
        <v>379.05</v>
      </c>
      <c r="J1993" s="27">
        <v>21</v>
      </c>
      <c r="K1993" s="27">
        <v>0</v>
      </c>
      <c r="L1993" s="28">
        <f t="shared" si="694"/>
        <v>21</v>
      </c>
      <c r="M1993" s="27">
        <v>0</v>
      </c>
      <c r="N1993" s="26">
        <f t="shared" si="695"/>
        <v>18.05</v>
      </c>
      <c r="O1993" s="26">
        <f t="shared" si="696"/>
        <v>0</v>
      </c>
      <c r="P1993" s="28">
        <f t="shared" si="697"/>
        <v>0</v>
      </c>
      <c r="Q1993" s="26">
        <f t="shared" si="698"/>
        <v>18.05</v>
      </c>
      <c r="R1993" s="26">
        <f t="shared" si="699"/>
        <v>0</v>
      </c>
    </row>
    <row r="1994" spans="1:18" ht="73.5" x14ac:dyDescent="0.35">
      <c r="A1994" s="11">
        <v>5</v>
      </c>
      <c r="B1994" s="23" t="s">
        <v>677</v>
      </c>
      <c r="C1994" s="23" t="s">
        <v>65</v>
      </c>
      <c r="D1994" s="24" t="s">
        <v>678</v>
      </c>
      <c r="E1994" s="25">
        <v>259.12</v>
      </c>
      <c r="F1994" s="26">
        <f t="shared" si="690"/>
        <v>21426.11</v>
      </c>
      <c r="G1994" s="26">
        <f t="shared" si="691"/>
        <v>0</v>
      </c>
      <c r="H1994" s="26">
        <f t="shared" si="692"/>
        <v>0</v>
      </c>
      <c r="I1994" s="26">
        <f t="shared" si="693"/>
        <v>21426.11</v>
      </c>
      <c r="J1994" s="27">
        <v>82.688000000000002</v>
      </c>
      <c r="K1994" s="27">
        <v>0</v>
      </c>
      <c r="L1994" s="28">
        <f t="shared" si="694"/>
        <v>82.688000000000002</v>
      </c>
      <c r="M1994" s="27">
        <v>0</v>
      </c>
      <c r="N1994" s="26">
        <f t="shared" si="695"/>
        <v>259.12</v>
      </c>
      <c r="O1994" s="26">
        <f t="shared" si="696"/>
        <v>0</v>
      </c>
      <c r="P1994" s="28">
        <f t="shared" si="697"/>
        <v>0</v>
      </c>
      <c r="Q1994" s="26">
        <f t="shared" si="698"/>
        <v>259.12</v>
      </c>
      <c r="R1994" s="26">
        <f t="shared" si="699"/>
        <v>0</v>
      </c>
    </row>
    <row r="1995" spans="1:18" ht="73.5" x14ac:dyDescent="0.35">
      <c r="A1995" s="11">
        <v>6</v>
      </c>
      <c r="B1995" s="23" t="s">
        <v>824</v>
      </c>
      <c r="C1995" s="23" t="s">
        <v>65</v>
      </c>
      <c r="D1995" s="24" t="s">
        <v>825</v>
      </c>
      <c r="E1995" s="25">
        <v>206.75</v>
      </c>
      <c r="F1995" s="26">
        <f t="shared" si="690"/>
        <v>539971.04</v>
      </c>
      <c r="G1995" s="26">
        <f t="shared" si="691"/>
        <v>548058.06999999995</v>
      </c>
      <c r="H1995" s="26">
        <f t="shared" si="692"/>
        <v>101.49767776667393</v>
      </c>
      <c r="I1995" s="26">
        <f t="shared" si="693"/>
        <v>-8087.03</v>
      </c>
      <c r="J1995" s="27">
        <v>2611.71</v>
      </c>
      <c r="K1995" s="27">
        <v>2650.8249999999998</v>
      </c>
      <c r="L1995" s="28">
        <f t="shared" si="694"/>
        <v>-39.115000000000002</v>
      </c>
      <c r="M1995" s="27">
        <v>2650.8249999999998</v>
      </c>
      <c r="N1995" s="26">
        <f t="shared" si="695"/>
        <v>206.75</v>
      </c>
      <c r="O1995" s="26">
        <f t="shared" si="696"/>
        <v>548058.06999999995</v>
      </c>
      <c r="P1995" s="28">
        <f t="shared" si="697"/>
        <v>0</v>
      </c>
      <c r="Q1995" s="26">
        <f t="shared" si="698"/>
        <v>206.75</v>
      </c>
      <c r="R1995" s="26">
        <f t="shared" si="699"/>
        <v>0</v>
      </c>
    </row>
    <row r="1996" spans="1:18" ht="31.5" x14ac:dyDescent="0.35">
      <c r="A1996" s="11">
        <v>7</v>
      </c>
      <c r="B1996" s="23" t="s">
        <v>826</v>
      </c>
      <c r="C1996" s="23" t="s">
        <v>44</v>
      </c>
      <c r="D1996" s="24" t="s">
        <v>827</v>
      </c>
      <c r="E1996" s="25">
        <v>41.06</v>
      </c>
      <c r="F1996" s="26">
        <f t="shared" si="690"/>
        <v>4545.34</v>
      </c>
      <c r="G1996" s="26">
        <f t="shared" si="691"/>
        <v>9846.19</v>
      </c>
      <c r="H1996" s="26">
        <f t="shared" si="692"/>
        <v>216.62149954832884</v>
      </c>
      <c r="I1996" s="26">
        <f t="shared" si="693"/>
        <v>-5300.85</v>
      </c>
      <c r="J1996" s="27">
        <v>110.7</v>
      </c>
      <c r="K1996" s="27">
        <v>239.8</v>
      </c>
      <c r="L1996" s="28">
        <f t="shared" si="694"/>
        <v>-129.1</v>
      </c>
      <c r="M1996" s="27">
        <v>239.8</v>
      </c>
      <c r="N1996" s="26">
        <f t="shared" si="695"/>
        <v>41.06</v>
      </c>
      <c r="O1996" s="26">
        <f t="shared" si="696"/>
        <v>9846.19</v>
      </c>
      <c r="P1996" s="28">
        <f t="shared" si="697"/>
        <v>0</v>
      </c>
      <c r="Q1996" s="26">
        <f t="shared" si="698"/>
        <v>41.06</v>
      </c>
      <c r="R1996" s="26">
        <f t="shared" si="699"/>
        <v>0</v>
      </c>
    </row>
    <row r="1997" spans="1:18" ht="31.5" x14ac:dyDescent="0.35">
      <c r="A1997" s="11">
        <v>8</v>
      </c>
      <c r="B1997" s="23" t="s">
        <v>681</v>
      </c>
      <c r="C1997" s="23" t="s">
        <v>44</v>
      </c>
      <c r="D1997" s="24" t="s">
        <v>682</v>
      </c>
      <c r="E1997" s="25">
        <v>62.26</v>
      </c>
      <c r="F1997" s="26">
        <f t="shared" si="690"/>
        <v>1307.46</v>
      </c>
      <c r="G1997" s="26">
        <f t="shared" si="691"/>
        <v>0</v>
      </c>
      <c r="H1997" s="26">
        <f t="shared" si="692"/>
        <v>0</v>
      </c>
      <c r="I1997" s="26">
        <f t="shared" si="693"/>
        <v>1307.46</v>
      </c>
      <c r="J1997" s="27">
        <v>21</v>
      </c>
      <c r="K1997" s="27">
        <v>0</v>
      </c>
      <c r="L1997" s="28">
        <f t="shared" si="694"/>
        <v>21</v>
      </c>
      <c r="M1997" s="27">
        <v>0</v>
      </c>
      <c r="N1997" s="26">
        <f t="shared" si="695"/>
        <v>62.26</v>
      </c>
      <c r="O1997" s="26">
        <f t="shared" si="696"/>
        <v>0</v>
      </c>
      <c r="P1997" s="28">
        <f t="shared" si="697"/>
        <v>0</v>
      </c>
      <c r="Q1997" s="26">
        <f t="shared" si="698"/>
        <v>62.26</v>
      </c>
      <c r="R1997" s="26">
        <f t="shared" si="699"/>
        <v>0</v>
      </c>
    </row>
    <row r="1998" spans="1:18" ht="21" x14ac:dyDescent="0.35">
      <c r="A1998" s="11">
        <v>9</v>
      </c>
      <c r="B1998" s="23" t="s">
        <v>269</v>
      </c>
      <c r="C1998" s="23" t="s">
        <v>65</v>
      </c>
      <c r="D1998" s="24" t="s">
        <v>270</v>
      </c>
      <c r="E1998" s="25">
        <v>118.01</v>
      </c>
      <c r="F1998" s="26">
        <f t="shared" si="690"/>
        <v>117992.42</v>
      </c>
      <c r="G1998" s="26">
        <f t="shared" si="691"/>
        <v>10579.6</v>
      </c>
      <c r="H1998" s="26">
        <f t="shared" si="692"/>
        <v>8.9663359840616259</v>
      </c>
      <c r="I1998" s="26">
        <f t="shared" si="693"/>
        <v>107412.82</v>
      </c>
      <c r="J1998" s="27">
        <v>999.851</v>
      </c>
      <c r="K1998" s="27">
        <v>89.65</v>
      </c>
      <c r="L1998" s="28">
        <f t="shared" si="694"/>
        <v>910.20100000000002</v>
      </c>
      <c r="M1998" s="27">
        <v>89.65</v>
      </c>
      <c r="N1998" s="26">
        <f t="shared" si="695"/>
        <v>118.01</v>
      </c>
      <c r="O1998" s="26">
        <f t="shared" si="696"/>
        <v>10579.6</v>
      </c>
      <c r="P1998" s="28">
        <f t="shared" si="697"/>
        <v>0</v>
      </c>
      <c r="Q1998" s="26">
        <f t="shared" si="698"/>
        <v>118.01</v>
      </c>
      <c r="R1998" s="26">
        <f t="shared" si="699"/>
        <v>0</v>
      </c>
    </row>
    <row r="1999" spans="1:18" ht="21" x14ac:dyDescent="0.35">
      <c r="A1999" s="11">
        <v>10</v>
      </c>
      <c r="B1999" s="23" t="s">
        <v>126</v>
      </c>
      <c r="C1999" s="23" t="s">
        <v>127</v>
      </c>
      <c r="D1999" s="24" t="s">
        <v>128</v>
      </c>
      <c r="E1999" s="25">
        <v>0.98</v>
      </c>
      <c r="F1999" s="26">
        <f t="shared" si="690"/>
        <v>638146.65</v>
      </c>
      <c r="G1999" s="26">
        <f t="shared" si="691"/>
        <v>719529.32</v>
      </c>
      <c r="H1999" s="26">
        <f t="shared" si="692"/>
        <v>112.75297324486277</v>
      </c>
      <c r="I1999" s="26">
        <f t="shared" si="693"/>
        <v>-81382.67</v>
      </c>
      <c r="J1999" s="27">
        <v>651170.04799999995</v>
      </c>
      <c r="K1999" s="27">
        <v>734213.59</v>
      </c>
      <c r="L1999" s="28">
        <f t="shared" si="694"/>
        <v>-83043.542000000001</v>
      </c>
      <c r="M1999" s="27">
        <v>734213.59</v>
      </c>
      <c r="N1999" s="26">
        <f t="shared" si="695"/>
        <v>0.98</v>
      </c>
      <c r="O1999" s="26">
        <f t="shared" si="696"/>
        <v>719529.32</v>
      </c>
      <c r="P1999" s="28">
        <f t="shared" si="697"/>
        <v>0</v>
      </c>
      <c r="Q1999" s="26">
        <f t="shared" si="698"/>
        <v>0.98</v>
      </c>
      <c r="R1999" s="26">
        <f t="shared" si="699"/>
        <v>0</v>
      </c>
    </row>
    <row r="2000" spans="1:18" ht="31.5" x14ac:dyDescent="0.35">
      <c r="A2000" s="11">
        <v>11</v>
      </c>
      <c r="B2000" s="23" t="s">
        <v>281</v>
      </c>
      <c r="C2000" s="23" t="s">
        <v>127</v>
      </c>
      <c r="D2000" s="24" t="s">
        <v>282</v>
      </c>
      <c r="E2000" s="25">
        <v>4.1500000000000004</v>
      </c>
      <c r="F2000" s="26">
        <f t="shared" si="690"/>
        <v>25246.11</v>
      </c>
      <c r="G2000" s="26">
        <f t="shared" si="691"/>
        <v>239581.76</v>
      </c>
      <c r="H2000" s="26">
        <f t="shared" si="692"/>
        <v>948.98486043988567</v>
      </c>
      <c r="I2000" s="26">
        <f t="shared" si="693"/>
        <v>-214335.65</v>
      </c>
      <c r="J2000" s="27">
        <v>6083.4</v>
      </c>
      <c r="K2000" s="27">
        <v>57730.544999999998</v>
      </c>
      <c r="L2000" s="28">
        <f t="shared" si="694"/>
        <v>-51647.144999999997</v>
      </c>
      <c r="M2000" s="27">
        <v>57730.544999999998</v>
      </c>
      <c r="N2000" s="26">
        <f t="shared" si="695"/>
        <v>4.1500000000000004</v>
      </c>
      <c r="O2000" s="26">
        <f t="shared" si="696"/>
        <v>239581.76</v>
      </c>
      <c r="P2000" s="28">
        <f t="shared" si="697"/>
        <v>0</v>
      </c>
      <c r="Q2000" s="26">
        <f t="shared" si="698"/>
        <v>4.1500000000000004</v>
      </c>
      <c r="R2000" s="26">
        <f t="shared" si="699"/>
        <v>0</v>
      </c>
    </row>
    <row r="2001" spans="1:18" x14ac:dyDescent="0.35">
      <c r="A2001" s="11">
        <v>12</v>
      </c>
      <c r="B2001" s="23" t="s">
        <v>109</v>
      </c>
      <c r="C2001" s="23" t="s">
        <v>92</v>
      </c>
      <c r="D2001" s="24" t="s">
        <v>110</v>
      </c>
      <c r="E2001" s="25">
        <v>24.39</v>
      </c>
      <c r="F2001" s="26">
        <f t="shared" si="690"/>
        <v>73398.78</v>
      </c>
      <c r="G2001" s="26">
        <f t="shared" si="691"/>
        <v>1252.43</v>
      </c>
      <c r="H2001" s="26">
        <f t="shared" si="692"/>
        <v>1.7063315367284955</v>
      </c>
      <c r="I2001" s="26">
        <f t="shared" si="693"/>
        <v>72146.350000000006</v>
      </c>
      <c r="J2001" s="27">
        <v>3009.38</v>
      </c>
      <c r="K2001" s="27">
        <v>51.35</v>
      </c>
      <c r="L2001" s="28">
        <f t="shared" si="694"/>
        <v>2958.03</v>
      </c>
      <c r="M2001" s="27">
        <v>51.35</v>
      </c>
      <c r="N2001" s="26">
        <f t="shared" si="695"/>
        <v>24.39</v>
      </c>
      <c r="O2001" s="26">
        <f t="shared" si="696"/>
        <v>1252.43</v>
      </c>
      <c r="P2001" s="28">
        <f t="shared" si="697"/>
        <v>0</v>
      </c>
      <c r="Q2001" s="26">
        <f t="shared" si="698"/>
        <v>24.39</v>
      </c>
      <c r="R2001" s="26">
        <f t="shared" si="699"/>
        <v>0</v>
      </c>
    </row>
    <row r="2002" spans="1:18" ht="21" x14ac:dyDescent="0.35">
      <c r="A2002" s="11">
        <v>13</v>
      </c>
      <c r="B2002" s="23" t="s">
        <v>685</v>
      </c>
      <c r="C2002" s="23" t="s">
        <v>44</v>
      </c>
      <c r="D2002" s="24" t="s">
        <v>686</v>
      </c>
      <c r="E2002" s="25">
        <v>104.43</v>
      </c>
      <c r="F2002" s="26">
        <f t="shared" si="690"/>
        <v>11905.02</v>
      </c>
      <c r="G2002" s="26">
        <f t="shared" si="691"/>
        <v>57332.07</v>
      </c>
      <c r="H2002" s="26">
        <f t="shared" si="692"/>
        <v>481.57894736842104</v>
      </c>
      <c r="I2002" s="26">
        <f t="shared" si="693"/>
        <v>-45427.05</v>
      </c>
      <c r="J2002" s="27">
        <v>114</v>
      </c>
      <c r="K2002" s="27">
        <v>549</v>
      </c>
      <c r="L2002" s="28">
        <f t="shared" si="694"/>
        <v>-435</v>
      </c>
      <c r="M2002" s="27">
        <v>549</v>
      </c>
      <c r="N2002" s="26">
        <f t="shared" si="695"/>
        <v>104.43</v>
      </c>
      <c r="O2002" s="26">
        <f t="shared" si="696"/>
        <v>57332.07</v>
      </c>
      <c r="P2002" s="28">
        <f t="shared" si="697"/>
        <v>0</v>
      </c>
      <c r="Q2002" s="26">
        <f t="shared" si="698"/>
        <v>104.43</v>
      </c>
      <c r="R2002" s="26">
        <f t="shared" si="699"/>
        <v>0</v>
      </c>
    </row>
    <row r="2003" spans="1:18" ht="42" x14ac:dyDescent="0.35">
      <c r="A2003" s="11">
        <v>14</v>
      </c>
      <c r="B2003" s="23" t="s">
        <v>267</v>
      </c>
      <c r="C2003" s="23" t="s">
        <v>92</v>
      </c>
      <c r="D2003" s="24" t="s">
        <v>268</v>
      </c>
      <c r="E2003" s="25">
        <v>9.7100000000000009</v>
      </c>
      <c r="F2003" s="26">
        <f t="shared" si="690"/>
        <v>4330.66</v>
      </c>
      <c r="G2003" s="26">
        <f t="shared" si="691"/>
        <v>36708.85</v>
      </c>
      <c r="H2003" s="26">
        <f t="shared" si="692"/>
        <v>847.65022421524668</v>
      </c>
      <c r="I2003" s="26">
        <f t="shared" si="693"/>
        <v>-32378.19</v>
      </c>
      <c r="J2003" s="27">
        <v>446</v>
      </c>
      <c r="K2003" s="27">
        <v>3780.52</v>
      </c>
      <c r="L2003" s="28">
        <f t="shared" si="694"/>
        <v>-3334.52</v>
      </c>
      <c r="M2003" s="27">
        <v>3298.92</v>
      </c>
      <c r="N2003" s="26">
        <f t="shared" si="695"/>
        <v>9.7100000000000009</v>
      </c>
      <c r="O2003" s="26">
        <f t="shared" si="696"/>
        <v>32032.51</v>
      </c>
      <c r="P2003" s="28">
        <f t="shared" si="697"/>
        <v>481.6</v>
      </c>
      <c r="Q2003" s="26">
        <f t="shared" si="698"/>
        <v>9.7100000000000009</v>
      </c>
      <c r="R2003" s="26">
        <f t="shared" si="699"/>
        <v>4676.34</v>
      </c>
    </row>
    <row r="2004" spans="1:18" ht="63" x14ac:dyDescent="0.35">
      <c r="A2004" s="11">
        <v>15</v>
      </c>
      <c r="B2004" s="23" t="s">
        <v>683</v>
      </c>
      <c r="C2004" s="23" t="s">
        <v>44</v>
      </c>
      <c r="D2004" s="24" t="s">
        <v>684</v>
      </c>
      <c r="E2004" s="25">
        <v>188.98</v>
      </c>
      <c r="F2004" s="26">
        <f t="shared" si="690"/>
        <v>802976.02</v>
      </c>
      <c r="G2004" s="26">
        <f t="shared" si="691"/>
        <v>792393.14</v>
      </c>
      <c r="H2004" s="26">
        <f t="shared" si="692"/>
        <v>98.682042833607909</v>
      </c>
      <c r="I2004" s="26">
        <f t="shared" si="693"/>
        <v>10582.88</v>
      </c>
      <c r="J2004" s="27">
        <v>4249</v>
      </c>
      <c r="K2004" s="27">
        <v>4193</v>
      </c>
      <c r="L2004" s="28">
        <f t="shared" si="694"/>
        <v>56</v>
      </c>
      <c r="M2004" s="27">
        <v>4193</v>
      </c>
      <c r="N2004" s="26">
        <f t="shared" si="695"/>
        <v>188.98</v>
      </c>
      <c r="O2004" s="26">
        <f t="shared" si="696"/>
        <v>792393.14</v>
      </c>
      <c r="P2004" s="28">
        <f t="shared" si="697"/>
        <v>0</v>
      </c>
      <c r="Q2004" s="26">
        <f t="shared" si="698"/>
        <v>188.98</v>
      </c>
      <c r="R2004" s="26">
        <f t="shared" si="699"/>
        <v>0</v>
      </c>
    </row>
    <row r="2005" spans="1:18" ht="63" x14ac:dyDescent="0.35">
      <c r="A2005" s="11">
        <v>16</v>
      </c>
      <c r="B2005" s="23" t="s">
        <v>828</v>
      </c>
      <c r="C2005" s="23" t="s">
        <v>65</v>
      </c>
      <c r="D2005" s="24" t="s">
        <v>829</v>
      </c>
      <c r="E2005" s="25">
        <v>313.74</v>
      </c>
      <c r="F2005" s="26">
        <f t="shared" si="690"/>
        <v>869205.38</v>
      </c>
      <c r="G2005" s="26">
        <f t="shared" si="691"/>
        <v>938936.29</v>
      </c>
      <c r="H2005" s="26">
        <f t="shared" si="692"/>
        <v>108.02237459140417</v>
      </c>
      <c r="I2005" s="26">
        <f t="shared" si="693"/>
        <v>-69730.91</v>
      </c>
      <c r="J2005" s="27">
        <v>2770.4639999999999</v>
      </c>
      <c r="K2005" s="27">
        <v>2992.721</v>
      </c>
      <c r="L2005" s="28">
        <f t="shared" si="694"/>
        <v>-222.25700000000001</v>
      </c>
      <c r="M2005" s="27">
        <v>2992.721</v>
      </c>
      <c r="N2005" s="26">
        <f t="shared" si="695"/>
        <v>313.74</v>
      </c>
      <c r="O2005" s="26">
        <f t="shared" si="696"/>
        <v>938936.29</v>
      </c>
      <c r="P2005" s="28">
        <f t="shared" si="697"/>
        <v>0</v>
      </c>
      <c r="Q2005" s="26">
        <f t="shared" si="698"/>
        <v>313.74</v>
      </c>
      <c r="R2005" s="26">
        <f t="shared" si="699"/>
        <v>0</v>
      </c>
    </row>
    <row r="2006" spans="1:18" ht="31.5" x14ac:dyDescent="0.35">
      <c r="A2006" s="11">
        <v>17</v>
      </c>
      <c r="B2006" s="23" t="s">
        <v>287</v>
      </c>
      <c r="C2006" s="23" t="s">
        <v>44</v>
      </c>
      <c r="D2006" s="24" t="s">
        <v>288</v>
      </c>
      <c r="E2006" s="25">
        <v>8.36</v>
      </c>
      <c r="F2006" s="26">
        <f t="shared" si="690"/>
        <v>3009.6</v>
      </c>
      <c r="G2006" s="26">
        <f t="shared" si="691"/>
        <v>3887.4</v>
      </c>
      <c r="H2006" s="26">
        <f t="shared" si="692"/>
        <v>129.16666666666669</v>
      </c>
      <c r="I2006" s="26">
        <f t="shared" si="693"/>
        <v>-877.8</v>
      </c>
      <c r="J2006" s="27">
        <v>360</v>
      </c>
      <c r="K2006" s="27">
        <v>465</v>
      </c>
      <c r="L2006" s="28">
        <f t="shared" si="694"/>
        <v>-105</v>
      </c>
      <c r="M2006" s="27">
        <v>465</v>
      </c>
      <c r="N2006" s="26">
        <f t="shared" si="695"/>
        <v>8.36</v>
      </c>
      <c r="O2006" s="26">
        <f t="shared" si="696"/>
        <v>3887.4</v>
      </c>
      <c r="P2006" s="28">
        <f t="shared" si="697"/>
        <v>0</v>
      </c>
      <c r="Q2006" s="26">
        <f t="shared" si="698"/>
        <v>8.36</v>
      </c>
      <c r="R2006" s="26">
        <f t="shared" si="699"/>
        <v>0</v>
      </c>
    </row>
    <row r="2007" spans="1:18" ht="42" x14ac:dyDescent="0.35">
      <c r="A2007" s="11">
        <v>18</v>
      </c>
      <c r="B2007" s="23" t="s">
        <v>830</v>
      </c>
      <c r="C2007" s="23" t="s">
        <v>44</v>
      </c>
      <c r="D2007" s="24" t="s">
        <v>141</v>
      </c>
      <c r="E2007" s="25">
        <v>95.92</v>
      </c>
      <c r="F2007" s="26">
        <f t="shared" si="690"/>
        <v>0</v>
      </c>
      <c r="G2007" s="26">
        <f t="shared" si="691"/>
        <v>0</v>
      </c>
      <c r="H2007" s="26">
        <f t="shared" si="692"/>
        <v>0</v>
      </c>
      <c r="I2007" s="26">
        <f t="shared" si="693"/>
        <v>0</v>
      </c>
      <c r="J2007" s="27">
        <v>0</v>
      </c>
      <c r="K2007" s="27">
        <v>0</v>
      </c>
      <c r="L2007" s="28">
        <f t="shared" si="694"/>
        <v>0</v>
      </c>
      <c r="M2007" s="27">
        <v>0</v>
      </c>
      <c r="N2007" s="26">
        <f t="shared" si="695"/>
        <v>95.92</v>
      </c>
      <c r="O2007" s="26">
        <f t="shared" si="696"/>
        <v>0</v>
      </c>
      <c r="P2007" s="28">
        <f t="shared" si="697"/>
        <v>0</v>
      </c>
      <c r="Q2007" s="26">
        <f t="shared" si="698"/>
        <v>95.92</v>
      </c>
      <c r="R2007" s="26">
        <f t="shared" si="699"/>
        <v>0</v>
      </c>
    </row>
    <row r="2008" spans="1:18" ht="42" x14ac:dyDescent="0.35">
      <c r="A2008" s="11">
        <v>19</v>
      </c>
      <c r="B2008" s="23" t="s">
        <v>831</v>
      </c>
      <c r="C2008" s="23" t="s">
        <v>44</v>
      </c>
      <c r="D2008" s="24" t="s">
        <v>832</v>
      </c>
      <c r="E2008" s="25">
        <v>108.7</v>
      </c>
      <c r="F2008" s="26">
        <f t="shared" si="690"/>
        <v>0</v>
      </c>
      <c r="G2008" s="26">
        <f t="shared" si="691"/>
        <v>0</v>
      </c>
      <c r="H2008" s="26">
        <f t="shared" si="692"/>
        <v>0</v>
      </c>
      <c r="I2008" s="26">
        <f t="shared" si="693"/>
        <v>0</v>
      </c>
      <c r="J2008" s="27">
        <v>0</v>
      </c>
      <c r="K2008" s="27">
        <v>0</v>
      </c>
      <c r="L2008" s="28">
        <f t="shared" si="694"/>
        <v>0</v>
      </c>
      <c r="M2008" s="27">
        <v>0</v>
      </c>
      <c r="N2008" s="26">
        <f t="shared" si="695"/>
        <v>108.7</v>
      </c>
      <c r="O2008" s="26">
        <f t="shared" si="696"/>
        <v>0</v>
      </c>
      <c r="P2008" s="28">
        <f t="shared" si="697"/>
        <v>0</v>
      </c>
      <c r="Q2008" s="26">
        <f t="shared" si="698"/>
        <v>108.7</v>
      </c>
      <c r="R2008" s="26">
        <f t="shared" si="699"/>
        <v>0</v>
      </c>
    </row>
    <row r="2009" spans="1:18" x14ac:dyDescent="0.35">
      <c r="A2009" s="11">
        <v>20</v>
      </c>
      <c r="B2009" s="23" t="s">
        <v>91</v>
      </c>
      <c r="C2009" s="23" t="s">
        <v>92</v>
      </c>
      <c r="D2009" s="24" t="s">
        <v>93</v>
      </c>
      <c r="E2009" s="25">
        <v>33.090000000000003</v>
      </c>
      <c r="F2009" s="26">
        <f t="shared" si="690"/>
        <v>0</v>
      </c>
      <c r="G2009" s="26">
        <f t="shared" si="691"/>
        <v>7254.65</v>
      </c>
      <c r="H2009" s="26">
        <f t="shared" si="692"/>
        <v>0</v>
      </c>
      <c r="I2009" s="26">
        <f t="shared" si="693"/>
        <v>-7254.65</v>
      </c>
      <c r="J2009" s="27">
        <v>0</v>
      </c>
      <c r="K2009" s="27">
        <v>219.24</v>
      </c>
      <c r="L2009" s="28">
        <f t="shared" si="694"/>
        <v>-219.24</v>
      </c>
      <c r="M2009" s="27">
        <v>219.24</v>
      </c>
      <c r="N2009" s="26">
        <f t="shared" si="695"/>
        <v>33.090000000000003</v>
      </c>
      <c r="O2009" s="26">
        <f t="shared" si="696"/>
        <v>7254.65</v>
      </c>
      <c r="P2009" s="28">
        <f t="shared" si="697"/>
        <v>0</v>
      </c>
      <c r="Q2009" s="26">
        <f t="shared" si="698"/>
        <v>33.090000000000003</v>
      </c>
      <c r="R2009" s="26">
        <f t="shared" si="699"/>
        <v>0</v>
      </c>
    </row>
    <row r="2010" spans="1:18" ht="52.5" x14ac:dyDescent="0.35">
      <c r="A2010" s="11">
        <v>21</v>
      </c>
      <c r="B2010" s="23" t="s">
        <v>804</v>
      </c>
      <c r="C2010" s="23" t="s">
        <v>65</v>
      </c>
      <c r="D2010" s="24" t="s">
        <v>805</v>
      </c>
      <c r="E2010" s="25">
        <v>80.599999999999994</v>
      </c>
      <c r="F2010" s="26">
        <f t="shared" si="690"/>
        <v>0</v>
      </c>
      <c r="G2010" s="26">
        <f t="shared" si="691"/>
        <v>9983.0400000000009</v>
      </c>
      <c r="H2010" s="26">
        <f t="shared" si="692"/>
        <v>0</v>
      </c>
      <c r="I2010" s="26">
        <f t="shared" si="693"/>
        <v>-9983.0400000000009</v>
      </c>
      <c r="J2010" s="27">
        <v>0</v>
      </c>
      <c r="K2010" s="27">
        <v>123.85899999999999</v>
      </c>
      <c r="L2010" s="28">
        <f t="shared" si="694"/>
        <v>-123.85899999999999</v>
      </c>
      <c r="M2010" s="27">
        <v>123.85899999999999</v>
      </c>
      <c r="N2010" s="26">
        <f t="shared" si="695"/>
        <v>80.599999999999994</v>
      </c>
      <c r="O2010" s="26">
        <f t="shared" si="696"/>
        <v>9983.0400000000009</v>
      </c>
      <c r="P2010" s="28">
        <f t="shared" si="697"/>
        <v>0</v>
      </c>
      <c r="Q2010" s="26">
        <f t="shared" si="698"/>
        <v>80.599999999999994</v>
      </c>
      <c r="R2010" s="26">
        <f t="shared" si="699"/>
        <v>0</v>
      </c>
    </row>
    <row r="2011" spans="1:18" ht="21" x14ac:dyDescent="0.35">
      <c r="A2011" s="11">
        <v>22</v>
      </c>
      <c r="B2011" s="23" t="s">
        <v>300</v>
      </c>
      <c r="C2011" s="23" t="s">
        <v>65</v>
      </c>
      <c r="D2011" s="24" t="s">
        <v>301</v>
      </c>
      <c r="E2011" s="25">
        <v>105.85</v>
      </c>
      <c r="F2011" s="26">
        <f t="shared" si="690"/>
        <v>0</v>
      </c>
      <c r="G2011" s="26">
        <f t="shared" si="691"/>
        <v>13565.31</v>
      </c>
      <c r="H2011" s="26">
        <f t="shared" si="692"/>
        <v>0</v>
      </c>
      <c r="I2011" s="26">
        <f t="shared" si="693"/>
        <v>-13565.31</v>
      </c>
      <c r="J2011" s="27">
        <v>0</v>
      </c>
      <c r="K2011" s="27">
        <v>128.15600000000001</v>
      </c>
      <c r="L2011" s="28">
        <f t="shared" si="694"/>
        <v>-128.15600000000001</v>
      </c>
      <c r="M2011" s="27">
        <v>128.15600000000001</v>
      </c>
      <c r="N2011" s="26">
        <f t="shared" si="695"/>
        <v>105.85</v>
      </c>
      <c r="O2011" s="26">
        <f t="shared" si="696"/>
        <v>13565.31</v>
      </c>
      <c r="P2011" s="28">
        <f t="shared" si="697"/>
        <v>0</v>
      </c>
      <c r="Q2011" s="26">
        <f t="shared" si="698"/>
        <v>105.85</v>
      </c>
      <c r="R2011" s="26">
        <f t="shared" si="699"/>
        <v>0</v>
      </c>
    </row>
    <row r="2012" spans="1:18" ht="42" x14ac:dyDescent="0.35">
      <c r="A2012" s="11">
        <v>23</v>
      </c>
      <c r="B2012" s="23" t="s">
        <v>672</v>
      </c>
      <c r="C2012" s="23" t="s">
        <v>65</v>
      </c>
      <c r="D2012" s="24" t="s">
        <v>673</v>
      </c>
      <c r="E2012" s="25">
        <v>28.7</v>
      </c>
      <c r="F2012" s="26">
        <f t="shared" si="690"/>
        <v>0</v>
      </c>
      <c r="G2012" s="26">
        <f t="shared" si="691"/>
        <v>12148.71</v>
      </c>
      <c r="H2012" s="26">
        <f t="shared" si="692"/>
        <v>0</v>
      </c>
      <c r="I2012" s="26">
        <f t="shared" si="693"/>
        <v>-12148.71</v>
      </c>
      <c r="J2012" s="27">
        <v>0</v>
      </c>
      <c r="K2012" s="27">
        <v>423.3</v>
      </c>
      <c r="L2012" s="28">
        <f t="shared" si="694"/>
        <v>-423.3</v>
      </c>
      <c r="M2012" s="27">
        <v>423.3</v>
      </c>
      <c r="N2012" s="26">
        <f t="shared" si="695"/>
        <v>28.7</v>
      </c>
      <c r="O2012" s="26">
        <f t="shared" si="696"/>
        <v>12148.71</v>
      </c>
      <c r="P2012" s="28">
        <f t="shared" si="697"/>
        <v>0</v>
      </c>
      <c r="Q2012" s="26">
        <f t="shared" si="698"/>
        <v>28.7</v>
      </c>
      <c r="R2012" s="26">
        <f t="shared" si="699"/>
        <v>0</v>
      </c>
    </row>
    <row r="2013" spans="1:18" ht="21" x14ac:dyDescent="0.35">
      <c r="A2013" s="11">
        <v>24</v>
      </c>
      <c r="B2013" s="23" t="s">
        <v>291</v>
      </c>
      <c r="C2013" s="23" t="s">
        <v>292</v>
      </c>
      <c r="D2013" s="24" t="s">
        <v>293</v>
      </c>
      <c r="E2013" s="25">
        <v>104.53</v>
      </c>
      <c r="F2013" s="26">
        <f t="shared" si="690"/>
        <v>0</v>
      </c>
      <c r="G2013" s="26">
        <f t="shared" si="691"/>
        <v>48694.26</v>
      </c>
      <c r="H2013" s="26">
        <f t="shared" si="692"/>
        <v>0</v>
      </c>
      <c r="I2013" s="26">
        <f t="shared" si="693"/>
        <v>-48694.26</v>
      </c>
      <c r="J2013" s="27">
        <v>0</v>
      </c>
      <c r="K2013" s="27">
        <v>465.84</v>
      </c>
      <c r="L2013" s="28">
        <f t="shared" si="694"/>
        <v>-465.84</v>
      </c>
      <c r="M2013" s="27">
        <v>465.84</v>
      </c>
      <c r="N2013" s="26">
        <f t="shared" si="695"/>
        <v>104.53</v>
      </c>
      <c r="O2013" s="26">
        <f t="shared" si="696"/>
        <v>48694.26</v>
      </c>
      <c r="P2013" s="28">
        <f t="shared" si="697"/>
        <v>0</v>
      </c>
      <c r="Q2013" s="26">
        <f t="shared" si="698"/>
        <v>104.53</v>
      </c>
      <c r="R2013" s="26">
        <f t="shared" si="699"/>
        <v>0</v>
      </c>
    </row>
    <row r="2014" spans="1:18" ht="73.5" x14ac:dyDescent="0.35">
      <c r="A2014" s="11">
        <v>25</v>
      </c>
      <c r="B2014" s="23" t="s">
        <v>727</v>
      </c>
      <c r="C2014" s="23" t="s">
        <v>65</v>
      </c>
      <c r="D2014" s="24" t="s">
        <v>728</v>
      </c>
      <c r="E2014" s="25">
        <v>277.94</v>
      </c>
      <c r="F2014" s="26">
        <f t="shared" si="690"/>
        <v>0</v>
      </c>
      <c r="G2014" s="26">
        <f t="shared" si="691"/>
        <v>423952.44</v>
      </c>
      <c r="H2014" s="26">
        <f t="shared" si="692"/>
        <v>0</v>
      </c>
      <c r="I2014" s="26">
        <f t="shared" si="693"/>
        <v>-423952.44</v>
      </c>
      <c r="J2014" s="27">
        <v>0</v>
      </c>
      <c r="K2014" s="27">
        <v>1525.338</v>
      </c>
      <c r="L2014" s="28">
        <f t="shared" si="694"/>
        <v>-1525.338</v>
      </c>
      <c r="M2014" s="27">
        <v>1525.338</v>
      </c>
      <c r="N2014" s="26">
        <f t="shared" si="695"/>
        <v>277.94</v>
      </c>
      <c r="O2014" s="26">
        <f t="shared" si="696"/>
        <v>423952.44</v>
      </c>
      <c r="P2014" s="28">
        <f t="shared" si="697"/>
        <v>0</v>
      </c>
      <c r="Q2014" s="26">
        <f t="shared" si="698"/>
        <v>277.94</v>
      </c>
      <c r="R2014" s="26">
        <f t="shared" si="699"/>
        <v>0</v>
      </c>
    </row>
    <row r="2015" spans="1:18" ht="21" x14ac:dyDescent="0.35">
      <c r="A2015" s="11">
        <v>26</v>
      </c>
      <c r="B2015" s="23" t="s">
        <v>294</v>
      </c>
      <c r="C2015" s="23" t="s">
        <v>65</v>
      </c>
      <c r="D2015" s="24" t="s">
        <v>295</v>
      </c>
      <c r="E2015" s="25">
        <v>41.81</v>
      </c>
      <c r="F2015" s="26">
        <f t="shared" si="690"/>
        <v>0</v>
      </c>
      <c r="G2015" s="26">
        <f t="shared" si="691"/>
        <v>103447.31</v>
      </c>
      <c r="H2015" s="26">
        <f t="shared" si="692"/>
        <v>0</v>
      </c>
      <c r="I2015" s="26">
        <f t="shared" si="693"/>
        <v>-103447.31</v>
      </c>
      <c r="J2015" s="27">
        <v>0</v>
      </c>
      <c r="K2015" s="27">
        <v>2474.2240000000002</v>
      </c>
      <c r="L2015" s="28">
        <f t="shared" si="694"/>
        <v>-2474.2240000000002</v>
      </c>
      <c r="M2015" s="27">
        <v>2474.2240000000002</v>
      </c>
      <c r="N2015" s="26">
        <f t="shared" si="695"/>
        <v>41.81</v>
      </c>
      <c r="O2015" s="26">
        <f t="shared" si="696"/>
        <v>103447.31</v>
      </c>
      <c r="P2015" s="28">
        <f t="shared" si="697"/>
        <v>0</v>
      </c>
      <c r="Q2015" s="26">
        <f t="shared" si="698"/>
        <v>41.81</v>
      </c>
      <c r="R2015" s="26">
        <f t="shared" si="699"/>
        <v>0</v>
      </c>
    </row>
    <row r="2016" spans="1:18" ht="21" x14ac:dyDescent="0.35">
      <c r="A2016" s="11">
        <v>27</v>
      </c>
      <c r="B2016" s="23" t="s">
        <v>595</v>
      </c>
      <c r="C2016" s="23" t="s">
        <v>65</v>
      </c>
      <c r="D2016" s="24" t="s">
        <v>596</v>
      </c>
      <c r="E2016" s="25">
        <v>37.53</v>
      </c>
      <c r="F2016" s="26">
        <f t="shared" si="690"/>
        <v>0</v>
      </c>
      <c r="G2016" s="26">
        <f t="shared" si="691"/>
        <v>102873.03</v>
      </c>
      <c r="H2016" s="26">
        <f t="shared" si="692"/>
        <v>0</v>
      </c>
      <c r="I2016" s="26">
        <f t="shared" si="693"/>
        <v>-102873.03</v>
      </c>
      <c r="J2016" s="27">
        <v>0</v>
      </c>
      <c r="K2016" s="27">
        <v>2741.0880000000002</v>
      </c>
      <c r="L2016" s="28">
        <f t="shared" si="694"/>
        <v>-2741.0880000000002</v>
      </c>
      <c r="M2016" s="27">
        <v>2741.0880000000002</v>
      </c>
      <c r="N2016" s="26">
        <f t="shared" si="695"/>
        <v>37.53</v>
      </c>
      <c r="O2016" s="26">
        <f t="shared" si="696"/>
        <v>102873.03</v>
      </c>
      <c r="P2016" s="28">
        <f t="shared" si="697"/>
        <v>0</v>
      </c>
      <c r="Q2016" s="26">
        <f t="shared" si="698"/>
        <v>37.53</v>
      </c>
      <c r="R2016" s="26">
        <f t="shared" si="699"/>
        <v>0</v>
      </c>
    </row>
    <row r="2017" spans="1:18" x14ac:dyDescent="0.35">
      <c r="A2017" s="3" t="s">
        <v>833</v>
      </c>
      <c r="B2017" s="3" t="s">
        <v>833</v>
      </c>
      <c r="C2017" s="3" t="s">
        <v>833</v>
      </c>
      <c r="D2017" s="3" t="s">
        <v>833</v>
      </c>
      <c r="E2017" s="3" t="s">
        <v>833</v>
      </c>
      <c r="F2017" s="29"/>
      <c r="G2017" s="30">
        <f>SUM(G1990:G2016)</f>
        <v>4123385.5499999993</v>
      </c>
      <c r="H2017" s="17"/>
      <c r="I2017" s="17"/>
      <c r="J2017" s="17"/>
      <c r="K2017" s="17"/>
      <c r="L2017" s="17"/>
      <c r="M2017" s="17"/>
      <c r="N2017" s="17"/>
      <c r="O2017" s="17"/>
      <c r="P2017" s="17"/>
      <c r="Q2017" s="17"/>
      <c r="R2017" s="17"/>
    </row>
    <row r="2019" spans="1:18" x14ac:dyDescent="0.35">
      <c r="B2019" s="21" t="s">
        <v>23</v>
      </c>
      <c r="C2019" s="22" t="s">
        <v>24</v>
      </c>
      <c r="D2019" s="22" t="s">
        <v>25</v>
      </c>
    </row>
    <row r="2020" spans="1:18" x14ac:dyDescent="0.35">
      <c r="B2020" s="21" t="s">
        <v>26</v>
      </c>
      <c r="C2020" s="22" t="s">
        <v>27</v>
      </c>
      <c r="D2020" s="22" t="s">
        <v>28</v>
      </c>
    </row>
    <row r="2021" spans="1:18" x14ac:dyDescent="0.35">
      <c r="B2021" s="21" t="s">
        <v>29</v>
      </c>
      <c r="C2021" s="22" t="s">
        <v>24</v>
      </c>
      <c r="D2021" s="22" t="s">
        <v>30</v>
      </c>
    </row>
    <row r="2022" spans="1:18" x14ac:dyDescent="0.35">
      <c r="B2022" s="21" t="s">
        <v>31</v>
      </c>
      <c r="C2022" s="22" t="s">
        <v>105</v>
      </c>
      <c r="D2022" s="22" t="s">
        <v>799</v>
      </c>
    </row>
    <row r="2023" spans="1:18" x14ac:dyDescent="0.35">
      <c r="B2023" s="21" t="s">
        <v>33</v>
      </c>
      <c r="C2023" s="22" t="s">
        <v>24</v>
      </c>
      <c r="D2023" s="22" t="s">
        <v>800</v>
      </c>
    </row>
    <row r="2024" spans="1:18" x14ac:dyDescent="0.35">
      <c r="B2024" s="21" t="s">
        <v>35</v>
      </c>
      <c r="C2024" s="22" t="s">
        <v>24</v>
      </c>
      <c r="D2024" s="22" t="s">
        <v>801</v>
      </c>
    </row>
    <row r="2025" spans="1:18" x14ac:dyDescent="0.35">
      <c r="B2025" s="21" t="s">
        <v>36</v>
      </c>
      <c r="C2025" s="22" t="s">
        <v>24</v>
      </c>
      <c r="D2025" s="22" t="s">
        <v>37</v>
      </c>
    </row>
    <row r="2026" spans="1:18" x14ac:dyDescent="0.35">
      <c r="B2026" s="21" t="s">
        <v>38</v>
      </c>
      <c r="C2026" s="22" t="s">
        <v>116</v>
      </c>
      <c r="D2026" s="22" t="s">
        <v>319</v>
      </c>
    </row>
    <row r="2028" spans="1:18" ht="21" x14ac:dyDescent="0.35">
      <c r="A2028" s="11">
        <v>1</v>
      </c>
      <c r="B2028" s="23" t="s">
        <v>834</v>
      </c>
      <c r="C2028" s="23" t="s">
        <v>44</v>
      </c>
      <c r="D2028" s="24" t="s">
        <v>835</v>
      </c>
      <c r="E2028" s="25">
        <v>396.91</v>
      </c>
      <c r="F2028" s="26">
        <f t="shared" ref="F2028:F2053" si="700">ROUND(ROUND(N2028,2)*ROUND(J2028,3),2)</f>
        <v>243571.76</v>
      </c>
      <c r="G2028" s="26">
        <f t="shared" ref="G2028:G2053" si="701">ROUND(ROUND(N2028,2)*ROUND(K2028,3),2)</f>
        <v>90967.8</v>
      </c>
      <c r="H2028" s="26">
        <f t="shared" ref="H2028:H2053" si="702">IF(EXACT(J2028,0),0,100*(K2028/J2028))</f>
        <v>37.347434288787134</v>
      </c>
      <c r="I2028" s="26">
        <f t="shared" ref="I2028:I2053" si="703">ROUND((ROUND(J2028,3)-ROUND(K2028,3))*N2028,2)</f>
        <v>152603.96</v>
      </c>
      <c r="J2028" s="27">
        <v>613.66999999999996</v>
      </c>
      <c r="K2028" s="27">
        <v>229.19</v>
      </c>
      <c r="L2028" s="28">
        <f t="shared" ref="L2028:L2053" si="704">ROUND(ROUND(J2028,3)-ROUND(K2028,3),3)</f>
        <v>384.48</v>
      </c>
      <c r="M2028" s="27">
        <v>229.19</v>
      </c>
      <c r="N2028" s="26">
        <f t="shared" ref="N2028:N2053" si="705">ROUND(E2028,2)</f>
        <v>396.91</v>
      </c>
      <c r="O2028" s="26">
        <f t="shared" ref="O2028:O2053" si="706">ROUND(ROUND(M2028,3)*ROUND(N2028,2),2)</f>
        <v>90967.8</v>
      </c>
      <c r="P2028" s="28">
        <f t="shared" ref="P2028:P2053" si="707">ROUND(ROUND(K2028,3)-ROUND(M2028,3),2)</f>
        <v>0</v>
      </c>
      <c r="Q2028" s="26">
        <f t="shared" ref="Q2028:Q2053" si="708">ROUND(E2028,2)</f>
        <v>396.91</v>
      </c>
      <c r="R2028" s="26">
        <f t="shared" ref="R2028:R2053" si="709">ROUND((ROUND(K2028,3)-ROUND(M2028,3))* Q2028,2)</f>
        <v>0</v>
      </c>
    </row>
    <row r="2029" spans="1:18" ht="21" x14ac:dyDescent="0.35">
      <c r="A2029" s="11">
        <v>2</v>
      </c>
      <c r="B2029" s="23" t="s">
        <v>606</v>
      </c>
      <c r="C2029" s="23" t="s">
        <v>607</v>
      </c>
      <c r="D2029" s="24" t="s">
        <v>608</v>
      </c>
      <c r="E2029" s="25">
        <v>27.35</v>
      </c>
      <c r="F2029" s="26">
        <f t="shared" si="700"/>
        <v>10850.29</v>
      </c>
      <c r="G2029" s="26">
        <f t="shared" si="701"/>
        <v>6309.1</v>
      </c>
      <c r="H2029" s="26">
        <f t="shared" si="702"/>
        <v>58.14680379108691</v>
      </c>
      <c r="I2029" s="26">
        <f t="shared" si="703"/>
        <v>4541.1899999999996</v>
      </c>
      <c r="J2029" s="27">
        <v>396.72</v>
      </c>
      <c r="K2029" s="27">
        <v>230.68</v>
      </c>
      <c r="L2029" s="28">
        <f t="shared" si="704"/>
        <v>166.04</v>
      </c>
      <c r="M2029" s="27">
        <v>230.68</v>
      </c>
      <c r="N2029" s="26">
        <f t="shared" si="705"/>
        <v>27.35</v>
      </c>
      <c r="O2029" s="26">
        <f t="shared" si="706"/>
        <v>6309.1</v>
      </c>
      <c r="P2029" s="28">
        <f t="shared" si="707"/>
        <v>0</v>
      </c>
      <c r="Q2029" s="26">
        <f t="shared" si="708"/>
        <v>27.35</v>
      </c>
      <c r="R2029" s="26">
        <f t="shared" si="709"/>
        <v>0</v>
      </c>
    </row>
    <row r="2030" spans="1:18" ht="21" x14ac:dyDescent="0.35">
      <c r="A2030" s="11">
        <v>3</v>
      </c>
      <c r="B2030" s="23" t="s">
        <v>331</v>
      </c>
      <c r="C2030" s="23" t="s">
        <v>65</v>
      </c>
      <c r="D2030" s="24" t="s">
        <v>332</v>
      </c>
      <c r="E2030" s="25">
        <v>109.33</v>
      </c>
      <c r="F2030" s="26">
        <f t="shared" si="700"/>
        <v>55935.199999999997</v>
      </c>
      <c r="G2030" s="26">
        <f t="shared" si="701"/>
        <v>0</v>
      </c>
      <c r="H2030" s="26">
        <f t="shared" si="702"/>
        <v>0</v>
      </c>
      <c r="I2030" s="26">
        <f t="shared" si="703"/>
        <v>55935.199999999997</v>
      </c>
      <c r="J2030" s="27">
        <v>511.61799999999999</v>
      </c>
      <c r="K2030" s="27">
        <v>0</v>
      </c>
      <c r="L2030" s="28">
        <f t="shared" si="704"/>
        <v>511.61799999999999</v>
      </c>
      <c r="M2030" s="27">
        <v>0</v>
      </c>
      <c r="N2030" s="26">
        <f t="shared" si="705"/>
        <v>109.33</v>
      </c>
      <c r="O2030" s="26">
        <f t="shared" si="706"/>
        <v>0</v>
      </c>
      <c r="P2030" s="28">
        <f t="shared" si="707"/>
        <v>0</v>
      </c>
      <c r="Q2030" s="26">
        <f t="shared" si="708"/>
        <v>109.33</v>
      </c>
      <c r="R2030" s="26">
        <f t="shared" si="709"/>
        <v>0</v>
      </c>
    </row>
    <row r="2031" spans="1:18" ht="21" x14ac:dyDescent="0.35">
      <c r="A2031" s="11">
        <v>4</v>
      </c>
      <c r="B2031" s="23" t="s">
        <v>126</v>
      </c>
      <c r="C2031" s="23" t="s">
        <v>127</v>
      </c>
      <c r="D2031" s="24" t="s">
        <v>128</v>
      </c>
      <c r="E2031" s="25">
        <v>0.98</v>
      </c>
      <c r="F2031" s="26">
        <f t="shared" si="700"/>
        <v>434214.11</v>
      </c>
      <c r="G2031" s="26">
        <f t="shared" si="701"/>
        <v>450155.39</v>
      </c>
      <c r="H2031" s="26">
        <f t="shared" si="702"/>
        <v>103.67129383615693</v>
      </c>
      <c r="I2031" s="26">
        <f t="shared" si="703"/>
        <v>-15941.28</v>
      </c>
      <c r="J2031" s="27">
        <v>443075.62199999997</v>
      </c>
      <c r="K2031" s="27">
        <v>459342.23</v>
      </c>
      <c r="L2031" s="28">
        <f t="shared" si="704"/>
        <v>-16266.608</v>
      </c>
      <c r="M2031" s="27">
        <v>445662.23</v>
      </c>
      <c r="N2031" s="26">
        <f t="shared" si="705"/>
        <v>0.98</v>
      </c>
      <c r="O2031" s="26">
        <f t="shared" si="706"/>
        <v>436748.99</v>
      </c>
      <c r="P2031" s="28">
        <f t="shared" si="707"/>
        <v>13680</v>
      </c>
      <c r="Q2031" s="26">
        <f t="shared" si="708"/>
        <v>0.98</v>
      </c>
      <c r="R2031" s="26">
        <f t="shared" si="709"/>
        <v>13406.4</v>
      </c>
    </row>
    <row r="2032" spans="1:18" x14ac:dyDescent="0.35">
      <c r="A2032" s="11">
        <v>5</v>
      </c>
      <c r="B2032" s="23" t="s">
        <v>109</v>
      </c>
      <c r="C2032" s="23" t="s">
        <v>92</v>
      </c>
      <c r="D2032" s="24" t="s">
        <v>110</v>
      </c>
      <c r="E2032" s="25">
        <v>24.39</v>
      </c>
      <c r="F2032" s="26">
        <f t="shared" si="700"/>
        <v>59247.040000000001</v>
      </c>
      <c r="G2032" s="26">
        <f t="shared" si="701"/>
        <v>31545.22</v>
      </c>
      <c r="H2032" s="26">
        <f t="shared" si="702"/>
        <v>53.243537973935773</v>
      </c>
      <c r="I2032" s="26">
        <f t="shared" si="703"/>
        <v>27701.82</v>
      </c>
      <c r="J2032" s="27">
        <v>2429.1529999999998</v>
      </c>
      <c r="K2032" s="27">
        <v>1293.367</v>
      </c>
      <c r="L2032" s="28">
        <f t="shared" si="704"/>
        <v>1135.7860000000001</v>
      </c>
      <c r="M2032" s="27">
        <v>1293.367</v>
      </c>
      <c r="N2032" s="26">
        <f t="shared" si="705"/>
        <v>24.39</v>
      </c>
      <c r="O2032" s="26">
        <f t="shared" si="706"/>
        <v>31545.22</v>
      </c>
      <c r="P2032" s="28">
        <f t="shared" si="707"/>
        <v>0</v>
      </c>
      <c r="Q2032" s="26">
        <f t="shared" si="708"/>
        <v>24.39</v>
      </c>
      <c r="R2032" s="26">
        <f t="shared" si="709"/>
        <v>0</v>
      </c>
    </row>
    <row r="2033" spans="1:18" ht="21" x14ac:dyDescent="0.35">
      <c r="A2033" s="11">
        <v>6</v>
      </c>
      <c r="B2033" s="23" t="s">
        <v>304</v>
      </c>
      <c r="C2033" s="23" t="s">
        <v>65</v>
      </c>
      <c r="D2033" s="24" t="s">
        <v>305</v>
      </c>
      <c r="E2033" s="25">
        <v>9.58</v>
      </c>
      <c r="F2033" s="26">
        <f t="shared" si="700"/>
        <v>5800.71</v>
      </c>
      <c r="G2033" s="26">
        <f t="shared" si="701"/>
        <v>0</v>
      </c>
      <c r="H2033" s="26">
        <f t="shared" si="702"/>
        <v>0</v>
      </c>
      <c r="I2033" s="26">
        <f t="shared" si="703"/>
        <v>5800.71</v>
      </c>
      <c r="J2033" s="27">
        <v>605.50199999999995</v>
      </c>
      <c r="K2033" s="27">
        <v>0</v>
      </c>
      <c r="L2033" s="28">
        <f t="shared" si="704"/>
        <v>605.50199999999995</v>
      </c>
      <c r="M2033" s="27">
        <v>0</v>
      </c>
      <c r="N2033" s="26">
        <f t="shared" si="705"/>
        <v>9.58</v>
      </c>
      <c r="O2033" s="26">
        <f t="shared" si="706"/>
        <v>0</v>
      </c>
      <c r="P2033" s="28">
        <f t="shared" si="707"/>
        <v>0</v>
      </c>
      <c r="Q2033" s="26">
        <f t="shared" si="708"/>
        <v>9.58</v>
      </c>
      <c r="R2033" s="26">
        <f t="shared" si="709"/>
        <v>0</v>
      </c>
    </row>
    <row r="2034" spans="1:18" ht="31.5" x14ac:dyDescent="0.35">
      <c r="A2034" s="11">
        <v>7</v>
      </c>
      <c r="B2034" s="23" t="s">
        <v>604</v>
      </c>
      <c r="C2034" s="23" t="s">
        <v>127</v>
      </c>
      <c r="D2034" s="24" t="s">
        <v>605</v>
      </c>
      <c r="E2034" s="25">
        <v>2.68</v>
      </c>
      <c r="F2034" s="26">
        <f t="shared" si="700"/>
        <v>2239.35</v>
      </c>
      <c r="G2034" s="26">
        <f t="shared" si="701"/>
        <v>0</v>
      </c>
      <c r="H2034" s="26">
        <f t="shared" si="702"/>
        <v>0</v>
      </c>
      <c r="I2034" s="26">
        <f t="shared" si="703"/>
        <v>2239.35</v>
      </c>
      <c r="J2034" s="27">
        <v>835.577</v>
      </c>
      <c r="K2034" s="27">
        <v>0</v>
      </c>
      <c r="L2034" s="28">
        <f t="shared" si="704"/>
        <v>835.577</v>
      </c>
      <c r="M2034" s="27">
        <v>0</v>
      </c>
      <c r="N2034" s="26">
        <f t="shared" si="705"/>
        <v>2.68</v>
      </c>
      <c r="O2034" s="26">
        <f t="shared" si="706"/>
        <v>0</v>
      </c>
      <c r="P2034" s="28">
        <f t="shared" si="707"/>
        <v>0</v>
      </c>
      <c r="Q2034" s="26">
        <f t="shared" si="708"/>
        <v>2.68</v>
      </c>
      <c r="R2034" s="26">
        <f t="shared" si="709"/>
        <v>0</v>
      </c>
    </row>
    <row r="2035" spans="1:18" ht="42" x14ac:dyDescent="0.35">
      <c r="A2035" s="11">
        <v>8</v>
      </c>
      <c r="B2035" s="23" t="s">
        <v>836</v>
      </c>
      <c r="C2035" s="23" t="s">
        <v>92</v>
      </c>
      <c r="D2035" s="24" t="s">
        <v>837</v>
      </c>
      <c r="E2035" s="25">
        <v>94</v>
      </c>
      <c r="F2035" s="26">
        <f t="shared" si="700"/>
        <v>24841.94</v>
      </c>
      <c r="G2035" s="26">
        <f t="shared" si="701"/>
        <v>11016.33</v>
      </c>
      <c r="H2035" s="26">
        <f t="shared" si="702"/>
        <v>44.345684057576165</v>
      </c>
      <c r="I2035" s="26">
        <f t="shared" si="703"/>
        <v>13825.61</v>
      </c>
      <c r="J2035" s="27">
        <v>264.27600000000001</v>
      </c>
      <c r="K2035" s="27">
        <v>117.19499999999999</v>
      </c>
      <c r="L2035" s="28">
        <f t="shared" si="704"/>
        <v>147.08099999999999</v>
      </c>
      <c r="M2035" s="27">
        <v>117.19499999999999</v>
      </c>
      <c r="N2035" s="26">
        <f t="shared" si="705"/>
        <v>94</v>
      </c>
      <c r="O2035" s="26">
        <f t="shared" si="706"/>
        <v>11016.33</v>
      </c>
      <c r="P2035" s="28">
        <f t="shared" si="707"/>
        <v>0</v>
      </c>
      <c r="Q2035" s="26">
        <f t="shared" si="708"/>
        <v>94</v>
      </c>
      <c r="R2035" s="26">
        <f t="shared" si="709"/>
        <v>0</v>
      </c>
    </row>
    <row r="2036" spans="1:18" ht="21" x14ac:dyDescent="0.35">
      <c r="A2036" s="11">
        <v>9</v>
      </c>
      <c r="B2036" s="23" t="s">
        <v>124</v>
      </c>
      <c r="C2036" s="23" t="s">
        <v>65</v>
      </c>
      <c r="D2036" s="24" t="s">
        <v>125</v>
      </c>
      <c r="E2036" s="25">
        <v>118.9</v>
      </c>
      <c r="F2036" s="26">
        <f t="shared" si="700"/>
        <v>145701.72</v>
      </c>
      <c r="G2036" s="26">
        <f t="shared" si="701"/>
        <v>138318.75</v>
      </c>
      <c r="H2036" s="26">
        <f t="shared" si="702"/>
        <v>94.932814542677008</v>
      </c>
      <c r="I2036" s="26">
        <f t="shared" si="703"/>
        <v>7382.98</v>
      </c>
      <c r="J2036" s="27">
        <v>1225.414</v>
      </c>
      <c r="K2036" s="27">
        <v>1163.32</v>
      </c>
      <c r="L2036" s="28">
        <f t="shared" si="704"/>
        <v>62.094000000000001</v>
      </c>
      <c r="M2036" s="27">
        <v>1163.32</v>
      </c>
      <c r="N2036" s="26">
        <f t="shared" si="705"/>
        <v>118.9</v>
      </c>
      <c r="O2036" s="26">
        <f t="shared" si="706"/>
        <v>138318.75</v>
      </c>
      <c r="P2036" s="28">
        <f t="shared" si="707"/>
        <v>0</v>
      </c>
      <c r="Q2036" s="26">
        <f t="shared" si="708"/>
        <v>118.9</v>
      </c>
      <c r="R2036" s="26">
        <f t="shared" si="709"/>
        <v>0</v>
      </c>
    </row>
    <row r="2037" spans="1:18" ht="42" x14ac:dyDescent="0.35">
      <c r="A2037" s="11">
        <v>10</v>
      </c>
      <c r="B2037" s="23" t="s">
        <v>838</v>
      </c>
      <c r="C2037" s="23" t="s">
        <v>44</v>
      </c>
      <c r="D2037" s="24" t="s">
        <v>839</v>
      </c>
      <c r="E2037" s="25">
        <v>19.52</v>
      </c>
      <c r="F2037" s="26">
        <f t="shared" si="700"/>
        <v>936.96</v>
      </c>
      <c r="G2037" s="26">
        <f t="shared" si="701"/>
        <v>0</v>
      </c>
      <c r="H2037" s="26">
        <f t="shared" si="702"/>
        <v>0</v>
      </c>
      <c r="I2037" s="26">
        <f t="shared" si="703"/>
        <v>936.96</v>
      </c>
      <c r="J2037" s="27">
        <v>48</v>
      </c>
      <c r="K2037" s="27">
        <v>0</v>
      </c>
      <c r="L2037" s="28">
        <f t="shared" si="704"/>
        <v>48</v>
      </c>
      <c r="M2037" s="27">
        <v>0</v>
      </c>
      <c r="N2037" s="26">
        <f t="shared" si="705"/>
        <v>19.52</v>
      </c>
      <c r="O2037" s="26">
        <f t="shared" si="706"/>
        <v>0</v>
      </c>
      <c r="P2037" s="28">
        <f t="shared" si="707"/>
        <v>0</v>
      </c>
      <c r="Q2037" s="26">
        <f t="shared" si="708"/>
        <v>19.52</v>
      </c>
      <c r="R2037" s="26">
        <f t="shared" si="709"/>
        <v>0</v>
      </c>
    </row>
    <row r="2038" spans="1:18" ht="21" x14ac:dyDescent="0.35">
      <c r="A2038" s="11">
        <v>11</v>
      </c>
      <c r="B2038" s="23" t="s">
        <v>322</v>
      </c>
      <c r="C2038" s="23" t="s">
        <v>92</v>
      </c>
      <c r="D2038" s="24" t="s">
        <v>323</v>
      </c>
      <c r="E2038" s="25">
        <v>8.7899999999999991</v>
      </c>
      <c r="F2038" s="26">
        <f t="shared" si="700"/>
        <v>2076.31</v>
      </c>
      <c r="G2038" s="26">
        <f t="shared" si="701"/>
        <v>0</v>
      </c>
      <c r="H2038" s="26">
        <f t="shared" si="702"/>
        <v>0</v>
      </c>
      <c r="I2038" s="26">
        <f t="shared" si="703"/>
        <v>2076.31</v>
      </c>
      <c r="J2038" s="27">
        <v>236.21299999999999</v>
      </c>
      <c r="K2038" s="27">
        <v>0</v>
      </c>
      <c r="L2038" s="28">
        <f t="shared" si="704"/>
        <v>236.21299999999999</v>
      </c>
      <c r="M2038" s="27">
        <v>0</v>
      </c>
      <c r="N2038" s="26">
        <f t="shared" si="705"/>
        <v>8.7899999999999991</v>
      </c>
      <c r="O2038" s="26">
        <f t="shared" si="706"/>
        <v>0</v>
      </c>
      <c r="P2038" s="28">
        <f t="shared" si="707"/>
        <v>0</v>
      </c>
      <c r="Q2038" s="26">
        <f t="shared" si="708"/>
        <v>8.7899999999999991</v>
      </c>
      <c r="R2038" s="26">
        <f t="shared" si="709"/>
        <v>0</v>
      </c>
    </row>
    <row r="2039" spans="1:18" ht="31.5" x14ac:dyDescent="0.35">
      <c r="A2039" s="11">
        <v>12</v>
      </c>
      <c r="B2039" s="23" t="s">
        <v>634</v>
      </c>
      <c r="C2039" s="23" t="s">
        <v>41</v>
      </c>
      <c r="D2039" s="24" t="s">
        <v>635</v>
      </c>
      <c r="E2039" s="25">
        <v>11.75</v>
      </c>
      <c r="F2039" s="26">
        <f t="shared" si="700"/>
        <v>12854.5</v>
      </c>
      <c r="G2039" s="26">
        <f t="shared" si="701"/>
        <v>0</v>
      </c>
      <c r="H2039" s="26">
        <f t="shared" si="702"/>
        <v>0</v>
      </c>
      <c r="I2039" s="26">
        <f t="shared" si="703"/>
        <v>12854.5</v>
      </c>
      <c r="J2039" s="27">
        <v>1094</v>
      </c>
      <c r="K2039" s="27">
        <v>0</v>
      </c>
      <c r="L2039" s="28">
        <f t="shared" si="704"/>
        <v>1094</v>
      </c>
      <c r="M2039" s="27">
        <v>0</v>
      </c>
      <c r="N2039" s="26">
        <f t="shared" si="705"/>
        <v>11.75</v>
      </c>
      <c r="O2039" s="26">
        <f t="shared" si="706"/>
        <v>0</v>
      </c>
      <c r="P2039" s="28">
        <f t="shared" si="707"/>
        <v>0</v>
      </c>
      <c r="Q2039" s="26">
        <f t="shared" si="708"/>
        <v>11.75</v>
      </c>
      <c r="R2039" s="26">
        <f t="shared" si="709"/>
        <v>0</v>
      </c>
    </row>
    <row r="2040" spans="1:18" ht="42" x14ac:dyDescent="0.35">
      <c r="A2040" s="11">
        <v>13</v>
      </c>
      <c r="B2040" s="23" t="s">
        <v>628</v>
      </c>
      <c r="C2040" s="23" t="s">
        <v>41</v>
      </c>
      <c r="D2040" s="24" t="s">
        <v>629</v>
      </c>
      <c r="E2040" s="25">
        <v>16.97</v>
      </c>
      <c r="F2040" s="26">
        <f t="shared" si="700"/>
        <v>26846.54</v>
      </c>
      <c r="G2040" s="26">
        <f t="shared" si="701"/>
        <v>0</v>
      </c>
      <c r="H2040" s="26">
        <f t="shared" si="702"/>
        <v>0</v>
      </c>
      <c r="I2040" s="26">
        <f t="shared" si="703"/>
        <v>26846.54</v>
      </c>
      <c r="J2040" s="27">
        <v>1582</v>
      </c>
      <c r="K2040" s="27">
        <v>0</v>
      </c>
      <c r="L2040" s="28">
        <f t="shared" si="704"/>
        <v>1582</v>
      </c>
      <c r="M2040" s="27">
        <v>0</v>
      </c>
      <c r="N2040" s="26">
        <f t="shared" si="705"/>
        <v>16.97</v>
      </c>
      <c r="O2040" s="26">
        <f t="shared" si="706"/>
        <v>0</v>
      </c>
      <c r="P2040" s="28">
        <f t="shared" si="707"/>
        <v>0</v>
      </c>
      <c r="Q2040" s="26">
        <f t="shared" si="708"/>
        <v>16.97</v>
      </c>
      <c r="R2040" s="26">
        <f t="shared" si="709"/>
        <v>0</v>
      </c>
    </row>
    <row r="2041" spans="1:18" ht="21" x14ac:dyDescent="0.35">
      <c r="A2041" s="11">
        <v>14</v>
      </c>
      <c r="B2041" s="23" t="s">
        <v>840</v>
      </c>
      <c r="C2041" s="23" t="s">
        <v>41</v>
      </c>
      <c r="D2041" s="24" t="s">
        <v>841</v>
      </c>
      <c r="E2041" s="25">
        <v>27.02</v>
      </c>
      <c r="F2041" s="26">
        <f t="shared" si="700"/>
        <v>18373.599999999999</v>
      </c>
      <c r="G2041" s="26">
        <f t="shared" si="701"/>
        <v>0</v>
      </c>
      <c r="H2041" s="26">
        <f t="shared" si="702"/>
        <v>0</v>
      </c>
      <c r="I2041" s="26">
        <f t="shared" si="703"/>
        <v>18373.599999999999</v>
      </c>
      <c r="J2041" s="27">
        <v>680</v>
      </c>
      <c r="K2041" s="27">
        <v>0</v>
      </c>
      <c r="L2041" s="28">
        <f t="shared" si="704"/>
        <v>680</v>
      </c>
      <c r="M2041" s="27">
        <v>0</v>
      </c>
      <c r="N2041" s="26">
        <f t="shared" si="705"/>
        <v>27.02</v>
      </c>
      <c r="O2041" s="26">
        <f t="shared" si="706"/>
        <v>0</v>
      </c>
      <c r="P2041" s="28">
        <f t="shared" si="707"/>
        <v>0</v>
      </c>
      <c r="Q2041" s="26">
        <f t="shared" si="708"/>
        <v>27.02</v>
      </c>
      <c r="R2041" s="26">
        <f t="shared" si="709"/>
        <v>0</v>
      </c>
    </row>
    <row r="2042" spans="1:18" ht="21" x14ac:dyDescent="0.35">
      <c r="A2042" s="11">
        <v>15</v>
      </c>
      <c r="B2042" s="23" t="s">
        <v>300</v>
      </c>
      <c r="C2042" s="23" t="s">
        <v>65</v>
      </c>
      <c r="D2042" s="24" t="s">
        <v>301</v>
      </c>
      <c r="E2042" s="25">
        <v>105.85</v>
      </c>
      <c r="F2042" s="26">
        <f t="shared" si="700"/>
        <v>1839.14</v>
      </c>
      <c r="G2042" s="26">
        <f t="shared" si="701"/>
        <v>0</v>
      </c>
      <c r="H2042" s="26">
        <f t="shared" si="702"/>
        <v>0</v>
      </c>
      <c r="I2042" s="26">
        <f t="shared" si="703"/>
        <v>1839.14</v>
      </c>
      <c r="J2042" s="27">
        <v>17.375</v>
      </c>
      <c r="K2042" s="27">
        <v>0</v>
      </c>
      <c r="L2042" s="28">
        <f t="shared" si="704"/>
        <v>17.375</v>
      </c>
      <c r="M2042" s="27">
        <v>0</v>
      </c>
      <c r="N2042" s="26">
        <f t="shared" si="705"/>
        <v>105.85</v>
      </c>
      <c r="O2042" s="26">
        <f t="shared" si="706"/>
        <v>0</v>
      </c>
      <c r="P2042" s="28">
        <f t="shared" si="707"/>
        <v>0</v>
      </c>
      <c r="Q2042" s="26">
        <f t="shared" si="708"/>
        <v>105.85</v>
      </c>
      <c r="R2042" s="26">
        <f t="shared" si="709"/>
        <v>0</v>
      </c>
    </row>
    <row r="2043" spans="1:18" ht="21" x14ac:dyDescent="0.35">
      <c r="A2043" s="11">
        <v>16</v>
      </c>
      <c r="B2043" s="23" t="s">
        <v>842</v>
      </c>
      <c r="C2043" s="23" t="s">
        <v>44</v>
      </c>
      <c r="D2043" s="24" t="s">
        <v>843</v>
      </c>
      <c r="E2043" s="25">
        <v>561.79</v>
      </c>
      <c r="F2043" s="26">
        <f t="shared" si="700"/>
        <v>10393.120000000001</v>
      </c>
      <c r="G2043" s="26">
        <f t="shared" si="701"/>
        <v>0</v>
      </c>
      <c r="H2043" s="26">
        <f t="shared" si="702"/>
        <v>0</v>
      </c>
      <c r="I2043" s="26">
        <f t="shared" si="703"/>
        <v>10393.120000000001</v>
      </c>
      <c r="J2043" s="27">
        <v>18.5</v>
      </c>
      <c r="K2043" s="27">
        <v>0</v>
      </c>
      <c r="L2043" s="28">
        <f t="shared" si="704"/>
        <v>18.5</v>
      </c>
      <c r="M2043" s="27">
        <v>0</v>
      </c>
      <c r="N2043" s="26">
        <f t="shared" si="705"/>
        <v>561.79</v>
      </c>
      <c r="O2043" s="26">
        <f t="shared" si="706"/>
        <v>0</v>
      </c>
      <c r="P2043" s="28">
        <f t="shared" si="707"/>
        <v>0</v>
      </c>
      <c r="Q2043" s="26">
        <f t="shared" si="708"/>
        <v>561.79</v>
      </c>
      <c r="R2043" s="26">
        <f t="shared" si="709"/>
        <v>0</v>
      </c>
    </row>
    <row r="2044" spans="1:18" ht="31.5" x14ac:dyDescent="0.35">
      <c r="A2044" s="11">
        <v>17</v>
      </c>
      <c r="B2044" s="23" t="s">
        <v>271</v>
      </c>
      <c r="C2044" s="23" t="s">
        <v>65</v>
      </c>
      <c r="D2044" s="24" t="s">
        <v>272</v>
      </c>
      <c r="E2044" s="25">
        <v>1728.46</v>
      </c>
      <c r="F2044" s="26">
        <f t="shared" si="700"/>
        <v>539.28</v>
      </c>
      <c r="G2044" s="26">
        <f t="shared" si="701"/>
        <v>0</v>
      </c>
      <c r="H2044" s="26">
        <f t="shared" si="702"/>
        <v>0</v>
      </c>
      <c r="I2044" s="26">
        <f t="shared" si="703"/>
        <v>539.28</v>
      </c>
      <c r="J2044" s="27">
        <v>0.312</v>
      </c>
      <c r="K2044" s="27">
        <v>0</v>
      </c>
      <c r="L2044" s="28">
        <f t="shared" si="704"/>
        <v>0.312</v>
      </c>
      <c r="M2044" s="27">
        <v>0</v>
      </c>
      <c r="N2044" s="26">
        <f t="shared" si="705"/>
        <v>1728.46</v>
      </c>
      <c r="O2044" s="26">
        <f t="shared" si="706"/>
        <v>0</v>
      </c>
      <c r="P2044" s="28">
        <f t="shared" si="707"/>
        <v>0</v>
      </c>
      <c r="Q2044" s="26">
        <f t="shared" si="708"/>
        <v>1728.46</v>
      </c>
      <c r="R2044" s="26">
        <f t="shared" si="709"/>
        <v>0</v>
      </c>
    </row>
    <row r="2045" spans="1:18" ht="31.5" x14ac:dyDescent="0.35">
      <c r="A2045" s="11">
        <v>18</v>
      </c>
      <c r="B2045" s="23" t="s">
        <v>306</v>
      </c>
      <c r="C2045" s="23" t="s">
        <v>92</v>
      </c>
      <c r="D2045" s="24" t="s">
        <v>307</v>
      </c>
      <c r="E2045" s="25">
        <v>59.18</v>
      </c>
      <c r="F2045" s="26">
        <f t="shared" si="700"/>
        <v>7627.12</v>
      </c>
      <c r="G2045" s="26">
        <f t="shared" si="701"/>
        <v>0</v>
      </c>
      <c r="H2045" s="26">
        <f t="shared" si="702"/>
        <v>0</v>
      </c>
      <c r="I2045" s="26">
        <f t="shared" si="703"/>
        <v>7627.12</v>
      </c>
      <c r="J2045" s="27">
        <v>128.88</v>
      </c>
      <c r="K2045" s="27">
        <v>0</v>
      </c>
      <c r="L2045" s="28">
        <f t="shared" si="704"/>
        <v>128.88</v>
      </c>
      <c r="M2045" s="27">
        <v>0</v>
      </c>
      <c r="N2045" s="26">
        <f t="shared" si="705"/>
        <v>59.18</v>
      </c>
      <c r="O2045" s="26">
        <f t="shared" si="706"/>
        <v>0</v>
      </c>
      <c r="P2045" s="28">
        <f t="shared" si="707"/>
        <v>0</v>
      </c>
      <c r="Q2045" s="26">
        <f t="shared" si="708"/>
        <v>59.18</v>
      </c>
      <c r="R2045" s="26">
        <f t="shared" si="709"/>
        <v>0</v>
      </c>
    </row>
    <row r="2046" spans="1:18" ht="21" x14ac:dyDescent="0.35">
      <c r="A2046" s="11">
        <v>19</v>
      </c>
      <c r="B2046" s="23" t="s">
        <v>844</v>
      </c>
      <c r="C2046" s="23" t="s">
        <v>92</v>
      </c>
      <c r="D2046" s="24" t="s">
        <v>845</v>
      </c>
      <c r="E2046" s="25">
        <v>13.31</v>
      </c>
      <c r="F2046" s="26">
        <f t="shared" si="700"/>
        <v>266.83999999999997</v>
      </c>
      <c r="G2046" s="26">
        <f t="shared" si="701"/>
        <v>0</v>
      </c>
      <c r="H2046" s="26">
        <f t="shared" si="702"/>
        <v>0</v>
      </c>
      <c r="I2046" s="26">
        <f t="shared" si="703"/>
        <v>266.83999999999997</v>
      </c>
      <c r="J2046" s="27">
        <v>20.047999999999998</v>
      </c>
      <c r="K2046" s="27">
        <v>0</v>
      </c>
      <c r="L2046" s="28">
        <f t="shared" si="704"/>
        <v>20.047999999999998</v>
      </c>
      <c r="M2046" s="27">
        <v>0</v>
      </c>
      <c r="N2046" s="26">
        <f t="shared" si="705"/>
        <v>13.31</v>
      </c>
      <c r="O2046" s="26">
        <f t="shared" si="706"/>
        <v>0</v>
      </c>
      <c r="P2046" s="28">
        <f t="shared" si="707"/>
        <v>0</v>
      </c>
      <c r="Q2046" s="26">
        <f t="shared" si="708"/>
        <v>13.31</v>
      </c>
      <c r="R2046" s="26">
        <f t="shared" si="709"/>
        <v>0</v>
      </c>
    </row>
    <row r="2047" spans="1:18" ht="31.5" x14ac:dyDescent="0.35">
      <c r="A2047" s="11">
        <v>20</v>
      </c>
      <c r="B2047" s="23" t="s">
        <v>846</v>
      </c>
      <c r="C2047" s="23" t="s">
        <v>41</v>
      </c>
      <c r="D2047" s="24" t="s">
        <v>847</v>
      </c>
      <c r="E2047" s="25">
        <v>16423.38</v>
      </c>
      <c r="F2047" s="26">
        <f t="shared" si="700"/>
        <v>32846.76</v>
      </c>
      <c r="G2047" s="26">
        <f t="shared" si="701"/>
        <v>0</v>
      </c>
      <c r="H2047" s="26">
        <f t="shared" si="702"/>
        <v>0</v>
      </c>
      <c r="I2047" s="26">
        <f t="shared" si="703"/>
        <v>32846.76</v>
      </c>
      <c r="J2047" s="27">
        <v>2</v>
      </c>
      <c r="K2047" s="27">
        <v>0</v>
      </c>
      <c r="L2047" s="28">
        <f t="shared" si="704"/>
        <v>2</v>
      </c>
      <c r="M2047" s="27">
        <v>0</v>
      </c>
      <c r="N2047" s="26">
        <f t="shared" si="705"/>
        <v>16423.38</v>
      </c>
      <c r="O2047" s="26">
        <f t="shared" si="706"/>
        <v>0</v>
      </c>
      <c r="P2047" s="28">
        <f t="shared" si="707"/>
        <v>0</v>
      </c>
      <c r="Q2047" s="26">
        <f t="shared" si="708"/>
        <v>16423.38</v>
      </c>
      <c r="R2047" s="26">
        <f t="shared" si="709"/>
        <v>0</v>
      </c>
    </row>
    <row r="2048" spans="1:18" ht="21" x14ac:dyDescent="0.35">
      <c r="A2048" s="11">
        <v>21</v>
      </c>
      <c r="B2048" s="23" t="s">
        <v>848</v>
      </c>
      <c r="C2048" s="23" t="s">
        <v>44</v>
      </c>
      <c r="D2048" s="24" t="s">
        <v>849</v>
      </c>
      <c r="E2048" s="25">
        <v>732.9</v>
      </c>
      <c r="F2048" s="26">
        <f t="shared" si="700"/>
        <v>25944.66</v>
      </c>
      <c r="G2048" s="26">
        <f t="shared" si="701"/>
        <v>25842.05</v>
      </c>
      <c r="H2048" s="26">
        <f t="shared" si="702"/>
        <v>99.604519774011308</v>
      </c>
      <c r="I2048" s="26">
        <f t="shared" si="703"/>
        <v>102.61</v>
      </c>
      <c r="J2048" s="27">
        <v>35.4</v>
      </c>
      <c r="K2048" s="27">
        <v>35.26</v>
      </c>
      <c r="L2048" s="28">
        <f t="shared" si="704"/>
        <v>0.14000000000000001</v>
      </c>
      <c r="M2048" s="27">
        <v>35.26</v>
      </c>
      <c r="N2048" s="26">
        <f t="shared" si="705"/>
        <v>732.9</v>
      </c>
      <c r="O2048" s="26">
        <f t="shared" si="706"/>
        <v>25842.05</v>
      </c>
      <c r="P2048" s="28">
        <f t="shared" si="707"/>
        <v>0</v>
      </c>
      <c r="Q2048" s="26">
        <f t="shared" si="708"/>
        <v>732.9</v>
      </c>
      <c r="R2048" s="26">
        <f t="shared" si="709"/>
        <v>0</v>
      </c>
    </row>
    <row r="2049" spans="1:18" ht="21" x14ac:dyDescent="0.35">
      <c r="A2049" s="11">
        <v>22</v>
      </c>
      <c r="B2049" s="23" t="s">
        <v>850</v>
      </c>
      <c r="C2049" s="23" t="s">
        <v>41</v>
      </c>
      <c r="D2049" s="24" t="s">
        <v>851</v>
      </c>
      <c r="E2049" s="25">
        <v>3494.56</v>
      </c>
      <c r="F2049" s="26">
        <f t="shared" si="700"/>
        <v>3494.56</v>
      </c>
      <c r="G2049" s="26">
        <f t="shared" si="701"/>
        <v>0</v>
      </c>
      <c r="H2049" s="26">
        <f t="shared" si="702"/>
        <v>0</v>
      </c>
      <c r="I2049" s="26">
        <f t="shared" si="703"/>
        <v>3494.56</v>
      </c>
      <c r="J2049" s="27">
        <v>1</v>
      </c>
      <c r="K2049" s="27">
        <v>0</v>
      </c>
      <c r="L2049" s="28">
        <f t="shared" si="704"/>
        <v>1</v>
      </c>
      <c r="M2049" s="27">
        <v>0</v>
      </c>
      <c r="N2049" s="26">
        <f t="shared" si="705"/>
        <v>3494.56</v>
      </c>
      <c r="O2049" s="26">
        <f t="shared" si="706"/>
        <v>0</v>
      </c>
      <c r="P2049" s="28">
        <f t="shared" si="707"/>
        <v>0</v>
      </c>
      <c r="Q2049" s="26">
        <f t="shared" si="708"/>
        <v>3494.56</v>
      </c>
      <c r="R2049" s="26">
        <f t="shared" si="709"/>
        <v>0</v>
      </c>
    </row>
    <row r="2050" spans="1:18" ht="21" x14ac:dyDescent="0.35">
      <c r="A2050" s="11">
        <v>23</v>
      </c>
      <c r="B2050" s="23" t="s">
        <v>852</v>
      </c>
      <c r="C2050" s="23" t="s">
        <v>44</v>
      </c>
      <c r="D2050" s="24" t="s">
        <v>853</v>
      </c>
      <c r="E2050" s="25">
        <v>62.67</v>
      </c>
      <c r="F2050" s="26">
        <f t="shared" si="700"/>
        <v>1754.76</v>
      </c>
      <c r="G2050" s="26">
        <f t="shared" si="701"/>
        <v>0</v>
      </c>
      <c r="H2050" s="26">
        <f t="shared" si="702"/>
        <v>0</v>
      </c>
      <c r="I2050" s="26">
        <f t="shared" si="703"/>
        <v>1754.76</v>
      </c>
      <c r="J2050" s="27">
        <v>28</v>
      </c>
      <c r="K2050" s="27">
        <v>0</v>
      </c>
      <c r="L2050" s="28">
        <f t="shared" si="704"/>
        <v>28</v>
      </c>
      <c r="M2050" s="27">
        <v>0</v>
      </c>
      <c r="N2050" s="26">
        <f t="shared" si="705"/>
        <v>62.67</v>
      </c>
      <c r="O2050" s="26">
        <f t="shared" si="706"/>
        <v>0</v>
      </c>
      <c r="P2050" s="28">
        <f t="shared" si="707"/>
        <v>0</v>
      </c>
      <c r="Q2050" s="26">
        <f t="shared" si="708"/>
        <v>62.67</v>
      </c>
      <c r="R2050" s="26">
        <f t="shared" si="709"/>
        <v>0</v>
      </c>
    </row>
    <row r="2051" spans="1:18" ht="31.5" x14ac:dyDescent="0.35">
      <c r="A2051" s="11">
        <v>24</v>
      </c>
      <c r="B2051" s="23" t="s">
        <v>632</v>
      </c>
      <c r="C2051" s="23" t="s">
        <v>127</v>
      </c>
      <c r="D2051" s="24" t="s">
        <v>633</v>
      </c>
      <c r="E2051" s="25">
        <v>2.57</v>
      </c>
      <c r="F2051" s="26">
        <f t="shared" si="700"/>
        <v>67517.7</v>
      </c>
      <c r="G2051" s="26">
        <f t="shared" si="701"/>
        <v>0</v>
      </c>
      <c r="H2051" s="26">
        <f t="shared" si="702"/>
        <v>0</v>
      </c>
      <c r="I2051" s="26">
        <f t="shared" si="703"/>
        <v>67517.7</v>
      </c>
      <c r="J2051" s="27">
        <v>26271.477999999999</v>
      </c>
      <c r="K2051" s="27">
        <v>0</v>
      </c>
      <c r="L2051" s="28">
        <f t="shared" si="704"/>
        <v>26271.477999999999</v>
      </c>
      <c r="M2051" s="27">
        <v>0</v>
      </c>
      <c r="N2051" s="26">
        <f t="shared" si="705"/>
        <v>2.57</v>
      </c>
      <c r="O2051" s="26">
        <f t="shared" si="706"/>
        <v>0</v>
      </c>
      <c r="P2051" s="28">
        <f t="shared" si="707"/>
        <v>0</v>
      </c>
      <c r="Q2051" s="26">
        <f t="shared" si="708"/>
        <v>2.57</v>
      </c>
      <c r="R2051" s="26">
        <f t="shared" si="709"/>
        <v>0</v>
      </c>
    </row>
    <row r="2052" spans="1:18" ht="21" x14ac:dyDescent="0.35">
      <c r="A2052" s="11">
        <v>25</v>
      </c>
      <c r="B2052" s="23" t="s">
        <v>87</v>
      </c>
      <c r="C2052" s="23" t="s">
        <v>65</v>
      </c>
      <c r="D2052" s="24" t="s">
        <v>88</v>
      </c>
      <c r="E2052" s="25">
        <v>98.73</v>
      </c>
      <c r="F2052" s="26">
        <f t="shared" si="700"/>
        <v>0</v>
      </c>
      <c r="G2052" s="26">
        <f t="shared" si="701"/>
        <v>5573.7</v>
      </c>
      <c r="H2052" s="26">
        <f t="shared" si="702"/>
        <v>0</v>
      </c>
      <c r="I2052" s="26">
        <f t="shared" si="703"/>
        <v>-5573.7</v>
      </c>
      <c r="J2052" s="27">
        <v>0</v>
      </c>
      <c r="K2052" s="27">
        <v>56.454000000000001</v>
      </c>
      <c r="L2052" s="28">
        <f t="shared" si="704"/>
        <v>-56.454000000000001</v>
      </c>
      <c r="M2052" s="27">
        <v>56.454000000000001</v>
      </c>
      <c r="N2052" s="26">
        <f t="shared" si="705"/>
        <v>98.73</v>
      </c>
      <c r="O2052" s="26">
        <f t="shared" si="706"/>
        <v>5573.7</v>
      </c>
      <c r="P2052" s="28">
        <f t="shared" si="707"/>
        <v>0</v>
      </c>
      <c r="Q2052" s="26">
        <f t="shared" si="708"/>
        <v>98.73</v>
      </c>
      <c r="R2052" s="26">
        <f t="shared" si="709"/>
        <v>0</v>
      </c>
    </row>
    <row r="2053" spans="1:18" ht="42" x14ac:dyDescent="0.35">
      <c r="A2053" s="11">
        <v>26</v>
      </c>
      <c r="B2053" s="23" t="s">
        <v>854</v>
      </c>
      <c r="C2053" s="23" t="s">
        <v>127</v>
      </c>
      <c r="D2053" s="24" t="s">
        <v>855</v>
      </c>
      <c r="E2053" s="25">
        <v>3.03</v>
      </c>
      <c r="F2053" s="26">
        <f t="shared" si="700"/>
        <v>0</v>
      </c>
      <c r="G2053" s="26">
        <f t="shared" si="701"/>
        <v>60726.81</v>
      </c>
      <c r="H2053" s="26">
        <f t="shared" si="702"/>
        <v>0</v>
      </c>
      <c r="I2053" s="26">
        <f t="shared" si="703"/>
        <v>-60726.81</v>
      </c>
      <c r="J2053" s="27">
        <v>0</v>
      </c>
      <c r="K2053" s="27">
        <v>20041.849999999999</v>
      </c>
      <c r="L2053" s="28">
        <f t="shared" si="704"/>
        <v>-20041.849999999999</v>
      </c>
      <c r="M2053" s="27">
        <v>19389.849999999999</v>
      </c>
      <c r="N2053" s="26">
        <f t="shared" si="705"/>
        <v>3.03</v>
      </c>
      <c r="O2053" s="26">
        <f t="shared" si="706"/>
        <v>58751.25</v>
      </c>
      <c r="P2053" s="28">
        <f t="shared" si="707"/>
        <v>652</v>
      </c>
      <c r="Q2053" s="26">
        <f t="shared" si="708"/>
        <v>3.03</v>
      </c>
      <c r="R2053" s="26">
        <f t="shared" si="709"/>
        <v>1975.56</v>
      </c>
    </row>
    <row r="2054" spans="1:18" x14ac:dyDescent="0.35">
      <c r="A2054" s="3" t="s">
        <v>856</v>
      </c>
      <c r="B2054" s="3" t="s">
        <v>856</v>
      </c>
      <c r="C2054" s="3" t="s">
        <v>856</v>
      </c>
      <c r="D2054" s="3" t="s">
        <v>856</v>
      </c>
      <c r="E2054" s="3" t="s">
        <v>856</v>
      </c>
      <c r="F2054" s="29"/>
      <c r="G2054" s="30">
        <f>SUM(G2028:G2053)</f>
        <v>820455.14999999991</v>
      </c>
      <c r="H2054" s="17"/>
      <c r="I2054" s="17"/>
      <c r="J2054" s="17"/>
      <c r="K2054" s="17"/>
      <c r="L2054" s="17"/>
      <c r="M2054" s="17"/>
      <c r="N2054" s="17"/>
      <c r="O2054" s="17"/>
      <c r="P2054" s="17"/>
      <c r="Q2054" s="17"/>
      <c r="R2054" s="17"/>
    </row>
    <row r="2056" spans="1:18" x14ac:dyDescent="0.35">
      <c r="B2056" s="21" t="s">
        <v>23</v>
      </c>
      <c r="C2056" s="22" t="s">
        <v>24</v>
      </c>
      <c r="D2056" s="22" t="s">
        <v>25</v>
      </c>
    </row>
    <row r="2057" spans="1:18" x14ac:dyDescent="0.35">
      <c r="B2057" s="21" t="s">
        <v>26</v>
      </c>
      <c r="C2057" s="22" t="s">
        <v>27</v>
      </c>
      <c r="D2057" s="22" t="s">
        <v>28</v>
      </c>
    </row>
    <row r="2058" spans="1:18" x14ac:dyDescent="0.35">
      <c r="B2058" s="21" t="s">
        <v>29</v>
      </c>
      <c r="C2058" s="22" t="s">
        <v>24</v>
      </c>
      <c r="D2058" s="22" t="s">
        <v>30</v>
      </c>
    </row>
    <row r="2059" spans="1:18" x14ac:dyDescent="0.35">
      <c r="B2059" s="21" t="s">
        <v>31</v>
      </c>
      <c r="C2059" s="22" t="s">
        <v>105</v>
      </c>
      <c r="D2059" s="22" t="s">
        <v>799</v>
      </c>
    </row>
    <row r="2060" spans="1:18" x14ac:dyDescent="0.35">
      <c r="B2060" s="21" t="s">
        <v>33</v>
      </c>
      <c r="C2060" s="22" t="s">
        <v>24</v>
      </c>
      <c r="D2060" s="22" t="s">
        <v>800</v>
      </c>
    </row>
    <row r="2061" spans="1:18" x14ac:dyDescent="0.35">
      <c r="B2061" s="21" t="s">
        <v>35</v>
      </c>
      <c r="C2061" s="22" t="s">
        <v>24</v>
      </c>
      <c r="D2061" s="22" t="s">
        <v>801</v>
      </c>
    </row>
    <row r="2062" spans="1:18" x14ac:dyDescent="0.35">
      <c r="B2062" s="21" t="s">
        <v>36</v>
      </c>
      <c r="C2062" s="22" t="s">
        <v>24</v>
      </c>
      <c r="D2062" s="22" t="s">
        <v>37</v>
      </c>
    </row>
    <row r="2063" spans="1:18" x14ac:dyDescent="0.35">
      <c r="B2063" s="21" t="s">
        <v>38</v>
      </c>
      <c r="C2063" s="22" t="s">
        <v>309</v>
      </c>
      <c r="D2063" s="22" t="s">
        <v>691</v>
      </c>
    </row>
    <row r="2065" spans="1:18" ht="21" x14ac:dyDescent="0.35">
      <c r="A2065" s="11">
        <v>1</v>
      </c>
      <c r="B2065" s="23" t="s">
        <v>126</v>
      </c>
      <c r="C2065" s="23" t="s">
        <v>127</v>
      </c>
      <c r="D2065" s="24" t="s">
        <v>128</v>
      </c>
      <c r="E2065" s="25">
        <v>0.98</v>
      </c>
      <c r="F2065" s="26">
        <f t="shared" ref="F2065:F2080" si="710">ROUND(ROUND(N2065,2)*ROUND(J2065,3),2)</f>
        <v>192819.7</v>
      </c>
      <c r="G2065" s="26">
        <f t="shared" ref="G2065:G2080" si="711">ROUND(ROUND(N2065,2)*ROUND(K2065,3),2)</f>
        <v>69644.789999999994</v>
      </c>
      <c r="H2065" s="26">
        <f t="shared" ref="H2065:H2080" si="712">IF(EXACT(J2065,0),0,100*(K2065/J2065))</f>
        <v>36.119123904474002</v>
      </c>
      <c r="I2065" s="26">
        <f t="shared" ref="I2065:I2080" si="713">ROUND((ROUND(J2065,3)-ROUND(K2065,3))*N2065,2)</f>
        <v>123174.92</v>
      </c>
      <c r="J2065" s="27">
        <v>196754.8</v>
      </c>
      <c r="K2065" s="27">
        <v>71066.11</v>
      </c>
      <c r="L2065" s="28">
        <f t="shared" ref="L2065:L2080" si="714">ROUND(ROUND(J2065,3)-ROUND(K2065,3),3)</f>
        <v>125688.69</v>
      </c>
      <c r="M2065" s="27">
        <v>71066.11</v>
      </c>
      <c r="N2065" s="26">
        <f t="shared" ref="N2065:N2080" si="715">ROUND(E2065,2)</f>
        <v>0.98</v>
      </c>
      <c r="O2065" s="26">
        <f t="shared" ref="O2065:O2080" si="716">ROUND(ROUND(M2065,3)*ROUND(N2065,2),2)</f>
        <v>69644.789999999994</v>
      </c>
      <c r="P2065" s="28">
        <f t="shared" ref="P2065:P2080" si="717">ROUND(ROUND(K2065,3)-ROUND(M2065,3),2)</f>
        <v>0</v>
      </c>
      <c r="Q2065" s="26">
        <f t="shared" ref="Q2065:Q2080" si="718">ROUND(E2065,2)</f>
        <v>0.98</v>
      </c>
      <c r="R2065" s="26">
        <f t="shared" ref="R2065:R2080" si="719">ROUND((ROUND(K2065,3)-ROUND(M2065,3))* Q2065,2)</f>
        <v>0</v>
      </c>
    </row>
    <row r="2066" spans="1:18" ht="21" x14ac:dyDescent="0.35">
      <c r="A2066" s="11">
        <v>2</v>
      </c>
      <c r="B2066" s="23" t="s">
        <v>331</v>
      </c>
      <c r="C2066" s="23" t="s">
        <v>65</v>
      </c>
      <c r="D2066" s="24" t="s">
        <v>332</v>
      </c>
      <c r="E2066" s="25">
        <v>109.33</v>
      </c>
      <c r="F2066" s="26">
        <f t="shared" si="710"/>
        <v>118421.66</v>
      </c>
      <c r="G2066" s="26">
        <f t="shared" si="711"/>
        <v>0</v>
      </c>
      <c r="H2066" s="26">
        <f t="shared" si="712"/>
        <v>0</v>
      </c>
      <c r="I2066" s="26">
        <f t="shared" si="713"/>
        <v>118421.66</v>
      </c>
      <c r="J2066" s="27">
        <v>1083.1579999999999</v>
      </c>
      <c r="K2066" s="27">
        <v>0</v>
      </c>
      <c r="L2066" s="28">
        <f t="shared" si="714"/>
        <v>1083.1579999999999</v>
      </c>
      <c r="M2066" s="27">
        <v>0</v>
      </c>
      <c r="N2066" s="26">
        <f t="shared" si="715"/>
        <v>109.33</v>
      </c>
      <c r="O2066" s="26">
        <f t="shared" si="716"/>
        <v>0</v>
      </c>
      <c r="P2066" s="28">
        <f t="shared" si="717"/>
        <v>0</v>
      </c>
      <c r="Q2066" s="26">
        <f t="shared" si="718"/>
        <v>109.33</v>
      </c>
      <c r="R2066" s="26">
        <f t="shared" si="719"/>
        <v>0</v>
      </c>
    </row>
    <row r="2067" spans="1:18" x14ac:dyDescent="0.35">
      <c r="A2067" s="11">
        <v>3</v>
      </c>
      <c r="B2067" s="23" t="s">
        <v>109</v>
      </c>
      <c r="C2067" s="23" t="s">
        <v>92</v>
      </c>
      <c r="D2067" s="24" t="s">
        <v>110</v>
      </c>
      <c r="E2067" s="25">
        <v>24.39</v>
      </c>
      <c r="F2067" s="26">
        <f t="shared" si="710"/>
        <v>15396.19</v>
      </c>
      <c r="G2067" s="26">
        <f t="shared" si="711"/>
        <v>0</v>
      </c>
      <c r="H2067" s="26">
        <f t="shared" si="712"/>
        <v>0</v>
      </c>
      <c r="I2067" s="26">
        <f t="shared" si="713"/>
        <v>15396.19</v>
      </c>
      <c r="J2067" s="27">
        <v>631.25</v>
      </c>
      <c r="K2067" s="27">
        <v>0</v>
      </c>
      <c r="L2067" s="28">
        <f t="shared" si="714"/>
        <v>631.25</v>
      </c>
      <c r="M2067" s="27">
        <v>0</v>
      </c>
      <c r="N2067" s="26">
        <f t="shared" si="715"/>
        <v>24.39</v>
      </c>
      <c r="O2067" s="26">
        <f t="shared" si="716"/>
        <v>0</v>
      </c>
      <c r="P2067" s="28">
        <f t="shared" si="717"/>
        <v>0</v>
      </c>
      <c r="Q2067" s="26">
        <f t="shared" si="718"/>
        <v>24.39</v>
      </c>
      <c r="R2067" s="26">
        <f t="shared" si="719"/>
        <v>0</v>
      </c>
    </row>
    <row r="2068" spans="1:18" x14ac:dyDescent="0.35">
      <c r="A2068" s="11">
        <v>4</v>
      </c>
      <c r="B2068" s="23" t="s">
        <v>91</v>
      </c>
      <c r="C2068" s="23" t="s">
        <v>92</v>
      </c>
      <c r="D2068" s="24" t="s">
        <v>93</v>
      </c>
      <c r="E2068" s="25">
        <v>33.090000000000003</v>
      </c>
      <c r="F2068" s="26">
        <f t="shared" si="710"/>
        <v>78168.509999999995</v>
      </c>
      <c r="G2068" s="26">
        <f t="shared" si="711"/>
        <v>8192.75</v>
      </c>
      <c r="H2068" s="26">
        <f t="shared" si="712"/>
        <v>10.480887270880073</v>
      </c>
      <c r="I2068" s="26">
        <f t="shared" si="713"/>
        <v>69975.75</v>
      </c>
      <c r="J2068" s="27">
        <v>2362.3000000000002</v>
      </c>
      <c r="K2068" s="27">
        <v>247.59</v>
      </c>
      <c r="L2068" s="28">
        <f t="shared" si="714"/>
        <v>2114.71</v>
      </c>
      <c r="M2068" s="27">
        <v>247.59</v>
      </c>
      <c r="N2068" s="26">
        <f t="shared" si="715"/>
        <v>33.090000000000003</v>
      </c>
      <c r="O2068" s="26">
        <f t="shared" si="716"/>
        <v>8192.75</v>
      </c>
      <c r="P2068" s="28">
        <f t="shared" si="717"/>
        <v>0</v>
      </c>
      <c r="Q2068" s="26">
        <f t="shared" si="718"/>
        <v>33.090000000000003</v>
      </c>
      <c r="R2068" s="26">
        <f t="shared" si="719"/>
        <v>0</v>
      </c>
    </row>
    <row r="2069" spans="1:18" ht="21" x14ac:dyDescent="0.35">
      <c r="A2069" s="11">
        <v>5</v>
      </c>
      <c r="B2069" s="23" t="s">
        <v>304</v>
      </c>
      <c r="C2069" s="23" t="s">
        <v>65</v>
      </c>
      <c r="D2069" s="24" t="s">
        <v>305</v>
      </c>
      <c r="E2069" s="25">
        <v>9.58</v>
      </c>
      <c r="F2069" s="26">
        <f t="shared" si="710"/>
        <v>110426.27</v>
      </c>
      <c r="G2069" s="26">
        <f t="shared" si="711"/>
        <v>2818.76</v>
      </c>
      <c r="H2069" s="26">
        <f t="shared" si="712"/>
        <v>2.5526189081918145</v>
      </c>
      <c r="I2069" s="26">
        <f t="shared" si="713"/>
        <v>107607.5</v>
      </c>
      <c r="J2069" s="27">
        <v>11526.75</v>
      </c>
      <c r="K2069" s="27">
        <v>294.23399999999998</v>
      </c>
      <c r="L2069" s="28">
        <f t="shared" si="714"/>
        <v>11232.516</v>
      </c>
      <c r="M2069" s="27">
        <v>294.23399999999998</v>
      </c>
      <c r="N2069" s="26">
        <f t="shared" si="715"/>
        <v>9.58</v>
      </c>
      <c r="O2069" s="26">
        <f t="shared" si="716"/>
        <v>2818.76</v>
      </c>
      <c r="P2069" s="28">
        <f t="shared" si="717"/>
        <v>0</v>
      </c>
      <c r="Q2069" s="26">
        <f t="shared" si="718"/>
        <v>9.58</v>
      </c>
      <c r="R2069" s="26">
        <f t="shared" si="719"/>
        <v>0</v>
      </c>
    </row>
    <row r="2070" spans="1:18" ht="52.5" x14ac:dyDescent="0.35">
      <c r="A2070" s="11">
        <v>6</v>
      </c>
      <c r="B2070" s="23" t="s">
        <v>626</v>
      </c>
      <c r="C2070" s="23" t="s">
        <v>127</v>
      </c>
      <c r="D2070" s="24" t="s">
        <v>627</v>
      </c>
      <c r="E2070" s="25">
        <v>2.68</v>
      </c>
      <c r="F2070" s="26">
        <f t="shared" si="710"/>
        <v>263304.09999999998</v>
      </c>
      <c r="G2070" s="26">
        <f t="shared" si="711"/>
        <v>368028.76</v>
      </c>
      <c r="H2070" s="26">
        <f t="shared" si="712"/>
        <v>139.7732702411657</v>
      </c>
      <c r="I2070" s="26">
        <f t="shared" si="713"/>
        <v>-104724.65</v>
      </c>
      <c r="J2070" s="27">
        <v>98247.8</v>
      </c>
      <c r="K2070" s="27">
        <v>137324.163</v>
      </c>
      <c r="L2070" s="28">
        <f t="shared" si="714"/>
        <v>-39076.362999999998</v>
      </c>
      <c r="M2070" s="27">
        <v>137324.163</v>
      </c>
      <c r="N2070" s="26">
        <f t="shared" si="715"/>
        <v>2.68</v>
      </c>
      <c r="O2070" s="26">
        <f t="shared" si="716"/>
        <v>368028.76</v>
      </c>
      <c r="P2070" s="28">
        <f t="shared" si="717"/>
        <v>0</v>
      </c>
      <c r="Q2070" s="26">
        <f t="shared" si="718"/>
        <v>2.68</v>
      </c>
      <c r="R2070" s="26">
        <f t="shared" si="719"/>
        <v>0</v>
      </c>
    </row>
    <row r="2071" spans="1:18" ht="21" x14ac:dyDescent="0.35">
      <c r="A2071" s="11">
        <v>7</v>
      </c>
      <c r="B2071" s="23" t="s">
        <v>602</v>
      </c>
      <c r="C2071" s="23" t="s">
        <v>44</v>
      </c>
      <c r="D2071" s="24" t="s">
        <v>603</v>
      </c>
      <c r="E2071" s="25">
        <v>344.68</v>
      </c>
      <c r="F2071" s="26">
        <f t="shared" si="710"/>
        <v>114426.87</v>
      </c>
      <c r="G2071" s="26">
        <f t="shared" si="711"/>
        <v>0</v>
      </c>
      <c r="H2071" s="26">
        <f t="shared" si="712"/>
        <v>0</v>
      </c>
      <c r="I2071" s="26">
        <f t="shared" si="713"/>
        <v>114426.87</v>
      </c>
      <c r="J2071" s="27">
        <v>331.98</v>
      </c>
      <c r="K2071" s="27">
        <v>0</v>
      </c>
      <c r="L2071" s="28">
        <f t="shared" si="714"/>
        <v>331.98</v>
      </c>
      <c r="M2071" s="27">
        <v>0</v>
      </c>
      <c r="N2071" s="26">
        <f t="shared" si="715"/>
        <v>344.68</v>
      </c>
      <c r="O2071" s="26">
        <f t="shared" si="716"/>
        <v>0</v>
      </c>
      <c r="P2071" s="28">
        <f t="shared" si="717"/>
        <v>0</v>
      </c>
      <c r="Q2071" s="26">
        <f t="shared" si="718"/>
        <v>344.68</v>
      </c>
      <c r="R2071" s="26">
        <f t="shared" si="719"/>
        <v>0</v>
      </c>
    </row>
    <row r="2072" spans="1:18" ht="52.5" x14ac:dyDescent="0.35">
      <c r="A2072" s="11">
        <v>8</v>
      </c>
      <c r="B2072" s="23" t="s">
        <v>857</v>
      </c>
      <c r="C2072" s="23" t="s">
        <v>92</v>
      </c>
      <c r="D2072" s="24" t="s">
        <v>858</v>
      </c>
      <c r="E2072" s="25">
        <v>23.58</v>
      </c>
      <c r="F2072" s="26">
        <f t="shared" si="710"/>
        <v>1980.72</v>
      </c>
      <c r="G2072" s="26">
        <f t="shared" si="711"/>
        <v>0</v>
      </c>
      <c r="H2072" s="26">
        <f t="shared" si="712"/>
        <v>0</v>
      </c>
      <c r="I2072" s="26">
        <f t="shared" si="713"/>
        <v>1980.72</v>
      </c>
      <c r="J2072" s="27">
        <v>84</v>
      </c>
      <c r="K2072" s="27">
        <v>0</v>
      </c>
      <c r="L2072" s="28">
        <f t="shared" si="714"/>
        <v>84</v>
      </c>
      <c r="M2072" s="27">
        <v>0</v>
      </c>
      <c r="N2072" s="26">
        <f t="shared" si="715"/>
        <v>23.58</v>
      </c>
      <c r="O2072" s="26">
        <f t="shared" si="716"/>
        <v>0</v>
      </c>
      <c r="P2072" s="28">
        <f t="shared" si="717"/>
        <v>0</v>
      </c>
      <c r="Q2072" s="26">
        <f t="shared" si="718"/>
        <v>23.58</v>
      </c>
      <c r="R2072" s="26">
        <f t="shared" si="719"/>
        <v>0</v>
      </c>
    </row>
    <row r="2073" spans="1:18" ht="21" x14ac:dyDescent="0.35">
      <c r="A2073" s="11">
        <v>9</v>
      </c>
      <c r="B2073" s="23" t="s">
        <v>124</v>
      </c>
      <c r="C2073" s="23" t="s">
        <v>65</v>
      </c>
      <c r="D2073" s="24" t="s">
        <v>125</v>
      </c>
      <c r="E2073" s="25">
        <v>118.9</v>
      </c>
      <c r="F2073" s="26">
        <f t="shared" si="710"/>
        <v>27855.89</v>
      </c>
      <c r="G2073" s="26">
        <f t="shared" si="711"/>
        <v>28748.83</v>
      </c>
      <c r="H2073" s="26">
        <f t="shared" si="712"/>
        <v>103.20556598941437</v>
      </c>
      <c r="I2073" s="26">
        <f t="shared" si="713"/>
        <v>-892.94</v>
      </c>
      <c r="J2073" s="27">
        <v>234.28</v>
      </c>
      <c r="K2073" s="27">
        <v>241.79</v>
      </c>
      <c r="L2073" s="28">
        <f t="shared" si="714"/>
        <v>-7.51</v>
      </c>
      <c r="M2073" s="27">
        <v>241.79</v>
      </c>
      <c r="N2073" s="26">
        <f t="shared" si="715"/>
        <v>118.9</v>
      </c>
      <c r="O2073" s="26">
        <f t="shared" si="716"/>
        <v>28748.83</v>
      </c>
      <c r="P2073" s="28">
        <f t="shared" si="717"/>
        <v>0</v>
      </c>
      <c r="Q2073" s="26">
        <f t="shared" si="718"/>
        <v>118.9</v>
      </c>
      <c r="R2073" s="26">
        <f t="shared" si="719"/>
        <v>0</v>
      </c>
    </row>
    <row r="2074" spans="1:18" ht="21" x14ac:dyDescent="0.35">
      <c r="A2074" s="11">
        <v>10</v>
      </c>
      <c r="B2074" s="23" t="s">
        <v>322</v>
      </c>
      <c r="C2074" s="23" t="s">
        <v>92</v>
      </c>
      <c r="D2074" s="24" t="s">
        <v>323</v>
      </c>
      <c r="E2074" s="25">
        <v>8.7899999999999991</v>
      </c>
      <c r="F2074" s="26">
        <f t="shared" si="710"/>
        <v>12965.25</v>
      </c>
      <c r="G2074" s="26">
        <f t="shared" si="711"/>
        <v>0</v>
      </c>
      <c r="H2074" s="26">
        <f t="shared" si="712"/>
        <v>0</v>
      </c>
      <c r="I2074" s="26">
        <f t="shared" si="713"/>
        <v>12965.25</v>
      </c>
      <c r="J2074" s="27">
        <v>1475</v>
      </c>
      <c r="K2074" s="27">
        <v>0</v>
      </c>
      <c r="L2074" s="28">
        <f t="shared" si="714"/>
        <v>1475</v>
      </c>
      <c r="M2074" s="27">
        <v>0</v>
      </c>
      <c r="N2074" s="26">
        <f t="shared" si="715"/>
        <v>8.7899999999999991</v>
      </c>
      <c r="O2074" s="26">
        <f t="shared" si="716"/>
        <v>0</v>
      </c>
      <c r="P2074" s="28">
        <f t="shared" si="717"/>
        <v>0</v>
      </c>
      <c r="Q2074" s="26">
        <f t="shared" si="718"/>
        <v>8.7899999999999991</v>
      </c>
      <c r="R2074" s="26">
        <f t="shared" si="719"/>
        <v>0</v>
      </c>
    </row>
    <row r="2075" spans="1:18" ht="42" x14ac:dyDescent="0.35">
      <c r="A2075" s="11">
        <v>11</v>
      </c>
      <c r="B2075" s="23" t="s">
        <v>859</v>
      </c>
      <c r="C2075" s="23" t="s">
        <v>44</v>
      </c>
      <c r="D2075" s="24" t="s">
        <v>860</v>
      </c>
      <c r="E2075" s="25">
        <v>19.95</v>
      </c>
      <c r="F2075" s="26">
        <f t="shared" si="710"/>
        <v>1197</v>
      </c>
      <c r="G2075" s="26">
        <f t="shared" si="711"/>
        <v>23940</v>
      </c>
      <c r="H2075" s="26">
        <f t="shared" si="712"/>
        <v>2000</v>
      </c>
      <c r="I2075" s="26">
        <f t="shared" si="713"/>
        <v>-22743</v>
      </c>
      <c r="J2075" s="27">
        <v>60</v>
      </c>
      <c r="K2075" s="27">
        <v>1200</v>
      </c>
      <c r="L2075" s="28">
        <f t="shared" si="714"/>
        <v>-1140</v>
      </c>
      <c r="M2075" s="27">
        <v>1200</v>
      </c>
      <c r="N2075" s="26">
        <f t="shared" si="715"/>
        <v>19.95</v>
      </c>
      <c r="O2075" s="26">
        <f t="shared" si="716"/>
        <v>23940</v>
      </c>
      <c r="P2075" s="28">
        <f t="shared" si="717"/>
        <v>0</v>
      </c>
      <c r="Q2075" s="26">
        <f t="shared" si="718"/>
        <v>19.95</v>
      </c>
      <c r="R2075" s="26">
        <f t="shared" si="719"/>
        <v>0</v>
      </c>
    </row>
    <row r="2076" spans="1:18" ht="31.5" x14ac:dyDescent="0.35">
      <c r="A2076" s="11">
        <v>12</v>
      </c>
      <c r="B2076" s="23" t="s">
        <v>634</v>
      </c>
      <c r="C2076" s="23" t="s">
        <v>41</v>
      </c>
      <c r="D2076" s="24" t="s">
        <v>635</v>
      </c>
      <c r="E2076" s="25">
        <v>11.75</v>
      </c>
      <c r="F2076" s="26">
        <f t="shared" si="710"/>
        <v>12925</v>
      </c>
      <c r="G2076" s="26">
        <f t="shared" si="711"/>
        <v>0</v>
      </c>
      <c r="H2076" s="26">
        <f t="shared" si="712"/>
        <v>0</v>
      </c>
      <c r="I2076" s="26">
        <f t="shared" si="713"/>
        <v>12925</v>
      </c>
      <c r="J2076" s="27">
        <v>1100</v>
      </c>
      <c r="K2076" s="27">
        <v>0</v>
      </c>
      <c r="L2076" s="28">
        <f t="shared" si="714"/>
        <v>1100</v>
      </c>
      <c r="M2076" s="27">
        <v>0</v>
      </c>
      <c r="N2076" s="26">
        <f t="shared" si="715"/>
        <v>11.75</v>
      </c>
      <c r="O2076" s="26">
        <f t="shared" si="716"/>
        <v>0</v>
      </c>
      <c r="P2076" s="28">
        <f t="shared" si="717"/>
        <v>0</v>
      </c>
      <c r="Q2076" s="26">
        <f t="shared" si="718"/>
        <v>11.75</v>
      </c>
      <c r="R2076" s="26">
        <f t="shared" si="719"/>
        <v>0</v>
      </c>
    </row>
    <row r="2077" spans="1:18" ht="42" x14ac:dyDescent="0.35">
      <c r="A2077" s="11">
        <v>13</v>
      </c>
      <c r="B2077" s="23" t="s">
        <v>302</v>
      </c>
      <c r="C2077" s="23" t="s">
        <v>41</v>
      </c>
      <c r="D2077" s="24" t="s">
        <v>303</v>
      </c>
      <c r="E2077" s="25">
        <v>19.64</v>
      </c>
      <c r="F2077" s="26">
        <f t="shared" si="710"/>
        <v>34762.800000000003</v>
      </c>
      <c r="G2077" s="26">
        <f t="shared" si="711"/>
        <v>34208.949999999997</v>
      </c>
      <c r="H2077" s="26">
        <f t="shared" si="712"/>
        <v>98.406779661016955</v>
      </c>
      <c r="I2077" s="26">
        <f t="shared" si="713"/>
        <v>553.85</v>
      </c>
      <c r="J2077" s="27">
        <v>1770</v>
      </c>
      <c r="K2077" s="27">
        <v>1741.8</v>
      </c>
      <c r="L2077" s="28">
        <f t="shared" si="714"/>
        <v>28.2</v>
      </c>
      <c r="M2077" s="27">
        <v>1741.8</v>
      </c>
      <c r="N2077" s="26">
        <f t="shared" si="715"/>
        <v>19.64</v>
      </c>
      <c r="O2077" s="26">
        <f t="shared" si="716"/>
        <v>34208.949999999997</v>
      </c>
      <c r="P2077" s="28">
        <f t="shared" si="717"/>
        <v>0</v>
      </c>
      <c r="Q2077" s="26">
        <f t="shared" si="718"/>
        <v>19.64</v>
      </c>
      <c r="R2077" s="26">
        <f t="shared" si="719"/>
        <v>0</v>
      </c>
    </row>
    <row r="2078" spans="1:18" ht="42" x14ac:dyDescent="0.35">
      <c r="A2078" s="11">
        <v>14</v>
      </c>
      <c r="B2078" s="23" t="s">
        <v>628</v>
      </c>
      <c r="C2078" s="23" t="s">
        <v>41</v>
      </c>
      <c r="D2078" s="24" t="s">
        <v>629</v>
      </c>
      <c r="E2078" s="25">
        <v>16.97</v>
      </c>
      <c r="F2078" s="26">
        <f t="shared" si="710"/>
        <v>0</v>
      </c>
      <c r="G2078" s="26">
        <f t="shared" si="711"/>
        <v>0</v>
      </c>
      <c r="H2078" s="26">
        <f t="shared" si="712"/>
        <v>0</v>
      </c>
      <c r="I2078" s="26">
        <f t="shared" si="713"/>
        <v>0</v>
      </c>
      <c r="J2078" s="27">
        <v>0</v>
      </c>
      <c r="K2078" s="27">
        <v>0</v>
      </c>
      <c r="L2078" s="28">
        <f t="shared" si="714"/>
        <v>0</v>
      </c>
      <c r="M2078" s="27">
        <v>0</v>
      </c>
      <c r="N2078" s="26">
        <f t="shared" si="715"/>
        <v>16.97</v>
      </c>
      <c r="O2078" s="26">
        <f t="shared" si="716"/>
        <v>0</v>
      </c>
      <c r="P2078" s="28">
        <f t="shared" si="717"/>
        <v>0</v>
      </c>
      <c r="Q2078" s="26">
        <f t="shared" si="718"/>
        <v>16.97</v>
      </c>
      <c r="R2078" s="26">
        <f t="shared" si="719"/>
        <v>0</v>
      </c>
    </row>
    <row r="2079" spans="1:18" ht="42" x14ac:dyDescent="0.35">
      <c r="A2079" s="11">
        <v>15</v>
      </c>
      <c r="B2079" s="23" t="s">
        <v>699</v>
      </c>
      <c r="C2079" s="23" t="s">
        <v>41</v>
      </c>
      <c r="D2079" s="24" t="s">
        <v>700</v>
      </c>
      <c r="E2079" s="25">
        <v>52.7</v>
      </c>
      <c r="F2079" s="26">
        <f t="shared" si="710"/>
        <v>0</v>
      </c>
      <c r="G2079" s="26">
        <f t="shared" si="711"/>
        <v>15283</v>
      </c>
      <c r="H2079" s="26">
        <f t="shared" si="712"/>
        <v>0</v>
      </c>
      <c r="I2079" s="26">
        <f t="shared" si="713"/>
        <v>-15283</v>
      </c>
      <c r="J2079" s="27">
        <v>0</v>
      </c>
      <c r="K2079" s="27">
        <v>290</v>
      </c>
      <c r="L2079" s="28">
        <f t="shared" si="714"/>
        <v>-290</v>
      </c>
      <c r="M2079" s="27">
        <v>290</v>
      </c>
      <c r="N2079" s="26">
        <f t="shared" si="715"/>
        <v>52.7</v>
      </c>
      <c r="O2079" s="26">
        <f t="shared" si="716"/>
        <v>15283</v>
      </c>
      <c r="P2079" s="28">
        <f t="shared" si="717"/>
        <v>0</v>
      </c>
      <c r="Q2079" s="26">
        <f t="shared" si="718"/>
        <v>52.7</v>
      </c>
      <c r="R2079" s="26">
        <f t="shared" si="719"/>
        <v>0</v>
      </c>
    </row>
    <row r="2080" spans="1:18" ht="21" x14ac:dyDescent="0.35">
      <c r="A2080" s="11">
        <v>16</v>
      </c>
      <c r="B2080" s="23" t="s">
        <v>87</v>
      </c>
      <c r="C2080" s="23" t="s">
        <v>65</v>
      </c>
      <c r="D2080" s="24" t="s">
        <v>88</v>
      </c>
      <c r="E2080" s="25">
        <v>98.73</v>
      </c>
      <c r="F2080" s="26">
        <f t="shared" si="710"/>
        <v>0</v>
      </c>
      <c r="G2080" s="26">
        <f t="shared" si="711"/>
        <v>2043.91</v>
      </c>
      <c r="H2080" s="26">
        <f t="shared" si="712"/>
        <v>0</v>
      </c>
      <c r="I2080" s="26">
        <f t="shared" si="713"/>
        <v>-2043.91</v>
      </c>
      <c r="J2080" s="27">
        <v>0</v>
      </c>
      <c r="K2080" s="27">
        <v>20.702000000000002</v>
      </c>
      <c r="L2080" s="28">
        <f t="shared" si="714"/>
        <v>-20.702000000000002</v>
      </c>
      <c r="M2080" s="27">
        <v>20.702000000000002</v>
      </c>
      <c r="N2080" s="26">
        <f t="shared" si="715"/>
        <v>98.73</v>
      </c>
      <c r="O2080" s="26">
        <f t="shared" si="716"/>
        <v>2043.91</v>
      </c>
      <c r="P2080" s="28">
        <f t="shared" si="717"/>
        <v>0</v>
      </c>
      <c r="Q2080" s="26">
        <f t="shared" si="718"/>
        <v>98.73</v>
      </c>
      <c r="R2080" s="26">
        <f t="shared" si="719"/>
        <v>0</v>
      </c>
    </row>
    <row r="2081" spans="1:18" x14ac:dyDescent="0.35">
      <c r="A2081" s="3" t="s">
        <v>861</v>
      </c>
      <c r="B2081" s="3" t="s">
        <v>861</v>
      </c>
      <c r="C2081" s="3" t="s">
        <v>861</v>
      </c>
      <c r="D2081" s="3" t="s">
        <v>861</v>
      </c>
      <c r="E2081" s="3" t="s">
        <v>861</v>
      </c>
      <c r="F2081" s="29"/>
      <c r="G2081" s="30">
        <f>SUM(G2065:G2080)</f>
        <v>552909.75</v>
      </c>
      <c r="H2081" s="17"/>
      <c r="I2081" s="17"/>
      <c r="J2081" s="17"/>
      <c r="K2081" s="17"/>
      <c r="L2081" s="17"/>
      <c r="M2081" s="17"/>
      <c r="N2081" s="17"/>
      <c r="O2081" s="17"/>
      <c r="P2081" s="17"/>
      <c r="Q2081" s="17"/>
      <c r="R2081" s="17"/>
    </row>
    <row r="2083" spans="1:18" x14ac:dyDescent="0.35">
      <c r="B2083" s="21" t="s">
        <v>23</v>
      </c>
      <c r="C2083" s="22" t="s">
        <v>24</v>
      </c>
      <c r="D2083" s="22" t="s">
        <v>25</v>
      </c>
    </row>
    <row r="2084" spans="1:18" x14ac:dyDescent="0.35">
      <c r="B2084" s="21" t="s">
        <v>26</v>
      </c>
      <c r="C2084" s="22" t="s">
        <v>27</v>
      </c>
      <c r="D2084" s="22" t="s">
        <v>28</v>
      </c>
    </row>
    <row r="2085" spans="1:18" x14ac:dyDescent="0.35">
      <c r="B2085" s="21" t="s">
        <v>29</v>
      </c>
      <c r="C2085" s="22" t="s">
        <v>24</v>
      </c>
      <c r="D2085" s="22" t="s">
        <v>30</v>
      </c>
    </row>
    <row r="2086" spans="1:18" x14ac:dyDescent="0.35">
      <c r="B2086" s="21" t="s">
        <v>31</v>
      </c>
      <c r="C2086" s="22" t="s">
        <v>105</v>
      </c>
      <c r="D2086" s="22" t="s">
        <v>799</v>
      </c>
    </row>
    <row r="2087" spans="1:18" x14ac:dyDescent="0.35">
      <c r="B2087" s="21" t="s">
        <v>33</v>
      </c>
      <c r="C2087" s="22" t="s">
        <v>24</v>
      </c>
      <c r="D2087" s="22" t="s">
        <v>800</v>
      </c>
    </row>
    <row r="2088" spans="1:18" x14ac:dyDescent="0.35">
      <c r="B2088" s="21" t="s">
        <v>35</v>
      </c>
      <c r="C2088" s="22" t="s">
        <v>24</v>
      </c>
      <c r="D2088" s="22" t="s">
        <v>801</v>
      </c>
    </row>
    <row r="2089" spans="1:18" x14ac:dyDescent="0.35">
      <c r="B2089" s="21" t="s">
        <v>36</v>
      </c>
      <c r="C2089" s="22" t="s">
        <v>24</v>
      </c>
      <c r="D2089" s="22" t="s">
        <v>37</v>
      </c>
    </row>
    <row r="2090" spans="1:18" x14ac:dyDescent="0.35">
      <c r="B2090" s="21" t="s">
        <v>38</v>
      </c>
      <c r="C2090" s="22" t="s">
        <v>318</v>
      </c>
      <c r="D2090" s="22" t="s">
        <v>310</v>
      </c>
    </row>
    <row r="2092" spans="1:18" ht="21" x14ac:dyDescent="0.35">
      <c r="A2092" s="11">
        <v>1</v>
      </c>
      <c r="B2092" s="23" t="s">
        <v>269</v>
      </c>
      <c r="C2092" s="23" t="s">
        <v>65</v>
      </c>
      <c r="D2092" s="24" t="s">
        <v>270</v>
      </c>
      <c r="E2092" s="25">
        <v>118.01</v>
      </c>
      <c r="F2092" s="26">
        <f t="shared" ref="F2092:F2103" si="720">ROUND(ROUND(N2092,2)*ROUND(J2092,3),2)</f>
        <v>243018.35</v>
      </c>
      <c r="G2092" s="26">
        <f t="shared" ref="G2092:G2103" si="721">ROUND(ROUND(N2092,2)*ROUND(K2092,3),2)</f>
        <v>0</v>
      </c>
      <c r="H2092" s="26">
        <f t="shared" ref="H2092:H2103" si="722">IF(EXACT(J2092,0),0,100*(K2092/J2092))</f>
        <v>0</v>
      </c>
      <c r="I2092" s="26">
        <f t="shared" ref="I2092:I2103" si="723">ROUND((ROUND(J2092,3)-ROUND(K2092,3))*N2092,2)</f>
        <v>243018.35</v>
      </c>
      <c r="J2092" s="27">
        <v>2059.3029999999999</v>
      </c>
      <c r="K2092" s="27">
        <v>0</v>
      </c>
      <c r="L2092" s="28">
        <f t="shared" ref="L2092:L2103" si="724">ROUND(ROUND(J2092,3)-ROUND(K2092,3),3)</f>
        <v>2059.3029999999999</v>
      </c>
      <c r="M2092" s="27">
        <v>0</v>
      </c>
      <c r="N2092" s="26">
        <f t="shared" ref="N2092:N2103" si="725">ROUND(E2092,2)</f>
        <v>118.01</v>
      </c>
      <c r="O2092" s="26">
        <f t="shared" ref="O2092:O2103" si="726">ROUND(ROUND(M2092,3)*ROUND(N2092,2),2)</f>
        <v>0</v>
      </c>
      <c r="P2092" s="28">
        <f t="shared" ref="P2092:P2103" si="727">ROUND(ROUND(K2092,3)-ROUND(M2092,3),2)</f>
        <v>0</v>
      </c>
      <c r="Q2092" s="26">
        <f t="shared" ref="Q2092:Q2103" si="728">ROUND(E2092,2)</f>
        <v>118.01</v>
      </c>
      <c r="R2092" s="26">
        <f t="shared" ref="R2092:R2103" si="729">ROUND((ROUND(K2092,3)-ROUND(M2092,3))* Q2092,2)</f>
        <v>0</v>
      </c>
    </row>
    <row r="2093" spans="1:18" ht="21" x14ac:dyDescent="0.35">
      <c r="A2093" s="11">
        <v>2</v>
      </c>
      <c r="B2093" s="23" t="s">
        <v>126</v>
      </c>
      <c r="C2093" s="23" t="s">
        <v>127</v>
      </c>
      <c r="D2093" s="24" t="s">
        <v>128</v>
      </c>
      <c r="E2093" s="25">
        <v>0.98</v>
      </c>
      <c r="F2093" s="26">
        <f t="shared" si="720"/>
        <v>227222.02</v>
      </c>
      <c r="G2093" s="26">
        <f t="shared" si="721"/>
        <v>128213.4</v>
      </c>
      <c r="H2093" s="26">
        <f t="shared" si="722"/>
        <v>56.426486419344144</v>
      </c>
      <c r="I2093" s="26">
        <f t="shared" si="723"/>
        <v>99008.62</v>
      </c>
      <c r="J2093" s="27">
        <v>231859.20000000001</v>
      </c>
      <c r="K2093" s="27">
        <v>130830</v>
      </c>
      <c r="L2093" s="28">
        <f t="shared" si="724"/>
        <v>101029.2</v>
      </c>
      <c r="M2093" s="27">
        <v>0</v>
      </c>
      <c r="N2093" s="26">
        <f t="shared" si="725"/>
        <v>0.98</v>
      </c>
      <c r="O2093" s="26">
        <f t="shared" si="726"/>
        <v>0</v>
      </c>
      <c r="P2093" s="28">
        <f t="shared" si="727"/>
        <v>130830</v>
      </c>
      <c r="Q2093" s="26">
        <f t="shared" si="728"/>
        <v>0.98</v>
      </c>
      <c r="R2093" s="26">
        <f t="shared" si="729"/>
        <v>128213.4</v>
      </c>
    </row>
    <row r="2094" spans="1:18" x14ac:dyDescent="0.35">
      <c r="A2094" s="11">
        <v>3</v>
      </c>
      <c r="B2094" s="23" t="s">
        <v>109</v>
      </c>
      <c r="C2094" s="23" t="s">
        <v>92</v>
      </c>
      <c r="D2094" s="24" t="s">
        <v>110</v>
      </c>
      <c r="E2094" s="25">
        <v>24.39</v>
      </c>
      <c r="F2094" s="26">
        <f t="shared" si="720"/>
        <v>17292.02</v>
      </c>
      <c r="G2094" s="26">
        <f t="shared" si="721"/>
        <v>0</v>
      </c>
      <c r="H2094" s="26">
        <f t="shared" si="722"/>
        <v>0</v>
      </c>
      <c r="I2094" s="26">
        <f t="shared" si="723"/>
        <v>17292.02</v>
      </c>
      <c r="J2094" s="27">
        <v>708.98</v>
      </c>
      <c r="K2094" s="27">
        <v>0</v>
      </c>
      <c r="L2094" s="28">
        <f t="shared" si="724"/>
        <v>708.98</v>
      </c>
      <c r="M2094" s="27">
        <v>0</v>
      </c>
      <c r="N2094" s="26">
        <f t="shared" si="725"/>
        <v>24.39</v>
      </c>
      <c r="O2094" s="26">
        <f t="shared" si="726"/>
        <v>0</v>
      </c>
      <c r="P2094" s="28">
        <f t="shared" si="727"/>
        <v>0</v>
      </c>
      <c r="Q2094" s="26">
        <f t="shared" si="728"/>
        <v>24.39</v>
      </c>
      <c r="R2094" s="26">
        <f t="shared" si="729"/>
        <v>0</v>
      </c>
    </row>
    <row r="2095" spans="1:18" ht="31.5" x14ac:dyDescent="0.35">
      <c r="A2095" s="11">
        <v>4</v>
      </c>
      <c r="B2095" s="23" t="s">
        <v>315</v>
      </c>
      <c r="C2095" s="23" t="s">
        <v>92</v>
      </c>
      <c r="D2095" s="24" t="s">
        <v>316</v>
      </c>
      <c r="E2095" s="25">
        <v>14.38</v>
      </c>
      <c r="F2095" s="26">
        <f t="shared" si="720"/>
        <v>22792.3</v>
      </c>
      <c r="G2095" s="26">
        <f t="shared" si="721"/>
        <v>20877.46</v>
      </c>
      <c r="H2095" s="26">
        <f t="shared" si="722"/>
        <v>91.598738170346991</v>
      </c>
      <c r="I2095" s="26">
        <f t="shared" si="723"/>
        <v>1914.84</v>
      </c>
      <c r="J2095" s="27">
        <v>1585</v>
      </c>
      <c r="K2095" s="27">
        <v>1451.84</v>
      </c>
      <c r="L2095" s="28">
        <f t="shared" si="724"/>
        <v>133.16</v>
      </c>
      <c r="M2095" s="27">
        <v>0</v>
      </c>
      <c r="N2095" s="26">
        <f t="shared" si="725"/>
        <v>14.38</v>
      </c>
      <c r="O2095" s="26">
        <f t="shared" si="726"/>
        <v>0</v>
      </c>
      <c r="P2095" s="28">
        <f t="shared" si="727"/>
        <v>1451.84</v>
      </c>
      <c r="Q2095" s="26">
        <f t="shared" si="728"/>
        <v>14.38</v>
      </c>
      <c r="R2095" s="26">
        <f t="shared" si="729"/>
        <v>20877.46</v>
      </c>
    </row>
    <row r="2096" spans="1:18" ht="21" x14ac:dyDescent="0.35">
      <c r="A2096" s="11">
        <v>5</v>
      </c>
      <c r="B2096" s="23" t="s">
        <v>87</v>
      </c>
      <c r="C2096" s="23" t="s">
        <v>65</v>
      </c>
      <c r="D2096" s="24" t="s">
        <v>88</v>
      </c>
      <c r="E2096" s="25">
        <v>98.73</v>
      </c>
      <c r="F2096" s="26">
        <f t="shared" si="720"/>
        <v>341605.8</v>
      </c>
      <c r="G2096" s="26">
        <f t="shared" si="721"/>
        <v>0</v>
      </c>
      <c r="H2096" s="26">
        <f t="shared" si="722"/>
        <v>0</v>
      </c>
      <c r="I2096" s="26">
        <f t="shared" si="723"/>
        <v>341605.8</v>
      </c>
      <c r="J2096" s="27">
        <v>3460</v>
      </c>
      <c r="K2096" s="27">
        <v>0</v>
      </c>
      <c r="L2096" s="28">
        <f t="shared" si="724"/>
        <v>3460</v>
      </c>
      <c r="M2096" s="27">
        <v>0</v>
      </c>
      <c r="N2096" s="26">
        <f t="shared" si="725"/>
        <v>98.73</v>
      </c>
      <c r="O2096" s="26">
        <f t="shared" si="726"/>
        <v>0</v>
      </c>
      <c r="P2096" s="28">
        <f t="shared" si="727"/>
        <v>0</v>
      </c>
      <c r="Q2096" s="26">
        <f t="shared" si="728"/>
        <v>98.73</v>
      </c>
      <c r="R2096" s="26">
        <f t="shared" si="729"/>
        <v>0</v>
      </c>
    </row>
    <row r="2097" spans="1:18" x14ac:dyDescent="0.35">
      <c r="A2097" s="11">
        <v>6</v>
      </c>
      <c r="B2097" s="23" t="s">
        <v>712</v>
      </c>
      <c r="C2097" s="23" t="s">
        <v>92</v>
      </c>
      <c r="D2097" s="24" t="s">
        <v>713</v>
      </c>
      <c r="E2097" s="25">
        <v>43.54</v>
      </c>
      <c r="F2097" s="26">
        <f t="shared" si="720"/>
        <v>31348.799999999999</v>
      </c>
      <c r="G2097" s="26">
        <f t="shared" si="721"/>
        <v>0</v>
      </c>
      <c r="H2097" s="26">
        <f t="shared" si="722"/>
        <v>0</v>
      </c>
      <c r="I2097" s="26">
        <f t="shared" si="723"/>
        <v>31348.799999999999</v>
      </c>
      <c r="J2097" s="27">
        <v>720</v>
      </c>
      <c r="K2097" s="27">
        <v>0</v>
      </c>
      <c r="L2097" s="28">
        <f t="shared" si="724"/>
        <v>720</v>
      </c>
      <c r="M2097" s="27">
        <v>0</v>
      </c>
      <c r="N2097" s="26">
        <f t="shared" si="725"/>
        <v>43.54</v>
      </c>
      <c r="O2097" s="26">
        <f t="shared" si="726"/>
        <v>0</v>
      </c>
      <c r="P2097" s="28">
        <f t="shared" si="727"/>
        <v>0</v>
      </c>
      <c r="Q2097" s="26">
        <f t="shared" si="728"/>
        <v>43.54</v>
      </c>
      <c r="R2097" s="26">
        <f t="shared" si="729"/>
        <v>0</v>
      </c>
    </row>
    <row r="2098" spans="1:18" ht="42" x14ac:dyDescent="0.35">
      <c r="A2098" s="11">
        <v>7</v>
      </c>
      <c r="B2098" s="23" t="s">
        <v>302</v>
      </c>
      <c r="C2098" s="23" t="s">
        <v>41</v>
      </c>
      <c r="D2098" s="24" t="s">
        <v>303</v>
      </c>
      <c r="E2098" s="25">
        <v>19.64</v>
      </c>
      <c r="F2098" s="26">
        <f t="shared" si="720"/>
        <v>15633.44</v>
      </c>
      <c r="G2098" s="26">
        <f t="shared" si="721"/>
        <v>0</v>
      </c>
      <c r="H2098" s="26">
        <f t="shared" si="722"/>
        <v>0</v>
      </c>
      <c r="I2098" s="26">
        <f t="shared" si="723"/>
        <v>15633.44</v>
      </c>
      <c r="J2098" s="27">
        <v>796</v>
      </c>
      <c r="K2098" s="27">
        <v>0</v>
      </c>
      <c r="L2098" s="28">
        <f t="shared" si="724"/>
        <v>796</v>
      </c>
      <c r="M2098" s="27">
        <v>0</v>
      </c>
      <c r="N2098" s="26">
        <f t="shared" si="725"/>
        <v>19.64</v>
      </c>
      <c r="O2098" s="26">
        <f t="shared" si="726"/>
        <v>0</v>
      </c>
      <c r="P2098" s="28">
        <f t="shared" si="727"/>
        <v>0</v>
      </c>
      <c r="Q2098" s="26">
        <f t="shared" si="728"/>
        <v>19.64</v>
      </c>
      <c r="R2098" s="26">
        <f t="shared" si="729"/>
        <v>0</v>
      </c>
    </row>
    <row r="2099" spans="1:18" ht="42" x14ac:dyDescent="0.35">
      <c r="A2099" s="11">
        <v>8</v>
      </c>
      <c r="B2099" s="23" t="s">
        <v>129</v>
      </c>
      <c r="C2099" s="23" t="s">
        <v>41</v>
      </c>
      <c r="D2099" s="24" t="s">
        <v>130</v>
      </c>
      <c r="E2099" s="25">
        <v>43.56</v>
      </c>
      <c r="F2099" s="26">
        <f t="shared" si="720"/>
        <v>2874.96</v>
      </c>
      <c r="G2099" s="26">
        <f t="shared" si="721"/>
        <v>40685.040000000001</v>
      </c>
      <c r="H2099" s="26">
        <f t="shared" si="722"/>
        <v>1415.1515151515152</v>
      </c>
      <c r="I2099" s="26">
        <f t="shared" si="723"/>
        <v>-37810.080000000002</v>
      </c>
      <c r="J2099" s="27">
        <v>66</v>
      </c>
      <c r="K2099" s="27">
        <v>934</v>
      </c>
      <c r="L2099" s="28">
        <f t="shared" si="724"/>
        <v>-868</v>
      </c>
      <c r="M2099" s="27">
        <v>160</v>
      </c>
      <c r="N2099" s="26">
        <f t="shared" si="725"/>
        <v>43.56</v>
      </c>
      <c r="O2099" s="26">
        <f t="shared" si="726"/>
        <v>6969.6</v>
      </c>
      <c r="P2099" s="28">
        <f t="shared" si="727"/>
        <v>774</v>
      </c>
      <c r="Q2099" s="26">
        <f t="shared" si="728"/>
        <v>43.56</v>
      </c>
      <c r="R2099" s="26">
        <f t="shared" si="729"/>
        <v>33715.440000000002</v>
      </c>
    </row>
    <row r="2100" spans="1:18" ht="31.5" x14ac:dyDescent="0.35">
      <c r="A2100" s="11">
        <v>9</v>
      </c>
      <c r="B2100" s="23" t="s">
        <v>634</v>
      </c>
      <c r="C2100" s="23" t="s">
        <v>41</v>
      </c>
      <c r="D2100" s="24" t="s">
        <v>635</v>
      </c>
      <c r="E2100" s="25">
        <v>11.75</v>
      </c>
      <c r="F2100" s="26">
        <f t="shared" si="720"/>
        <v>5898.5</v>
      </c>
      <c r="G2100" s="26">
        <f t="shared" si="721"/>
        <v>0</v>
      </c>
      <c r="H2100" s="26">
        <f t="shared" si="722"/>
        <v>0</v>
      </c>
      <c r="I2100" s="26">
        <f t="shared" si="723"/>
        <v>5898.5</v>
      </c>
      <c r="J2100" s="27">
        <v>502</v>
      </c>
      <c r="K2100" s="27">
        <v>0</v>
      </c>
      <c r="L2100" s="28">
        <f t="shared" si="724"/>
        <v>502</v>
      </c>
      <c r="M2100" s="27">
        <v>0</v>
      </c>
      <c r="N2100" s="26">
        <f t="shared" si="725"/>
        <v>11.75</v>
      </c>
      <c r="O2100" s="26">
        <f t="shared" si="726"/>
        <v>0</v>
      </c>
      <c r="P2100" s="28">
        <f t="shared" si="727"/>
        <v>0</v>
      </c>
      <c r="Q2100" s="26">
        <f t="shared" si="728"/>
        <v>11.75</v>
      </c>
      <c r="R2100" s="26">
        <f t="shared" si="729"/>
        <v>0</v>
      </c>
    </row>
    <row r="2101" spans="1:18" ht="52.5" x14ac:dyDescent="0.35">
      <c r="A2101" s="11">
        <v>10</v>
      </c>
      <c r="B2101" s="23" t="s">
        <v>743</v>
      </c>
      <c r="C2101" s="23" t="s">
        <v>44</v>
      </c>
      <c r="D2101" s="24" t="s">
        <v>744</v>
      </c>
      <c r="E2101" s="25">
        <v>41.61</v>
      </c>
      <c r="F2101" s="26">
        <f t="shared" si="720"/>
        <v>0</v>
      </c>
      <c r="G2101" s="26">
        <f t="shared" si="721"/>
        <v>7489.8</v>
      </c>
      <c r="H2101" s="26">
        <f t="shared" si="722"/>
        <v>0</v>
      </c>
      <c r="I2101" s="26">
        <f t="shared" si="723"/>
        <v>-7489.8</v>
      </c>
      <c r="J2101" s="27">
        <v>0</v>
      </c>
      <c r="K2101" s="27">
        <v>180</v>
      </c>
      <c r="L2101" s="28">
        <f t="shared" si="724"/>
        <v>-180</v>
      </c>
      <c r="M2101" s="27">
        <v>0</v>
      </c>
      <c r="N2101" s="26">
        <f t="shared" si="725"/>
        <v>41.61</v>
      </c>
      <c r="O2101" s="26">
        <f t="shared" si="726"/>
        <v>0</v>
      </c>
      <c r="P2101" s="28">
        <f t="shared" si="727"/>
        <v>180</v>
      </c>
      <c r="Q2101" s="26">
        <f t="shared" si="728"/>
        <v>41.61</v>
      </c>
      <c r="R2101" s="26">
        <f t="shared" si="729"/>
        <v>7489.8</v>
      </c>
    </row>
    <row r="2102" spans="1:18" ht="21" x14ac:dyDescent="0.35">
      <c r="A2102" s="11">
        <v>11</v>
      </c>
      <c r="B2102" s="23" t="s">
        <v>311</v>
      </c>
      <c r="C2102" s="23" t="s">
        <v>44</v>
      </c>
      <c r="D2102" s="24" t="s">
        <v>312</v>
      </c>
      <c r="E2102" s="25">
        <v>18.2</v>
      </c>
      <c r="F2102" s="26">
        <f t="shared" si="720"/>
        <v>0</v>
      </c>
      <c r="G2102" s="26">
        <f t="shared" si="721"/>
        <v>2489.0300000000002</v>
      </c>
      <c r="H2102" s="26">
        <f t="shared" si="722"/>
        <v>0</v>
      </c>
      <c r="I2102" s="26">
        <f t="shared" si="723"/>
        <v>-2489.0300000000002</v>
      </c>
      <c r="J2102" s="27">
        <v>0</v>
      </c>
      <c r="K2102" s="27">
        <v>136.76</v>
      </c>
      <c r="L2102" s="28">
        <f t="shared" si="724"/>
        <v>-136.76</v>
      </c>
      <c r="M2102" s="27">
        <v>0</v>
      </c>
      <c r="N2102" s="26">
        <f t="shared" si="725"/>
        <v>18.2</v>
      </c>
      <c r="O2102" s="26">
        <f t="shared" si="726"/>
        <v>0</v>
      </c>
      <c r="P2102" s="28">
        <f t="shared" si="727"/>
        <v>136.76</v>
      </c>
      <c r="Q2102" s="26">
        <f t="shared" si="728"/>
        <v>18.2</v>
      </c>
      <c r="R2102" s="26">
        <f t="shared" si="729"/>
        <v>2489.0300000000002</v>
      </c>
    </row>
    <row r="2103" spans="1:18" ht="42" x14ac:dyDescent="0.35">
      <c r="A2103" s="11">
        <v>12</v>
      </c>
      <c r="B2103" s="23" t="s">
        <v>699</v>
      </c>
      <c r="C2103" s="23" t="s">
        <v>41</v>
      </c>
      <c r="D2103" s="24" t="s">
        <v>700</v>
      </c>
      <c r="E2103" s="25">
        <v>52.7</v>
      </c>
      <c r="F2103" s="26">
        <f t="shared" si="720"/>
        <v>0</v>
      </c>
      <c r="G2103" s="26">
        <f t="shared" si="721"/>
        <v>26086.5</v>
      </c>
      <c r="H2103" s="26">
        <f t="shared" si="722"/>
        <v>0</v>
      </c>
      <c r="I2103" s="26">
        <f t="shared" si="723"/>
        <v>-26086.5</v>
      </c>
      <c r="J2103" s="27">
        <v>0</v>
      </c>
      <c r="K2103" s="27">
        <v>495</v>
      </c>
      <c r="L2103" s="28">
        <f t="shared" si="724"/>
        <v>-495</v>
      </c>
      <c r="M2103" s="27">
        <v>0</v>
      </c>
      <c r="N2103" s="26">
        <f t="shared" si="725"/>
        <v>52.7</v>
      </c>
      <c r="O2103" s="26">
        <f t="shared" si="726"/>
        <v>0</v>
      </c>
      <c r="P2103" s="28">
        <f t="shared" si="727"/>
        <v>495</v>
      </c>
      <c r="Q2103" s="26">
        <f t="shared" si="728"/>
        <v>52.7</v>
      </c>
      <c r="R2103" s="26">
        <f t="shared" si="729"/>
        <v>26086.5</v>
      </c>
    </row>
    <row r="2104" spans="1:18" x14ac:dyDescent="0.35">
      <c r="A2104" s="3" t="s">
        <v>862</v>
      </c>
      <c r="B2104" s="3" t="s">
        <v>862</v>
      </c>
      <c r="C2104" s="3" t="s">
        <v>862</v>
      </c>
      <c r="D2104" s="3" t="s">
        <v>862</v>
      </c>
      <c r="E2104" s="3" t="s">
        <v>862</v>
      </c>
      <c r="F2104" s="29"/>
      <c r="G2104" s="30">
        <f>SUM(G2092:G2103)</f>
        <v>225841.22999999998</v>
      </c>
      <c r="H2104" s="17"/>
      <c r="I2104" s="17"/>
      <c r="J2104" s="17"/>
      <c r="K2104" s="17"/>
      <c r="L2104" s="17"/>
      <c r="M2104" s="17"/>
      <c r="N2104" s="17"/>
      <c r="O2104" s="17"/>
      <c r="P2104" s="17"/>
      <c r="Q2104" s="17"/>
      <c r="R2104" s="17"/>
    </row>
    <row r="2106" spans="1:18" x14ac:dyDescent="0.35">
      <c r="B2106" s="21" t="s">
        <v>23</v>
      </c>
      <c r="C2106" s="22" t="s">
        <v>24</v>
      </c>
      <c r="D2106" s="22" t="s">
        <v>25</v>
      </c>
    </row>
    <row r="2107" spans="1:18" x14ac:dyDescent="0.35">
      <c r="B2107" s="21" t="s">
        <v>26</v>
      </c>
      <c r="C2107" s="22" t="s">
        <v>27</v>
      </c>
      <c r="D2107" s="22" t="s">
        <v>28</v>
      </c>
    </row>
    <row r="2108" spans="1:18" x14ac:dyDescent="0.35">
      <c r="B2108" s="21" t="s">
        <v>29</v>
      </c>
      <c r="C2108" s="22" t="s">
        <v>24</v>
      </c>
      <c r="D2108" s="22" t="s">
        <v>30</v>
      </c>
    </row>
    <row r="2109" spans="1:18" x14ac:dyDescent="0.35">
      <c r="B2109" s="21" t="s">
        <v>31</v>
      </c>
      <c r="C2109" s="22" t="s">
        <v>105</v>
      </c>
      <c r="D2109" s="22" t="s">
        <v>799</v>
      </c>
    </row>
    <row r="2110" spans="1:18" x14ac:dyDescent="0.35">
      <c r="B2110" s="21" t="s">
        <v>33</v>
      </c>
      <c r="C2110" s="22" t="s">
        <v>24</v>
      </c>
      <c r="D2110" s="22" t="s">
        <v>800</v>
      </c>
    </row>
    <row r="2111" spans="1:18" x14ac:dyDescent="0.35">
      <c r="B2111" s="21" t="s">
        <v>35</v>
      </c>
      <c r="C2111" s="22" t="s">
        <v>24</v>
      </c>
      <c r="D2111" s="22" t="s">
        <v>801</v>
      </c>
    </row>
    <row r="2112" spans="1:18" x14ac:dyDescent="0.35">
      <c r="B2112" s="21" t="s">
        <v>36</v>
      </c>
      <c r="C2112" s="22" t="s">
        <v>24</v>
      </c>
      <c r="D2112" s="22" t="s">
        <v>37</v>
      </c>
    </row>
    <row r="2113" spans="1:18" x14ac:dyDescent="0.35">
      <c r="B2113" s="21" t="s">
        <v>38</v>
      </c>
      <c r="C2113" s="22" t="s">
        <v>329</v>
      </c>
      <c r="D2113" s="22" t="s">
        <v>642</v>
      </c>
    </row>
    <row r="2115" spans="1:18" ht="21" x14ac:dyDescent="0.35">
      <c r="A2115" s="11">
        <v>1</v>
      </c>
      <c r="B2115" s="23" t="s">
        <v>126</v>
      </c>
      <c r="C2115" s="23" t="s">
        <v>127</v>
      </c>
      <c r="D2115" s="24" t="s">
        <v>128</v>
      </c>
      <c r="E2115" s="25">
        <v>0.98</v>
      </c>
      <c r="F2115" s="26">
        <f>ROUND(ROUND(N2115,2)*ROUND(J2115,3),2)</f>
        <v>8856.0499999999993</v>
      </c>
      <c r="G2115" s="26">
        <f>ROUND(ROUND(N2115,2)*ROUND(K2115,3),2)</f>
        <v>0</v>
      </c>
      <c r="H2115" s="26">
        <f>IF(EXACT(J2115,0),0,100*(K2115/J2115))</f>
        <v>0</v>
      </c>
      <c r="I2115" s="26">
        <f>ROUND((ROUND(J2115,3)-ROUND(K2115,3))*N2115,2)</f>
        <v>8856.0499999999993</v>
      </c>
      <c r="J2115" s="27">
        <v>9036.7860000000001</v>
      </c>
      <c r="K2115" s="27">
        <v>0</v>
      </c>
      <c r="L2115" s="28">
        <f>ROUND(ROUND(J2115,3)-ROUND(K2115,3),3)</f>
        <v>9036.7860000000001</v>
      </c>
      <c r="M2115" s="27">
        <v>0</v>
      </c>
      <c r="N2115" s="26">
        <f>ROUND(E2115,2)</f>
        <v>0.98</v>
      </c>
      <c r="O2115" s="26">
        <f>ROUND(ROUND(M2115,3)*ROUND(N2115,2),2)</f>
        <v>0</v>
      </c>
      <c r="P2115" s="28">
        <f>ROUND(ROUND(K2115,3)-ROUND(M2115,3),2)</f>
        <v>0</v>
      </c>
      <c r="Q2115" s="26">
        <f>ROUND(E2115,2)</f>
        <v>0.98</v>
      </c>
      <c r="R2115" s="26">
        <f>ROUND((ROUND(K2115,3)-ROUND(M2115,3))* Q2115,2)</f>
        <v>0</v>
      </c>
    </row>
    <row r="2116" spans="1:18" x14ac:dyDescent="0.35">
      <c r="A2116" s="11">
        <v>2</v>
      </c>
      <c r="B2116" s="23" t="s">
        <v>109</v>
      </c>
      <c r="C2116" s="23" t="s">
        <v>92</v>
      </c>
      <c r="D2116" s="24" t="s">
        <v>110</v>
      </c>
      <c r="E2116" s="25">
        <v>24.39</v>
      </c>
      <c r="F2116" s="26">
        <f>ROUND(ROUND(N2116,2)*ROUND(J2116,3),2)</f>
        <v>6829.15</v>
      </c>
      <c r="G2116" s="26">
        <f>ROUND(ROUND(N2116,2)*ROUND(K2116,3),2)</f>
        <v>0</v>
      </c>
      <c r="H2116" s="26">
        <f>IF(EXACT(J2116,0),0,100*(K2116/J2116))</f>
        <v>0</v>
      </c>
      <c r="I2116" s="26">
        <f>ROUND((ROUND(J2116,3)-ROUND(K2116,3))*N2116,2)</f>
        <v>6829.15</v>
      </c>
      <c r="J2116" s="27">
        <v>279.99799999999999</v>
      </c>
      <c r="K2116" s="27">
        <v>0</v>
      </c>
      <c r="L2116" s="28">
        <f>ROUND(ROUND(J2116,3)-ROUND(K2116,3),3)</f>
        <v>279.99799999999999</v>
      </c>
      <c r="M2116" s="27">
        <v>0</v>
      </c>
      <c r="N2116" s="26">
        <f>ROUND(E2116,2)</f>
        <v>24.39</v>
      </c>
      <c r="O2116" s="26">
        <f>ROUND(ROUND(M2116,3)*ROUND(N2116,2),2)</f>
        <v>0</v>
      </c>
      <c r="P2116" s="28">
        <f>ROUND(ROUND(K2116,3)-ROUND(M2116,3),2)</f>
        <v>0</v>
      </c>
      <c r="Q2116" s="26">
        <f>ROUND(E2116,2)</f>
        <v>24.39</v>
      </c>
      <c r="R2116" s="26">
        <f>ROUND((ROUND(K2116,3)-ROUND(M2116,3))* Q2116,2)</f>
        <v>0</v>
      </c>
    </row>
    <row r="2117" spans="1:18" ht="21" x14ac:dyDescent="0.35">
      <c r="A2117" s="11">
        <v>3</v>
      </c>
      <c r="B2117" s="23" t="s">
        <v>331</v>
      </c>
      <c r="C2117" s="23" t="s">
        <v>65</v>
      </c>
      <c r="D2117" s="24" t="s">
        <v>332</v>
      </c>
      <c r="E2117" s="25">
        <v>109.33</v>
      </c>
      <c r="F2117" s="26">
        <f>ROUND(ROUND(N2117,2)*ROUND(J2117,3),2)</f>
        <v>6749.05</v>
      </c>
      <c r="G2117" s="26">
        <f>ROUND(ROUND(N2117,2)*ROUND(K2117,3),2)</f>
        <v>0</v>
      </c>
      <c r="H2117" s="26">
        <f>IF(EXACT(J2117,0),0,100*(K2117/J2117))</f>
        <v>0</v>
      </c>
      <c r="I2117" s="26">
        <f>ROUND((ROUND(J2117,3)-ROUND(K2117,3))*N2117,2)</f>
        <v>6749.05</v>
      </c>
      <c r="J2117" s="27">
        <v>61.731000000000002</v>
      </c>
      <c r="K2117" s="27">
        <v>0</v>
      </c>
      <c r="L2117" s="28">
        <f>ROUND(ROUND(J2117,3)-ROUND(K2117,3),3)</f>
        <v>61.731000000000002</v>
      </c>
      <c r="M2117" s="27">
        <v>0</v>
      </c>
      <c r="N2117" s="26">
        <f>ROUND(E2117,2)</f>
        <v>109.33</v>
      </c>
      <c r="O2117" s="26">
        <f>ROUND(ROUND(M2117,3)*ROUND(N2117,2),2)</f>
        <v>0</v>
      </c>
      <c r="P2117" s="28">
        <f>ROUND(ROUND(K2117,3)-ROUND(M2117,3),2)</f>
        <v>0</v>
      </c>
      <c r="Q2117" s="26">
        <f>ROUND(E2117,2)</f>
        <v>109.33</v>
      </c>
      <c r="R2117" s="26">
        <f>ROUND((ROUND(K2117,3)-ROUND(M2117,3))* Q2117,2)</f>
        <v>0</v>
      </c>
    </row>
    <row r="2118" spans="1:18" ht="42" x14ac:dyDescent="0.35">
      <c r="A2118" s="11">
        <v>4</v>
      </c>
      <c r="B2118" s="23" t="s">
        <v>628</v>
      </c>
      <c r="C2118" s="23" t="s">
        <v>41</v>
      </c>
      <c r="D2118" s="24" t="s">
        <v>629</v>
      </c>
      <c r="E2118" s="25">
        <v>16.97</v>
      </c>
      <c r="F2118" s="26">
        <f>ROUND(ROUND(N2118,2)*ROUND(J2118,3),2)</f>
        <v>5243.73</v>
      </c>
      <c r="G2118" s="26">
        <f>ROUND(ROUND(N2118,2)*ROUND(K2118,3),2)</f>
        <v>0</v>
      </c>
      <c r="H2118" s="26">
        <f>IF(EXACT(J2118,0),0,100*(K2118/J2118))</f>
        <v>0</v>
      </c>
      <c r="I2118" s="26">
        <f>ROUND((ROUND(J2118,3)-ROUND(K2118,3))*N2118,2)</f>
        <v>5243.73</v>
      </c>
      <c r="J2118" s="27">
        <v>309</v>
      </c>
      <c r="K2118" s="27">
        <v>0</v>
      </c>
      <c r="L2118" s="28">
        <f>ROUND(ROUND(J2118,3)-ROUND(K2118,3),3)</f>
        <v>309</v>
      </c>
      <c r="M2118" s="27">
        <v>0</v>
      </c>
      <c r="N2118" s="26">
        <f>ROUND(E2118,2)</f>
        <v>16.97</v>
      </c>
      <c r="O2118" s="26">
        <f>ROUND(ROUND(M2118,3)*ROUND(N2118,2),2)</f>
        <v>0</v>
      </c>
      <c r="P2118" s="28">
        <f>ROUND(ROUND(K2118,3)-ROUND(M2118,3),2)</f>
        <v>0</v>
      </c>
      <c r="Q2118" s="26">
        <f>ROUND(E2118,2)</f>
        <v>16.97</v>
      </c>
      <c r="R2118" s="26">
        <f>ROUND((ROUND(K2118,3)-ROUND(M2118,3))* Q2118,2)</f>
        <v>0</v>
      </c>
    </row>
    <row r="2119" spans="1:18" x14ac:dyDescent="0.35">
      <c r="A2119" s="3" t="s">
        <v>863</v>
      </c>
      <c r="B2119" s="3" t="s">
        <v>863</v>
      </c>
      <c r="C2119" s="3" t="s">
        <v>863</v>
      </c>
      <c r="D2119" s="3" t="s">
        <v>863</v>
      </c>
      <c r="E2119" s="3" t="s">
        <v>863</v>
      </c>
      <c r="F2119" s="29"/>
      <c r="G2119" s="30">
        <f>SUM(G2115:G2118)</f>
        <v>0</v>
      </c>
      <c r="H2119" s="17"/>
      <c r="I2119" s="17"/>
      <c r="J2119" s="17"/>
      <c r="K2119" s="17"/>
      <c r="L2119" s="17"/>
      <c r="M2119" s="17"/>
      <c r="N2119" s="17"/>
      <c r="O2119" s="17"/>
      <c r="P2119" s="17"/>
      <c r="Q2119" s="17"/>
      <c r="R2119" s="17"/>
    </row>
    <row r="2121" spans="1:18" x14ac:dyDescent="0.35">
      <c r="B2121" s="21" t="s">
        <v>23</v>
      </c>
      <c r="C2121" s="22" t="s">
        <v>24</v>
      </c>
      <c r="D2121" s="22" t="s">
        <v>25</v>
      </c>
    </row>
    <row r="2122" spans="1:18" x14ac:dyDescent="0.35">
      <c r="B2122" s="21" t="s">
        <v>26</v>
      </c>
      <c r="C2122" s="22" t="s">
        <v>27</v>
      </c>
      <c r="D2122" s="22" t="s">
        <v>28</v>
      </c>
    </row>
    <row r="2123" spans="1:18" x14ac:dyDescent="0.35">
      <c r="B2123" s="21" t="s">
        <v>29</v>
      </c>
      <c r="C2123" s="22" t="s">
        <v>24</v>
      </c>
      <c r="D2123" s="22" t="s">
        <v>30</v>
      </c>
    </row>
    <row r="2124" spans="1:18" x14ac:dyDescent="0.35">
      <c r="B2124" s="21" t="s">
        <v>31</v>
      </c>
      <c r="C2124" s="22" t="s">
        <v>105</v>
      </c>
      <c r="D2124" s="22" t="s">
        <v>799</v>
      </c>
    </row>
    <row r="2125" spans="1:18" x14ac:dyDescent="0.35">
      <c r="B2125" s="21" t="s">
        <v>33</v>
      </c>
      <c r="C2125" s="22" t="s">
        <v>24</v>
      </c>
      <c r="D2125" s="22" t="s">
        <v>800</v>
      </c>
    </row>
    <row r="2126" spans="1:18" x14ac:dyDescent="0.35">
      <c r="B2126" s="21" t="s">
        <v>35</v>
      </c>
      <c r="C2126" s="22" t="s">
        <v>24</v>
      </c>
      <c r="D2126" s="22" t="s">
        <v>801</v>
      </c>
    </row>
    <row r="2127" spans="1:18" x14ac:dyDescent="0.35">
      <c r="B2127" s="21" t="s">
        <v>36</v>
      </c>
      <c r="C2127" s="22" t="s">
        <v>24</v>
      </c>
      <c r="D2127" s="22" t="s">
        <v>37</v>
      </c>
    </row>
    <row r="2128" spans="1:18" x14ac:dyDescent="0.35">
      <c r="B2128" s="21" t="s">
        <v>38</v>
      </c>
      <c r="C2128" s="22" t="s">
        <v>350</v>
      </c>
      <c r="D2128" s="22" t="s">
        <v>864</v>
      </c>
    </row>
    <row r="2130" spans="1:18" ht="21" x14ac:dyDescent="0.35">
      <c r="A2130" s="11">
        <v>1</v>
      </c>
      <c r="B2130" s="23" t="s">
        <v>126</v>
      </c>
      <c r="C2130" s="23" t="s">
        <v>127</v>
      </c>
      <c r="D2130" s="24" t="s">
        <v>128</v>
      </c>
      <c r="E2130" s="25">
        <v>0.98</v>
      </c>
      <c r="F2130" s="26">
        <f t="shared" ref="F2130:F2137" si="730">ROUND(ROUND(N2130,2)*ROUND(J2130,3),2)</f>
        <v>17378.16</v>
      </c>
      <c r="G2130" s="26">
        <f t="shared" ref="G2130:G2137" si="731">ROUND(ROUND(N2130,2)*ROUND(K2130,3),2)</f>
        <v>0</v>
      </c>
      <c r="H2130" s="26">
        <f t="shared" ref="H2130:H2137" si="732">IF(EXACT(J2130,0),0,100*(K2130/J2130))</f>
        <v>0</v>
      </c>
      <c r="I2130" s="26">
        <f t="shared" ref="I2130:I2137" si="733">ROUND((ROUND(J2130,3)-ROUND(K2130,3))*N2130,2)</f>
        <v>17378.16</v>
      </c>
      <c r="J2130" s="27">
        <v>17732.816999999999</v>
      </c>
      <c r="K2130" s="27">
        <v>0</v>
      </c>
      <c r="L2130" s="28">
        <f t="shared" ref="L2130:L2137" si="734">ROUND(ROUND(J2130,3)-ROUND(K2130,3),3)</f>
        <v>17732.816999999999</v>
      </c>
      <c r="M2130" s="27">
        <v>0</v>
      </c>
      <c r="N2130" s="26">
        <f t="shared" ref="N2130:N2137" si="735">ROUND(E2130,2)</f>
        <v>0.98</v>
      </c>
      <c r="O2130" s="26">
        <f t="shared" ref="O2130:O2137" si="736">ROUND(ROUND(M2130,3)*ROUND(N2130,2),2)</f>
        <v>0</v>
      </c>
      <c r="P2130" s="28">
        <f t="shared" ref="P2130:P2137" si="737">ROUND(ROUND(K2130,3)-ROUND(M2130,3),2)</f>
        <v>0</v>
      </c>
      <c r="Q2130" s="26">
        <f t="shared" ref="Q2130:Q2137" si="738">ROUND(E2130,2)</f>
        <v>0.98</v>
      </c>
      <c r="R2130" s="26">
        <f t="shared" ref="R2130:R2137" si="739">ROUND((ROUND(K2130,3)-ROUND(M2130,3))* Q2130,2)</f>
        <v>0</v>
      </c>
    </row>
    <row r="2131" spans="1:18" ht="31.5" x14ac:dyDescent="0.35">
      <c r="A2131" s="11">
        <v>2</v>
      </c>
      <c r="B2131" s="23" t="s">
        <v>315</v>
      </c>
      <c r="C2131" s="23" t="s">
        <v>92</v>
      </c>
      <c r="D2131" s="24" t="s">
        <v>316</v>
      </c>
      <c r="E2131" s="25">
        <v>14.38</v>
      </c>
      <c r="F2131" s="26">
        <f t="shared" si="730"/>
        <v>1046.6500000000001</v>
      </c>
      <c r="G2131" s="26">
        <f t="shared" si="731"/>
        <v>0</v>
      </c>
      <c r="H2131" s="26">
        <f t="shared" si="732"/>
        <v>0</v>
      </c>
      <c r="I2131" s="26">
        <f t="shared" si="733"/>
        <v>1046.6500000000001</v>
      </c>
      <c r="J2131" s="27">
        <v>72.784999999999997</v>
      </c>
      <c r="K2131" s="27">
        <v>0</v>
      </c>
      <c r="L2131" s="28">
        <f t="shared" si="734"/>
        <v>72.784999999999997</v>
      </c>
      <c r="M2131" s="27">
        <v>0</v>
      </c>
      <c r="N2131" s="26">
        <f t="shared" si="735"/>
        <v>14.38</v>
      </c>
      <c r="O2131" s="26">
        <f t="shared" si="736"/>
        <v>0</v>
      </c>
      <c r="P2131" s="28">
        <f t="shared" si="737"/>
        <v>0</v>
      </c>
      <c r="Q2131" s="26">
        <f t="shared" si="738"/>
        <v>14.38</v>
      </c>
      <c r="R2131" s="26">
        <f t="shared" si="739"/>
        <v>0</v>
      </c>
    </row>
    <row r="2132" spans="1:18" ht="21" x14ac:dyDescent="0.35">
      <c r="A2132" s="11">
        <v>3</v>
      </c>
      <c r="B2132" s="23" t="s">
        <v>269</v>
      </c>
      <c r="C2132" s="23" t="s">
        <v>65</v>
      </c>
      <c r="D2132" s="24" t="s">
        <v>270</v>
      </c>
      <c r="E2132" s="25">
        <v>118.01</v>
      </c>
      <c r="F2132" s="26">
        <f t="shared" si="730"/>
        <v>2472.4299999999998</v>
      </c>
      <c r="G2132" s="26">
        <f t="shared" si="731"/>
        <v>0</v>
      </c>
      <c r="H2132" s="26">
        <f t="shared" si="732"/>
        <v>0</v>
      </c>
      <c r="I2132" s="26">
        <f t="shared" si="733"/>
        <v>2472.4299999999998</v>
      </c>
      <c r="J2132" s="27">
        <v>20.951000000000001</v>
      </c>
      <c r="K2132" s="27">
        <v>0</v>
      </c>
      <c r="L2132" s="28">
        <f t="shared" si="734"/>
        <v>20.951000000000001</v>
      </c>
      <c r="M2132" s="27">
        <v>0</v>
      </c>
      <c r="N2132" s="26">
        <f t="shared" si="735"/>
        <v>118.01</v>
      </c>
      <c r="O2132" s="26">
        <f t="shared" si="736"/>
        <v>0</v>
      </c>
      <c r="P2132" s="28">
        <f t="shared" si="737"/>
        <v>0</v>
      </c>
      <c r="Q2132" s="26">
        <f t="shared" si="738"/>
        <v>118.01</v>
      </c>
      <c r="R2132" s="26">
        <f t="shared" si="739"/>
        <v>0</v>
      </c>
    </row>
    <row r="2133" spans="1:18" ht="21" x14ac:dyDescent="0.35">
      <c r="A2133" s="11">
        <v>4</v>
      </c>
      <c r="B2133" s="23" t="s">
        <v>331</v>
      </c>
      <c r="C2133" s="23" t="s">
        <v>65</v>
      </c>
      <c r="D2133" s="24" t="s">
        <v>332</v>
      </c>
      <c r="E2133" s="25">
        <v>109.33</v>
      </c>
      <c r="F2133" s="26">
        <f t="shared" si="730"/>
        <v>5695.66</v>
      </c>
      <c r="G2133" s="26">
        <f t="shared" si="731"/>
        <v>0</v>
      </c>
      <c r="H2133" s="26">
        <f t="shared" si="732"/>
        <v>0</v>
      </c>
      <c r="I2133" s="26">
        <f t="shared" si="733"/>
        <v>5695.66</v>
      </c>
      <c r="J2133" s="27">
        <v>52.095999999999997</v>
      </c>
      <c r="K2133" s="27">
        <v>0</v>
      </c>
      <c r="L2133" s="28">
        <f t="shared" si="734"/>
        <v>52.095999999999997</v>
      </c>
      <c r="M2133" s="27">
        <v>0</v>
      </c>
      <c r="N2133" s="26">
        <f t="shared" si="735"/>
        <v>109.33</v>
      </c>
      <c r="O2133" s="26">
        <f t="shared" si="736"/>
        <v>0</v>
      </c>
      <c r="P2133" s="28">
        <f t="shared" si="737"/>
        <v>0</v>
      </c>
      <c r="Q2133" s="26">
        <f t="shared" si="738"/>
        <v>109.33</v>
      </c>
      <c r="R2133" s="26">
        <f t="shared" si="739"/>
        <v>0</v>
      </c>
    </row>
    <row r="2134" spans="1:18" x14ac:dyDescent="0.35">
      <c r="A2134" s="11">
        <v>5</v>
      </c>
      <c r="B2134" s="23" t="s">
        <v>109</v>
      </c>
      <c r="C2134" s="23" t="s">
        <v>92</v>
      </c>
      <c r="D2134" s="24" t="s">
        <v>110</v>
      </c>
      <c r="E2134" s="25">
        <v>24.39</v>
      </c>
      <c r="F2134" s="26">
        <f t="shared" si="730"/>
        <v>7270.66</v>
      </c>
      <c r="G2134" s="26">
        <f t="shared" si="731"/>
        <v>0</v>
      </c>
      <c r="H2134" s="26">
        <f t="shared" si="732"/>
        <v>0</v>
      </c>
      <c r="I2134" s="26">
        <f t="shared" si="733"/>
        <v>7270.66</v>
      </c>
      <c r="J2134" s="27">
        <v>298.10000000000002</v>
      </c>
      <c r="K2134" s="27">
        <v>0</v>
      </c>
      <c r="L2134" s="28">
        <f t="shared" si="734"/>
        <v>298.10000000000002</v>
      </c>
      <c r="M2134" s="27">
        <v>0</v>
      </c>
      <c r="N2134" s="26">
        <f t="shared" si="735"/>
        <v>24.39</v>
      </c>
      <c r="O2134" s="26">
        <f t="shared" si="736"/>
        <v>0</v>
      </c>
      <c r="P2134" s="28">
        <f t="shared" si="737"/>
        <v>0</v>
      </c>
      <c r="Q2134" s="26">
        <f t="shared" si="738"/>
        <v>24.39</v>
      </c>
      <c r="R2134" s="26">
        <f t="shared" si="739"/>
        <v>0</v>
      </c>
    </row>
    <row r="2135" spans="1:18" ht="21" x14ac:dyDescent="0.35">
      <c r="A2135" s="11">
        <v>6</v>
      </c>
      <c r="B2135" s="23" t="s">
        <v>304</v>
      </c>
      <c r="C2135" s="23" t="s">
        <v>65</v>
      </c>
      <c r="D2135" s="24" t="s">
        <v>305</v>
      </c>
      <c r="E2135" s="25">
        <v>9.58</v>
      </c>
      <c r="F2135" s="26">
        <f t="shared" si="730"/>
        <v>1340.76</v>
      </c>
      <c r="G2135" s="26">
        <f t="shared" si="731"/>
        <v>0</v>
      </c>
      <c r="H2135" s="26">
        <f t="shared" si="732"/>
        <v>0</v>
      </c>
      <c r="I2135" s="26">
        <f t="shared" si="733"/>
        <v>1340.76</v>
      </c>
      <c r="J2135" s="27">
        <v>139.95400000000001</v>
      </c>
      <c r="K2135" s="27">
        <v>0</v>
      </c>
      <c r="L2135" s="28">
        <f t="shared" si="734"/>
        <v>139.95400000000001</v>
      </c>
      <c r="M2135" s="27">
        <v>0</v>
      </c>
      <c r="N2135" s="26">
        <f t="shared" si="735"/>
        <v>9.58</v>
      </c>
      <c r="O2135" s="26">
        <f t="shared" si="736"/>
        <v>0</v>
      </c>
      <c r="P2135" s="28">
        <f t="shared" si="737"/>
        <v>0</v>
      </c>
      <c r="Q2135" s="26">
        <f t="shared" si="738"/>
        <v>9.58</v>
      </c>
      <c r="R2135" s="26">
        <f t="shared" si="739"/>
        <v>0</v>
      </c>
    </row>
    <row r="2136" spans="1:18" ht="42" x14ac:dyDescent="0.35">
      <c r="A2136" s="11">
        <v>7</v>
      </c>
      <c r="B2136" s="23" t="s">
        <v>628</v>
      </c>
      <c r="C2136" s="23" t="s">
        <v>41</v>
      </c>
      <c r="D2136" s="24" t="s">
        <v>629</v>
      </c>
      <c r="E2136" s="25">
        <v>16.97</v>
      </c>
      <c r="F2136" s="26">
        <f t="shared" si="730"/>
        <v>1578.21</v>
      </c>
      <c r="G2136" s="26">
        <f t="shared" si="731"/>
        <v>0</v>
      </c>
      <c r="H2136" s="26">
        <f t="shared" si="732"/>
        <v>0</v>
      </c>
      <c r="I2136" s="26">
        <f t="shared" si="733"/>
        <v>1578.21</v>
      </c>
      <c r="J2136" s="27">
        <v>93</v>
      </c>
      <c r="K2136" s="27">
        <v>0</v>
      </c>
      <c r="L2136" s="28">
        <f t="shared" si="734"/>
        <v>93</v>
      </c>
      <c r="M2136" s="27">
        <v>0</v>
      </c>
      <c r="N2136" s="26">
        <f t="shared" si="735"/>
        <v>16.97</v>
      </c>
      <c r="O2136" s="26">
        <f t="shared" si="736"/>
        <v>0</v>
      </c>
      <c r="P2136" s="28">
        <f t="shared" si="737"/>
        <v>0</v>
      </c>
      <c r="Q2136" s="26">
        <f t="shared" si="738"/>
        <v>16.97</v>
      </c>
      <c r="R2136" s="26">
        <f t="shared" si="739"/>
        <v>0</v>
      </c>
    </row>
    <row r="2137" spans="1:18" ht="94.5" x14ac:dyDescent="0.35">
      <c r="A2137" s="11">
        <v>8</v>
      </c>
      <c r="B2137" s="23" t="s">
        <v>786</v>
      </c>
      <c r="C2137" s="23" t="s">
        <v>41</v>
      </c>
      <c r="D2137" s="24" t="s">
        <v>787</v>
      </c>
      <c r="E2137" s="25">
        <v>29370.47</v>
      </c>
      <c r="F2137" s="26">
        <f t="shared" si="730"/>
        <v>29370.47</v>
      </c>
      <c r="G2137" s="26">
        <f t="shared" si="731"/>
        <v>0</v>
      </c>
      <c r="H2137" s="26">
        <f t="shared" si="732"/>
        <v>0</v>
      </c>
      <c r="I2137" s="26">
        <f t="shared" si="733"/>
        <v>29370.47</v>
      </c>
      <c r="J2137" s="27">
        <v>1</v>
      </c>
      <c r="K2137" s="27">
        <v>0</v>
      </c>
      <c r="L2137" s="28">
        <f t="shared" si="734"/>
        <v>1</v>
      </c>
      <c r="M2137" s="27">
        <v>0</v>
      </c>
      <c r="N2137" s="26">
        <f t="shared" si="735"/>
        <v>29370.47</v>
      </c>
      <c r="O2137" s="26">
        <f t="shared" si="736"/>
        <v>0</v>
      </c>
      <c r="P2137" s="28">
        <f t="shared" si="737"/>
        <v>0</v>
      </c>
      <c r="Q2137" s="26">
        <f t="shared" si="738"/>
        <v>29370.47</v>
      </c>
      <c r="R2137" s="26">
        <f t="shared" si="739"/>
        <v>0</v>
      </c>
    </row>
    <row r="2138" spans="1:18" x14ac:dyDescent="0.35">
      <c r="A2138" s="3" t="s">
        <v>865</v>
      </c>
      <c r="B2138" s="3" t="s">
        <v>865</v>
      </c>
      <c r="C2138" s="3" t="s">
        <v>865</v>
      </c>
      <c r="D2138" s="3" t="s">
        <v>865</v>
      </c>
      <c r="E2138" s="3" t="s">
        <v>865</v>
      </c>
      <c r="F2138" s="29"/>
      <c r="G2138" s="30">
        <f>SUM(G2130:G2137)</f>
        <v>0</v>
      </c>
      <c r="H2138" s="17"/>
      <c r="I2138" s="17"/>
      <c r="J2138" s="17"/>
      <c r="K2138" s="17"/>
      <c r="L2138" s="17"/>
      <c r="M2138" s="17"/>
      <c r="N2138" s="17"/>
      <c r="O2138" s="17"/>
      <c r="P2138" s="17"/>
      <c r="Q2138" s="17"/>
      <c r="R2138" s="17"/>
    </row>
    <row r="2140" spans="1:18" x14ac:dyDescent="0.35">
      <c r="B2140" s="21" t="s">
        <v>23</v>
      </c>
      <c r="C2140" s="22" t="s">
        <v>24</v>
      </c>
      <c r="D2140" s="22" t="s">
        <v>25</v>
      </c>
    </row>
    <row r="2141" spans="1:18" x14ac:dyDescent="0.35">
      <c r="B2141" s="21" t="s">
        <v>26</v>
      </c>
      <c r="C2141" s="22" t="s">
        <v>27</v>
      </c>
      <c r="D2141" s="22" t="s">
        <v>28</v>
      </c>
    </row>
    <row r="2142" spans="1:18" x14ac:dyDescent="0.35">
      <c r="B2142" s="21" t="s">
        <v>29</v>
      </c>
      <c r="C2142" s="22" t="s">
        <v>24</v>
      </c>
      <c r="D2142" s="22" t="s">
        <v>30</v>
      </c>
    </row>
    <row r="2143" spans="1:18" x14ac:dyDescent="0.35">
      <c r="B2143" s="21" t="s">
        <v>31</v>
      </c>
      <c r="C2143" s="22" t="s">
        <v>105</v>
      </c>
      <c r="D2143" s="22" t="s">
        <v>799</v>
      </c>
    </row>
    <row r="2144" spans="1:18" x14ac:dyDescent="0.35">
      <c r="B2144" s="21" t="s">
        <v>33</v>
      </c>
      <c r="C2144" s="22" t="s">
        <v>24</v>
      </c>
      <c r="D2144" s="22" t="s">
        <v>800</v>
      </c>
    </row>
    <row r="2145" spans="1:18" x14ac:dyDescent="0.35">
      <c r="B2145" s="21" t="s">
        <v>35</v>
      </c>
      <c r="C2145" s="22" t="s">
        <v>24</v>
      </c>
      <c r="D2145" s="22" t="s">
        <v>801</v>
      </c>
    </row>
    <row r="2146" spans="1:18" x14ac:dyDescent="0.35">
      <c r="B2146" s="21" t="s">
        <v>36</v>
      </c>
      <c r="C2146" s="22" t="s">
        <v>24</v>
      </c>
      <c r="D2146" s="22" t="s">
        <v>37</v>
      </c>
    </row>
    <row r="2147" spans="1:18" x14ac:dyDescent="0.35">
      <c r="B2147" s="21" t="s">
        <v>38</v>
      </c>
      <c r="C2147" s="22" t="s">
        <v>367</v>
      </c>
      <c r="D2147" s="22" t="s">
        <v>351</v>
      </c>
    </row>
    <row r="2149" spans="1:18" ht="42" x14ac:dyDescent="0.35">
      <c r="A2149" s="11">
        <v>1</v>
      </c>
      <c r="B2149" s="23" t="s">
        <v>102</v>
      </c>
      <c r="C2149" s="23" t="s">
        <v>44</v>
      </c>
      <c r="D2149" s="24" t="s">
        <v>103</v>
      </c>
      <c r="E2149" s="25">
        <v>11.36</v>
      </c>
      <c r="F2149" s="26">
        <f t="shared" ref="F2149:F2156" si="740">ROUND(ROUND(N2149,2)*ROUND(J2149,3),2)</f>
        <v>942.88</v>
      </c>
      <c r="G2149" s="26">
        <f t="shared" ref="G2149:G2156" si="741">ROUND(ROUND(N2149,2)*ROUND(K2149,3),2)</f>
        <v>0</v>
      </c>
      <c r="H2149" s="26">
        <f t="shared" ref="H2149:H2156" si="742">IF(EXACT(J2149,0),0,100*(K2149/J2149))</f>
        <v>0</v>
      </c>
      <c r="I2149" s="26">
        <f t="shared" ref="I2149:I2156" si="743">ROUND((ROUND(J2149,3)-ROUND(K2149,3))*N2149,2)</f>
        <v>942.88</v>
      </c>
      <c r="J2149" s="27">
        <v>83</v>
      </c>
      <c r="K2149" s="27">
        <v>0</v>
      </c>
      <c r="L2149" s="28">
        <f t="shared" ref="L2149:L2156" si="744">ROUND(ROUND(J2149,3)-ROUND(K2149,3),3)</f>
        <v>83</v>
      </c>
      <c r="M2149" s="27">
        <v>0</v>
      </c>
      <c r="N2149" s="26">
        <f t="shared" ref="N2149:N2156" si="745">ROUND(E2149,2)</f>
        <v>11.36</v>
      </c>
      <c r="O2149" s="26">
        <f t="shared" ref="O2149:O2156" si="746">ROUND(ROUND(M2149,3)*ROUND(N2149,2),2)</f>
        <v>0</v>
      </c>
      <c r="P2149" s="28">
        <f t="shared" ref="P2149:P2156" si="747">ROUND(ROUND(K2149,3)-ROUND(M2149,3),2)</f>
        <v>0</v>
      </c>
      <c r="Q2149" s="26">
        <f t="shared" ref="Q2149:Q2156" si="748">ROUND(E2149,2)</f>
        <v>11.36</v>
      </c>
      <c r="R2149" s="26">
        <f t="shared" ref="R2149:R2156" si="749">ROUND((ROUND(K2149,3)-ROUND(M2149,3))* Q2149,2)</f>
        <v>0</v>
      </c>
    </row>
    <row r="2150" spans="1:18" ht="42" x14ac:dyDescent="0.35">
      <c r="A2150" s="11">
        <v>2</v>
      </c>
      <c r="B2150" s="23" t="s">
        <v>100</v>
      </c>
      <c r="C2150" s="23" t="s">
        <v>44</v>
      </c>
      <c r="D2150" s="24" t="s">
        <v>101</v>
      </c>
      <c r="E2150" s="25">
        <v>4.09</v>
      </c>
      <c r="F2150" s="26">
        <f t="shared" si="740"/>
        <v>32.72</v>
      </c>
      <c r="G2150" s="26">
        <f t="shared" si="741"/>
        <v>0</v>
      </c>
      <c r="H2150" s="26">
        <f t="shared" si="742"/>
        <v>0</v>
      </c>
      <c r="I2150" s="26">
        <f t="shared" si="743"/>
        <v>32.72</v>
      </c>
      <c r="J2150" s="27">
        <v>8</v>
      </c>
      <c r="K2150" s="27">
        <v>0</v>
      </c>
      <c r="L2150" s="28">
        <f t="shared" si="744"/>
        <v>8</v>
      </c>
      <c r="M2150" s="27">
        <v>0</v>
      </c>
      <c r="N2150" s="26">
        <f t="shared" si="745"/>
        <v>4.09</v>
      </c>
      <c r="O2150" s="26">
        <f t="shared" si="746"/>
        <v>0</v>
      </c>
      <c r="P2150" s="28">
        <f t="shared" si="747"/>
        <v>0</v>
      </c>
      <c r="Q2150" s="26">
        <f t="shared" si="748"/>
        <v>4.09</v>
      </c>
      <c r="R2150" s="26">
        <f t="shared" si="749"/>
        <v>0</v>
      </c>
    </row>
    <row r="2151" spans="1:18" ht="42" x14ac:dyDescent="0.35">
      <c r="A2151" s="11">
        <v>3</v>
      </c>
      <c r="B2151" s="23" t="s">
        <v>356</v>
      </c>
      <c r="C2151" s="23" t="s">
        <v>44</v>
      </c>
      <c r="D2151" s="24" t="s">
        <v>357</v>
      </c>
      <c r="E2151" s="25">
        <v>23.16</v>
      </c>
      <c r="F2151" s="26">
        <f t="shared" si="740"/>
        <v>69.48</v>
      </c>
      <c r="G2151" s="26">
        <f t="shared" si="741"/>
        <v>0</v>
      </c>
      <c r="H2151" s="26">
        <f t="shared" si="742"/>
        <v>0</v>
      </c>
      <c r="I2151" s="26">
        <f t="shared" si="743"/>
        <v>69.48</v>
      </c>
      <c r="J2151" s="27">
        <v>3</v>
      </c>
      <c r="K2151" s="27">
        <v>0</v>
      </c>
      <c r="L2151" s="28">
        <f t="shared" si="744"/>
        <v>3</v>
      </c>
      <c r="M2151" s="27">
        <v>0</v>
      </c>
      <c r="N2151" s="26">
        <f t="shared" si="745"/>
        <v>23.16</v>
      </c>
      <c r="O2151" s="26">
        <f t="shared" si="746"/>
        <v>0</v>
      </c>
      <c r="P2151" s="28">
        <f t="shared" si="747"/>
        <v>0</v>
      </c>
      <c r="Q2151" s="26">
        <f t="shared" si="748"/>
        <v>23.16</v>
      </c>
      <c r="R2151" s="26">
        <f t="shared" si="749"/>
        <v>0</v>
      </c>
    </row>
    <row r="2152" spans="1:18" ht="73.5" x14ac:dyDescent="0.35">
      <c r="A2152" s="11">
        <v>4</v>
      </c>
      <c r="B2152" s="23" t="s">
        <v>644</v>
      </c>
      <c r="C2152" s="23" t="s">
        <v>44</v>
      </c>
      <c r="D2152" s="24" t="s">
        <v>645</v>
      </c>
      <c r="E2152" s="25">
        <v>264.36</v>
      </c>
      <c r="F2152" s="26">
        <f t="shared" si="740"/>
        <v>1586.16</v>
      </c>
      <c r="G2152" s="26">
        <f t="shared" si="741"/>
        <v>0</v>
      </c>
      <c r="H2152" s="26">
        <f t="shared" si="742"/>
        <v>0</v>
      </c>
      <c r="I2152" s="26">
        <f t="shared" si="743"/>
        <v>1586.16</v>
      </c>
      <c r="J2152" s="27">
        <v>6</v>
      </c>
      <c r="K2152" s="27">
        <v>0</v>
      </c>
      <c r="L2152" s="28">
        <f t="shared" si="744"/>
        <v>6</v>
      </c>
      <c r="M2152" s="27">
        <v>0</v>
      </c>
      <c r="N2152" s="26">
        <f t="shared" si="745"/>
        <v>264.36</v>
      </c>
      <c r="O2152" s="26">
        <f t="shared" si="746"/>
        <v>0</v>
      </c>
      <c r="P2152" s="28">
        <f t="shared" si="747"/>
        <v>0</v>
      </c>
      <c r="Q2152" s="26">
        <f t="shared" si="748"/>
        <v>264.36</v>
      </c>
      <c r="R2152" s="26">
        <f t="shared" si="749"/>
        <v>0</v>
      </c>
    </row>
    <row r="2153" spans="1:18" ht="42" x14ac:dyDescent="0.35">
      <c r="A2153" s="11">
        <v>5</v>
      </c>
      <c r="B2153" s="23" t="s">
        <v>360</v>
      </c>
      <c r="C2153" s="23" t="s">
        <v>41</v>
      </c>
      <c r="D2153" s="24" t="s">
        <v>361</v>
      </c>
      <c r="E2153" s="25">
        <v>424.69</v>
      </c>
      <c r="F2153" s="26">
        <f t="shared" si="740"/>
        <v>424.69</v>
      </c>
      <c r="G2153" s="26">
        <f t="shared" si="741"/>
        <v>0</v>
      </c>
      <c r="H2153" s="26">
        <f t="shared" si="742"/>
        <v>0</v>
      </c>
      <c r="I2153" s="26">
        <f t="shared" si="743"/>
        <v>424.69</v>
      </c>
      <c r="J2153" s="27">
        <v>1</v>
      </c>
      <c r="K2153" s="27">
        <v>0</v>
      </c>
      <c r="L2153" s="28">
        <f t="shared" si="744"/>
        <v>1</v>
      </c>
      <c r="M2153" s="27">
        <v>0</v>
      </c>
      <c r="N2153" s="26">
        <f t="shared" si="745"/>
        <v>424.69</v>
      </c>
      <c r="O2153" s="26">
        <f t="shared" si="746"/>
        <v>0</v>
      </c>
      <c r="P2153" s="28">
        <f t="shared" si="747"/>
        <v>0</v>
      </c>
      <c r="Q2153" s="26">
        <f t="shared" si="748"/>
        <v>424.69</v>
      </c>
      <c r="R2153" s="26">
        <f t="shared" si="749"/>
        <v>0</v>
      </c>
    </row>
    <row r="2154" spans="1:18" ht="31.5" x14ac:dyDescent="0.35">
      <c r="A2154" s="11">
        <v>6</v>
      </c>
      <c r="B2154" s="23" t="s">
        <v>362</v>
      </c>
      <c r="C2154" s="23" t="s">
        <v>44</v>
      </c>
      <c r="D2154" s="24" t="s">
        <v>363</v>
      </c>
      <c r="E2154" s="25">
        <v>108.11</v>
      </c>
      <c r="F2154" s="26">
        <f t="shared" si="740"/>
        <v>108.11</v>
      </c>
      <c r="G2154" s="26">
        <f t="shared" si="741"/>
        <v>0</v>
      </c>
      <c r="H2154" s="26">
        <f t="shared" si="742"/>
        <v>0</v>
      </c>
      <c r="I2154" s="26">
        <f t="shared" si="743"/>
        <v>108.11</v>
      </c>
      <c r="J2154" s="27">
        <v>1</v>
      </c>
      <c r="K2154" s="27">
        <v>0</v>
      </c>
      <c r="L2154" s="28">
        <f t="shared" si="744"/>
        <v>1</v>
      </c>
      <c r="M2154" s="27">
        <v>0</v>
      </c>
      <c r="N2154" s="26">
        <f t="shared" si="745"/>
        <v>108.11</v>
      </c>
      <c r="O2154" s="26">
        <f t="shared" si="746"/>
        <v>0</v>
      </c>
      <c r="P2154" s="28">
        <f t="shared" si="747"/>
        <v>0</v>
      </c>
      <c r="Q2154" s="26">
        <f t="shared" si="748"/>
        <v>108.11</v>
      </c>
      <c r="R2154" s="26">
        <f t="shared" si="749"/>
        <v>0</v>
      </c>
    </row>
    <row r="2155" spans="1:18" ht="31.5" x14ac:dyDescent="0.35">
      <c r="A2155" s="11">
        <v>7</v>
      </c>
      <c r="B2155" s="23" t="s">
        <v>94</v>
      </c>
      <c r="C2155" s="23" t="s">
        <v>41</v>
      </c>
      <c r="D2155" s="24" t="s">
        <v>95</v>
      </c>
      <c r="E2155" s="25">
        <v>107.74</v>
      </c>
      <c r="F2155" s="26">
        <f t="shared" si="740"/>
        <v>215.48</v>
      </c>
      <c r="G2155" s="26">
        <f t="shared" si="741"/>
        <v>0</v>
      </c>
      <c r="H2155" s="26">
        <f t="shared" si="742"/>
        <v>0</v>
      </c>
      <c r="I2155" s="26">
        <f t="shared" si="743"/>
        <v>215.48</v>
      </c>
      <c r="J2155" s="27">
        <v>2</v>
      </c>
      <c r="K2155" s="27">
        <v>0</v>
      </c>
      <c r="L2155" s="28">
        <f t="shared" si="744"/>
        <v>2</v>
      </c>
      <c r="M2155" s="27">
        <v>0</v>
      </c>
      <c r="N2155" s="26">
        <f t="shared" si="745"/>
        <v>107.74</v>
      </c>
      <c r="O2155" s="26">
        <f t="shared" si="746"/>
        <v>0</v>
      </c>
      <c r="P2155" s="28">
        <f t="shared" si="747"/>
        <v>0</v>
      </c>
      <c r="Q2155" s="26">
        <f t="shared" si="748"/>
        <v>107.74</v>
      </c>
      <c r="R2155" s="26">
        <f t="shared" si="749"/>
        <v>0</v>
      </c>
    </row>
    <row r="2156" spans="1:18" ht="42" x14ac:dyDescent="0.35">
      <c r="A2156" s="11">
        <v>8</v>
      </c>
      <c r="B2156" s="23" t="s">
        <v>364</v>
      </c>
      <c r="C2156" s="23" t="s">
        <v>41</v>
      </c>
      <c r="D2156" s="24" t="s">
        <v>365</v>
      </c>
      <c r="E2156" s="25">
        <v>94.26</v>
      </c>
      <c r="F2156" s="26">
        <f t="shared" si="740"/>
        <v>94.26</v>
      </c>
      <c r="G2156" s="26">
        <f t="shared" si="741"/>
        <v>0</v>
      </c>
      <c r="H2156" s="26">
        <f t="shared" si="742"/>
        <v>0</v>
      </c>
      <c r="I2156" s="26">
        <f t="shared" si="743"/>
        <v>94.26</v>
      </c>
      <c r="J2156" s="27">
        <v>1</v>
      </c>
      <c r="K2156" s="27">
        <v>0</v>
      </c>
      <c r="L2156" s="28">
        <f t="shared" si="744"/>
        <v>1</v>
      </c>
      <c r="M2156" s="27">
        <v>0</v>
      </c>
      <c r="N2156" s="26">
        <f t="shared" si="745"/>
        <v>94.26</v>
      </c>
      <c r="O2156" s="26">
        <f t="shared" si="746"/>
        <v>0</v>
      </c>
      <c r="P2156" s="28">
        <f t="shared" si="747"/>
        <v>0</v>
      </c>
      <c r="Q2156" s="26">
        <f t="shared" si="748"/>
        <v>94.26</v>
      </c>
      <c r="R2156" s="26">
        <f t="shared" si="749"/>
        <v>0</v>
      </c>
    </row>
    <row r="2157" spans="1:18" x14ac:dyDescent="0.35">
      <c r="A2157" s="3" t="s">
        <v>866</v>
      </c>
      <c r="B2157" s="3" t="s">
        <v>866</v>
      </c>
      <c r="C2157" s="3" t="s">
        <v>866</v>
      </c>
      <c r="D2157" s="3" t="s">
        <v>866</v>
      </c>
      <c r="E2157" s="3" t="s">
        <v>866</v>
      </c>
      <c r="F2157" s="29"/>
      <c r="G2157" s="30">
        <f>SUM(G2149:G2156)</f>
        <v>0</v>
      </c>
      <c r="H2157" s="17"/>
      <c r="I2157" s="17"/>
      <c r="J2157" s="17"/>
      <c r="K2157" s="17"/>
      <c r="L2157" s="17"/>
      <c r="M2157" s="17"/>
      <c r="N2157" s="17"/>
      <c r="O2157" s="17"/>
      <c r="P2157" s="17"/>
      <c r="Q2157" s="17"/>
      <c r="R2157" s="17"/>
    </row>
    <row r="2159" spans="1:18" x14ac:dyDescent="0.35">
      <c r="B2159" s="21" t="s">
        <v>23</v>
      </c>
      <c r="C2159" s="22" t="s">
        <v>24</v>
      </c>
      <c r="D2159" s="22" t="s">
        <v>25</v>
      </c>
    </row>
    <row r="2160" spans="1:18" x14ac:dyDescent="0.35">
      <c r="B2160" s="21" t="s">
        <v>26</v>
      </c>
      <c r="C2160" s="22" t="s">
        <v>27</v>
      </c>
      <c r="D2160" s="22" t="s">
        <v>28</v>
      </c>
    </row>
    <row r="2161" spans="1:18" x14ac:dyDescent="0.35">
      <c r="B2161" s="21" t="s">
        <v>29</v>
      </c>
      <c r="C2161" s="22" t="s">
        <v>24</v>
      </c>
      <c r="D2161" s="22" t="s">
        <v>30</v>
      </c>
    </row>
    <row r="2162" spans="1:18" x14ac:dyDescent="0.35">
      <c r="B2162" s="21" t="s">
        <v>31</v>
      </c>
      <c r="C2162" s="22" t="s">
        <v>105</v>
      </c>
      <c r="D2162" s="22" t="s">
        <v>799</v>
      </c>
    </row>
    <row r="2163" spans="1:18" x14ac:dyDescent="0.35">
      <c r="B2163" s="21" t="s">
        <v>33</v>
      </c>
      <c r="C2163" s="22" t="s">
        <v>24</v>
      </c>
      <c r="D2163" s="22" t="s">
        <v>800</v>
      </c>
    </row>
    <row r="2164" spans="1:18" x14ac:dyDescent="0.35">
      <c r="B2164" s="21" t="s">
        <v>35</v>
      </c>
      <c r="C2164" s="22" t="s">
        <v>27</v>
      </c>
      <c r="D2164" s="22" t="s">
        <v>867</v>
      </c>
    </row>
    <row r="2165" spans="1:18" x14ac:dyDescent="0.35">
      <c r="B2165" s="21" t="s">
        <v>36</v>
      </c>
      <c r="C2165" s="22" t="s">
        <v>24</v>
      </c>
      <c r="D2165" s="22" t="s">
        <v>867</v>
      </c>
    </row>
    <row r="2166" spans="1:18" x14ac:dyDescent="0.35">
      <c r="B2166" s="21" t="s">
        <v>38</v>
      </c>
      <c r="C2166" s="22" t="s">
        <v>24</v>
      </c>
      <c r="D2166" s="22" t="s">
        <v>37</v>
      </c>
    </row>
    <row r="2167" spans="1:18" x14ac:dyDescent="0.35">
      <c r="B2167" s="21" t="s">
        <v>722</v>
      </c>
      <c r="C2167" s="22" t="s">
        <v>24</v>
      </c>
      <c r="D2167" s="22" t="s">
        <v>538</v>
      </c>
    </row>
    <row r="2169" spans="1:18" ht="42" x14ac:dyDescent="0.35">
      <c r="A2169" s="11">
        <v>1</v>
      </c>
      <c r="B2169" s="23" t="s">
        <v>113</v>
      </c>
      <c r="C2169" s="23" t="s">
        <v>65</v>
      </c>
      <c r="D2169" s="24" t="s">
        <v>114</v>
      </c>
      <c r="E2169" s="25">
        <v>38.92</v>
      </c>
      <c r="F2169" s="26">
        <f>ROUND(ROUND(N2169,2)*ROUND(J2169,3),2)</f>
        <v>16764.98</v>
      </c>
      <c r="G2169" s="26">
        <f>ROUND(ROUND(N2169,2)*ROUND(K2169,3),2)</f>
        <v>12233.88</v>
      </c>
      <c r="H2169" s="26">
        <f>IF(EXACT(J2169,0),0,100*(K2169/J2169))</f>
        <v>72.972803565832095</v>
      </c>
      <c r="I2169" s="26">
        <f>ROUND((ROUND(J2169,3)-ROUND(K2169,3))*N2169,2)</f>
        <v>4531.1099999999997</v>
      </c>
      <c r="J2169" s="27">
        <v>430.755</v>
      </c>
      <c r="K2169" s="27">
        <v>314.334</v>
      </c>
      <c r="L2169" s="28">
        <f>ROUND(ROUND(J2169,3)-ROUND(K2169,3),3)</f>
        <v>116.42100000000001</v>
      </c>
      <c r="M2169" s="27">
        <v>314.334</v>
      </c>
      <c r="N2169" s="26">
        <f>ROUND(E2169,2)</f>
        <v>38.92</v>
      </c>
      <c r="O2169" s="26">
        <f>ROUND(ROUND(M2169,3)*ROUND(N2169,2),2)</f>
        <v>12233.88</v>
      </c>
      <c r="P2169" s="28">
        <f>ROUND(ROUND(K2169,3)-ROUND(M2169,3),2)</f>
        <v>0</v>
      </c>
      <c r="Q2169" s="26">
        <f>ROUND(E2169,2)</f>
        <v>38.92</v>
      </c>
      <c r="R2169" s="26">
        <f>ROUND((ROUND(K2169,3)-ROUND(M2169,3))* Q2169,2)</f>
        <v>0</v>
      </c>
    </row>
    <row r="2170" spans="1:18" x14ac:dyDescent="0.35">
      <c r="A2170" s="3" t="s">
        <v>868</v>
      </c>
      <c r="B2170" s="3" t="s">
        <v>868</v>
      </c>
      <c r="C2170" s="3" t="s">
        <v>868</v>
      </c>
      <c r="D2170" s="3" t="s">
        <v>868</v>
      </c>
      <c r="E2170" s="3" t="s">
        <v>868</v>
      </c>
      <c r="F2170" s="29"/>
      <c r="G2170" s="30">
        <f>SUM(G2169:G2169)</f>
        <v>12233.88</v>
      </c>
      <c r="H2170" s="17"/>
      <c r="I2170" s="17"/>
      <c r="J2170" s="17"/>
      <c r="K2170" s="17"/>
      <c r="L2170" s="17"/>
      <c r="M2170" s="17"/>
      <c r="N2170" s="17"/>
      <c r="O2170" s="17"/>
      <c r="P2170" s="17"/>
      <c r="Q2170" s="17"/>
      <c r="R2170" s="17"/>
    </row>
    <row r="2172" spans="1:18" x14ac:dyDescent="0.35">
      <c r="B2172" s="21" t="s">
        <v>23</v>
      </c>
      <c r="C2172" s="22" t="s">
        <v>24</v>
      </c>
      <c r="D2172" s="22" t="s">
        <v>25</v>
      </c>
    </row>
    <row r="2173" spans="1:18" x14ac:dyDescent="0.35">
      <c r="B2173" s="21" t="s">
        <v>26</v>
      </c>
      <c r="C2173" s="22" t="s">
        <v>27</v>
      </c>
      <c r="D2173" s="22" t="s">
        <v>28</v>
      </c>
    </row>
    <row r="2174" spans="1:18" x14ac:dyDescent="0.35">
      <c r="B2174" s="21" t="s">
        <v>29</v>
      </c>
      <c r="C2174" s="22" t="s">
        <v>24</v>
      </c>
      <c r="D2174" s="22" t="s">
        <v>30</v>
      </c>
    </row>
    <row r="2175" spans="1:18" x14ac:dyDescent="0.35">
      <c r="B2175" s="21" t="s">
        <v>31</v>
      </c>
      <c r="C2175" s="22" t="s">
        <v>105</v>
      </c>
      <c r="D2175" s="22" t="s">
        <v>799</v>
      </c>
    </row>
    <row r="2176" spans="1:18" x14ac:dyDescent="0.35">
      <c r="B2176" s="21" t="s">
        <v>33</v>
      </c>
      <c r="C2176" s="22" t="s">
        <v>24</v>
      </c>
      <c r="D2176" s="22" t="s">
        <v>800</v>
      </c>
    </row>
    <row r="2177" spans="1:18" x14ac:dyDescent="0.35">
      <c r="B2177" s="21" t="s">
        <v>35</v>
      </c>
      <c r="C2177" s="22" t="s">
        <v>27</v>
      </c>
      <c r="D2177" s="22" t="s">
        <v>867</v>
      </c>
    </row>
    <row r="2178" spans="1:18" x14ac:dyDescent="0.35">
      <c r="B2178" s="21" t="s">
        <v>36</v>
      </c>
      <c r="C2178" s="22" t="s">
        <v>24</v>
      </c>
      <c r="D2178" s="22" t="s">
        <v>867</v>
      </c>
    </row>
    <row r="2179" spans="1:18" x14ac:dyDescent="0.35">
      <c r="B2179" s="21" t="s">
        <v>38</v>
      </c>
      <c r="C2179" s="22" t="s">
        <v>24</v>
      </c>
      <c r="D2179" s="22" t="s">
        <v>37</v>
      </c>
    </row>
    <row r="2180" spans="1:18" x14ac:dyDescent="0.35">
      <c r="B2180" s="21" t="s">
        <v>722</v>
      </c>
      <c r="C2180" s="22" t="s">
        <v>27</v>
      </c>
      <c r="D2180" s="22" t="s">
        <v>869</v>
      </c>
    </row>
    <row r="2182" spans="1:18" ht="52.5" x14ac:dyDescent="0.35">
      <c r="A2182" s="11">
        <v>1</v>
      </c>
      <c r="B2182" s="23" t="s">
        <v>243</v>
      </c>
      <c r="C2182" s="23" t="s">
        <v>65</v>
      </c>
      <c r="D2182" s="24" t="s">
        <v>244</v>
      </c>
      <c r="E2182" s="25">
        <v>28.71</v>
      </c>
      <c r="F2182" s="26">
        <f>ROUND(ROUND(N2182,2)*ROUND(J2182,3),2)</f>
        <v>56637.65</v>
      </c>
      <c r="G2182" s="26">
        <f>ROUND(ROUND(N2182,2)*ROUND(K2182,3),2)</f>
        <v>57195.72</v>
      </c>
      <c r="H2182" s="26">
        <f>IF(EXACT(J2182,0),0,100*(K2182/J2182))</f>
        <v>100.98532505385882</v>
      </c>
      <c r="I2182" s="26">
        <f>ROUND((ROUND(J2182,3)-ROUND(K2182,3))*N2182,2)</f>
        <v>-558.05999999999995</v>
      </c>
      <c r="J2182" s="27">
        <v>1972.75</v>
      </c>
      <c r="K2182" s="27">
        <v>1992.1880000000001</v>
      </c>
      <c r="L2182" s="28">
        <f>ROUND(ROUND(J2182,3)-ROUND(K2182,3),3)</f>
        <v>-19.437999999999999</v>
      </c>
      <c r="M2182" s="27">
        <v>1829.788</v>
      </c>
      <c r="N2182" s="26">
        <f>ROUND(E2182,2)</f>
        <v>28.71</v>
      </c>
      <c r="O2182" s="26">
        <f>ROUND(ROUND(M2182,3)*ROUND(N2182,2),2)</f>
        <v>52533.21</v>
      </c>
      <c r="P2182" s="28">
        <f>ROUND(ROUND(K2182,3)-ROUND(M2182,3),2)</f>
        <v>162.4</v>
      </c>
      <c r="Q2182" s="26">
        <f>ROUND(E2182,2)</f>
        <v>28.71</v>
      </c>
      <c r="R2182" s="26">
        <f>ROUND((ROUND(K2182,3)-ROUND(M2182,3))* Q2182,2)</f>
        <v>4662.5</v>
      </c>
    </row>
    <row r="2183" spans="1:18" ht="52.5" x14ac:dyDescent="0.35">
      <c r="A2183" s="11">
        <v>2</v>
      </c>
      <c r="B2183" s="23" t="s">
        <v>809</v>
      </c>
      <c r="C2183" s="23" t="s">
        <v>65</v>
      </c>
      <c r="D2183" s="24" t="s">
        <v>810</v>
      </c>
      <c r="E2183" s="25">
        <v>6.09</v>
      </c>
      <c r="F2183" s="26">
        <f>ROUND(ROUND(N2183,2)*ROUND(J2183,3),2)</f>
        <v>18087.04</v>
      </c>
      <c r="G2183" s="26">
        <f>ROUND(ROUND(N2183,2)*ROUND(K2183,3),2)</f>
        <v>781.19</v>
      </c>
      <c r="H2183" s="26">
        <f>IF(EXACT(J2183,0),0,100*(K2183/J2183))</f>
        <v>4.3190846469882738</v>
      </c>
      <c r="I2183" s="26">
        <f>ROUND((ROUND(J2183,3)-ROUND(K2183,3))*N2183,2)</f>
        <v>17305.849999999999</v>
      </c>
      <c r="J2183" s="27">
        <v>2969.9580000000001</v>
      </c>
      <c r="K2183" s="27">
        <v>128.27500000000001</v>
      </c>
      <c r="L2183" s="28">
        <f>ROUND(ROUND(J2183,3)-ROUND(K2183,3),3)</f>
        <v>2841.683</v>
      </c>
      <c r="M2183" s="27">
        <v>128.27500000000001</v>
      </c>
      <c r="N2183" s="26">
        <f>ROUND(E2183,2)</f>
        <v>6.09</v>
      </c>
      <c r="O2183" s="26">
        <f>ROUND(ROUND(M2183,3)*ROUND(N2183,2),2)</f>
        <v>781.19</v>
      </c>
      <c r="P2183" s="28">
        <f>ROUND(ROUND(K2183,3)-ROUND(M2183,3),2)</f>
        <v>0</v>
      </c>
      <c r="Q2183" s="26">
        <f>ROUND(E2183,2)</f>
        <v>6.09</v>
      </c>
      <c r="R2183" s="26">
        <f>ROUND((ROUND(K2183,3)-ROUND(M2183,3))* Q2183,2)</f>
        <v>0</v>
      </c>
    </row>
    <row r="2184" spans="1:18" ht="31.5" x14ac:dyDescent="0.35">
      <c r="A2184" s="11">
        <v>3</v>
      </c>
      <c r="B2184" s="23" t="s">
        <v>870</v>
      </c>
      <c r="C2184" s="23" t="s">
        <v>92</v>
      </c>
      <c r="D2184" s="24" t="s">
        <v>871</v>
      </c>
      <c r="E2184" s="25">
        <v>105.44</v>
      </c>
      <c r="F2184" s="26">
        <f>ROUND(ROUND(N2184,2)*ROUND(J2184,3),2)</f>
        <v>9964.08</v>
      </c>
      <c r="G2184" s="26">
        <f>ROUND(ROUND(N2184,2)*ROUND(K2184,3),2)</f>
        <v>9964.08</v>
      </c>
      <c r="H2184" s="26">
        <f>IF(EXACT(J2184,0),0,100*(K2184/J2184))</f>
        <v>100</v>
      </c>
      <c r="I2184" s="26">
        <f>ROUND((ROUND(J2184,3)-ROUND(K2184,3))*N2184,2)</f>
        <v>0</v>
      </c>
      <c r="J2184" s="27">
        <v>94.5</v>
      </c>
      <c r="K2184" s="27">
        <v>94.5</v>
      </c>
      <c r="L2184" s="28">
        <f>ROUND(ROUND(J2184,3)-ROUND(K2184,3),3)</f>
        <v>0</v>
      </c>
      <c r="M2184" s="27">
        <v>0</v>
      </c>
      <c r="N2184" s="26">
        <f>ROUND(E2184,2)</f>
        <v>105.44</v>
      </c>
      <c r="O2184" s="26">
        <f>ROUND(ROUND(M2184,3)*ROUND(N2184,2),2)</f>
        <v>0</v>
      </c>
      <c r="P2184" s="28">
        <f>ROUND(ROUND(K2184,3)-ROUND(M2184,3),2)</f>
        <v>94.5</v>
      </c>
      <c r="Q2184" s="26">
        <f>ROUND(E2184,2)</f>
        <v>105.44</v>
      </c>
      <c r="R2184" s="26">
        <f>ROUND((ROUND(K2184,3)-ROUND(M2184,3))* Q2184,2)</f>
        <v>9964.08</v>
      </c>
    </row>
    <row r="2185" spans="1:18" ht="42" x14ac:dyDescent="0.35">
      <c r="A2185" s="11">
        <v>4</v>
      </c>
      <c r="B2185" s="23" t="s">
        <v>581</v>
      </c>
      <c r="C2185" s="23" t="s">
        <v>65</v>
      </c>
      <c r="D2185" s="24" t="s">
        <v>582</v>
      </c>
      <c r="E2185" s="25">
        <v>17.62</v>
      </c>
      <c r="F2185" s="26">
        <f>ROUND(ROUND(N2185,2)*ROUND(J2185,3),2)</f>
        <v>9959.74</v>
      </c>
      <c r="G2185" s="26">
        <f>ROUND(ROUND(N2185,2)*ROUND(K2185,3),2)</f>
        <v>1628.09</v>
      </c>
      <c r="H2185" s="26">
        <f>IF(EXACT(J2185,0),0,100*(K2185/J2185))</f>
        <v>16.346691387204292</v>
      </c>
      <c r="I2185" s="26">
        <f>ROUND((ROUND(J2185,3)-ROUND(K2185,3))*N2185,2)</f>
        <v>8331.65</v>
      </c>
      <c r="J2185" s="27">
        <v>565.25199999999995</v>
      </c>
      <c r="K2185" s="27">
        <v>92.4</v>
      </c>
      <c r="L2185" s="28">
        <f>ROUND(ROUND(J2185,3)-ROUND(K2185,3),3)</f>
        <v>472.85199999999998</v>
      </c>
      <c r="M2185" s="27">
        <v>92.4</v>
      </c>
      <c r="N2185" s="26">
        <f>ROUND(E2185,2)</f>
        <v>17.62</v>
      </c>
      <c r="O2185" s="26">
        <f>ROUND(ROUND(M2185,3)*ROUND(N2185,2),2)</f>
        <v>1628.09</v>
      </c>
      <c r="P2185" s="28">
        <f>ROUND(ROUND(K2185,3)-ROUND(M2185,3),2)</f>
        <v>0</v>
      </c>
      <c r="Q2185" s="26">
        <f>ROUND(E2185,2)</f>
        <v>17.62</v>
      </c>
      <c r="R2185" s="26">
        <f>ROUND((ROUND(K2185,3)-ROUND(M2185,3))* Q2185,2)</f>
        <v>0</v>
      </c>
    </row>
    <row r="2186" spans="1:18" x14ac:dyDescent="0.35">
      <c r="A2186" s="3" t="s">
        <v>872</v>
      </c>
      <c r="B2186" s="3" t="s">
        <v>872</v>
      </c>
      <c r="C2186" s="3" t="s">
        <v>872</v>
      </c>
      <c r="D2186" s="3" t="s">
        <v>872</v>
      </c>
      <c r="E2186" s="3" t="s">
        <v>872</v>
      </c>
      <c r="F2186" s="29"/>
      <c r="G2186" s="30">
        <f>SUM(G2182:G2185)</f>
        <v>69569.08</v>
      </c>
      <c r="H2186" s="17"/>
      <c r="I2186" s="17"/>
      <c r="J2186" s="17"/>
      <c r="K2186" s="17"/>
      <c r="L2186" s="17"/>
      <c r="M2186" s="17"/>
      <c r="N2186" s="17"/>
      <c r="O2186" s="17"/>
      <c r="P2186" s="17"/>
      <c r="Q2186" s="17"/>
      <c r="R2186" s="17"/>
    </row>
    <row r="2188" spans="1:18" x14ac:dyDescent="0.35">
      <c r="B2188" s="21" t="s">
        <v>23</v>
      </c>
      <c r="C2188" s="22" t="s">
        <v>24</v>
      </c>
      <c r="D2188" s="22" t="s">
        <v>25</v>
      </c>
    </row>
    <row r="2189" spans="1:18" x14ac:dyDescent="0.35">
      <c r="B2189" s="21" t="s">
        <v>26</v>
      </c>
      <c r="C2189" s="22" t="s">
        <v>27</v>
      </c>
      <c r="D2189" s="22" t="s">
        <v>28</v>
      </c>
    </row>
    <row r="2190" spans="1:18" x14ac:dyDescent="0.35">
      <c r="B2190" s="21" t="s">
        <v>29</v>
      </c>
      <c r="C2190" s="22" t="s">
        <v>24</v>
      </c>
      <c r="D2190" s="22" t="s">
        <v>30</v>
      </c>
    </row>
    <row r="2191" spans="1:18" x14ac:dyDescent="0.35">
      <c r="B2191" s="21" t="s">
        <v>31</v>
      </c>
      <c r="C2191" s="22" t="s">
        <v>105</v>
      </c>
      <c r="D2191" s="22" t="s">
        <v>799</v>
      </c>
    </row>
    <row r="2192" spans="1:18" x14ac:dyDescent="0.35">
      <c r="B2192" s="21" t="s">
        <v>33</v>
      </c>
      <c r="C2192" s="22" t="s">
        <v>24</v>
      </c>
      <c r="D2192" s="22" t="s">
        <v>800</v>
      </c>
    </row>
    <row r="2193" spans="1:18" x14ac:dyDescent="0.35">
      <c r="B2193" s="21" t="s">
        <v>35</v>
      </c>
      <c r="C2193" s="22" t="s">
        <v>27</v>
      </c>
      <c r="D2193" s="22" t="s">
        <v>867</v>
      </c>
    </row>
    <row r="2194" spans="1:18" x14ac:dyDescent="0.35">
      <c r="B2194" s="21" t="s">
        <v>36</v>
      </c>
      <c r="C2194" s="22" t="s">
        <v>24</v>
      </c>
      <c r="D2194" s="22" t="s">
        <v>867</v>
      </c>
    </row>
    <row r="2195" spans="1:18" x14ac:dyDescent="0.35">
      <c r="B2195" s="21" t="s">
        <v>38</v>
      </c>
      <c r="C2195" s="22" t="s">
        <v>24</v>
      </c>
      <c r="D2195" s="22" t="s">
        <v>37</v>
      </c>
    </row>
    <row r="2196" spans="1:18" x14ac:dyDescent="0.35">
      <c r="B2196" s="21" t="s">
        <v>722</v>
      </c>
      <c r="C2196" s="22" t="s">
        <v>105</v>
      </c>
      <c r="D2196" s="22" t="s">
        <v>258</v>
      </c>
    </row>
    <row r="2198" spans="1:18" ht="73.5" x14ac:dyDescent="0.35">
      <c r="A2198" s="11">
        <v>1</v>
      </c>
      <c r="B2198" s="23" t="s">
        <v>824</v>
      </c>
      <c r="C2198" s="23" t="s">
        <v>65</v>
      </c>
      <c r="D2198" s="24" t="s">
        <v>825</v>
      </c>
      <c r="E2198" s="25">
        <v>206.75</v>
      </c>
      <c r="F2198" s="26">
        <f t="shared" ref="F2198:F2216" si="750">ROUND(ROUND(N2198,2)*ROUND(J2198,3),2)</f>
        <v>207556.33</v>
      </c>
      <c r="G2198" s="26">
        <f t="shared" ref="G2198:G2216" si="751">ROUND(ROUND(N2198,2)*ROUND(K2198,3),2)</f>
        <v>594440.36</v>
      </c>
      <c r="H2198" s="26">
        <f t="shared" ref="H2198:H2216" si="752">IF(EXACT(J2198,0),0,100*(K2198/J2198))</f>
        <v>286.39954178703061</v>
      </c>
      <c r="I2198" s="26">
        <f t="shared" ref="I2198:I2216" si="753">ROUND((ROUND(J2198,3)-ROUND(K2198,3))*N2198,2)</f>
        <v>-386884.04</v>
      </c>
      <c r="J2198" s="27">
        <v>1003.9</v>
      </c>
      <c r="K2198" s="27">
        <v>2875.165</v>
      </c>
      <c r="L2198" s="28">
        <f t="shared" ref="L2198:L2216" si="754">ROUND(ROUND(J2198,3)-ROUND(K2198,3),3)</f>
        <v>-1871.2650000000001</v>
      </c>
      <c r="M2198" s="27">
        <v>1781.9970000000001</v>
      </c>
      <c r="N2198" s="26">
        <f t="shared" ref="N2198:N2216" si="755">ROUND(E2198,2)</f>
        <v>206.75</v>
      </c>
      <c r="O2198" s="26">
        <f t="shared" ref="O2198:O2216" si="756">ROUND(ROUND(M2198,3)*ROUND(N2198,2),2)</f>
        <v>368427.88</v>
      </c>
      <c r="P2198" s="28">
        <f t="shared" ref="P2198:P2216" si="757">ROUND(ROUND(K2198,3)-ROUND(M2198,3),2)</f>
        <v>1093.17</v>
      </c>
      <c r="Q2198" s="26">
        <f t="shared" ref="Q2198:Q2216" si="758">ROUND(E2198,2)</f>
        <v>206.75</v>
      </c>
      <c r="R2198" s="26">
        <f t="shared" ref="R2198:R2216" si="759">ROUND((ROUND(K2198,3)-ROUND(M2198,3))* Q2198,2)</f>
        <v>226012.48</v>
      </c>
    </row>
    <row r="2199" spans="1:18" ht="42" x14ac:dyDescent="0.35">
      <c r="A2199" s="11">
        <v>2</v>
      </c>
      <c r="B2199" s="23" t="s">
        <v>820</v>
      </c>
      <c r="C2199" s="23" t="s">
        <v>44</v>
      </c>
      <c r="D2199" s="24" t="s">
        <v>821</v>
      </c>
      <c r="E2199" s="25">
        <v>128.19999999999999</v>
      </c>
      <c r="F2199" s="26">
        <f t="shared" si="750"/>
        <v>17614.68</v>
      </c>
      <c r="G2199" s="26">
        <f t="shared" si="751"/>
        <v>0</v>
      </c>
      <c r="H2199" s="26">
        <f t="shared" si="752"/>
        <v>0</v>
      </c>
      <c r="I2199" s="26">
        <f t="shared" si="753"/>
        <v>17614.68</v>
      </c>
      <c r="J2199" s="27">
        <v>137.4</v>
      </c>
      <c r="K2199" s="27">
        <v>0</v>
      </c>
      <c r="L2199" s="28">
        <f t="shared" si="754"/>
        <v>137.4</v>
      </c>
      <c r="M2199" s="27">
        <v>0</v>
      </c>
      <c r="N2199" s="26">
        <f t="shared" si="755"/>
        <v>128.19999999999999</v>
      </c>
      <c r="O2199" s="26">
        <f t="shared" si="756"/>
        <v>0</v>
      </c>
      <c r="P2199" s="28">
        <f t="shared" si="757"/>
        <v>0</v>
      </c>
      <c r="Q2199" s="26">
        <f t="shared" si="758"/>
        <v>128.19999999999999</v>
      </c>
      <c r="R2199" s="26">
        <f t="shared" si="759"/>
        <v>0</v>
      </c>
    </row>
    <row r="2200" spans="1:18" ht="73.5" x14ac:dyDescent="0.35">
      <c r="A2200" s="11">
        <v>3</v>
      </c>
      <c r="B2200" s="23" t="s">
        <v>677</v>
      </c>
      <c r="C2200" s="23" t="s">
        <v>65</v>
      </c>
      <c r="D2200" s="24" t="s">
        <v>678</v>
      </c>
      <c r="E2200" s="25">
        <v>259.12</v>
      </c>
      <c r="F2200" s="26">
        <f t="shared" si="750"/>
        <v>139924.79999999999</v>
      </c>
      <c r="G2200" s="26">
        <f t="shared" si="751"/>
        <v>0</v>
      </c>
      <c r="H2200" s="26">
        <f t="shared" si="752"/>
        <v>0</v>
      </c>
      <c r="I2200" s="26">
        <f t="shared" si="753"/>
        <v>139924.79999999999</v>
      </c>
      <c r="J2200" s="27">
        <v>540</v>
      </c>
      <c r="K2200" s="27">
        <v>0</v>
      </c>
      <c r="L2200" s="28">
        <f t="shared" si="754"/>
        <v>540</v>
      </c>
      <c r="M2200" s="27">
        <v>0</v>
      </c>
      <c r="N2200" s="26">
        <f t="shared" si="755"/>
        <v>259.12</v>
      </c>
      <c r="O2200" s="26">
        <f t="shared" si="756"/>
        <v>0</v>
      </c>
      <c r="P2200" s="28">
        <f t="shared" si="757"/>
        <v>0</v>
      </c>
      <c r="Q2200" s="26">
        <f t="shared" si="758"/>
        <v>259.12</v>
      </c>
      <c r="R2200" s="26">
        <f t="shared" si="759"/>
        <v>0</v>
      </c>
    </row>
    <row r="2201" spans="1:18" ht="42" x14ac:dyDescent="0.35">
      <c r="A2201" s="11">
        <v>4</v>
      </c>
      <c r="B2201" s="23" t="s">
        <v>628</v>
      </c>
      <c r="C2201" s="23" t="s">
        <v>41</v>
      </c>
      <c r="D2201" s="24" t="s">
        <v>629</v>
      </c>
      <c r="E2201" s="25">
        <v>16.97</v>
      </c>
      <c r="F2201" s="26">
        <f t="shared" si="750"/>
        <v>1934.58</v>
      </c>
      <c r="G2201" s="26">
        <f t="shared" si="751"/>
        <v>3309.15</v>
      </c>
      <c r="H2201" s="26">
        <f t="shared" si="752"/>
        <v>171.05263157894737</v>
      </c>
      <c r="I2201" s="26">
        <f t="shared" si="753"/>
        <v>-1374.57</v>
      </c>
      <c r="J2201" s="27">
        <v>114</v>
      </c>
      <c r="K2201" s="27">
        <v>195</v>
      </c>
      <c r="L2201" s="28">
        <f t="shared" si="754"/>
        <v>-81</v>
      </c>
      <c r="M2201" s="27">
        <v>195</v>
      </c>
      <c r="N2201" s="26">
        <f t="shared" si="755"/>
        <v>16.97</v>
      </c>
      <c r="O2201" s="26">
        <f t="shared" si="756"/>
        <v>3309.15</v>
      </c>
      <c r="P2201" s="28">
        <f t="shared" si="757"/>
        <v>0</v>
      </c>
      <c r="Q2201" s="26">
        <f t="shared" si="758"/>
        <v>16.97</v>
      </c>
      <c r="R2201" s="26">
        <f t="shared" si="759"/>
        <v>0</v>
      </c>
    </row>
    <row r="2202" spans="1:18" ht="21" x14ac:dyDescent="0.35">
      <c r="A2202" s="11">
        <v>5</v>
      </c>
      <c r="B2202" s="23" t="s">
        <v>269</v>
      </c>
      <c r="C2202" s="23" t="s">
        <v>65</v>
      </c>
      <c r="D2202" s="24" t="s">
        <v>270</v>
      </c>
      <c r="E2202" s="25">
        <v>118.01</v>
      </c>
      <c r="F2202" s="26">
        <f t="shared" si="750"/>
        <v>11392.69</v>
      </c>
      <c r="G2202" s="26">
        <f t="shared" si="751"/>
        <v>35460.589999999997</v>
      </c>
      <c r="H2202" s="26">
        <f t="shared" si="752"/>
        <v>311.25750984048062</v>
      </c>
      <c r="I2202" s="26">
        <f t="shared" si="753"/>
        <v>-24067.9</v>
      </c>
      <c r="J2202" s="27">
        <v>96.54</v>
      </c>
      <c r="K2202" s="27">
        <v>300.488</v>
      </c>
      <c r="L2202" s="28">
        <f t="shared" si="754"/>
        <v>-203.94800000000001</v>
      </c>
      <c r="M2202" s="27">
        <v>300.488</v>
      </c>
      <c r="N2202" s="26">
        <f t="shared" si="755"/>
        <v>118.01</v>
      </c>
      <c r="O2202" s="26">
        <f t="shared" si="756"/>
        <v>35460.589999999997</v>
      </c>
      <c r="P2202" s="28">
        <f t="shared" si="757"/>
        <v>0</v>
      </c>
      <c r="Q2202" s="26">
        <f t="shared" si="758"/>
        <v>118.01</v>
      </c>
      <c r="R2202" s="26">
        <f t="shared" si="759"/>
        <v>0</v>
      </c>
    </row>
    <row r="2203" spans="1:18" ht="21" x14ac:dyDescent="0.35">
      <c r="A2203" s="11">
        <v>6</v>
      </c>
      <c r="B2203" s="23" t="s">
        <v>126</v>
      </c>
      <c r="C2203" s="23" t="s">
        <v>127</v>
      </c>
      <c r="D2203" s="24" t="s">
        <v>128</v>
      </c>
      <c r="E2203" s="25">
        <v>0.98</v>
      </c>
      <c r="F2203" s="26">
        <f t="shared" si="750"/>
        <v>129521.7</v>
      </c>
      <c r="G2203" s="26">
        <f t="shared" si="751"/>
        <v>251501.82</v>
      </c>
      <c r="H2203" s="26">
        <f t="shared" si="752"/>
        <v>194.17736163129422</v>
      </c>
      <c r="I2203" s="26">
        <f t="shared" si="753"/>
        <v>-121980.12</v>
      </c>
      <c r="J2203" s="27">
        <v>132165</v>
      </c>
      <c r="K2203" s="27">
        <v>256634.51</v>
      </c>
      <c r="L2203" s="28">
        <f t="shared" si="754"/>
        <v>-124469.51</v>
      </c>
      <c r="M2203" s="27">
        <v>256634.51</v>
      </c>
      <c r="N2203" s="26">
        <f t="shared" si="755"/>
        <v>0.98</v>
      </c>
      <c r="O2203" s="26">
        <f t="shared" si="756"/>
        <v>251501.82</v>
      </c>
      <c r="P2203" s="28">
        <f t="shared" si="757"/>
        <v>0</v>
      </c>
      <c r="Q2203" s="26">
        <f t="shared" si="758"/>
        <v>0.98</v>
      </c>
      <c r="R2203" s="26">
        <f t="shared" si="759"/>
        <v>0</v>
      </c>
    </row>
    <row r="2204" spans="1:18" ht="31.5" x14ac:dyDescent="0.35">
      <c r="A2204" s="11">
        <v>7</v>
      </c>
      <c r="B2204" s="23" t="s">
        <v>681</v>
      </c>
      <c r="C2204" s="23" t="s">
        <v>44</v>
      </c>
      <c r="D2204" s="24" t="s">
        <v>682</v>
      </c>
      <c r="E2204" s="25">
        <v>62.26</v>
      </c>
      <c r="F2204" s="26">
        <f t="shared" si="750"/>
        <v>8554.52</v>
      </c>
      <c r="G2204" s="26">
        <f t="shared" si="751"/>
        <v>0</v>
      </c>
      <c r="H2204" s="26">
        <f t="shared" si="752"/>
        <v>0</v>
      </c>
      <c r="I2204" s="26">
        <f t="shared" si="753"/>
        <v>8554.52</v>
      </c>
      <c r="J2204" s="27">
        <v>137.4</v>
      </c>
      <c r="K2204" s="27">
        <v>0</v>
      </c>
      <c r="L2204" s="28">
        <f t="shared" si="754"/>
        <v>137.4</v>
      </c>
      <c r="M2204" s="27">
        <v>0</v>
      </c>
      <c r="N2204" s="26">
        <f t="shared" si="755"/>
        <v>62.26</v>
      </c>
      <c r="O2204" s="26">
        <f t="shared" si="756"/>
        <v>0</v>
      </c>
      <c r="P2204" s="28">
        <f t="shared" si="757"/>
        <v>0</v>
      </c>
      <c r="Q2204" s="26">
        <f t="shared" si="758"/>
        <v>62.26</v>
      </c>
      <c r="R2204" s="26">
        <f t="shared" si="759"/>
        <v>0</v>
      </c>
    </row>
    <row r="2205" spans="1:18" ht="52.5" x14ac:dyDescent="0.35">
      <c r="A2205" s="11">
        <v>8</v>
      </c>
      <c r="B2205" s="23" t="s">
        <v>449</v>
      </c>
      <c r="C2205" s="23" t="s">
        <v>127</v>
      </c>
      <c r="D2205" s="24" t="s">
        <v>450</v>
      </c>
      <c r="E2205" s="25">
        <v>2.57</v>
      </c>
      <c r="F2205" s="26">
        <f t="shared" si="750"/>
        <v>2368.5100000000002</v>
      </c>
      <c r="G2205" s="26">
        <f t="shared" si="751"/>
        <v>0</v>
      </c>
      <c r="H2205" s="26">
        <f t="shared" si="752"/>
        <v>0</v>
      </c>
      <c r="I2205" s="26">
        <f t="shared" si="753"/>
        <v>2368.5100000000002</v>
      </c>
      <c r="J2205" s="27">
        <v>921.6</v>
      </c>
      <c r="K2205" s="27">
        <v>0</v>
      </c>
      <c r="L2205" s="28">
        <f t="shared" si="754"/>
        <v>921.6</v>
      </c>
      <c r="M2205" s="27">
        <v>0</v>
      </c>
      <c r="N2205" s="26">
        <f t="shared" si="755"/>
        <v>2.57</v>
      </c>
      <c r="O2205" s="26">
        <f t="shared" si="756"/>
        <v>0</v>
      </c>
      <c r="P2205" s="28">
        <f t="shared" si="757"/>
        <v>0</v>
      </c>
      <c r="Q2205" s="26">
        <f t="shared" si="758"/>
        <v>2.57</v>
      </c>
      <c r="R2205" s="26">
        <f t="shared" si="759"/>
        <v>0</v>
      </c>
    </row>
    <row r="2206" spans="1:18" ht="63" x14ac:dyDescent="0.35">
      <c r="A2206" s="11">
        <v>9</v>
      </c>
      <c r="B2206" s="23" t="s">
        <v>739</v>
      </c>
      <c r="C2206" s="23" t="s">
        <v>44</v>
      </c>
      <c r="D2206" s="24" t="s">
        <v>740</v>
      </c>
      <c r="E2206" s="25">
        <v>206.61</v>
      </c>
      <c r="F2206" s="26">
        <f t="shared" si="750"/>
        <v>0</v>
      </c>
      <c r="G2206" s="26">
        <f t="shared" si="751"/>
        <v>89429.28</v>
      </c>
      <c r="H2206" s="26">
        <f t="shared" si="752"/>
        <v>0</v>
      </c>
      <c r="I2206" s="26">
        <f t="shared" si="753"/>
        <v>-89429.28</v>
      </c>
      <c r="J2206" s="27">
        <v>0</v>
      </c>
      <c r="K2206" s="27">
        <v>432.84100000000001</v>
      </c>
      <c r="L2206" s="28">
        <f t="shared" si="754"/>
        <v>-432.84100000000001</v>
      </c>
      <c r="M2206" s="27">
        <v>432.84100000000001</v>
      </c>
      <c r="N2206" s="26">
        <f t="shared" si="755"/>
        <v>206.61</v>
      </c>
      <c r="O2206" s="26">
        <f t="shared" si="756"/>
        <v>89429.28</v>
      </c>
      <c r="P2206" s="28">
        <f t="shared" si="757"/>
        <v>0</v>
      </c>
      <c r="Q2206" s="26">
        <f t="shared" si="758"/>
        <v>206.61</v>
      </c>
      <c r="R2206" s="26">
        <f t="shared" si="759"/>
        <v>0</v>
      </c>
    </row>
    <row r="2207" spans="1:18" ht="21" x14ac:dyDescent="0.35">
      <c r="A2207" s="11">
        <v>10</v>
      </c>
      <c r="B2207" s="23" t="s">
        <v>294</v>
      </c>
      <c r="C2207" s="23" t="s">
        <v>65</v>
      </c>
      <c r="D2207" s="24" t="s">
        <v>295</v>
      </c>
      <c r="E2207" s="25">
        <v>41.81</v>
      </c>
      <c r="F2207" s="26">
        <f t="shared" si="750"/>
        <v>0</v>
      </c>
      <c r="G2207" s="26">
        <f t="shared" si="751"/>
        <v>0</v>
      </c>
      <c r="H2207" s="26">
        <f t="shared" si="752"/>
        <v>0</v>
      </c>
      <c r="I2207" s="26">
        <f t="shared" si="753"/>
        <v>0</v>
      </c>
      <c r="J2207" s="27">
        <v>0</v>
      </c>
      <c r="K2207" s="27">
        <v>0</v>
      </c>
      <c r="L2207" s="28">
        <f t="shared" si="754"/>
        <v>0</v>
      </c>
      <c r="M2207" s="27">
        <v>3141.2139999999999</v>
      </c>
      <c r="N2207" s="26">
        <f t="shared" si="755"/>
        <v>41.81</v>
      </c>
      <c r="O2207" s="26">
        <f t="shared" si="756"/>
        <v>131334.16</v>
      </c>
      <c r="P2207" s="28">
        <f t="shared" si="757"/>
        <v>-3141.21</v>
      </c>
      <c r="Q2207" s="26">
        <f t="shared" si="758"/>
        <v>41.81</v>
      </c>
      <c r="R2207" s="26">
        <f t="shared" si="759"/>
        <v>-131334.16</v>
      </c>
    </row>
    <row r="2208" spans="1:18" x14ac:dyDescent="0.35">
      <c r="A2208" s="11">
        <v>11</v>
      </c>
      <c r="B2208" s="23" t="s">
        <v>109</v>
      </c>
      <c r="C2208" s="23" t="s">
        <v>92</v>
      </c>
      <c r="D2208" s="24" t="s">
        <v>110</v>
      </c>
      <c r="E2208" s="25">
        <v>24.39</v>
      </c>
      <c r="F2208" s="26">
        <f t="shared" si="750"/>
        <v>0</v>
      </c>
      <c r="G2208" s="26">
        <f t="shared" si="751"/>
        <v>10834.33</v>
      </c>
      <c r="H2208" s="26">
        <f t="shared" si="752"/>
        <v>0</v>
      </c>
      <c r="I2208" s="26">
        <f t="shared" si="753"/>
        <v>-10834.33</v>
      </c>
      <c r="J2208" s="27">
        <v>0</v>
      </c>
      <c r="K2208" s="27">
        <v>444.21199999999999</v>
      </c>
      <c r="L2208" s="28">
        <f t="shared" si="754"/>
        <v>-444.21199999999999</v>
      </c>
      <c r="M2208" s="27">
        <v>444.21199999999999</v>
      </c>
      <c r="N2208" s="26">
        <f t="shared" si="755"/>
        <v>24.39</v>
      </c>
      <c r="O2208" s="26">
        <f t="shared" si="756"/>
        <v>10834.33</v>
      </c>
      <c r="P2208" s="28">
        <f t="shared" si="757"/>
        <v>0</v>
      </c>
      <c r="Q2208" s="26">
        <f t="shared" si="758"/>
        <v>24.39</v>
      </c>
      <c r="R2208" s="26">
        <f t="shared" si="759"/>
        <v>0</v>
      </c>
    </row>
    <row r="2209" spans="1:18" ht="21" x14ac:dyDescent="0.35">
      <c r="A2209" s="11">
        <v>12</v>
      </c>
      <c r="B2209" s="23" t="s">
        <v>87</v>
      </c>
      <c r="C2209" s="23" t="s">
        <v>65</v>
      </c>
      <c r="D2209" s="24" t="s">
        <v>88</v>
      </c>
      <c r="E2209" s="25">
        <v>98.73</v>
      </c>
      <c r="F2209" s="26">
        <f t="shared" si="750"/>
        <v>0</v>
      </c>
      <c r="G2209" s="26">
        <f t="shared" si="751"/>
        <v>4280.24</v>
      </c>
      <c r="H2209" s="26">
        <f t="shared" si="752"/>
        <v>0</v>
      </c>
      <c r="I2209" s="26">
        <f t="shared" si="753"/>
        <v>-4280.24</v>
      </c>
      <c r="J2209" s="27">
        <v>0</v>
      </c>
      <c r="K2209" s="27">
        <v>43.353000000000002</v>
      </c>
      <c r="L2209" s="28">
        <f t="shared" si="754"/>
        <v>-43.353000000000002</v>
      </c>
      <c r="M2209" s="27">
        <v>43.353000000000002</v>
      </c>
      <c r="N2209" s="26">
        <f t="shared" si="755"/>
        <v>98.73</v>
      </c>
      <c r="O2209" s="26">
        <f t="shared" si="756"/>
        <v>4280.24</v>
      </c>
      <c r="P2209" s="28">
        <f t="shared" si="757"/>
        <v>0</v>
      </c>
      <c r="Q2209" s="26">
        <f t="shared" si="758"/>
        <v>98.73</v>
      </c>
      <c r="R2209" s="26">
        <f t="shared" si="759"/>
        <v>0</v>
      </c>
    </row>
    <row r="2210" spans="1:18" ht="84" x14ac:dyDescent="0.35">
      <c r="A2210" s="11">
        <v>13</v>
      </c>
      <c r="B2210" s="23" t="s">
        <v>735</v>
      </c>
      <c r="C2210" s="23" t="s">
        <v>44</v>
      </c>
      <c r="D2210" s="24" t="s">
        <v>736</v>
      </c>
      <c r="E2210" s="25">
        <v>130.01</v>
      </c>
      <c r="F2210" s="26">
        <f t="shared" si="750"/>
        <v>0</v>
      </c>
      <c r="G2210" s="26">
        <f t="shared" si="751"/>
        <v>38706.32</v>
      </c>
      <c r="H2210" s="26">
        <f t="shared" si="752"/>
        <v>0</v>
      </c>
      <c r="I2210" s="26">
        <f t="shared" si="753"/>
        <v>-38706.32</v>
      </c>
      <c r="J2210" s="27">
        <v>0</v>
      </c>
      <c r="K2210" s="27">
        <v>297.71800000000002</v>
      </c>
      <c r="L2210" s="28">
        <f t="shared" si="754"/>
        <v>-297.71800000000002</v>
      </c>
      <c r="M2210" s="27">
        <v>183.8</v>
      </c>
      <c r="N2210" s="26">
        <f t="shared" si="755"/>
        <v>130.01</v>
      </c>
      <c r="O2210" s="26">
        <f t="shared" si="756"/>
        <v>23895.84</v>
      </c>
      <c r="P2210" s="28">
        <f t="shared" si="757"/>
        <v>113.92</v>
      </c>
      <c r="Q2210" s="26">
        <f t="shared" si="758"/>
        <v>130.01</v>
      </c>
      <c r="R2210" s="26">
        <f t="shared" si="759"/>
        <v>14810.48</v>
      </c>
    </row>
    <row r="2211" spans="1:18" ht="31.5" x14ac:dyDescent="0.35">
      <c r="A2211" s="11">
        <v>14</v>
      </c>
      <c r="B2211" s="23" t="s">
        <v>277</v>
      </c>
      <c r="C2211" s="23" t="s">
        <v>44</v>
      </c>
      <c r="D2211" s="24" t="s">
        <v>278</v>
      </c>
      <c r="E2211" s="25">
        <v>36</v>
      </c>
      <c r="F2211" s="26">
        <f t="shared" si="750"/>
        <v>0</v>
      </c>
      <c r="G2211" s="26">
        <f t="shared" si="751"/>
        <v>3420</v>
      </c>
      <c r="H2211" s="26">
        <f t="shared" si="752"/>
        <v>0</v>
      </c>
      <c r="I2211" s="26">
        <f t="shared" si="753"/>
        <v>-3420</v>
      </c>
      <c r="J2211" s="27">
        <v>0</v>
      </c>
      <c r="K2211" s="27">
        <v>95</v>
      </c>
      <c r="L2211" s="28">
        <f t="shared" si="754"/>
        <v>-95</v>
      </c>
      <c r="M2211" s="27">
        <v>95</v>
      </c>
      <c r="N2211" s="26">
        <f t="shared" si="755"/>
        <v>36</v>
      </c>
      <c r="O2211" s="26">
        <f t="shared" si="756"/>
        <v>3420</v>
      </c>
      <c r="P2211" s="28">
        <f t="shared" si="757"/>
        <v>0</v>
      </c>
      <c r="Q2211" s="26">
        <f t="shared" si="758"/>
        <v>36</v>
      </c>
      <c r="R2211" s="26">
        <f t="shared" si="759"/>
        <v>0</v>
      </c>
    </row>
    <row r="2212" spans="1:18" ht="31.5" x14ac:dyDescent="0.35">
      <c r="A2212" s="11">
        <v>15</v>
      </c>
      <c r="B2212" s="23" t="s">
        <v>733</v>
      </c>
      <c r="C2212" s="23" t="s">
        <v>44</v>
      </c>
      <c r="D2212" s="24" t="s">
        <v>734</v>
      </c>
      <c r="E2212" s="25">
        <v>96.42</v>
      </c>
      <c r="F2212" s="26">
        <f t="shared" si="750"/>
        <v>0</v>
      </c>
      <c r="G2212" s="26">
        <f t="shared" si="751"/>
        <v>2121.2399999999998</v>
      </c>
      <c r="H2212" s="26">
        <f t="shared" si="752"/>
        <v>0</v>
      </c>
      <c r="I2212" s="26">
        <f t="shared" si="753"/>
        <v>-2121.2399999999998</v>
      </c>
      <c r="J2212" s="27">
        <v>0</v>
      </c>
      <c r="K2212" s="27">
        <v>22</v>
      </c>
      <c r="L2212" s="28">
        <f t="shared" si="754"/>
        <v>-22</v>
      </c>
      <c r="M2212" s="27">
        <v>22</v>
      </c>
      <c r="N2212" s="26">
        <f t="shared" si="755"/>
        <v>96.42</v>
      </c>
      <c r="O2212" s="26">
        <f t="shared" si="756"/>
        <v>2121.2399999999998</v>
      </c>
      <c r="P2212" s="28">
        <f t="shared" si="757"/>
        <v>0</v>
      </c>
      <c r="Q2212" s="26">
        <f t="shared" si="758"/>
        <v>96.42</v>
      </c>
      <c r="R2212" s="26">
        <f t="shared" si="759"/>
        <v>0</v>
      </c>
    </row>
    <row r="2213" spans="1:18" ht="31.5" x14ac:dyDescent="0.35">
      <c r="A2213" s="11">
        <v>16</v>
      </c>
      <c r="B2213" s="23" t="s">
        <v>729</v>
      </c>
      <c r="C2213" s="23" t="s">
        <v>44</v>
      </c>
      <c r="D2213" s="24" t="s">
        <v>730</v>
      </c>
      <c r="E2213" s="25">
        <v>112.49</v>
      </c>
      <c r="F2213" s="26">
        <f t="shared" si="750"/>
        <v>0</v>
      </c>
      <c r="G2213" s="26">
        <f t="shared" si="751"/>
        <v>11249</v>
      </c>
      <c r="H2213" s="26">
        <f t="shared" si="752"/>
        <v>0</v>
      </c>
      <c r="I2213" s="26">
        <f t="shared" si="753"/>
        <v>-11249</v>
      </c>
      <c r="J2213" s="27">
        <v>0</v>
      </c>
      <c r="K2213" s="27">
        <v>100</v>
      </c>
      <c r="L2213" s="28">
        <f t="shared" si="754"/>
        <v>-100</v>
      </c>
      <c r="M2213" s="27">
        <v>100</v>
      </c>
      <c r="N2213" s="26">
        <f t="shared" si="755"/>
        <v>112.49</v>
      </c>
      <c r="O2213" s="26">
        <f t="shared" si="756"/>
        <v>11249</v>
      </c>
      <c r="P2213" s="28">
        <f t="shared" si="757"/>
        <v>0</v>
      </c>
      <c r="Q2213" s="26">
        <f t="shared" si="758"/>
        <v>112.49</v>
      </c>
      <c r="R2213" s="26">
        <f t="shared" si="759"/>
        <v>0</v>
      </c>
    </row>
    <row r="2214" spans="1:18" ht="42" x14ac:dyDescent="0.35">
      <c r="A2214" s="11">
        <v>17</v>
      </c>
      <c r="B2214" s="23" t="s">
        <v>113</v>
      </c>
      <c r="C2214" s="23" t="s">
        <v>65</v>
      </c>
      <c r="D2214" s="24" t="s">
        <v>114</v>
      </c>
      <c r="E2214" s="25">
        <v>38.92</v>
      </c>
      <c r="F2214" s="26">
        <f t="shared" si="750"/>
        <v>0</v>
      </c>
      <c r="G2214" s="26">
        <f t="shared" si="751"/>
        <v>373.63</v>
      </c>
      <c r="H2214" s="26">
        <f t="shared" si="752"/>
        <v>0</v>
      </c>
      <c r="I2214" s="26">
        <f t="shared" si="753"/>
        <v>-373.63</v>
      </c>
      <c r="J2214" s="27">
        <v>0</v>
      </c>
      <c r="K2214" s="27">
        <v>9.6</v>
      </c>
      <c r="L2214" s="28">
        <f t="shared" si="754"/>
        <v>-9.6</v>
      </c>
      <c r="M2214" s="27">
        <v>9.6</v>
      </c>
      <c r="N2214" s="26">
        <f t="shared" si="755"/>
        <v>38.92</v>
      </c>
      <c r="O2214" s="26">
        <f t="shared" si="756"/>
        <v>373.63</v>
      </c>
      <c r="P2214" s="28">
        <f t="shared" si="757"/>
        <v>0</v>
      </c>
      <c r="Q2214" s="26">
        <f t="shared" si="758"/>
        <v>38.92</v>
      </c>
      <c r="R2214" s="26">
        <f t="shared" si="759"/>
        <v>0</v>
      </c>
    </row>
    <row r="2215" spans="1:18" ht="31.5" x14ac:dyDescent="0.35">
      <c r="A2215" s="11">
        <v>18</v>
      </c>
      <c r="B2215" s="23" t="s">
        <v>400</v>
      </c>
      <c r="C2215" s="23" t="s">
        <v>92</v>
      </c>
      <c r="D2215" s="24" t="s">
        <v>401</v>
      </c>
      <c r="E2215" s="25">
        <v>42.61</v>
      </c>
      <c r="F2215" s="26">
        <f t="shared" si="750"/>
        <v>0</v>
      </c>
      <c r="G2215" s="26">
        <f t="shared" si="751"/>
        <v>51697.35</v>
      </c>
      <c r="H2215" s="26">
        <f t="shared" si="752"/>
        <v>0</v>
      </c>
      <c r="I2215" s="26">
        <f t="shared" si="753"/>
        <v>-51697.35</v>
      </c>
      <c r="J2215" s="27">
        <v>0</v>
      </c>
      <c r="K2215" s="27">
        <v>1213.268</v>
      </c>
      <c r="L2215" s="28">
        <f t="shared" si="754"/>
        <v>-1213.268</v>
      </c>
      <c r="M2215" s="27">
        <v>0</v>
      </c>
      <c r="N2215" s="26">
        <f t="shared" si="755"/>
        <v>42.61</v>
      </c>
      <c r="O2215" s="26">
        <f t="shared" si="756"/>
        <v>0</v>
      </c>
      <c r="P2215" s="28">
        <f t="shared" si="757"/>
        <v>1213.27</v>
      </c>
      <c r="Q2215" s="26">
        <f t="shared" si="758"/>
        <v>42.61</v>
      </c>
      <c r="R2215" s="26">
        <f t="shared" si="759"/>
        <v>51697.35</v>
      </c>
    </row>
    <row r="2216" spans="1:18" ht="31.5" x14ac:dyDescent="0.35">
      <c r="A2216" s="11">
        <v>19</v>
      </c>
      <c r="B2216" s="23" t="s">
        <v>459</v>
      </c>
      <c r="C2216" s="23" t="s">
        <v>92</v>
      </c>
      <c r="D2216" s="24" t="s">
        <v>460</v>
      </c>
      <c r="E2216" s="25">
        <v>9.4499999999999993</v>
      </c>
      <c r="F2216" s="26">
        <f t="shared" si="750"/>
        <v>0</v>
      </c>
      <c r="G2216" s="26">
        <f t="shared" si="751"/>
        <v>11465.38</v>
      </c>
      <c r="H2216" s="26">
        <f t="shared" si="752"/>
        <v>0</v>
      </c>
      <c r="I2216" s="26">
        <f t="shared" si="753"/>
        <v>-11465.38</v>
      </c>
      <c r="J2216" s="27">
        <v>0</v>
      </c>
      <c r="K2216" s="27">
        <v>1213.268</v>
      </c>
      <c r="L2216" s="28">
        <f t="shared" si="754"/>
        <v>-1213.268</v>
      </c>
      <c r="M2216" s="27">
        <v>0</v>
      </c>
      <c r="N2216" s="26">
        <f t="shared" si="755"/>
        <v>9.4499999999999993</v>
      </c>
      <c r="O2216" s="26">
        <f t="shared" si="756"/>
        <v>0</v>
      </c>
      <c r="P2216" s="28">
        <f t="shared" si="757"/>
        <v>1213.27</v>
      </c>
      <c r="Q2216" s="26">
        <f t="shared" si="758"/>
        <v>9.4499999999999993</v>
      </c>
      <c r="R2216" s="26">
        <f t="shared" si="759"/>
        <v>11465.38</v>
      </c>
    </row>
    <row r="2217" spans="1:18" x14ac:dyDescent="0.35">
      <c r="A2217" s="3" t="s">
        <v>873</v>
      </c>
      <c r="B2217" s="3" t="s">
        <v>873</v>
      </c>
      <c r="C2217" s="3" t="s">
        <v>873</v>
      </c>
      <c r="D2217" s="3" t="s">
        <v>873</v>
      </c>
      <c r="E2217" s="3" t="s">
        <v>873</v>
      </c>
      <c r="F2217" s="29"/>
      <c r="G2217" s="30">
        <f>SUM(G2198:G2216)</f>
        <v>1108288.6899999997</v>
      </c>
      <c r="H2217" s="17"/>
      <c r="I2217" s="17"/>
      <c r="J2217" s="17"/>
      <c r="K2217" s="17"/>
      <c r="L2217" s="17"/>
      <c r="M2217" s="17"/>
      <c r="N2217" s="17"/>
      <c r="O2217" s="17"/>
      <c r="P2217" s="17"/>
      <c r="Q2217" s="17"/>
      <c r="R2217" s="17"/>
    </row>
    <row r="2219" spans="1:18" x14ac:dyDescent="0.35">
      <c r="B2219" s="21" t="s">
        <v>23</v>
      </c>
      <c r="C2219" s="22" t="s">
        <v>24</v>
      </c>
      <c r="D2219" s="22" t="s">
        <v>25</v>
      </c>
    </row>
    <row r="2220" spans="1:18" x14ac:dyDescent="0.35">
      <c r="B2220" s="21" t="s">
        <v>26</v>
      </c>
      <c r="C2220" s="22" t="s">
        <v>27</v>
      </c>
      <c r="D2220" s="22" t="s">
        <v>28</v>
      </c>
    </row>
    <row r="2221" spans="1:18" x14ac:dyDescent="0.35">
      <c r="B2221" s="21" t="s">
        <v>29</v>
      </c>
      <c r="C2221" s="22" t="s">
        <v>24</v>
      </c>
      <c r="D2221" s="22" t="s">
        <v>30</v>
      </c>
    </row>
    <row r="2222" spans="1:18" x14ac:dyDescent="0.35">
      <c r="B2222" s="21" t="s">
        <v>31</v>
      </c>
      <c r="C2222" s="22" t="s">
        <v>105</v>
      </c>
      <c r="D2222" s="22" t="s">
        <v>799</v>
      </c>
    </row>
    <row r="2223" spans="1:18" x14ac:dyDescent="0.35">
      <c r="B2223" s="21" t="s">
        <v>33</v>
      </c>
      <c r="C2223" s="22" t="s">
        <v>24</v>
      </c>
      <c r="D2223" s="22" t="s">
        <v>800</v>
      </c>
    </row>
    <row r="2224" spans="1:18" x14ac:dyDescent="0.35">
      <c r="B2224" s="21" t="s">
        <v>35</v>
      </c>
      <c r="C2224" s="22" t="s">
        <v>27</v>
      </c>
      <c r="D2224" s="22" t="s">
        <v>867</v>
      </c>
    </row>
    <row r="2225" spans="1:18" x14ac:dyDescent="0.35">
      <c r="B2225" s="21" t="s">
        <v>36</v>
      </c>
      <c r="C2225" s="22" t="s">
        <v>24</v>
      </c>
      <c r="D2225" s="22" t="s">
        <v>867</v>
      </c>
    </row>
    <row r="2226" spans="1:18" x14ac:dyDescent="0.35">
      <c r="B2226" s="21" t="s">
        <v>38</v>
      </c>
      <c r="C2226" s="22" t="s">
        <v>24</v>
      </c>
      <c r="D2226" s="22" t="s">
        <v>37</v>
      </c>
    </row>
    <row r="2227" spans="1:18" x14ac:dyDescent="0.35">
      <c r="B2227" s="21" t="s">
        <v>722</v>
      </c>
      <c r="C2227" s="22" t="s">
        <v>116</v>
      </c>
      <c r="D2227" s="22" t="s">
        <v>874</v>
      </c>
    </row>
    <row r="2229" spans="1:18" x14ac:dyDescent="0.35">
      <c r="A2229" s="11">
        <v>1</v>
      </c>
      <c r="B2229" s="23" t="s">
        <v>109</v>
      </c>
      <c r="C2229" s="23" t="s">
        <v>92</v>
      </c>
      <c r="D2229" s="24" t="s">
        <v>110</v>
      </c>
      <c r="E2229" s="25">
        <v>24.39</v>
      </c>
      <c r="F2229" s="26">
        <f t="shared" ref="F2229:F2235" si="760">ROUND(ROUND(N2229,2)*ROUND(J2229,3),2)</f>
        <v>4313.62</v>
      </c>
      <c r="G2229" s="26">
        <f t="shared" ref="G2229:G2235" si="761">ROUND(ROUND(N2229,2)*ROUND(K2229,3),2)</f>
        <v>90.24</v>
      </c>
      <c r="H2229" s="26">
        <f t="shared" ref="H2229:H2235" si="762">IF(EXACT(J2229,0),0,100*(K2229/J2229))</f>
        <v>2.0920502092050208</v>
      </c>
      <c r="I2229" s="26">
        <f t="shared" ref="I2229:I2235" si="763">ROUND((ROUND(J2229,3)-ROUND(K2229,3))*N2229,2)</f>
        <v>4223.37</v>
      </c>
      <c r="J2229" s="27">
        <v>176.86</v>
      </c>
      <c r="K2229" s="27">
        <v>3.7</v>
      </c>
      <c r="L2229" s="28">
        <f t="shared" ref="L2229:L2235" si="764">ROUND(ROUND(J2229,3)-ROUND(K2229,3),3)</f>
        <v>173.16</v>
      </c>
      <c r="M2229" s="27">
        <v>3.7</v>
      </c>
      <c r="N2229" s="26">
        <f t="shared" ref="N2229:N2235" si="765">ROUND(E2229,2)</f>
        <v>24.39</v>
      </c>
      <c r="O2229" s="26">
        <f t="shared" ref="O2229:O2235" si="766">ROUND(ROUND(M2229,3)*ROUND(N2229,2),2)</f>
        <v>90.24</v>
      </c>
      <c r="P2229" s="28">
        <f t="shared" ref="P2229:P2235" si="767">ROUND(ROUND(K2229,3)-ROUND(M2229,3),2)</f>
        <v>0</v>
      </c>
      <c r="Q2229" s="26">
        <f t="shared" ref="Q2229:Q2235" si="768">ROUND(E2229,2)</f>
        <v>24.39</v>
      </c>
      <c r="R2229" s="26">
        <f t="shared" ref="R2229:R2235" si="769">ROUND((ROUND(K2229,3)-ROUND(M2229,3))* Q2229,2)</f>
        <v>0</v>
      </c>
    </row>
    <row r="2230" spans="1:18" ht="21" x14ac:dyDescent="0.35">
      <c r="A2230" s="11">
        <v>2</v>
      </c>
      <c r="B2230" s="23" t="s">
        <v>331</v>
      </c>
      <c r="C2230" s="23" t="s">
        <v>65</v>
      </c>
      <c r="D2230" s="24" t="s">
        <v>332</v>
      </c>
      <c r="E2230" s="25">
        <v>109.33</v>
      </c>
      <c r="F2230" s="26">
        <f t="shared" si="760"/>
        <v>4849.66</v>
      </c>
      <c r="G2230" s="26">
        <f t="shared" si="761"/>
        <v>0</v>
      </c>
      <c r="H2230" s="26">
        <f t="shared" si="762"/>
        <v>0</v>
      </c>
      <c r="I2230" s="26">
        <f t="shared" si="763"/>
        <v>4849.66</v>
      </c>
      <c r="J2230" s="27">
        <v>44.357999999999997</v>
      </c>
      <c r="K2230" s="27">
        <v>0</v>
      </c>
      <c r="L2230" s="28">
        <f t="shared" si="764"/>
        <v>44.357999999999997</v>
      </c>
      <c r="M2230" s="27">
        <v>0</v>
      </c>
      <c r="N2230" s="26">
        <f t="shared" si="765"/>
        <v>109.33</v>
      </c>
      <c r="O2230" s="26">
        <f t="shared" si="766"/>
        <v>0</v>
      </c>
      <c r="P2230" s="28">
        <f t="shared" si="767"/>
        <v>0</v>
      </c>
      <c r="Q2230" s="26">
        <f t="shared" si="768"/>
        <v>109.33</v>
      </c>
      <c r="R2230" s="26">
        <f t="shared" si="769"/>
        <v>0</v>
      </c>
    </row>
    <row r="2231" spans="1:18" ht="31.5" x14ac:dyDescent="0.35">
      <c r="A2231" s="11">
        <v>3</v>
      </c>
      <c r="B2231" s="23" t="s">
        <v>315</v>
      </c>
      <c r="C2231" s="23" t="s">
        <v>92</v>
      </c>
      <c r="D2231" s="24" t="s">
        <v>316</v>
      </c>
      <c r="E2231" s="25">
        <v>14.38</v>
      </c>
      <c r="F2231" s="26">
        <f t="shared" si="760"/>
        <v>1531.47</v>
      </c>
      <c r="G2231" s="26">
        <f t="shared" si="761"/>
        <v>344.72</v>
      </c>
      <c r="H2231" s="26">
        <f t="shared" si="762"/>
        <v>22.508920187793429</v>
      </c>
      <c r="I2231" s="26">
        <f t="shared" si="763"/>
        <v>1186.75</v>
      </c>
      <c r="J2231" s="27">
        <v>106.5</v>
      </c>
      <c r="K2231" s="27">
        <v>23.972000000000001</v>
      </c>
      <c r="L2231" s="28">
        <f t="shared" si="764"/>
        <v>82.528000000000006</v>
      </c>
      <c r="M2231" s="27">
        <v>23.972000000000001</v>
      </c>
      <c r="N2231" s="26">
        <f t="shared" si="765"/>
        <v>14.38</v>
      </c>
      <c r="O2231" s="26">
        <f t="shared" si="766"/>
        <v>344.72</v>
      </c>
      <c r="P2231" s="28">
        <f t="shared" si="767"/>
        <v>0</v>
      </c>
      <c r="Q2231" s="26">
        <f t="shared" si="768"/>
        <v>14.38</v>
      </c>
      <c r="R2231" s="26">
        <f t="shared" si="769"/>
        <v>0</v>
      </c>
    </row>
    <row r="2232" spans="1:18" ht="21" x14ac:dyDescent="0.35">
      <c r="A2232" s="11">
        <v>4</v>
      </c>
      <c r="B2232" s="23" t="s">
        <v>126</v>
      </c>
      <c r="C2232" s="23" t="s">
        <v>127</v>
      </c>
      <c r="D2232" s="24" t="s">
        <v>128</v>
      </c>
      <c r="E2232" s="25">
        <v>0.98</v>
      </c>
      <c r="F2232" s="26">
        <f t="shared" si="760"/>
        <v>10725.2</v>
      </c>
      <c r="G2232" s="26">
        <f t="shared" si="761"/>
        <v>18972.650000000001</v>
      </c>
      <c r="H2232" s="26">
        <f t="shared" si="762"/>
        <v>176.89793723162998</v>
      </c>
      <c r="I2232" s="26">
        <f t="shared" si="763"/>
        <v>-8247.4599999999991</v>
      </c>
      <c r="J2232" s="27">
        <v>10944.079</v>
      </c>
      <c r="K2232" s="27">
        <v>19359.849999999999</v>
      </c>
      <c r="L2232" s="28">
        <f t="shared" si="764"/>
        <v>-8415.7710000000006</v>
      </c>
      <c r="M2232" s="27">
        <v>19359.849999999999</v>
      </c>
      <c r="N2232" s="26">
        <f t="shared" si="765"/>
        <v>0.98</v>
      </c>
      <c r="O2232" s="26">
        <f t="shared" si="766"/>
        <v>18972.650000000001</v>
      </c>
      <c r="P2232" s="28">
        <f t="shared" si="767"/>
        <v>0</v>
      </c>
      <c r="Q2232" s="26">
        <f t="shared" si="768"/>
        <v>0.98</v>
      </c>
      <c r="R2232" s="26">
        <f t="shared" si="769"/>
        <v>0</v>
      </c>
    </row>
    <row r="2233" spans="1:18" ht="21" x14ac:dyDescent="0.35">
      <c r="A2233" s="11">
        <v>5</v>
      </c>
      <c r="B2233" s="23" t="s">
        <v>269</v>
      </c>
      <c r="C2233" s="23" t="s">
        <v>65</v>
      </c>
      <c r="D2233" s="24" t="s">
        <v>270</v>
      </c>
      <c r="E2233" s="25">
        <v>118.01</v>
      </c>
      <c r="F2233" s="26">
        <f t="shared" si="760"/>
        <v>7049.68</v>
      </c>
      <c r="G2233" s="26">
        <f t="shared" si="761"/>
        <v>23388.52</v>
      </c>
      <c r="H2233" s="26">
        <f t="shared" si="762"/>
        <v>331.76704944926178</v>
      </c>
      <c r="I2233" s="26">
        <f t="shared" si="763"/>
        <v>-16338.84</v>
      </c>
      <c r="J2233" s="27">
        <v>59.738</v>
      </c>
      <c r="K2233" s="27">
        <v>198.191</v>
      </c>
      <c r="L2233" s="28">
        <f t="shared" si="764"/>
        <v>-138.453</v>
      </c>
      <c r="M2233" s="27">
        <v>183.83600000000001</v>
      </c>
      <c r="N2233" s="26">
        <f t="shared" si="765"/>
        <v>118.01</v>
      </c>
      <c r="O2233" s="26">
        <f t="shared" si="766"/>
        <v>21694.49</v>
      </c>
      <c r="P2233" s="28">
        <f t="shared" si="767"/>
        <v>14.36</v>
      </c>
      <c r="Q2233" s="26">
        <f t="shared" si="768"/>
        <v>118.01</v>
      </c>
      <c r="R2233" s="26">
        <f t="shared" si="769"/>
        <v>1694.03</v>
      </c>
    </row>
    <row r="2234" spans="1:18" ht="31.5" x14ac:dyDescent="0.35">
      <c r="A2234" s="11">
        <v>6</v>
      </c>
      <c r="B2234" s="23" t="s">
        <v>459</v>
      </c>
      <c r="C2234" s="23" t="s">
        <v>92</v>
      </c>
      <c r="D2234" s="24" t="s">
        <v>460</v>
      </c>
      <c r="E2234" s="25">
        <v>9.4499999999999993</v>
      </c>
      <c r="F2234" s="26">
        <f t="shared" si="760"/>
        <v>0</v>
      </c>
      <c r="G2234" s="26">
        <f t="shared" si="761"/>
        <v>1424.21</v>
      </c>
      <c r="H2234" s="26">
        <f t="shared" si="762"/>
        <v>0</v>
      </c>
      <c r="I2234" s="26">
        <f t="shared" si="763"/>
        <v>-1424.21</v>
      </c>
      <c r="J2234" s="27">
        <v>0</v>
      </c>
      <c r="K2234" s="27">
        <v>150.71</v>
      </c>
      <c r="L2234" s="28">
        <f t="shared" si="764"/>
        <v>-150.71</v>
      </c>
      <c r="M2234" s="27">
        <v>102.86</v>
      </c>
      <c r="N2234" s="26">
        <f t="shared" si="765"/>
        <v>9.4499999999999993</v>
      </c>
      <c r="O2234" s="26">
        <f t="shared" si="766"/>
        <v>972.03</v>
      </c>
      <c r="P2234" s="28">
        <f t="shared" si="767"/>
        <v>47.85</v>
      </c>
      <c r="Q2234" s="26">
        <f t="shared" si="768"/>
        <v>9.4499999999999993</v>
      </c>
      <c r="R2234" s="26">
        <f t="shared" si="769"/>
        <v>452.18</v>
      </c>
    </row>
    <row r="2235" spans="1:18" ht="42" x14ac:dyDescent="0.35">
      <c r="A2235" s="11">
        <v>7</v>
      </c>
      <c r="B2235" s="23" t="s">
        <v>628</v>
      </c>
      <c r="C2235" s="23" t="s">
        <v>41</v>
      </c>
      <c r="D2235" s="24" t="s">
        <v>629</v>
      </c>
      <c r="E2235" s="25">
        <v>16.97</v>
      </c>
      <c r="F2235" s="26">
        <f t="shared" si="760"/>
        <v>0</v>
      </c>
      <c r="G2235" s="26">
        <f t="shared" si="761"/>
        <v>2715.2</v>
      </c>
      <c r="H2235" s="26">
        <f t="shared" si="762"/>
        <v>0</v>
      </c>
      <c r="I2235" s="26">
        <f t="shared" si="763"/>
        <v>-2715.2</v>
      </c>
      <c r="J2235" s="27">
        <v>0</v>
      </c>
      <c r="K2235" s="27">
        <v>160</v>
      </c>
      <c r="L2235" s="28">
        <f t="shared" si="764"/>
        <v>-160</v>
      </c>
      <c r="M2235" s="27">
        <v>61</v>
      </c>
      <c r="N2235" s="26">
        <f t="shared" si="765"/>
        <v>16.97</v>
      </c>
      <c r="O2235" s="26">
        <f t="shared" si="766"/>
        <v>1035.17</v>
      </c>
      <c r="P2235" s="28">
        <f t="shared" si="767"/>
        <v>99</v>
      </c>
      <c r="Q2235" s="26">
        <f t="shared" si="768"/>
        <v>16.97</v>
      </c>
      <c r="R2235" s="26">
        <f t="shared" si="769"/>
        <v>1680.03</v>
      </c>
    </row>
    <row r="2236" spans="1:18" x14ac:dyDescent="0.35">
      <c r="A2236" s="3" t="s">
        <v>875</v>
      </c>
      <c r="B2236" s="3" t="s">
        <v>875</v>
      </c>
      <c r="C2236" s="3" t="s">
        <v>875</v>
      </c>
      <c r="D2236" s="3" t="s">
        <v>875</v>
      </c>
      <c r="E2236" s="3" t="s">
        <v>875</v>
      </c>
      <c r="F2236" s="29"/>
      <c r="G2236" s="30">
        <f>SUM(G2229:G2235)</f>
        <v>46935.54</v>
      </c>
      <c r="H2236" s="17"/>
      <c r="I2236" s="17"/>
      <c r="J2236" s="17"/>
      <c r="K2236" s="17"/>
      <c r="L2236" s="17"/>
      <c r="M2236" s="17"/>
      <c r="N2236" s="17"/>
      <c r="O2236" s="17"/>
      <c r="P2236" s="17"/>
      <c r="Q2236" s="17"/>
      <c r="R2236" s="17"/>
    </row>
    <row r="2238" spans="1:18" x14ac:dyDescent="0.35">
      <c r="B2238" s="21" t="s">
        <v>23</v>
      </c>
      <c r="C2238" s="22" t="s">
        <v>24</v>
      </c>
      <c r="D2238" s="22" t="s">
        <v>25</v>
      </c>
    </row>
    <row r="2239" spans="1:18" x14ac:dyDescent="0.35">
      <c r="B2239" s="21" t="s">
        <v>26</v>
      </c>
      <c r="C2239" s="22" t="s">
        <v>27</v>
      </c>
      <c r="D2239" s="22" t="s">
        <v>28</v>
      </c>
    </row>
    <row r="2240" spans="1:18" x14ac:dyDescent="0.35">
      <c r="B2240" s="21" t="s">
        <v>29</v>
      </c>
      <c r="C2240" s="22" t="s">
        <v>24</v>
      </c>
      <c r="D2240" s="22" t="s">
        <v>30</v>
      </c>
    </row>
    <row r="2241" spans="1:18" x14ac:dyDescent="0.35">
      <c r="B2241" s="21" t="s">
        <v>31</v>
      </c>
      <c r="C2241" s="22" t="s">
        <v>105</v>
      </c>
      <c r="D2241" s="22" t="s">
        <v>799</v>
      </c>
    </row>
    <row r="2242" spans="1:18" x14ac:dyDescent="0.35">
      <c r="B2242" s="21" t="s">
        <v>33</v>
      </c>
      <c r="C2242" s="22" t="s">
        <v>24</v>
      </c>
      <c r="D2242" s="22" t="s">
        <v>800</v>
      </c>
    </row>
    <row r="2243" spans="1:18" x14ac:dyDescent="0.35">
      <c r="B2243" s="21" t="s">
        <v>35</v>
      </c>
      <c r="C2243" s="22" t="s">
        <v>27</v>
      </c>
      <c r="D2243" s="22" t="s">
        <v>867</v>
      </c>
    </row>
    <row r="2244" spans="1:18" x14ac:dyDescent="0.35">
      <c r="B2244" s="21" t="s">
        <v>36</v>
      </c>
      <c r="C2244" s="22" t="s">
        <v>24</v>
      </c>
      <c r="D2244" s="22" t="s">
        <v>867</v>
      </c>
    </row>
    <row r="2245" spans="1:18" x14ac:dyDescent="0.35">
      <c r="B2245" s="21" t="s">
        <v>38</v>
      </c>
      <c r="C2245" s="22" t="s">
        <v>24</v>
      </c>
      <c r="D2245" s="22" t="s">
        <v>37</v>
      </c>
    </row>
    <row r="2246" spans="1:18" x14ac:dyDescent="0.35">
      <c r="B2246" s="21" t="s">
        <v>722</v>
      </c>
      <c r="C2246" s="22" t="s">
        <v>309</v>
      </c>
      <c r="D2246" s="22" t="s">
        <v>876</v>
      </c>
    </row>
    <row r="2248" spans="1:18" x14ac:dyDescent="0.35">
      <c r="A2248" s="11">
        <v>1</v>
      </c>
      <c r="B2248" s="23" t="s">
        <v>109</v>
      </c>
      <c r="C2248" s="23" t="s">
        <v>92</v>
      </c>
      <c r="D2248" s="24" t="s">
        <v>110</v>
      </c>
      <c r="E2248" s="25">
        <v>24.39</v>
      </c>
      <c r="F2248" s="26">
        <f t="shared" ref="F2248:F2253" si="770">ROUND(ROUND(N2248,2)*ROUND(J2248,3),2)</f>
        <v>1280.48</v>
      </c>
      <c r="G2248" s="26">
        <f t="shared" ref="G2248:G2253" si="771">ROUND(ROUND(N2248,2)*ROUND(K2248,3),2)</f>
        <v>958.33</v>
      </c>
      <c r="H2248" s="26">
        <f t="shared" ref="H2248:H2253" si="772">IF(EXACT(J2248,0),0,100*(K2248/J2248))</f>
        <v>74.841904761904772</v>
      </c>
      <c r="I2248" s="26">
        <f t="shared" ref="I2248:I2253" si="773">ROUND((ROUND(J2248,3)-ROUND(K2248,3))*N2248,2)</f>
        <v>322.14</v>
      </c>
      <c r="J2248" s="27">
        <v>52.5</v>
      </c>
      <c r="K2248" s="27">
        <v>39.292000000000002</v>
      </c>
      <c r="L2248" s="28">
        <f t="shared" ref="L2248:L2253" si="774">ROUND(ROUND(J2248,3)-ROUND(K2248,3),3)</f>
        <v>13.208</v>
      </c>
      <c r="M2248" s="27">
        <v>39.292000000000002</v>
      </c>
      <c r="N2248" s="26">
        <f t="shared" ref="N2248:N2253" si="775">ROUND(E2248,2)</f>
        <v>24.39</v>
      </c>
      <c r="O2248" s="26">
        <f t="shared" ref="O2248:O2253" si="776">ROUND(ROUND(M2248,3)*ROUND(N2248,2),2)</f>
        <v>958.33</v>
      </c>
      <c r="P2248" s="28">
        <f t="shared" ref="P2248:P2253" si="777">ROUND(ROUND(K2248,3)-ROUND(M2248,3),2)</f>
        <v>0</v>
      </c>
      <c r="Q2248" s="26">
        <f t="shared" ref="Q2248:Q2253" si="778">ROUND(E2248,2)</f>
        <v>24.39</v>
      </c>
      <c r="R2248" s="26">
        <f t="shared" ref="R2248:R2253" si="779">ROUND((ROUND(K2248,3)-ROUND(M2248,3))* Q2248,2)</f>
        <v>0</v>
      </c>
    </row>
    <row r="2249" spans="1:18" ht="21" x14ac:dyDescent="0.35">
      <c r="A2249" s="11">
        <v>2</v>
      </c>
      <c r="B2249" s="23" t="s">
        <v>126</v>
      </c>
      <c r="C2249" s="23" t="s">
        <v>127</v>
      </c>
      <c r="D2249" s="24" t="s">
        <v>128</v>
      </c>
      <c r="E2249" s="25">
        <v>0.98</v>
      </c>
      <c r="F2249" s="26">
        <f t="shared" si="770"/>
        <v>6559.56</v>
      </c>
      <c r="G2249" s="26">
        <f t="shared" si="771"/>
        <v>3986.48</v>
      </c>
      <c r="H2249" s="26">
        <f t="shared" si="772"/>
        <v>60.773642444499302</v>
      </c>
      <c r="I2249" s="26">
        <f t="shared" si="773"/>
        <v>2573.08</v>
      </c>
      <c r="J2249" s="27">
        <v>6693.4279999999999</v>
      </c>
      <c r="K2249" s="27">
        <v>4067.84</v>
      </c>
      <c r="L2249" s="28">
        <f t="shared" si="774"/>
        <v>2625.5880000000002</v>
      </c>
      <c r="M2249" s="27">
        <v>4067.84</v>
      </c>
      <c r="N2249" s="26">
        <f t="shared" si="775"/>
        <v>0.98</v>
      </c>
      <c r="O2249" s="26">
        <f t="shared" si="776"/>
        <v>3986.48</v>
      </c>
      <c r="P2249" s="28">
        <f t="shared" si="777"/>
        <v>0</v>
      </c>
      <c r="Q2249" s="26">
        <f t="shared" si="778"/>
        <v>0.98</v>
      </c>
      <c r="R2249" s="26">
        <f t="shared" si="779"/>
        <v>0</v>
      </c>
    </row>
    <row r="2250" spans="1:18" ht="42" x14ac:dyDescent="0.35">
      <c r="A2250" s="11">
        <v>3</v>
      </c>
      <c r="B2250" s="23" t="s">
        <v>628</v>
      </c>
      <c r="C2250" s="23" t="s">
        <v>41</v>
      </c>
      <c r="D2250" s="24" t="s">
        <v>629</v>
      </c>
      <c r="E2250" s="25">
        <v>16.97</v>
      </c>
      <c r="F2250" s="26">
        <f t="shared" si="770"/>
        <v>3987.95</v>
      </c>
      <c r="G2250" s="26">
        <f t="shared" si="771"/>
        <v>1221.8399999999999</v>
      </c>
      <c r="H2250" s="26">
        <f t="shared" si="772"/>
        <v>30.638297872340424</v>
      </c>
      <c r="I2250" s="26">
        <f t="shared" si="773"/>
        <v>2766.11</v>
      </c>
      <c r="J2250" s="27">
        <v>235</v>
      </c>
      <c r="K2250" s="27">
        <v>72</v>
      </c>
      <c r="L2250" s="28">
        <f t="shared" si="774"/>
        <v>163</v>
      </c>
      <c r="M2250" s="27">
        <v>72</v>
      </c>
      <c r="N2250" s="26">
        <f t="shared" si="775"/>
        <v>16.97</v>
      </c>
      <c r="O2250" s="26">
        <f t="shared" si="776"/>
        <v>1221.8399999999999</v>
      </c>
      <c r="P2250" s="28">
        <f t="shared" si="777"/>
        <v>0</v>
      </c>
      <c r="Q2250" s="26">
        <f t="shared" si="778"/>
        <v>16.97</v>
      </c>
      <c r="R2250" s="26">
        <f t="shared" si="779"/>
        <v>0</v>
      </c>
    </row>
    <row r="2251" spans="1:18" ht="21" x14ac:dyDescent="0.35">
      <c r="A2251" s="11">
        <v>4</v>
      </c>
      <c r="B2251" s="23" t="s">
        <v>331</v>
      </c>
      <c r="C2251" s="23" t="s">
        <v>65</v>
      </c>
      <c r="D2251" s="24" t="s">
        <v>332</v>
      </c>
      <c r="E2251" s="25">
        <v>109.33</v>
      </c>
      <c r="F2251" s="26">
        <f t="shared" si="770"/>
        <v>6193.54</v>
      </c>
      <c r="G2251" s="26">
        <f t="shared" si="771"/>
        <v>5283.81</v>
      </c>
      <c r="H2251" s="26">
        <f t="shared" si="772"/>
        <v>85.311562224183589</v>
      </c>
      <c r="I2251" s="26">
        <f t="shared" si="773"/>
        <v>909.73</v>
      </c>
      <c r="J2251" s="27">
        <v>56.65</v>
      </c>
      <c r="K2251" s="27">
        <v>48.329000000000001</v>
      </c>
      <c r="L2251" s="28">
        <f t="shared" si="774"/>
        <v>8.3209999999999997</v>
      </c>
      <c r="M2251" s="27">
        <v>48.329000000000001</v>
      </c>
      <c r="N2251" s="26">
        <f t="shared" si="775"/>
        <v>109.33</v>
      </c>
      <c r="O2251" s="26">
        <f t="shared" si="776"/>
        <v>5283.81</v>
      </c>
      <c r="P2251" s="28">
        <f t="shared" si="777"/>
        <v>0</v>
      </c>
      <c r="Q2251" s="26">
        <f t="shared" si="778"/>
        <v>109.33</v>
      </c>
      <c r="R2251" s="26">
        <f t="shared" si="779"/>
        <v>0</v>
      </c>
    </row>
    <row r="2252" spans="1:18" ht="21" x14ac:dyDescent="0.35">
      <c r="A2252" s="11">
        <v>5</v>
      </c>
      <c r="B2252" s="23" t="s">
        <v>87</v>
      </c>
      <c r="C2252" s="23" t="s">
        <v>65</v>
      </c>
      <c r="D2252" s="24" t="s">
        <v>88</v>
      </c>
      <c r="E2252" s="25">
        <v>98.73</v>
      </c>
      <c r="F2252" s="26">
        <f t="shared" si="770"/>
        <v>2468.25</v>
      </c>
      <c r="G2252" s="26">
        <f t="shared" si="771"/>
        <v>111.07</v>
      </c>
      <c r="H2252" s="26">
        <f t="shared" si="772"/>
        <v>4.5</v>
      </c>
      <c r="I2252" s="26">
        <f t="shared" si="773"/>
        <v>2357.1799999999998</v>
      </c>
      <c r="J2252" s="27">
        <v>25</v>
      </c>
      <c r="K2252" s="27">
        <v>1.125</v>
      </c>
      <c r="L2252" s="28">
        <f t="shared" si="774"/>
        <v>23.875</v>
      </c>
      <c r="M2252" s="27">
        <v>1.125</v>
      </c>
      <c r="N2252" s="26">
        <f t="shared" si="775"/>
        <v>98.73</v>
      </c>
      <c r="O2252" s="26">
        <f t="shared" si="776"/>
        <v>111.07</v>
      </c>
      <c r="P2252" s="28">
        <f t="shared" si="777"/>
        <v>0</v>
      </c>
      <c r="Q2252" s="26">
        <f t="shared" si="778"/>
        <v>98.73</v>
      </c>
      <c r="R2252" s="26">
        <f t="shared" si="779"/>
        <v>0</v>
      </c>
    </row>
    <row r="2253" spans="1:18" ht="21" x14ac:dyDescent="0.35">
      <c r="A2253" s="11">
        <v>6</v>
      </c>
      <c r="B2253" s="23" t="s">
        <v>877</v>
      </c>
      <c r="C2253" s="23" t="s">
        <v>92</v>
      </c>
      <c r="D2253" s="24" t="s">
        <v>878</v>
      </c>
      <c r="E2253" s="25">
        <v>16.75</v>
      </c>
      <c r="F2253" s="26">
        <f t="shared" si="770"/>
        <v>2743.65</v>
      </c>
      <c r="G2253" s="26">
        <f t="shared" si="771"/>
        <v>0</v>
      </c>
      <c r="H2253" s="26">
        <f t="shared" si="772"/>
        <v>0</v>
      </c>
      <c r="I2253" s="26">
        <f t="shared" si="773"/>
        <v>2743.65</v>
      </c>
      <c r="J2253" s="27">
        <v>163.80000000000001</v>
      </c>
      <c r="K2253" s="27">
        <v>0</v>
      </c>
      <c r="L2253" s="28">
        <f t="shared" si="774"/>
        <v>163.80000000000001</v>
      </c>
      <c r="M2253" s="27">
        <v>0</v>
      </c>
      <c r="N2253" s="26">
        <f t="shared" si="775"/>
        <v>16.75</v>
      </c>
      <c r="O2253" s="26">
        <f t="shared" si="776"/>
        <v>0</v>
      </c>
      <c r="P2253" s="28">
        <f t="shared" si="777"/>
        <v>0</v>
      </c>
      <c r="Q2253" s="26">
        <f t="shared" si="778"/>
        <v>16.75</v>
      </c>
      <c r="R2253" s="26">
        <f t="shared" si="779"/>
        <v>0</v>
      </c>
    </row>
    <row r="2254" spans="1:18" x14ac:dyDescent="0.35">
      <c r="A2254" s="3" t="s">
        <v>879</v>
      </c>
      <c r="B2254" s="3" t="s">
        <v>879</v>
      </c>
      <c r="C2254" s="3" t="s">
        <v>879</v>
      </c>
      <c r="D2254" s="3" t="s">
        <v>879</v>
      </c>
      <c r="E2254" s="3" t="s">
        <v>879</v>
      </c>
      <c r="F2254" s="29"/>
      <c r="G2254" s="30">
        <f>SUM(G2248:G2253)</f>
        <v>11561.53</v>
      </c>
      <c r="H2254" s="17"/>
      <c r="I2254" s="17"/>
      <c r="J2254" s="17"/>
      <c r="K2254" s="17"/>
      <c r="L2254" s="17"/>
      <c r="M2254" s="17"/>
      <c r="N2254" s="17"/>
      <c r="O2254" s="17"/>
      <c r="P2254" s="17"/>
      <c r="Q2254" s="17"/>
      <c r="R2254" s="17"/>
    </row>
    <row r="2256" spans="1:18" x14ac:dyDescent="0.35">
      <c r="B2256" s="21" t="s">
        <v>23</v>
      </c>
      <c r="C2256" s="22" t="s">
        <v>24</v>
      </c>
      <c r="D2256" s="22" t="s">
        <v>25</v>
      </c>
    </row>
    <row r="2257" spans="1:18" x14ac:dyDescent="0.35">
      <c r="B2257" s="21" t="s">
        <v>26</v>
      </c>
      <c r="C2257" s="22" t="s">
        <v>27</v>
      </c>
      <c r="D2257" s="22" t="s">
        <v>28</v>
      </c>
    </row>
    <row r="2258" spans="1:18" x14ac:dyDescent="0.35">
      <c r="B2258" s="21" t="s">
        <v>29</v>
      </c>
      <c r="C2258" s="22" t="s">
        <v>24</v>
      </c>
      <c r="D2258" s="22" t="s">
        <v>30</v>
      </c>
    </row>
    <row r="2259" spans="1:18" x14ac:dyDescent="0.35">
      <c r="B2259" s="21" t="s">
        <v>31</v>
      </c>
      <c r="C2259" s="22" t="s">
        <v>105</v>
      </c>
      <c r="D2259" s="22" t="s">
        <v>799</v>
      </c>
    </row>
    <row r="2260" spans="1:18" x14ac:dyDescent="0.35">
      <c r="B2260" s="21" t="s">
        <v>33</v>
      </c>
      <c r="C2260" s="22" t="s">
        <v>24</v>
      </c>
      <c r="D2260" s="22" t="s">
        <v>800</v>
      </c>
    </row>
    <row r="2261" spans="1:18" x14ac:dyDescent="0.35">
      <c r="B2261" s="21" t="s">
        <v>35</v>
      </c>
      <c r="C2261" s="22" t="s">
        <v>27</v>
      </c>
      <c r="D2261" s="22" t="s">
        <v>867</v>
      </c>
    </row>
    <row r="2262" spans="1:18" x14ac:dyDescent="0.35">
      <c r="B2262" s="21" t="s">
        <v>36</v>
      </c>
      <c r="C2262" s="22" t="s">
        <v>24</v>
      </c>
      <c r="D2262" s="22" t="s">
        <v>867</v>
      </c>
    </row>
    <row r="2263" spans="1:18" x14ac:dyDescent="0.35">
      <c r="B2263" s="21" t="s">
        <v>38</v>
      </c>
      <c r="C2263" s="22" t="s">
        <v>24</v>
      </c>
      <c r="D2263" s="22" t="s">
        <v>37</v>
      </c>
    </row>
    <row r="2264" spans="1:18" x14ac:dyDescent="0.35">
      <c r="B2264" s="21" t="s">
        <v>722</v>
      </c>
      <c r="C2264" s="22" t="s">
        <v>318</v>
      </c>
      <c r="D2264" s="22" t="s">
        <v>880</v>
      </c>
    </row>
    <row r="2266" spans="1:18" ht="21" x14ac:dyDescent="0.35">
      <c r="A2266" s="11">
        <v>1</v>
      </c>
      <c r="B2266" s="23" t="s">
        <v>87</v>
      </c>
      <c r="C2266" s="23" t="s">
        <v>65</v>
      </c>
      <c r="D2266" s="24" t="s">
        <v>88</v>
      </c>
      <c r="E2266" s="25">
        <v>98.73</v>
      </c>
      <c r="F2266" s="26">
        <f>ROUND(ROUND(N2266,2)*ROUND(J2266,3),2)</f>
        <v>79969.820000000007</v>
      </c>
      <c r="G2266" s="26">
        <f>ROUND(ROUND(N2266,2)*ROUND(K2266,3),2)</f>
        <v>0</v>
      </c>
      <c r="H2266" s="26">
        <f>IF(EXACT(J2266,0),0,100*(K2266/J2266))</f>
        <v>0</v>
      </c>
      <c r="I2266" s="26">
        <f>ROUND((ROUND(J2266,3)-ROUND(K2266,3))*N2266,2)</f>
        <v>79969.820000000007</v>
      </c>
      <c r="J2266" s="27">
        <v>809.98500000000001</v>
      </c>
      <c r="K2266" s="27">
        <v>0</v>
      </c>
      <c r="L2266" s="28">
        <f>ROUND(ROUND(J2266,3)-ROUND(K2266,3),3)</f>
        <v>809.98500000000001</v>
      </c>
      <c r="M2266" s="27">
        <v>0</v>
      </c>
      <c r="N2266" s="26">
        <f>ROUND(E2266,2)</f>
        <v>98.73</v>
      </c>
      <c r="O2266" s="26">
        <f>ROUND(ROUND(M2266,3)*ROUND(N2266,2),2)</f>
        <v>0</v>
      </c>
      <c r="P2266" s="28">
        <f>ROUND(ROUND(K2266,3)-ROUND(M2266,3),2)</f>
        <v>0</v>
      </c>
      <c r="Q2266" s="26">
        <f>ROUND(E2266,2)</f>
        <v>98.73</v>
      </c>
      <c r="R2266" s="26">
        <f>ROUND((ROUND(K2266,3)-ROUND(M2266,3))* Q2266,2)</f>
        <v>0</v>
      </c>
    </row>
    <row r="2267" spans="1:18" ht="52.5" x14ac:dyDescent="0.35">
      <c r="A2267" s="11">
        <v>2</v>
      </c>
      <c r="B2267" s="23" t="s">
        <v>881</v>
      </c>
      <c r="C2267" s="23" t="s">
        <v>44</v>
      </c>
      <c r="D2267" s="24" t="s">
        <v>882</v>
      </c>
      <c r="E2267" s="25">
        <v>7451.29</v>
      </c>
      <c r="F2267" s="26">
        <f>ROUND(ROUND(N2267,2)*ROUND(J2267,3),2)</f>
        <v>1229462.8500000001</v>
      </c>
      <c r="G2267" s="26">
        <f>ROUND(ROUND(N2267,2)*ROUND(K2267,3),2)</f>
        <v>0</v>
      </c>
      <c r="H2267" s="26">
        <f>IF(EXACT(J2267,0),0,100*(K2267/J2267))</f>
        <v>0</v>
      </c>
      <c r="I2267" s="26">
        <f>ROUND((ROUND(J2267,3)-ROUND(K2267,3))*N2267,2)</f>
        <v>1229462.8500000001</v>
      </c>
      <c r="J2267" s="27">
        <v>165</v>
      </c>
      <c r="K2267" s="27">
        <v>0</v>
      </c>
      <c r="L2267" s="28">
        <f>ROUND(ROUND(J2267,3)-ROUND(K2267,3),3)</f>
        <v>165</v>
      </c>
      <c r="M2267" s="27">
        <v>0</v>
      </c>
      <c r="N2267" s="26">
        <f>ROUND(E2267,2)</f>
        <v>7451.29</v>
      </c>
      <c r="O2267" s="26">
        <f>ROUND(ROUND(M2267,3)*ROUND(N2267,2),2)</f>
        <v>0</v>
      </c>
      <c r="P2267" s="28">
        <f>ROUND(ROUND(K2267,3)-ROUND(M2267,3),2)</f>
        <v>0</v>
      </c>
      <c r="Q2267" s="26">
        <f>ROUND(E2267,2)</f>
        <v>7451.29</v>
      </c>
      <c r="R2267" s="26">
        <f>ROUND((ROUND(K2267,3)-ROUND(M2267,3))* Q2267,2)</f>
        <v>0</v>
      </c>
    </row>
    <row r="2268" spans="1:18" x14ac:dyDescent="0.35">
      <c r="A2268" s="3" t="s">
        <v>883</v>
      </c>
      <c r="B2268" s="3" t="s">
        <v>883</v>
      </c>
      <c r="C2268" s="3" t="s">
        <v>883</v>
      </c>
      <c r="D2268" s="3" t="s">
        <v>883</v>
      </c>
      <c r="E2268" s="3" t="s">
        <v>883</v>
      </c>
      <c r="F2268" s="29"/>
      <c r="G2268" s="30">
        <f>SUM(G2266:G2267)</f>
        <v>0</v>
      </c>
      <c r="H2268" s="17"/>
      <c r="I2268" s="17"/>
      <c r="J2268" s="17"/>
      <c r="K2268" s="17"/>
      <c r="L2268" s="17"/>
      <c r="M2268" s="17"/>
      <c r="N2268" s="17"/>
      <c r="O2268" s="17"/>
      <c r="P2268" s="17"/>
      <c r="Q2268" s="17"/>
      <c r="R2268" s="17"/>
    </row>
    <row r="2270" spans="1:18" x14ac:dyDescent="0.35">
      <c r="B2270" s="21" t="s">
        <v>23</v>
      </c>
      <c r="C2270" s="22" t="s">
        <v>24</v>
      </c>
      <c r="D2270" s="22" t="s">
        <v>25</v>
      </c>
    </row>
    <row r="2271" spans="1:18" x14ac:dyDescent="0.35">
      <c r="B2271" s="21" t="s">
        <v>26</v>
      </c>
      <c r="C2271" s="22" t="s">
        <v>27</v>
      </c>
      <c r="D2271" s="22" t="s">
        <v>28</v>
      </c>
    </row>
    <row r="2272" spans="1:18" x14ac:dyDescent="0.35">
      <c r="B2272" s="21" t="s">
        <v>29</v>
      </c>
      <c r="C2272" s="22" t="s">
        <v>24</v>
      </c>
      <c r="D2272" s="22" t="s">
        <v>30</v>
      </c>
    </row>
    <row r="2273" spans="1:18" x14ac:dyDescent="0.35">
      <c r="B2273" s="21" t="s">
        <v>31</v>
      </c>
      <c r="C2273" s="22" t="s">
        <v>105</v>
      </c>
      <c r="D2273" s="22" t="s">
        <v>799</v>
      </c>
    </row>
    <row r="2274" spans="1:18" x14ac:dyDescent="0.35">
      <c r="B2274" s="21" t="s">
        <v>33</v>
      </c>
      <c r="C2274" s="22" t="s">
        <v>24</v>
      </c>
      <c r="D2274" s="22" t="s">
        <v>800</v>
      </c>
    </row>
    <row r="2275" spans="1:18" x14ac:dyDescent="0.35">
      <c r="B2275" s="21" t="s">
        <v>35</v>
      </c>
      <c r="C2275" s="22" t="s">
        <v>27</v>
      </c>
      <c r="D2275" s="22" t="s">
        <v>867</v>
      </c>
    </row>
    <row r="2276" spans="1:18" x14ac:dyDescent="0.35">
      <c r="B2276" s="21" t="s">
        <v>36</v>
      </c>
      <c r="C2276" s="22" t="s">
        <v>24</v>
      </c>
      <c r="D2276" s="22" t="s">
        <v>867</v>
      </c>
    </row>
    <row r="2277" spans="1:18" x14ac:dyDescent="0.35">
      <c r="B2277" s="21" t="s">
        <v>38</v>
      </c>
      <c r="C2277" s="22" t="s">
        <v>24</v>
      </c>
      <c r="D2277" s="22" t="s">
        <v>37</v>
      </c>
    </row>
    <row r="2278" spans="1:18" x14ac:dyDescent="0.35">
      <c r="B2278" s="21" t="s">
        <v>722</v>
      </c>
      <c r="C2278" s="22" t="s">
        <v>329</v>
      </c>
      <c r="D2278" s="22" t="s">
        <v>884</v>
      </c>
    </row>
    <row r="2280" spans="1:18" ht="52.5" x14ac:dyDescent="0.35">
      <c r="A2280" s="11">
        <v>1</v>
      </c>
      <c r="B2280" s="23" t="s">
        <v>131</v>
      </c>
      <c r="C2280" s="23" t="s">
        <v>44</v>
      </c>
      <c r="D2280" s="24" t="s">
        <v>132</v>
      </c>
      <c r="E2280" s="25">
        <v>145.22</v>
      </c>
      <c r="F2280" s="26">
        <f>ROUND(ROUND(N2280,2)*ROUND(J2280,3),2)</f>
        <v>190819.08</v>
      </c>
      <c r="G2280" s="26">
        <f>ROUND(ROUND(N2280,2)*ROUND(K2280,3),2)</f>
        <v>190819.08</v>
      </c>
      <c r="H2280" s="26">
        <f>IF(EXACT(J2280,0),0,100*(K2280/J2280))</f>
        <v>100</v>
      </c>
      <c r="I2280" s="26">
        <f>ROUND((ROUND(J2280,3)-ROUND(K2280,3))*N2280,2)</f>
        <v>0</v>
      </c>
      <c r="J2280" s="27">
        <v>1314</v>
      </c>
      <c r="K2280" s="27">
        <v>1314</v>
      </c>
      <c r="L2280" s="28">
        <f>ROUND(ROUND(J2280,3)-ROUND(K2280,3),3)</f>
        <v>0</v>
      </c>
      <c r="M2280" s="27">
        <v>1314</v>
      </c>
      <c r="N2280" s="26">
        <f>ROUND(E2280,2)</f>
        <v>145.22</v>
      </c>
      <c r="O2280" s="26">
        <f>ROUND(ROUND(M2280,3)*ROUND(N2280,2),2)</f>
        <v>190819.08</v>
      </c>
      <c r="P2280" s="28">
        <f>ROUND(ROUND(K2280,3)-ROUND(M2280,3),2)</f>
        <v>0</v>
      </c>
      <c r="Q2280" s="26">
        <f>ROUND(E2280,2)</f>
        <v>145.22</v>
      </c>
      <c r="R2280" s="26">
        <f>ROUND((ROUND(K2280,3)-ROUND(M2280,3))* Q2280,2)</f>
        <v>0</v>
      </c>
    </row>
    <row r="2281" spans="1:18" ht="52.5" x14ac:dyDescent="0.35">
      <c r="A2281" s="11">
        <v>2</v>
      </c>
      <c r="B2281" s="23" t="s">
        <v>133</v>
      </c>
      <c r="C2281" s="23" t="s">
        <v>92</v>
      </c>
      <c r="D2281" s="24" t="s">
        <v>134</v>
      </c>
      <c r="E2281" s="25">
        <v>676.92</v>
      </c>
      <c r="F2281" s="26">
        <f>ROUND(ROUND(N2281,2)*ROUND(J2281,3),2)</f>
        <v>0</v>
      </c>
      <c r="G2281" s="26">
        <f>ROUND(ROUND(N2281,2)*ROUND(K2281,3),2)</f>
        <v>3549.77</v>
      </c>
      <c r="H2281" s="26">
        <f>IF(EXACT(J2281,0),0,100*(K2281/J2281))</f>
        <v>0</v>
      </c>
      <c r="I2281" s="26">
        <f>ROUND((ROUND(J2281,3)-ROUND(K2281,3))*N2281,2)</f>
        <v>-3549.77</v>
      </c>
      <c r="J2281" s="27">
        <v>0</v>
      </c>
      <c r="K2281" s="27">
        <v>5.2439999999999998</v>
      </c>
      <c r="L2281" s="28">
        <f>ROUND(ROUND(J2281,3)-ROUND(K2281,3),3)</f>
        <v>-5.2439999999999998</v>
      </c>
      <c r="M2281" s="27">
        <v>5.2439999999999998</v>
      </c>
      <c r="N2281" s="26">
        <f>ROUND(E2281,2)</f>
        <v>676.92</v>
      </c>
      <c r="O2281" s="26">
        <f>ROUND(ROUND(M2281,3)*ROUND(N2281,2),2)</f>
        <v>3549.77</v>
      </c>
      <c r="P2281" s="28">
        <f>ROUND(ROUND(K2281,3)-ROUND(M2281,3),2)</f>
        <v>0</v>
      </c>
      <c r="Q2281" s="26">
        <f>ROUND(E2281,2)</f>
        <v>676.92</v>
      </c>
      <c r="R2281" s="26">
        <f>ROUND((ROUND(K2281,3)-ROUND(M2281,3))* Q2281,2)</f>
        <v>0</v>
      </c>
    </row>
    <row r="2282" spans="1:18" x14ac:dyDescent="0.35">
      <c r="A2282" s="3" t="s">
        <v>885</v>
      </c>
      <c r="B2282" s="3" t="s">
        <v>885</v>
      </c>
      <c r="C2282" s="3" t="s">
        <v>885</v>
      </c>
      <c r="D2282" s="3" t="s">
        <v>885</v>
      </c>
      <c r="E2282" s="3" t="s">
        <v>885</v>
      </c>
      <c r="F2282" s="29"/>
      <c r="G2282" s="30">
        <f>SUM(G2280:G2281)</f>
        <v>194368.84999999998</v>
      </c>
      <c r="H2282" s="17"/>
      <c r="I2282" s="17"/>
      <c r="J2282" s="17"/>
      <c r="K2282" s="17"/>
      <c r="L2282" s="17"/>
      <c r="M2282" s="17"/>
      <c r="N2282" s="17"/>
      <c r="O2282" s="17"/>
      <c r="P2282" s="17"/>
      <c r="Q2282" s="17"/>
      <c r="R2282" s="17"/>
    </row>
    <row r="2284" spans="1:18" x14ac:dyDescent="0.35">
      <c r="B2284" s="21" t="s">
        <v>23</v>
      </c>
      <c r="C2284" s="22" t="s">
        <v>24</v>
      </c>
      <c r="D2284" s="22" t="s">
        <v>25</v>
      </c>
    </row>
    <row r="2285" spans="1:18" x14ac:dyDescent="0.35">
      <c r="B2285" s="21" t="s">
        <v>26</v>
      </c>
      <c r="C2285" s="22" t="s">
        <v>27</v>
      </c>
      <c r="D2285" s="22" t="s">
        <v>28</v>
      </c>
    </row>
    <row r="2286" spans="1:18" x14ac:dyDescent="0.35">
      <c r="B2286" s="21" t="s">
        <v>29</v>
      </c>
      <c r="C2286" s="22" t="s">
        <v>24</v>
      </c>
      <c r="D2286" s="22" t="s">
        <v>30</v>
      </c>
    </row>
    <row r="2287" spans="1:18" x14ac:dyDescent="0.35">
      <c r="B2287" s="21" t="s">
        <v>31</v>
      </c>
      <c r="C2287" s="22" t="s">
        <v>105</v>
      </c>
      <c r="D2287" s="22" t="s">
        <v>799</v>
      </c>
    </row>
    <row r="2288" spans="1:18" x14ac:dyDescent="0.35">
      <c r="B2288" s="21" t="s">
        <v>33</v>
      </c>
      <c r="C2288" s="22" t="s">
        <v>24</v>
      </c>
      <c r="D2288" s="22" t="s">
        <v>800</v>
      </c>
    </row>
    <row r="2289" spans="1:18" x14ac:dyDescent="0.35">
      <c r="B2289" s="21" t="s">
        <v>35</v>
      </c>
      <c r="C2289" s="22" t="s">
        <v>105</v>
      </c>
      <c r="D2289" s="22" t="s">
        <v>886</v>
      </c>
    </row>
    <row r="2290" spans="1:18" x14ac:dyDescent="0.35">
      <c r="B2290" s="21" t="s">
        <v>36</v>
      </c>
      <c r="C2290" s="22" t="s">
        <v>24</v>
      </c>
      <c r="D2290" s="22" t="s">
        <v>887</v>
      </c>
    </row>
    <row r="2291" spans="1:18" x14ac:dyDescent="0.35">
      <c r="B2291" s="21" t="s">
        <v>38</v>
      </c>
      <c r="C2291" s="22" t="s">
        <v>24</v>
      </c>
      <c r="D2291" s="22" t="s">
        <v>538</v>
      </c>
    </row>
    <row r="2293" spans="1:18" ht="42" x14ac:dyDescent="0.35">
      <c r="A2293" s="11">
        <v>1</v>
      </c>
      <c r="B2293" s="23" t="s">
        <v>113</v>
      </c>
      <c r="C2293" s="23" t="s">
        <v>65</v>
      </c>
      <c r="D2293" s="24" t="s">
        <v>114</v>
      </c>
      <c r="E2293" s="25">
        <v>38.92</v>
      </c>
      <c r="F2293" s="26">
        <f t="shared" ref="F2293:F2338" si="780">ROUND(ROUND(N2293,2)*ROUND(J2293,3),2)</f>
        <v>10634.5</v>
      </c>
      <c r="G2293" s="26">
        <f t="shared" ref="G2293:G2338" si="781">ROUND(ROUND(N2293,2)*ROUND(K2293,3),2)</f>
        <v>9722.99</v>
      </c>
      <c r="H2293" s="26">
        <f t="shared" ref="H2293:H2338" si="782">IF(EXACT(J2293,0),0,100*(K2293/J2293))</f>
        <v>91.42878055921534</v>
      </c>
      <c r="I2293" s="26">
        <f t="shared" ref="I2293:I2338" si="783">ROUND((ROUND(J2293,3)-ROUND(K2293,3))*N2293,2)</f>
        <v>911.51</v>
      </c>
      <c r="J2293" s="27">
        <v>273.24</v>
      </c>
      <c r="K2293" s="27">
        <v>249.82</v>
      </c>
      <c r="L2293" s="28">
        <f t="shared" ref="L2293:L2338" si="784">ROUND(ROUND(J2293,3)-ROUND(K2293,3),3)</f>
        <v>23.42</v>
      </c>
      <c r="M2293" s="27">
        <v>249.82</v>
      </c>
      <c r="N2293" s="26">
        <f t="shared" ref="N2293:N2338" si="785">ROUND(E2293,2)</f>
        <v>38.92</v>
      </c>
      <c r="O2293" s="26">
        <f t="shared" ref="O2293:O2338" si="786">ROUND(ROUND(M2293,3)*ROUND(N2293,2),2)</f>
        <v>9722.99</v>
      </c>
      <c r="P2293" s="28">
        <f t="shared" ref="P2293:P2338" si="787">ROUND(ROUND(K2293,3)-ROUND(M2293,3),2)</f>
        <v>0</v>
      </c>
      <c r="Q2293" s="26">
        <f t="shared" ref="Q2293:Q2338" si="788">ROUND(E2293,2)</f>
        <v>38.92</v>
      </c>
      <c r="R2293" s="26">
        <f t="shared" ref="R2293:R2338" si="789">ROUND((ROUND(K2293,3)-ROUND(M2293,3))* Q2293,2)</f>
        <v>0</v>
      </c>
    </row>
    <row r="2294" spans="1:18" ht="31.5" x14ac:dyDescent="0.35">
      <c r="A2294" s="11">
        <v>2</v>
      </c>
      <c r="B2294" s="23" t="s">
        <v>148</v>
      </c>
      <c r="C2294" s="23" t="s">
        <v>92</v>
      </c>
      <c r="D2294" s="24" t="s">
        <v>149</v>
      </c>
      <c r="E2294" s="25">
        <v>8.43</v>
      </c>
      <c r="F2294" s="26">
        <f t="shared" si="780"/>
        <v>4931.55</v>
      </c>
      <c r="G2294" s="26">
        <f t="shared" si="781"/>
        <v>214.12</v>
      </c>
      <c r="H2294" s="26">
        <f t="shared" si="782"/>
        <v>4.3418803418803416</v>
      </c>
      <c r="I2294" s="26">
        <f t="shared" si="783"/>
        <v>4717.43</v>
      </c>
      <c r="J2294" s="27">
        <v>585</v>
      </c>
      <c r="K2294" s="27">
        <v>25.4</v>
      </c>
      <c r="L2294" s="28">
        <f t="shared" si="784"/>
        <v>559.6</v>
      </c>
      <c r="M2294" s="27">
        <v>25.4</v>
      </c>
      <c r="N2294" s="26">
        <f t="shared" si="785"/>
        <v>8.43</v>
      </c>
      <c r="O2294" s="26">
        <f t="shared" si="786"/>
        <v>214.12</v>
      </c>
      <c r="P2294" s="28">
        <f t="shared" si="787"/>
        <v>0</v>
      </c>
      <c r="Q2294" s="26">
        <f t="shared" si="788"/>
        <v>8.43</v>
      </c>
      <c r="R2294" s="26">
        <f t="shared" si="789"/>
        <v>0</v>
      </c>
    </row>
    <row r="2295" spans="1:18" ht="42" x14ac:dyDescent="0.35">
      <c r="A2295" s="11">
        <v>3</v>
      </c>
      <c r="B2295" s="23" t="s">
        <v>173</v>
      </c>
      <c r="C2295" s="23" t="s">
        <v>92</v>
      </c>
      <c r="D2295" s="24" t="s">
        <v>174</v>
      </c>
      <c r="E2295" s="25">
        <v>7.89</v>
      </c>
      <c r="F2295" s="26">
        <f t="shared" si="780"/>
        <v>794.52</v>
      </c>
      <c r="G2295" s="26">
        <f t="shared" si="781"/>
        <v>536.52</v>
      </c>
      <c r="H2295" s="26">
        <f t="shared" si="782"/>
        <v>67.527308838133067</v>
      </c>
      <c r="I2295" s="26">
        <f t="shared" si="783"/>
        <v>258</v>
      </c>
      <c r="J2295" s="27">
        <v>100.7</v>
      </c>
      <c r="K2295" s="27">
        <v>68</v>
      </c>
      <c r="L2295" s="28">
        <f t="shared" si="784"/>
        <v>32.700000000000003</v>
      </c>
      <c r="M2295" s="27">
        <v>68</v>
      </c>
      <c r="N2295" s="26">
        <f t="shared" si="785"/>
        <v>7.89</v>
      </c>
      <c r="O2295" s="26">
        <f t="shared" si="786"/>
        <v>536.52</v>
      </c>
      <c r="P2295" s="28">
        <f t="shared" si="787"/>
        <v>0</v>
      </c>
      <c r="Q2295" s="26">
        <f t="shared" si="788"/>
        <v>7.89</v>
      </c>
      <c r="R2295" s="26">
        <f t="shared" si="789"/>
        <v>0</v>
      </c>
    </row>
    <row r="2296" spans="1:18" ht="42" x14ac:dyDescent="0.35">
      <c r="A2296" s="11">
        <v>4</v>
      </c>
      <c r="B2296" s="23" t="s">
        <v>150</v>
      </c>
      <c r="C2296" s="23" t="s">
        <v>44</v>
      </c>
      <c r="D2296" s="24" t="s">
        <v>151</v>
      </c>
      <c r="E2296" s="25">
        <v>11.43</v>
      </c>
      <c r="F2296" s="26">
        <f t="shared" si="780"/>
        <v>388.62</v>
      </c>
      <c r="G2296" s="26">
        <f t="shared" si="781"/>
        <v>388.62</v>
      </c>
      <c r="H2296" s="26">
        <f t="shared" si="782"/>
        <v>100</v>
      </c>
      <c r="I2296" s="26">
        <f t="shared" si="783"/>
        <v>0</v>
      </c>
      <c r="J2296" s="27">
        <v>34</v>
      </c>
      <c r="K2296" s="27">
        <v>34</v>
      </c>
      <c r="L2296" s="28">
        <f t="shared" si="784"/>
        <v>0</v>
      </c>
      <c r="M2296" s="27">
        <v>34</v>
      </c>
      <c r="N2296" s="26">
        <f t="shared" si="785"/>
        <v>11.43</v>
      </c>
      <c r="O2296" s="26">
        <f t="shared" si="786"/>
        <v>388.62</v>
      </c>
      <c r="P2296" s="28">
        <f t="shared" si="787"/>
        <v>0</v>
      </c>
      <c r="Q2296" s="26">
        <f t="shared" si="788"/>
        <v>11.43</v>
      </c>
      <c r="R2296" s="26">
        <f t="shared" si="789"/>
        <v>0</v>
      </c>
    </row>
    <row r="2297" spans="1:18" ht="31.5" x14ac:dyDescent="0.35">
      <c r="A2297" s="11">
        <v>5</v>
      </c>
      <c r="B2297" s="23" t="s">
        <v>539</v>
      </c>
      <c r="C2297" s="23" t="s">
        <v>44</v>
      </c>
      <c r="D2297" s="24" t="s">
        <v>540</v>
      </c>
      <c r="E2297" s="25">
        <v>6.37</v>
      </c>
      <c r="F2297" s="26">
        <f t="shared" si="780"/>
        <v>2490.67</v>
      </c>
      <c r="G2297" s="26">
        <f t="shared" si="781"/>
        <v>2490.67</v>
      </c>
      <c r="H2297" s="26">
        <f t="shared" si="782"/>
        <v>100</v>
      </c>
      <c r="I2297" s="26">
        <f t="shared" si="783"/>
        <v>0</v>
      </c>
      <c r="J2297" s="27">
        <v>391</v>
      </c>
      <c r="K2297" s="27">
        <v>391</v>
      </c>
      <c r="L2297" s="28">
        <f t="shared" si="784"/>
        <v>0</v>
      </c>
      <c r="M2297" s="27">
        <v>391</v>
      </c>
      <c r="N2297" s="26">
        <f t="shared" si="785"/>
        <v>6.37</v>
      </c>
      <c r="O2297" s="26">
        <f t="shared" si="786"/>
        <v>2490.67</v>
      </c>
      <c r="P2297" s="28">
        <f t="shared" si="787"/>
        <v>0</v>
      </c>
      <c r="Q2297" s="26">
        <f t="shared" si="788"/>
        <v>6.37</v>
      </c>
      <c r="R2297" s="26">
        <f t="shared" si="789"/>
        <v>0</v>
      </c>
    </row>
    <row r="2298" spans="1:18" ht="63" x14ac:dyDescent="0.35">
      <c r="A2298" s="11">
        <v>6</v>
      </c>
      <c r="B2298" s="23" t="s">
        <v>557</v>
      </c>
      <c r="C2298" s="23" t="s">
        <v>41</v>
      </c>
      <c r="D2298" s="24" t="s">
        <v>558</v>
      </c>
      <c r="E2298" s="25">
        <v>313.83999999999997</v>
      </c>
      <c r="F2298" s="26">
        <f t="shared" si="780"/>
        <v>58060.4</v>
      </c>
      <c r="G2298" s="26">
        <f t="shared" si="781"/>
        <v>14122.8</v>
      </c>
      <c r="H2298" s="26">
        <f t="shared" si="782"/>
        <v>24.324324324324326</v>
      </c>
      <c r="I2298" s="26">
        <f t="shared" si="783"/>
        <v>43937.599999999999</v>
      </c>
      <c r="J2298" s="27">
        <v>185</v>
      </c>
      <c r="K2298" s="27">
        <v>45</v>
      </c>
      <c r="L2298" s="28">
        <f t="shared" si="784"/>
        <v>140</v>
      </c>
      <c r="M2298" s="27">
        <v>45</v>
      </c>
      <c r="N2298" s="26">
        <f t="shared" si="785"/>
        <v>313.83999999999997</v>
      </c>
      <c r="O2298" s="26">
        <f t="shared" si="786"/>
        <v>14122.8</v>
      </c>
      <c r="P2298" s="28">
        <f t="shared" si="787"/>
        <v>0</v>
      </c>
      <c r="Q2298" s="26">
        <f t="shared" si="788"/>
        <v>313.83999999999997</v>
      </c>
      <c r="R2298" s="26">
        <f t="shared" si="789"/>
        <v>0</v>
      </c>
    </row>
    <row r="2299" spans="1:18" ht="31.5" x14ac:dyDescent="0.35">
      <c r="A2299" s="11">
        <v>7</v>
      </c>
      <c r="B2299" s="23" t="s">
        <v>195</v>
      </c>
      <c r="C2299" s="23" t="s">
        <v>41</v>
      </c>
      <c r="D2299" s="24" t="s">
        <v>196</v>
      </c>
      <c r="E2299" s="25">
        <v>9.58</v>
      </c>
      <c r="F2299" s="26">
        <f t="shared" si="780"/>
        <v>191.6</v>
      </c>
      <c r="G2299" s="26">
        <f t="shared" si="781"/>
        <v>191.6</v>
      </c>
      <c r="H2299" s="26">
        <f t="shared" si="782"/>
        <v>100</v>
      </c>
      <c r="I2299" s="26">
        <f t="shared" si="783"/>
        <v>0</v>
      </c>
      <c r="J2299" s="27">
        <v>20</v>
      </c>
      <c r="K2299" s="27">
        <v>20</v>
      </c>
      <c r="L2299" s="28">
        <f t="shared" si="784"/>
        <v>0</v>
      </c>
      <c r="M2299" s="27">
        <v>20</v>
      </c>
      <c r="N2299" s="26">
        <f t="shared" si="785"/>
        <v>9.58</v>
      </c>
      <c r="O2299" s="26">
        <f t="shared" si="786"/>
        <v>191.6</v>
      </c>
      <c r="P2299" s="28">
        <f t="shared" si="787"/>
        <v>0</v>
      </c>
      <c r="Q2299" s="26">
        <f t="shared" si="788"/>
        <v>9.58</v>
      </c>
      <c r="R2299" s="26">
        <f t="shared" si="789"/>
        <v>0</v>
      </c>
    </row>
    <row r="2300" spans="1:18" ht="31.5" x14ac:dyDescent="0.35">
      <c r="A2300" s="11">
        <v>8</v>
      </c>
      <c r="B2300" s="23" t="s">
        <v>197</v>
      </c>
      <c r="C2300" s="23" t="s">
        <v>41</v>
      </c>
      <c r="D2300" s="24" t="s">
        <v>198</v>
      </c>
      <c r="E2300" s="25">
        <v>4.13</v>
      </c>
      <c r="F2300" s="26">
        <f t="shared" si="780"/>
        <v>49.56</v>
      </c>
      <c r="G2300" s="26">
        <f t="shared" si="781"/>
        <v>49.56</v>
      </c>
      <c r="H2300" s="26">
        <f t="shared" si="782"/>
        <v>100</v>
      </c>
      <c r="I2300" s="26">
        <f t="shared" si="783"/>
        <v>0</v>
      </c>
      <c r="J2300" s="27">
        <v>12</v>
      </c>
      <c r="K2300" s="27">
        <v>12</v>
      </c>
      <c r="L2300" s="28">
        <f t="shared" si="784"/>
        <v>0</v>
      </c>
      <c r="M2300" s="27">
        <v>12</v>
      </c>
      <c r="N2300" s="26">
        <f t="shared" si="785"/>
        <v>4.13</v>
      </c>
      <c r="O2300" s="26">
        <f t="shared" si="786"/>
        <v>49.56</v>
      </c>
      <c r="P2300" s="28">
        <f t="shared" si="787"/>
        <v>0</v>
      </c>
      <c r="Q2300" s="26">
        <f t="shared" si="788"/>
        <v>4.13</v>
      </c>
      <c r="R2300" s="26">
        <f t="shared" si="789"/>
        <v>0</v>
      </c>
    </row>
    <row r="2301" spans="1:18" ht="42" x14ac:dyDescent="0.35">
      <c r="A2301" s="11">
        <v>9</v>
      </c>
      <c r="B2301" s="23" t="s">
        <v>177</v>
      </c>
      <c r="C2301" s="23" t="s">
        <v>44</v>
      </c>
      <c r="D2301" s="24" t="s">
        <v>178</v>
      </c>
      <c r="E2301" s="25">
        <v>10.53</v>
      </c>
      <c r="F2301" s="26">
        <f t="shared" si="780"/>
        <v>7634.25</v>
      </c>
      <c r="G2301" s="26">
        <f t="shared" si="781"/>
        <v>7634.25</v>
      </c>
      <c r="H2301" s="26">
        <f t="shared" si="782"/>
        <v>100</v>
      </c>
      <c r="I2301" s="26">
        <f t="shared" si="783"/>
        <v>0</v>
      </c>
      <c r="J2301" s="27">
        <v>725</v>
      </c>
      <c r="K2301" s="27">
        <v>725</v>
      </c>
      <c r="L2301" s="28">
        <f t="shared" si="784"/>
        <v>0</v>
      </c>
      <c r="M2301" s="27">
        <v>725</v>
      </c>
      <c r="N2301" s="26">
        <f t="shared" si="785"/>
        <v>10.53</v>
      </c>
      <c r="O2301" s="26">
        <f t="shared" si="786"/>
        <v>7634.25</v>
      </c>
      <c r="P2301" s="28">
        <f t="shared" si="787"/>
        <v>0</v>
      </c>
      <c r="Q2301" s="26">
        <f t="shared" si="788"/>
        <v>10.53</v>
      </c>
      <c r="R2301" s="26">
        <f t="shared" si="789"/>
        <v>0</v>
      </c>
    </row>
    <row r="2302" spans="1:18" ht="52.5" x14ac:dyDescent="0.35">
      <c r="A2302" s="11">
        <v>10</v>
      </c>
      <c r="B2302" s="23" t="s">
        <v>193</v>
      </c>
      <c r="C2302" s="23" t="s">
        <v>41</v>
      </c>
      <c r="D2302" s="24" t="s">
        <v>194</v>
      </c>
      <c r="E2302" s="25">
        <v>171.88</v>
      </c>
      <c r="F2302" s="26">
        <f t="shared" si="780"/>
        <v>2406.3200000000002</v>
      </c>
      <c r="G2302" s="26">
        <f t="shared" si="781"/>
        <v>2406.3200000000002</v>
      </c>
      <c r="H2302" s="26">
        <f t="shared" si="782"/>
        <v>100</v>
      </c>
      <c r="I2302" s="26">
        <f t="shared" si="783"/>
        <v>0</v>
      </c>
      <c r="J2302" s="27">
        <v>14</v>
      </c>
      <c r="K2302" s="27">
        <v>14</v>
      </c>
      <c r="L2302" s="28">
        <f t="shared" si="784"/>
        <v>0</v>
      </c>
      <c r="M2302" s="27">
        <v>14</v>
      </c>
      <c r="N2302" s="26">
        <f t="shared" si="785"/>
        <v>171.88</v>
      </c>
      <c r="O2302" s="26">
        <f t="shared" si="786"/>
        <v>2406.3200000000002</v>
      </c>
      <c r="P2302" s="28">
        <f t="shared" si="787"/>
        <v>0</v>
      </c>
      <c r="Q2302" s="26">
        <f t="shared" si="788"/>
        <v>171.88</v>
      </c>
      <c r="R2302" s="26">
        <f t="shared" si="789"/>
        <v>0</v>
      </c>
    </row>
    <row r="2303" spans="1:18" ht="52.5" x14ac:dyDescent="0.35">
      <c r="A2303" s="11">
        <v>11</v>
      </c>
      <c r="B2303" s="23" t="s">
        <v>191</v>
      </c>
      <c r="C2303" s="23" t="s">
        <v>41</v>
      </c>
      <c r="D2303" s="24" t="s">
        <v>192</v>
      </c>
      <c r="E2303" s="25">
        <v>6.77</v>
      </c>
      <c r="F2303" s="26">
        <f t="shared" si="780"/>
        <v>162.47999999999999</v>
      </c>
      <c r="G2303" s="26">
        <f t="shared" si="781"/>
        <v>162.47999999999999</v>
      </c>
      <c r="H2303" s="26">
        <f t="shared" si="782"/>
        <v>100</v>
      </c>
      <c r="I2303" s="26">
        <f t="shared" si="783"/>
        <v>0</v>
      </c>
      <c r="J2303" s="27">
        <v>24</v>
      </c>
      <c r="K2303" s="27">
        <v>24</v>
      </c>
      <c r="L2303" s="28">
        <f t="shared" si="784"/>
        <v>0</v>
      </c>
      <c r="M2303" s="27">
        <v>24</v>
      </c>
      <c r="N2303" s="26">
        <f t="shared" si="785"/>
        <v>6.77</v>
      </c>
      <c r="O2303" s="26">
        <f t="shared" si="786"/>
        <v>162.47999999999999</v>
      </c>
      <c r="P2303" s="28">
        <f t="shared" si="787"/>
        <v>0</v>
      </c>
      <c r="Q2303" s="26">
        <f t="shared" si="788"/>
        <v>6.77</v>
      </c>
      <c r="R2303" s="26">
        <f t="shared" si="789"/>
        <v>0</v>
      </c>
    </row>
    <row r="2304" spans="1:18" ht="63" x14ac:dyDescent="0.35">
      <c r="A2304" s="11">
        <v>12</v>
      </c>
      <c r="B2304" s="23" t="s">
        <v>888</v>
      </c>
      <c r="C2304" s="23" t="s">
        <v>41</v>
      </c>
      <c r="D2304" s="24" t="s">
        <v>889</v>
      </c>
      <c r="E2304" s="25">
        <v>1258.18</v>
      </c>
      <c r="F2304" s="26">
        <f t="shared" si="780"/>
        <v>1258.18</v>
      </c>
      <c r="G2304" s="26">
        <f t="shared" si="781"/>
        <v>1258.18</v>
      </c>
      <c r="H2304" s="26">
        <f t="shared" si="782"/>
        <v>100</v>
      </c>
      <c r="I2304" s="26">
        <f t="shared" si="783"/>
        <v>0</v>
      </c>
      <c r="J2304" s="27">
        <v>1</v>
      </c>
      <c r="K2304" s="27">
        <v>1</v>
      </c>
      <c r="L2304" s="28">
        <f t="shared" si="784"/>
        <v>0</v>
      </c>
      <c r="M2304" s="27">
        <v>1</v>
      </c>
      <c r="N2304" s="26">
        <f t="shared" si="785"/>
        <v>1258.18</v>
      </c>
      <c r="O2304" s="26">
        <f t="shared" si="786"/>
        <v>1258.18</v>
      </c>
      <c r="P2304" s="28">
        <f t="shared" si="787"/>
        <v>0</v>
      </c>
      <c r="Q2304" s="26">
        <f t="shared" si="788"/>
        <v>1258.18</v>
      </c>
      <c r="R2304" s="26">
        <f t="shared" si="789"/>
        <v>0</v>
      </c>
    </row>
    <row r="2305" spans="1:18" ht="31.5" x14ac:dyDescent="0.35">
      <c r="A2305" s="11">
        <v>13</v>
      </c>
      <c r="B2305" s="23" t="s">
        <v>551</v>
      </c>
      <c r="C2305" s="23" t="s">
        <v>41</v>
      </c>
      <c r="D2305" s="24" t="s">
        <v>552</v>
      </c>
      <c r="E2305" s="25">
        <v>84.26</v>
      </c>
      <c r="F2305" s="26">
        <f t="shared" si="780"/>
        <v>168.52</v>
      </c>
      <c r="G2305" s="26">
        <f t="shared" si="781"/>
        <v>84.26</v>
      </c>
      <c r="H2305" s="26">
        <f t="shared" si="782"/>
        <v>50</v>
      </c>
      <c r="I2305" s="26">
        <f t="shared" si="783"/>
        <v>84.26</v>
      </c>
      <c r="J2305" s="27">
        <v>2</v>
      </c>
      <c r="K2305" s="27">
        <v>1</v>
      </c>
      <c r="L2305" s="28">
        <f t="shared" si="784"/>
        <v>1</v>
      </c>
      <c r="M2305" s="27">
        <v>1</v>
      </c>
      <c r="N2305" s="26">
        <f t="shared" si="785"/>
        <v>84.26</v>
      </c>
      <c r="O2305" s="26">
        <f t="shared" si="786"/>
        <v>84.26</v>
      </c>
      <c r="P2305" s="28">
        <f t="shared" si="787"/>
        <v>0</v>
      </c>
      <c r="Q2305" s="26">
        <f t="shared" si="788"/>
        <v>84.26</v>
      </c>
      <c r="R2305" s="26">
        <f t="shared" si="789"/>
        <v>0</v>
      </c>
    </row>
    <row r="2306" spans="1:18" ht="63" x14ac:dyDescent="0.35">
      <c r="A2306" s="11">
        <v>14</v>
      </c>
      <c r="B2306" s="23" t="s">
        <v>890</v>
      </c>
      <c r="C2306" s="23" t="s">
        <v>41</v>
      </c>
      <c r="D2306" s="24" t="s">
        <v>891</v>
      </c>
      <c r="E2306" s="25">
        <v>1890.43</v>
      </c>
      <c r="F2306" s="26">
        <f t="shared" si="780"/>
        <v>1890.43</v>
      </c>
      <c r="G2306" s="26">
        <f t="shared" si="781"/>
        <v>1890.43</v>
      </c>
      <c r="H2306" s="26">
        <f t="shared" si="782"/>
        <v>100</v>
      </c>
      <c r="I2306" s="26">
        <f t="shared" si="783"/>
        <v>0</v>
      </c>
      <c r="J2306" s="27">
        <v>1</v>
      </c>
      <c r="K2306" s="27">
        <v>1</v>
      </c>
      <c r="L2306" s="28">
        <f t="shared" si="784"/>
        <v>0</v>
      </c>
      <c r="M2306" s="27">
        <v>1</v>
      </c>
      <c r="N2306" s="26">
        <f t="shared" si="785"/>
        <v>1890.43</v>
      </c>
      <c r="O2306" s="26">
        <f t="shared" si="786"/>
        <v>1890.43</v>
      </c>
      <c r="P2306" s="28">
        <f t="shared" si="787"/>
        <v>0</v>
      </c>
      <c r="Q2306" s="26">
        <f t="shared" si="788"/>
        <v>1890.43</v>
      </c>
      <c r="R2306" s="26">
        <f t="shared" si="789"/>
        <v>0</v>
      </c>
    </row>
    <row r="2307" spans="1:18" ht="21" x14ac:dyDescent="0.35">
      <c r="A2307" s="11">
        <v>15</v>
      </c>
      <c r="B2307" s="23" t="s">
        <v>577</v>
      </c>
      <c r="C2307" s="23" t="s">
        <v>92</v>
      </c>
      <c r="D2307" s="24" t="s">
        <v>578</v>
      </c>
      <c r="E2307" s="25">
        <v>41.16</v>
      </c>
      <c r="F2307" s="26">
        <f t="shared" si="780"/>
        <v>10372.32</v>
      </c>
      <c r="G2307" s="26">
        <f t="shared" si="781"/>
        <v>17517.7</v>
      </c>
      <c r="H2307" s="26">
        <f t="shared" si="782"/>
        <v>168.88888888888889</v>
      </c>
      <c r="I2307" s="26">
        <f t="shared" si="783"/>
        <v>-7145.38</v>
      </c>
      <c r="J2307" s="27">
        <v>252</v>
      </c>
      <c r="K2307" s="27">
        <v>425.6</v>
      </c>
      <c r="L2307" s="28">
        <f t="shared" si="784"/>
        <v>-173.6</v>
      </c>
      <c r="M2307" s="27">
        <v>425.6</v>
      </c>
      <c r="N2307" s="26">
        <f t="shared" si="785"/>
        <v>41.16</v>
      </c>
      <c r="O2307" s="26">
        <f t="shared" si="786"/>
        <v>17517.7</v>
      </c>
      <c r="P2307" s="28">
        <f t="shared" si="787"/>
        <v>0</v>
      </c>
      <c r="Q2307" s="26">
        <f t="shared" si="788"/>
        <v>41.16</v>
      </c>
      <c r="R2307" s="26">
        <f t="shared" si="789"/>
        <v>0</v>
      </c>
    </row>
    <row r="2308" spans="1:18" ht="52.5" x14ac:dyDescent="0.35">
      <c r="A2308" s="11">
        <v>16</v>
      </c>
      <c r="B2308" s="23" t="s">
        <v>179</v>
      </c>
      <c r="C2308" s="23" t="s">
        <v>92</v>
      </c>
      <c r="D2308" s="24" t="s">
        <v>180</v>
      </c>
      <c r="E2308" s="25">
        <v>21.52</v>
      </c>
      <c r="F2308" s="26">
        <f t="shared" si="780"/>
        <v>258.24</v>
      </c>
      <c r="G2308" s="26">
        <f t="shared" si="781"/>
        <v>413.18</v>
      </c>
      <c r="H2308" s="26">
        <f t="shared" si="782"/>
        <v>160</v>
      </c>
      <c r="I2308" s="26">
        <f t="shared" si="783"/>
        <v>-154.94</v>
      </c>
      <c r="J2308" s="27">
        <v>12</v>
      </c>
      <c r="K2308" s="27">
        <v>19.2</v>
      </c>
      <c r="L2308" s="28">
        <f t="shared" si="784"/>
        <v>-7.2</v>
      </c>
      <c r="M2308" s="27">
        <v>19.2</v>
      </c>
      <c r="N2308" s="26">
        <f t="shared" si="785"/>
        <v>21.52</v>
      </c>
      <c r="O2308" s="26">
        <f t="shared" si="786"/>
        <v>413.18</v>
      </c>
      <c r="P2308" s="28">
        <f t="shared" si="787"/>
        <v>0</v>
      </c>
      <c r="Q2308" s="26">
        <f t="shared" si="788"/>
        <v>21.52</v>
      </c>
      <c r="R2308" s="26">
        <f t="shared" si="789"/>
        <v>0</v>
      </c>
    </row>
    <row r="2309" spans="1:18" ht="42" x14ac:dyDescent="0.35">
      <c r="A2309" s="11">
        <v>17</v>
      </c>
      <c r="B2309" s="23" t="s">
        <v>581</v>
      </c>
      <c r="C2309" s="23" t="s">
        <v>65</v>
      </c>
      <c r="D2309" s="24" t="s">
        <v>582</v>
      </c>
      <c r="E2309" s="25">
        <v>17.62</v>
      </c>
      <c r="F2309" s="26">
        <f t="shared" si="780"/>
        <v>0</v>
      </c>
      <c r="G2309" s="26">
        <f t="shared" si="781"/>
        <v>26633.21</v>
      </c>
      <c r="H2309" s="26">
        <f t="shared" si="782"/>
        <v>0</v>
      </c>
      <c r="I2309" s="26">
        <f t="shared" si="783"/>
        <v>-26633.21</v>
      </c>
      <c r="J2309" s="27">
        <v>0</v>
      </c>
      <c r="K2309" s="27">
        <v>1511.5329999999999</v>
      </c>
      <c r="L2309" s="28">
        <f t="shared" si="784"/>
        <v>-1511.5329999999999</v>
      </c>
      <c r="M2309" s="27">
        <v>1511.5329999999999</v>
      </c>
      <c r="N2309" s="26">
        <f t="shared" si="785"/>
        <v>17.62</v>
      </c>
      <c r="O2309" s="26">
        <f t="shared" si="786"/>
        <v>26633.21</v>
      </c>
      <c r="P2309" s="28">
        <f t="shared" si="787"/>
        <v>0</v>
      </c>
      <c r="Q2309" s="26">
        <f t="shared" si="788"/>
        <v>17.62</v>
      </c>
      <c r="R2309" s="26">
        <f t="shared" si="789"/>
        <v>0</v>
      </c>
    </row>
    <row r="2310" spans="1:18" ht="21" x14ac:dyDescent="0.35">
      <c r="A2310" s="11">
        <v>18</v>
      </c>
      <c r="B2310" s="23" t="s">
        <v>87</v>
      </c>
      <c r="C2310" s="23" t="s">
        <v>65</v>
      </c>
      <c r="D2310" s="24" t="s">
        <v>88</v>
      </c>
      <c r="E2310" s="25">
        <v>98.73</v>
      </c>
      <c r="F2310" s="26">
        <f t="shared" si="780"/>
        <v>0</v>
      </c>
      <c r="G2310" s="26">
        <f t="shared" si="781"/>
        <v>10244.219999999999</v>
      </c>
      <c r="H2310" s="26">
        <f t="shared" si="782"/>
        <v>0</v>
      </c>
      <c r="I2310" s="26">
        <f t="shared" si="783"/>
        <v>-10244.219999999999</v>
      </c>
      <c r="J2310" s="27">
        <v>0</v>
      </c>
      <c r="K2310" s="27">
        <v>103.76</v>
      </c>
      <c r="L2310" s="28">
        <f t="shared" si="784"/>
        <v>-103.76</v>
      </c>
      <c r="M2310" s="27">
        <v>103.76</v>
      </c>
      <c r="N2310" s="26">
        <f t="shared" si="785"/>
        <v>98.73</v>
      </c>
      <c r="O2310" s="26">
        <f t="shared" si="786"/>
        <v>10244.219999999999</v>
      </c>
      <c r="P2310" s="28">
        <f t="shared" si="787"/>
        <v>0</v>
      </c>
      <c r="Q2310" s="26">
        <f t="shared" si="788"/>
        <v>98.73</v>
      </c>
      <c r="R2310" s="26">
        <f t="shared" si="789"/>
        <v>0</v>
      </c>
    </row>
    <row r="2311" spans="1:18" ht="73.5" x14ac:dyDescent="0.35">
      <c r="A2311" s="11">
        <v>19</v>
      </c>
      <c r="B2311" s="23" t="s">
        <v>892</v>
      </c>
      <c r="C2311" s="23" t="s">
        <v>41</v>
      </c>
      <c r="D2311" s="24" t="s">
        <v>893</v>
      </c>
      <c r="E2311" s="25">
        <v>1499.98</v>
      </c>
      <c r="F2311" s="26">
        <f t="shared" si="780"/>
        <v>0</v>
      </c>
      <c r="G2311" s="26">
        <f t="shared" si="781"/>
        <v>0</v>
      </c>
      <c r="H2311" s="26">
        <f t="shared" si="782"/>
        <v>0</v>
      </c>
      <c r="I2311" s="26">
        <f t="shared" si="783"/>
        <v>0</v>
      </c>
      <c r="J2311" s="27">
        <v>0</v>
      </c>
      <c r="K2311" s="27">
        <v>0</v>
      </c>
      <c r="L2311" s="28">
        <f t="shared" si="784"/>
        <v>0</v>
      </c>
      <c r="M2311" s="27">
        <v>0</v>
      </c>
      <c r="N2311" s="26">
        <f t="shared" si="785"/>
        <v>1499.98</v>
      </c>
      <c r="O2311" s="26">
        <f t="shared" si="786"/>
        <v>0</v>
      </c>
      <c r="P2311" s="28">
        <f t="shared" si="787"/>
        <v>0</v>
      </c>
      <c r="Q2311" s="26">
        <f t="shared" si="788"/>
        <v>1499.98</v>
      </c>
      <c r="R2311" s="26">
        <f t="shared" si="789"/>
        <v>0</v>
      </c>
    </row>
    <row r="2312" spans="1:18" ht="84" x14ac:dyDescent="0.35">
      <c r="A2312" s="11">
        <v>20</v>
      </c>
      <c r="B2312" s="23" t="s">
        <v>289</v>
      </c>
      <c r="C2312" s="23" t="s">
        <v>44</v>
      </c>
      <c r="D2312" s="24" t="s">
        <v>290</v>
      </c>
      <c r="E2312" s="25">
        <v>3.92</v>
      </c>
      <c r="F2312" s="26">
        <f t="shared" si="780"/>
        <v>0</v>
      </c>
      <c r="G2312" s="26">
        <f t="shared" si="781"/>
        <v>0</v>
      </c>
      <c r="H2312" s="26">
        <f t="shared" si="782"/>
        <v>0</v>
      </c>
      <c r="I2312" s="26">
        <f t="shared" si="783"/>
        <v>0</v>
      </c>
      <c r="J2312" s="27">
        <v>0</v>
      </c>
      <c r="K2312" s="27">
        <v>0</v>
      </c>
      <c r="L2312" s="28">
        <f t="shared" si="784"/>
        <v>0</v>
      </c>
      <c r="M2312" s="27">
        <v>0</v>
      </c>
      <c r="N2312" s="26">
        <f t="shared" si="785"/>
        <v>3.92</v>
      </c>
      <c r="O2312" s="26">
        <f t="shared" si="786"/>
        <v>0</v>
      </c>
      <c r="P2312" s="28">
        <f t="shared" si="787"/>
        <v>0</v>
      </c>
      <c r="Q2312" s="26">
        <f t="shared" si="788"/>
        <v>3.92</v>
      </c>
      <c r="R2312" s="26">
        <f t="shared" si="789"/>
        <v>0</v>
      </c>
    </row>
    <row r="2313" spans="1:18" ht="42" x14ac:dyDescent="0.35">
      <c r="A2313" s="11">
        <v>21</v>
      </c>
      <c r="B2313" s="23" t="s">
        <v>894</v>
      </c>
      <c r="C2313" s="23" t="s">
        <v>41</v>
      </c>
      <c r="D2313" s="24" t="s">
        <v>895</v>
      </c>
      <c r="E2313" s="25">
        <v>375.06</v>
      </c>
      <c r="F2313" s="26">
        <f t="shared" si="780"/>
        <v>0</v>
      </c>
      <c r="G2313" s="26">
        <f t="shared" si="781"/>
        <v>0</v>
      </c>
      <c r="H2313" s="26">
        <f t="shared" si="782"/>
        <v>0</v>
      </c>
      <c r="I2313" s="26">
        <f t="shared" si="783"/>
        <v>0</v>
      </c>
      <c r="J2313" s="27">
        <v>0</v>
      </c>
      <c r="K2313" s="27">
        <v>0</v>
      </c>
      <c r="L2313" s="28">
        <f t="shared" si="784"/>
        <v>0</v>
      </c>
      <c r="M2313" s="27">
        <v>0</v>
      </c>
      <c r="N2313" s="26">
        <f t="shared" si="785"/>
        <v>375.06</v>
      </c>
      <c r="O2313" s="26">
        <f t="shared" si="786"/>
        <v>0</v>
      </c>
      <c r="P2313" s="28">
        <f t="shared" si="787"/>
        <v>0</v>
      </c>
      <c r="Q2313" s="26">
        <f t="shared" si="788"/>
        <v>375.06</v>
      </c>
      <c r="R2313" s="26">
        <f t="shared" si="789"/>
        <v>0</v>
      </c>
    </row>
    <row r="2314" spans="1:18" ht="42" x14ac:dyDescent="0.35">
      <c r="A2314" s="11">
        <v>22</v>
      </c>
      <c r="B2314" s="23" t="s">
        <v>896</v>
      </c>
      <c r="C2314" s="23" t="s">
        <v>44</v>
      </c>
      <c r="D2314" s="24" t="s">
        <v>897</v>
      </c>
      <c r="E2314" s="25">
        <v>12.48</v>
      </c>
      <c r="F2314" s="26">
        <f t="shared" si="780"/>
        <v>0</v>
      </c>
      <c r="G2314" s="26">
        <f t="shared" si="781"/>
        <v>0</v>
      </c>
      <c r="H2314" s="26">
        <f t="shared" si="782"/>
        <v>0</v>
      </c>
      <c r="I2314" s="26">
        <f t="shared" si="783"/>
        <v>0</v>
      </c>
      <c r="J2314" s="27">
        <v>0</v>
      </c>
      <c r="K2314" s="27">
        <v>0</v>
      </c>
      <c r="L2314" s="28">
        <f t="shared" si="784"/>
        <v>0</v>
      </c>
      <c r="M2314" s="27">
        <v>0</v>
      </c>
      <c r="N2314" s="26">
        <f t="shared" si="785"/>
        <v>12.48</v>
      </c>
      <c r="O2314" s="26">
        <f t="shared" si="786"/>
        <v>0</v>
      </c>
      <c r="P2314" s="28">
        <f t="shared" si="787"/>
        <v>0</v>
      </c>
      <c r="Q2314" s="26">
        <f t="shared" si="788"/>
        <v>12.48</v>
      </c>
      <c r="R2314" s="26">
        <f t="shared" si="789"/>
        <v>0</v>
      </c>
    </row>
    <row r="2315" spans="1:18" ht="31.5" x14ac:dyDescent="0.35">
      <c r="A2315" s="11">
        <v>23</v>
      </c>
      <c r="B2315" s="23" t="s">
        <v>898</v>
      </c>
      <c r="C2315" s="23" t="s">
        <v>41</v>
      </c>
      <c r="D2315" s="24" t="s">
        <v>899</v>
      </c>
      <c r="E2315" s="25">
        <v>877.38</v>
      </c>
      <c r="F2315" s="26">
        <f t="shared" si="780"/>
        <v>0</v>
      </c>
      <c r="G2315" s="26">
        <f t="shared" si="781"/>
        <v>0</v>
      </c>
      <c r="H2315" s="26">
        <f t="shared" si="782"/>
        <v>0</v>
      </c>
      <c r="I2315" s="26">
        <f t="shared" si="783"/>
        <v>0</v>
      </c>
      <c r="J2315" s="27">
        <v>0</v>
      </c>
      <c r="K2315" s="27">
        <v>0</v>
      </c>
      <c r="L2315" s="28">
        <f t="shared" si="784"/>
        <v>0</v>
      </c>
      <c r="M2315" s="27">
        <v>0</v>
      </c>
      <c r="N2315" s="26">
        <f t="shared" si="785"/>
        <v>877.38</v>
      </c>
      <c r="O2315" s="26">
        <f t="shared" si="786"/>
        <v>0</v>
      </c>
      <c r="P2315" s="28">
        <f t="shared" si="787"/>
        <v>0</v>
      </c>
      <c r="Q2315" s="26">
        <f t="shared" si="788"/>
        <v>877.38</v>
      </c>
      <c r="R2315" s="26">
        <f t="shared" si="789"/>
        <v>0</v>
      </c>
    </row>
    <row r="2316" spans="1:18" ht="42" x14ac:dyDescent="0.35">
      <c r="A2316" s="11">
        <v>24</v>
      </c>
      <c r="B2316" s="23" t="s">
        <v>489</v>
      </c>
      <c r="C2316" s="23" t="s">
        <v>44</v>
      </c>
      <c r="D2316" s="24" t="s">
        <v>490</v>
      </c>
      <c r="E2316" s="25">
        <v>48.88</v>
      </c>
      <c r="F2316" s="26">
        <f t="shared" si="780"/>
        <v>0</v>
      </c>
      <c r="G2316" s="26">
        <f t="shared" si="781"/>
        <v>0</v>
      </c>
      <c r="H2316" s="26">
        <f t="shared" si="782"/>
        <v>0</v>
      </c>
      <c r="I2316" s="26">
        <f t="shared" si="783"/>
        <v>0</v>
      </c>
      <c r="J2316" s="27">
        <v>0</v>
      </c>
      <c r="K2316" s="27">
        <v>0</v>
      </c>
      <c r="L2316" s="28">
        <f t="shared" si="784"/>
        <v>0</v>
      </c>
      <c r="M2316" s="27">
        <v>0</v>
      </c>
      <c r="N2316" s="26">
        <f t="shared" si="785"/>
        <v>48.88</v>
      </c>
      <c r="O2316" s="26">
        <f t="shared" si="786"/>
        <v>0</v>
      </c>
      <c r="P2316" s="28">
        <f t="shared" si="787"/>
        <v>0</v>
      </c>
      <c r="Q2316" s="26">
        <f t="shared" si="788"/>
        <v>48.88</v>
      </c>
      <c r="R2316" s="26">
        <f t="shared" si="789"/>
        <v>0</v>
      </c>
    </row>
    <row r="2317" spans="1:18" ht="63" x14ac:dyDescent="0.35">
      <c r="A2317" s="11">
        <v>25</v>
      </c>
      <c r="B2317" s="23" t="s">
        <v>900</v>
      </c>
      <c r="C2317" s="23" t="s">
        <v>44</v>
      </c>
      <c r="D2317" s="24" t="s">
        <v>901</v>
      </c>
      <c r="E2317" s="25">
        <v>2.58</v>
      </c>
      <c r="F2317" s="26">
        <f t="shared" si="780"/>
        <v>0</v>
      </c>
      <c r="G2317" s="26">
        <f t="shared" si="781"/>
        <v>0</v>
      </c>
      <c r="H2317" s="26">
        <f t="shared" si="782"/>
        <v>0</v>
      </c>
      <c r="I2317" s="26">
        <f t="shared" si="783"/>
        <v>0</v>
      </c>
      <c r="J2317" s="27">
        <v>0</v>
      </c>
      <c r="K2317" s="27">
        <v>0</v>
      </c>
      <c r="L2317" s="28">
        <f t="shared" si="784"/>
        <v>0</v>
      </c>
      <c r="M2317" s="27">
        <v>0</v>
      </c>
      <c r="N2317" s="26">
        <f t="shared" si="785"/>
        <v>2.58</v>
      </c>
      <c r="O2317" s="26">
        <f t="shared" si="786"/>
        <v>0</v>
      </c>
      <c r="P2317" s="28">
        <f t="shared" si="787"/>
        <v>0</v>
      </c>
      <c r="Q2317" s="26">
        <f t="shared" si="788"/>
        <v>2.58</v>
      </c>
      <c r="R2317" s="26">
        <f t="shared" si="789"/>
        <v>0</v>
      </c>
    </row>
    <row r="2318" spans="1:18" ht="21" x14ac:dyDescent="0.35">
      <c r="A2318" s="11">
        <v>26</v>
      </c>
      <c r="B2318" s="23" t="s">
        <v>902</v>
      </c>
      <c r="C2318" s="23" t="s">
        <v>41</v>
      </c>
      <c r="D2318" s="24" t="s">
        <v>903</v>
      </c>
      <c r="E2318" s="25">
        <v>666.35</v>
      </c>
      <c r="F2318" s="26">
        <f t="shared" si="780"/>
        <v>0</v>
      </c>
      <c r="G2318" s="26">
        <f t="shared" si="781"/>
        <v>0</v>
      </c>
      <c r="H2318" s="26">
        <f t="shared" si="782"/>
        <v>0</v>
      </c>
      <c r="I2318" s="26">
        <f t="shared" si="783"/>
        <v>0</v>
      </c>
      <c r="J2318" s="27">
        <v>0</v>
      </c>
      <c r="K2318" s="27">
        <v>0</v>
      </c>
      <c r="L2318" s="28">
        <f t="shared" si="784"/>
        <v>0</v>
      </c>
      <c r="M2318" s="27">
        <v>0</v>
      </c>
      <c r="N2318" s="26">
        <f t="shared" si="785"/>
        <v>666.35</v>
      </c>
      <c r="O2318" s="26">
        <f t="shared" si="786"/>
        <v>0</v>
      </c>
      <c r="P2318" s="28">
        <f t="shared" si="787"/>
        <v>0</v>
      </c>
      <c r="Q2318" s="26">
        <f t="shared" si="788"/>
        <v>666.35</v>
      </c>
      <c r="R2318" s="26">
        <f t="shared" si="789"/>
        <v>0</v>
      </c>
    </row>
    <row r="2319" spans="1:18" ht="21" x14ac:dyDescent="0.35">
      <c r="A2319" s="11">
        <v>27</v>
      </c>
      <c r="B2319" s="23" t="s">
        <v>904</v>
      </c>
      <c r="C2319" s="23" t="s">
        <v>41</v>
      </c>
      <c r="D2319" s="24" t="s">
        <v>905</v>
      </c>
      <c r="E2319" s="25">
        <v>666.35</v>
      </c>
      <c r="F2319" s="26">
        <f t="shared" si="780"/>
        <v>0</v>
      </c>
      <c r="G2319" s="26">
        <f t="shared" si="781"/>
        <v>0</v>
      </c>
      <c r="H2319" s="26">
        <f t="shared" si="782"/>
        <v>0</v>
      </c>
      <c r="I2319" s="26">
        <f t="shared" si="783"/>
        <v>0</v>
      </c>
      <c r="J2319" s="27">
        <v>0</v>
      </c>
      <c r="K2319" s="27">
        <v>0</v>
      </c>
      <c r="L2319" s="28">
        <f t="shared" si="784"/>
        <v>0</v>
      </c>
      <c r="M2319" s="27">
        <v>0</v>
      </c>
      <c r="N2319" s="26">
        <f t="shared" si="785"/>
        <v>666.35</v>
      </c>
      <c r="O2319" s="26">
        <f t="shared" si="786"/>
        <v>0</v>
      </c>
      <c r="P2319" s="28">
        <f t="shared" si="787"/>
        <v>0</v>
      </c>
      <c r="Q2319" s="26">
        <f t="shared" si="788"/>
        <v>666.35</v>
      </c>
      <c r="R2319" s="26">
        <f t="shared" si="789"/>
        <v>0</v>
      </c>
    </row>
    <row r="2320" spans="1:18" ht="21" x14ac:dyDescent="0.35">
      <c r="A2320" s="11">
        <v>28</v>
      </c>
      <c r="B2320" s="23" t="s">
        <v>152</v>
      </c>
      <c r="C2320" s="23" t="s">
        <v>44</v>
      </c>
      <c r="D2320" s="24" t="s">
        <v>153</v>
      </c>
      <c r="E2320" s="25">
        <v>3.53</v>
      </c>
      <c r="F2320" s="26">
        <f t="shared" si="780"/>
        <v>0</v>
      </c>
      <c r="G2320" s="26">
        <f t="shared" si="781"/>
        <v>0</v>
      </c>
      <c r="H2320" s="26">
        <f t="shared" si="782"/>
        <v>0</v>
      </c>
      <c r="I2320" s="26">
        <f t="shared" si="783"/>
        <v>0</v>
      </c>
      <c r="J2320" s="27">
        <v>0</v>
      </c>
      <c r="K2320" s="27">
        <v>0</v>
      </c>
      <c r="L2320" s="28">
        <f t="shared" si="784"/>
        <v>0</v>
      </c>
      <c r="M2320" s="27">
        <v>0</v>
      </c>
      <c r="N2320" s="26">
        <f t="shared" si="785"/>
        <v>3.53</v>
      </c>
      <c r="O2320" s="26">
        <f t="shared" si="786"/>
        <v>0</v>
      </c>
      <c r="P2320" s="28">
        <f t="shared" si="787"/>
        <v>0</v>
      </c>
      <c r="Q2320" s="26">
        <f t="shared" si="788"/>
        <v>3.53</v>
      </c>
      <c r="R2320" s="26">
        <f t="shared" si="789"/>
        <v>0</v>
      </c>
    </row>
    <row r="2321" spans="1:18" ht="31.5" x14ac:dyDescent="0.35">
      <c r="A2321" s="11">
        <v>29</v>
      </c>
      <c r="B2321" s="23" t="s">
        <v>154</v>
      </c>
      <c r="C2321" s="23" t="s">
        <v>65</v>
      </c>
      <c r="D2321" s="24" t="s">
        <v>155</v>
      </c>
      <c r="E2321" s="25">
        <v>53.55</v>
      </c>
      <c r="F2321" s="26">
        <f t="shared" si="780"/>
        <v>0</v>
      </c>
      <c r="G2321" s="26">
        <f t="shared" si="781"/>
        <v>0</v>
      </c>
      <c r="H2321" s="26">
        <f t="shared" si="782"/>
        <v>0</v>
      </c>
      <c r="I2321" s="26">
        <f t="shared" si="783"/>
        <v>0</v>
      </c>
      <c r="J2321" s="27">
        <v>0</v>
      </c>
      <c r="K2321" s="27">
        <v>0</v>
      </c>
      <c r="L2321" s="28">
        <f t="shared" si="784"/>
        <v>0</v>
      </c>
      <c r="M2321" s="27">
        <v>0</v>
      </c>
      <c r="N2321" s="26">
        <f t="shared" si="785"/>
        <v>53.55</v>
      </c>
      <c r="O2321" s="26">
        <f t="shared" si="786"/>
        <v>0</v>
      </c>
      <c r="P2321" s="28">
        <f t="shared" si="787"/>
        <v>0</v>
      </c>
      <c r="Q2321" s="26">
        <f t="shared" si="788"/>
        <v>53.55</v>
      </c>
      <c r="R2321" s="26">
        <f t="shared" si="789"/>
        <v>0</v>
      </c>
    </row>
    <row r="2322" spans="1:18" ht="21" x14ac:dyDescent="0.35">
      <c r="A2322" s="11">
        <v>30</v>
      </c>
      <c r="B2322" s="23" t="s">
        <v>495</v>
      </c>
      <c r="C2322" s="23" t="s">
        <v>65</v>
      </c>
      <c r="D2322" s="24" t="s">
        <v>496</v>
      </c>
      <c r="E2322" s="25">
        <v>95.84</v>
      </c>
      <c r="F2322" s="26">
        <f t="shared" si="780"/>
        <v>0</v>
      </c>
      <c r="G2322" s="26">
        <f t="shared" si="781"/>
        <v>0</v>
      </c>
      <c r="H2322" s="26">
        <f t="shared" si="782"/>
        <v>0</v>
      </c>
      <c r="I2322" s="26">
        <f t="shared" si="783"/>
        <v>0</v>
      </c>
      <c r="J2322" s="27">
        <v>0</v>
      </c>
      <c r="K2322" s="27">
        <v>0</v>
      </c>
      <c r="L2322" s="28">
        <f t="shared" si="784"/>
        <v>0</v>
      </c>
      <c r="M2322" s="27">
        <v>0</v>
      </c>
      <c r="N2322" s="26">
        <f t="shared" si="785"/>
        <v>95.84</v>
      </c>
      <c r="O2322" s="26">
        <f t="shared" si="786"/>
        <v>0</v>
      </c>
      <c r="P2322" s="28">
        <f t="shared" si="787"/>
        <v>0</v>
      </c>
      <c r="Q2322" s="26">
        <f t="shared" si="788"/>
        <v>95.84</v>
      </c>
      <c r="R2322" s="26">
        <f t="shared" si="789"/>
        <v>0</v>
      </c>
    </row>
    <row r="2323" spans="1:18" ht="42" x14ac:dyDescent="0.35">
      <c r="A2323" s="11">
        <v>31</v>
      </c>
      <c r="B2323" s="23" t="s">
        <v>102</v>
      </c>
      <c r="C2323" s="23" t="s">
        <v>44</v>
      </c>
      <c r="D2323" s="24" t="s">
        <v>103</v>
      </c>
      <c r="E2323" s="25">
        <v>11.36</v>
      </c>
      <c r="F2323" s="26">
        <f t="shared" si="780"/>
        <v>0</v>
      </c>
      <c r="G2323" s="26">
        <f t="shared" si="781"/>
        <v>0</v>
      </c>
      <c r="H2323" s="26">
        <f t="shared" si="782"/>
        <v>0</v>
      </c>
      <c r="I2323" s="26">
        <f t="shared" si="783"/>
        <v>0</v>
      </c>
      <c r="J2323" s="27">
        <v>0</v>
      </c>
      <c r="K2323" s="27">
        <v>0</v>
      </c>
      <c r="L2323" s="28">
        <f t="shared" si="784"/>
        <v>0</v>
      </c>
      <c r="M2323" s="27">
        <v>0</v>
      </c>
      <c r="N2323" s="26">
        <f t="shared" si="785"/>
        <v>11.36</v>
      </c>
      <c r="O2323" s="26">
        <f t="shared" si="786"/>
        <v>0</v>
      </c>
      <c r="P2323" s="28">
        <f t="shared" si="787"/>
        <v>0</v>
      </c>
      <c r="Q2323" s="26">
        <f t="shared" si="788"/>
        <v>11.36</v>
      </c>
      <c r="R2323" s="26">
        <f t="shared" si="789"/>
        <v>0</v>
      </c>
    </row>
    <row r="2324" spans="1:18" ht="31.5" x14ac:dyDescent="0.35">
      <c r="A2324" s="11">
        <v>32</v>
      </c>
      <c r="B2324" s="23" t="s">
        <v>906</v>
      </c>
      <c r="C2324" s="23" t="s">
        <v>41</v>
      </c>
      <c r="D2324" s="24" t="s">
        <v>907</v>
      </c>
      <c r="E2324" s="25">
        <v>1119.6400000000001</v>
      </c>
      <c r="F2324" s="26">
        <f t="shared" si="780"/>
        <v>0</v>
      </c>
      <c r="G2324" s="26">
        <f t="shared" si="781"/>
        <v>0</v>
      </c>
      <c r="H2324" s="26">
        <f t="shared" si="782"/>
        <v>0</v>
      </c>
      <c r="I2324" s="26">
        <f t="shared" si="783"/>
        <v>0</v>
      </c>
      <c r="J2324" s="27">
        <v>0</v>
      </c>
      <c r="K2324" s="27">
        <v>0</v>
      </c>
      <c r="L2324" s="28">
        <f t="shared" si="784"/>
        <v>0</v>
      </c>
      <c r="M2324" s="27">
        <v>0</v>
      </c>
      <c r="N2324" s="26">
        <f t="shared" si="785"/>
        <v>1119.6400000000001</v>
      </c>
      <c r="O2324" s="26">
        <f t="shared" si="786"/>
        <v>0</v>
      </c>
      <c r="P2324" s="28">
        <f t="shared" si="787"/>
        <v>0</v>
      </c>
      <c r="Q2324" s="26">
        <f t="shared" si="788"/>
        <v>1119.6400000000001</v>
      </c>
      <c r="R2324" s="26">
        <f t="shared" si="789"/>
        <v>0</v>
      </c>
    </row>
    <row r="2325" spans="1:18" ht="21" x14ac:dyDescent="0.35">
      <c r="A2325" s="11">
        <v>33</v>
      </c>
      <c r="B2325" s="23" t="s">
        <v>815</v>
      </c>
      <c r="C2325" s="23" t="s">
        <v>65</v>
      </c>
      <c r="D2325" s="24" t="s">
        <v>816</v>
      </c>
      <c r="E2325" s="25">
        <v>28.7</v>
      </c>
      <c r="F2325" s="26">
        <f t="shared" si="780"/>
        <v>0</v>
      </c>
      <c r="G2325" s="26">
        <f t="shared" si="781"/>
        <v>0</v>
      </c>
      <c r="H2325" s="26">
        <f t="shared" si="782"/>
        <v>0</v>
      </c>
      <c r="I2325" s="26">
        <f t="shared" si="783"/>
        <v>0</v>
      </c>
      <c r="J2325" s="27">
        <v>0</v>
      </c>
      <c r="K2325" s="27">
        <v>0</v>
      </c>
      <c r="L2325" s="28">
        <f t="shared" si="784"/>
        <v>0</v>
      </c>
      <c r="M2325" s="27">
        <v>0</v>
      </c>
      <c r="N2325" s="26">
        <f t="shared" si="785"/>
        <v>28.7</v>
      </c>
      <c r="O2325" s="26">
        <f t="shared" si="786"/>
        <v>0</v>
      </c>
      <c r="P2325" s="28">
        <f t="shared" si="787"/>
        <v>0</v>
      </c>
      <c r="Q2325" s="26">
        <f t="shared" si="788"/>
        <v>28.7</v>
      </c>
      <c r="R2325" s="26">
        <f t="shared" si="789"/>
        <v>0</v>
      </c>
    </row>
    <row r="2326" spans="1:18" ht="31.5" x14ac:dyDescent="0.35">
      <c r="A2326" s="11">
        <v>34</v>
      </c>
      <c r="B2326" s="23" t="s">
        <v>674</v>
      </c>
      <c r="C2326" s="23" t="s">
        <v>65</v>
      </c>
      <c r="D2326" s="24" t="s">
        <v>675</v>
      </c>
      <c r="E2326" s="25">
        <v>10.31</v>
      </c>
      <c r="F2326" s="26">
        <f t="shared" si="780"/>
        <v>0</v>
      </c>
      <c r="G2326" s="26">
        <f t="shared" si="781"/>
        <v>0</v>
      </c>
      <c r="H2326" s="26">
        <f t="shared" si="782"/>
        <v>0</v>
      </c>
      <c r="I2326" s="26">
        <f t="shared" si="783"/>
        <v>0</v>
      </c>
      <c r="J2326" s="27">
        <v>0</v>
      </c>
      <c r="K2326" s="27">
        <v>0</v>
      </c>
      <c r="L2326" s="28">
        <f t="shared" si="784"/>
        <v>0</v>
      </c>
      <c r="M2326" s="27">
        <v>0</v>
      </c>
      <c r="N2326" s="26">
        <f t="shared" si="785"/>
        <v>10.31</v>
      </c>
      <c r="O2326" s="26">
        <f t="shared" si="786"/>
        <v>0</v>
      </c>
      <c r="P2326" s="28">
        <f t="shared" si="787"/>
        <v>0</v>
      </c>
      <c r="Q2326" s="26">
        <f t="shared" si="788"/>
        <v>10.31</v>
      </c>
      <c r="R2326" s="26">
        <f t="shared" si="789"/>
        <v>0</v>
      </c>
    </row>
    <row r="2327" spans="1:18" ht="31.5" x14ac:dyDescent="0.35">
      <c r="A2327" s="11">
        <v>35</v>
      </c>
      <c r="B2327" s="23" t="s">
        <v>255</v>
      </c>
      <c r="C2327" s="23" t="s">
        <v>65</v>
      </c>
      <c r="D2327" s="24" t="s">
        <v>256</v>
      </c>
      <c r="E2327" s="25">
        <v>152.22</v>
      </c>
      <c r="F2327" s="26">
        <f t="shared" si="780"/>
        <v>0</v>
      </c>
      <c r="G2327" s="26">
        <f t="shared" si="781"/>
        <v>0</v>
      </c>
      <c r="H2327" s="26">
        <f t="shared" si="782"/>
        <v>0</v>
      </c>
      <c r="I2327" s="26">
        <f t="shared" si="783"/>
        <v>0</v>
      </c>
      <c r="J2327" s="27">
        <v>0</v>
      </c>
      <c r="K2327" s="27">
        <v>0</v>
      </c>
      <c r="L2327" s="28">
        <f t="shared" si="784"/>
        <v>0</v>
      </c>
      <c r="M2327" s="27">
        <v>0</v>
      </c>
      <c r="N2327" s="26">
        <f t="shared" si="785"/>
        <v>152.22</v>
      </c>
      <c r="O2327" s="26">
        <f t="shared" si="786"/>
        <v>0</v>
      </c>
      <c r="P2327" s="28">
        <f t="shared" si="787"/>
        <v>0</v>
      </c>
      <c r="Q2327" s="26">
        <f t="shared" si="788"/>
        <v>152.22</v>
      </c>
      <c r="R2327" s="26">
        <f t="shared" si="789"/>
        <v>0</v>
      </c>
    </row>
    <row r="2328" spans="1:18" ht="94.5" x14ac:dyDescent="0.35">
      <c r="A2328" s="11">
        <v>36</v>
      </c>
      <c r="B2328" s="23" t="s">
        <v>908</v>
      </c>
      <c r="C2328" s="23" t="s">
        <v>44</v>
      </c>
      <c r="D2328" s="24" t="s">
        <v>909</v>
      </c>
      <c r="E2328" s="25">
        <v>51.17</v>
      </c>
      <c r="F2328" s="26">
        <f t="shared" si="780"/>
        <v>0</v>
      </c>
      <c r="G2328" s="26">
        <f t="shared" si="781"/>
        <v>0</v>
      </c>
      <c r="H2328" s="26">
        <f t="shared" si="782"/>
        <v>0</v>
      </c>
      <c r="I2328" s="26">
        <f t="shared" si="783"/>
        <v>0</v>
      </c>
      <c r="J2328" s="27">
        <v>0</v>
      </c>
      <c r="K2328" s="27">
        <v>0</v>
      </c>
      <c r="L2328" s="28">
        <f t="shared" si="784"/>
        <v>0</v>
      </c>
      <c r="M2328" s="27">
        <v>0</v>
      </c>
      <c r="N2328" s="26">
        <f t="shared" si="785"/>
        <v>51.17</v>
      </c>
      <c r="O2328" s="26">
        <f t="shared" si="786"/>
        <v>0</v>
      </c>
      <c r="P2328" s="28">
        <f t="shared" si="787"/>
        <v>0</v>
      </c>
      <c r="Q2328" s="26">
        <f t="shared" si="788"/>
        <v>51.17</v>
      </c>
      <c r="R2328" s="26">
        <f t="shared" si="789"/>
        <v>0</v>
      </c>
    </row>
    <row r="2329" spans="1:18" ht="52.5" x14ac:dyDescent="0.35">
      <c r="A2329" s="11">
        <v>37</v>
      </c>
      <c r="B2329" s="23" t="s">
        <v>253</v>
      </c>
      <c r="C2329" s="23" t="s">
        <v>65</v>
      </c>
      <c r="D2329" s="24" t="s">
        <v>254</v>
      </c>
      <c r="E2329" s="25">
        <v>5.83</v>
      </c>
      <c r="F2329" s="26">
        <f t="shared" si="780"/>
        <v>0</v>
      </c>
      <c r="G2329" s="26">
        <f t="shared" si="781"/>
        <v>0</v>
      </c>
      <c r="H2329" s="26">
        <f t="shared" si="782"/>
        <v>0</v>
      </c>
      <c r="I2329" s="26">
        <f t="shared" si="783"/>
        <v>0</v>
      </c>
      <c r="J2329" s="27">
        <v>0</v>
      </c>
      <c r="K2329" s="27">
        <v>0</v>
      </c>
      <c r="L2329" s="28">
        <f t="shared" si="784"/>
        <v>0</v>
      </c>
      <c r="M2329" s="27">
        <v>0</v>
      </c>
      <c r="N2329" s="26">
        <f t="shared" si="785"/>
        <v>5.83</v>
      </c>
      <c r="O2329" s="26">
        <f t="shared" si="786"/>
        <v>0</v>
      </c>
      <c r="P2329" s="28">
        <f t="shared" si="787"/>
        <v>0</v>
      </c>
      <c r="Q2329" s="26">
        <f t="shared" si="788"/>
        <v>5.83</v>
      </c>
      <c r="R2329" s="26">
        <f t="shared" si="789"/>
        <v>0</v>
      </c>
    </row>
    <row r="2330" spans="1:18" ht="52.5" x14ac:dyDescent="0.35">
      <c r="A2330" s="11">
        <v>38</v>
      </c>
      <c r="B2330" s="23" t="s">
        <v>910</v>
      </c>
      <c r="C2330" s="23" t="s">
        <v>41</v>
      </c>
      <c r="D2330" s="24" t="s">
        <v>911</v>
      </c>
      <c r="E2330" s="25">
        <v>999.67</v>
      </c>
      <c r="F2330" s="26">
        <f t="shared" si="780"/>
        <v>0</v>
      </c>
      <c r="G2330" s="26">
        <f t="shared" si="781"/>
        <v>0</v>
      </c>
      <c r="H2330" s="26">
        <f t="shared" si="782"/>
        <v>0</v>
      </c>
      <c r="I2330" s="26">
        <f t="shared" si="783"/>
        <v>0</v>
      </c>
      <c r="J2330" s="27">
        <v>0</v>
      </c>
      <c r="K2330" s="27">
        <v>0</v>
      </c>
      <c r="L2330" s="28">
        <f t="shared" si="784"/>
        <v>0</v>
      </c>
      <c r="M2330" s="27">
        <v>0</v>
      </c>
      <c r="N2330" s="26">
        <f t="shared" si="785"/>
        <v>999.67</v>
      </c>
      <c r="O2330" s="26">
        <f t="shared" si="786"/>
        <v>0</v>
      </c>
      <c r="P2330" s="28">
        <f t="shared" si="787"/>
        <v>0</v>
      </c>
      <c r="Q2330" s="26">
        <f t="shared" si="788"/>
        <v>999.67</v>
      </c>
      <c r="R2330" s="26">
        <f t="shared" si="789"/>
        <v>0</v>
      </c>
    </row>
    <row r="2331" spans="1:18" ht="31.5" x14ac:dyDescent="0.35">
      <c r="A2331" s="11">
        <v>39</v>
      </c>
      <c r="B2331" s="23" t="s">
        <v>912</v>
      </c>
      <c r="C2331" s="23" t="s">
        <v>44</v>
      </c>
      <c r="D2331" s="24" t="s">
        <v>913</v>
      </c>
      <c r="E2331" s="25">
        <v>323.77</v>
      </c>
      <c r="F2331" s="26">
        <f t="shared" si="780"/>
        <v>0</v>
      </c>
      <c r="G2331" s="26">
        <f t="shared" si="781"/>
        <v>0</v>
      </c>
      <c r="H2331" s="26">
        <f t="shared" si="782"/>
        <v>0</v>
      </c>
      <c r="I2331" s="26">
        <f t="shared" si="783"/>
        <v>0</v>
      </c>
      <c r="J2331" s="27">
        <v>0</v>
      </c>
      <c r="K2331" s="27">
        <v>0</v>
      </c>
      <c r="L2331" s="28">
        <f t="shared" si="784"/>
        <v>0</v>
      </c>
      <c r="M2331" s="27">
        <v>0</v>
      </c>
      <c r="N2331" s="26">
        <f t="shared" si="785"/>
        <v>323.77</v>
      </c>
      <c r="O2331" s="26">
        <f t="shared" si="786"/>
        <v>0</v>
      </c>
      <c r="P2331" s="28">
        <f t="shared" si="787"/>
        <v>0</v>
      </c>
      <c r="Q2331" s="26">
        <f t="shared" si="788"/>
        <v>323.77</v>
      </c>
      <c r="R2331" s="26">
        <f t="shared" si="789"/>
        <v>0</v>
      </c>
    </row>
    <row r="2332" spans="1:18" ht="52.5" x14ac:dyDescent="0.35">
      <c r="A2332" s="11">
        <v>40</v>
      </c>
      <c r="B2332" s="23" t="s">
        <v>914</v>
      </c>
      <c r="C2332" s="23" t="s">
        <v>41</v>
      </c>
      <c r="D2332" s="24" t="s">
        <v>915</v>
      </c>
      <c r="E2332" s="25">
        <v>350.2</v>
      </c>
      <c r="F2332" s="26">
        <f t="shared" si="780"/>
        <v>0</v>
      </c>
      <c r="G2332" s="26">
        <f t="shared" si="781"/>
        <v>0</v>
      </c>
      <c r="H2332" s="26">
        <f t="shared" si="782"/>
        <v>0</v>
      </c>
      <c r="I2332" s="26">
        <f t="shared" si="783"/>
        <v>0</v>
      </c>
      <c r="J2332" s="27">
        <v>0</v>
      </c>
      <c r="K2332" s="27">
        <v>0</v>
      </c>
      <c r="L2332" s="28">
        <f t="shared" si="784"/>
        <v>0</v>
      </c>
      <c r="M2332" s="27">
        <v>0</v>
      </c>
      <c r="N2332" s="26">
        <f t="shared" si="785"/>
        <v>350.2</v>
      </c>
      <c r="O2332" s="26">
        <f t="shared" si="786"/>
        <v>0</v>
      </c>
      <c r="P2332" s="28">
        <f t="shared" si="787"/>
        <v>0</v>
      </c>
      <c r="Q2332" s="26">
        <f t="shared" si="788"/>
        <v>350.2</v>
      </c>
      <c r="R2332" s="26">
        <f t="shared" si="789"/>
        <v>0</v>
      </c>
    </row>
    <row r="2333" spans="1:18" ht="42" x14ac:dyDescent="0.35">
      <c r="A2333" s="11">
        <v>41</v>
      </c>
      <c r="B2333" s="23" t="s">
        <v>916</v>
      </c>
      <c r="C2333" s="23" t="s">
        <v>44</v>
      </c>
      <c r="D2333" s="24" t="s">
        <v>917</v>
      </c>
      <c r="E2333" s="25">
        <v>62.59</v>
      </c>
      <c r="F2333" s="26">
        <f t="shared" si="780"/>
        <v>0</v>
      </c>
      <c r="G2333" s="26">
        <f t="shared" si="781"/>
        <v>0</v>
      </c>
      <c r="H2333" s="26">
        <f t="shared" si="782"/>
        <v>0</v>
      </c>
      <c r="I2333" s="26">
        <f t="shared" si="783"/>
        <v>0</v>
      </c>
      <c r="J2333" s="27">
        <v>0</v>
      </c>
      <c r="K2333" s="27">
        <v>0</v>
      </c>
      <c r="L2333" s="28">
        <f t="shared" si="784"/>
        <v>0</v>
      </c>
      <c r="M2333" s="27">
        <v>0</v>
      </c>
      <c r="N2333" s="26">
        <f t="shared" si="785"/>
        <v>62.59</v>
      </c>
      <c r="O2333" s="26">
        <f t="shared" si="786"/>
        <v>0</v>
      </c>
      <c r="P2333" s="28">
        <f t="shared" si="787"/>
        <v>0</v>
      </c>
      <c r="Q2333" s="26">
        <f t="shared" si="788"/>
        <v>62.59</v>
      </c>
      <c r="R2333" s="26">
        <f t="shared" si="789"/>
        <v>0</v>
      </c>
    </row>
    <row r="2334" spans="1:18" ht="21" x14ac:dyDescent="0.35">
      <c r="A2334" s="11">
        <v>42</v>
      </c>
      <c r="B2334" s="23" t="s">
        <v>918</v>
      </c>
      <c r="C2334" s="23" t="s">
        <v>41</v>
      </c>
      <c r="D2334" s="24" t="s">
        <v>919</v>
      </c>
      <c r="E2334" s="25">
        <v>192.35</v>
      </c>
      <c r="F2334" s="26">
        <f t="shared" si="780"/>
        <v>0</v>
      </c>
      <c r="G2334" s="26">
        <f t="shared" si="781"/>
        <v>0</v>
      </c>
      <c r="H2334" s="26">
        <f t="shared" si="782"/>
        <v>0</v>
      </c>
      <c r="I2334" s="26">
        <f t="shared" si="783"/>
        <v>0</v>
      </c>
      <c r="J2334" s="27">
        <v>0</v>
      </c>
      <c r="K2334" s="27">
        <v>0</v>
      </c>
      <c r="L2334" s="28">
        <f t="shared" si="784"/>
        <v>0</v>
      </c>
      <c r="M2334" s="27">
        <v>0</v>
      </c>
      <c r="N2334" s="26">
        <f t="shared" si="785"/>
        <v>192.35</v>
      </c>
      <c r="O2334" s="26">
        <f t="shared" si="786"/>
        <v>0</v>
      </c>
      <c r="P2334" s="28">
        <f t="shared" si="787"/>
        <v>0</v>
      </c>
      <c r="Q2334" s="26">
        <f t="shared" si="788"/>
        <v>192.35</v>
      </c>
      <c r="R2334" s="26">
        <f t="shared" si="789"/>
        <v>0</v>
      </c>
    </row>
    <row r="2335" spans="1:18" ht="52.5" x14ac:dyDescent="0.35">
      <c r="A2335" s="11">
        <v>43</v>
      </c>
      <c r="B2335" s="23" t="s">
        <v>247</v>
      </c>
      <c r="C2335" s="23" t="s">
        <v>65</v>
      </c>
      <c r="D2335" s="24" t="s">
        <v>248</v>
      </c>
      <c r="E2335" s="25">
        <v>2.15</v>
      </c>
      <c r="F2335" s="26">
        <f t="shared" si="780"/>
        <v>0</v>
      </c>
      <c r="G2335" s="26">
        <f t="shared" si="781"/>
        <v>0</v>
      </c>
      <c r="H2335" s="26">
        <f t="shared" si="782"/>
        <v>0</v>
      </c>
      <c r="I2335" s="26">
        <f t="shared" si="783"/>
        <v>0</v>
      </c>
      <c r="J2335" s="27">
        <v>0</v>
      </c>
      <c r="K2335" s="27">
        <v>0</v>
      </c>
      <c r="L2335" s="28">
        <f t="shared" si="784"/>
        <v>0</v>
      </c>
      <c r="M2335" s="27">
        <v>0</v>
      </c>
      <c r="N2335" s="26">
        <f t="shared" si="785"/>
        <v>2.15</v>
      </c>
      <c r="O2335" s="26">
        <f t="shared" si="786"/>
        <v>0</v>
      </c>
      <c r="P2335" s="28">
        <f t="shared" si="787"/>
        <v>0</v>
      </c>
      <c r="Q2335" s="26">
        <f t="shared" si="788"/>
        <v>2.15</v>
      </c>
      <c r="R2335" s="26">
        <f t="shared" si="789"/>
        <v>0</v>
      </c>
    </row>
    <row r="2336" spans="1:18" ht="31.5" x14ac:dyDescent="0.35">
      <c r="A2336" s="11">
        <v>44</v>
      </c>
      <c r="B2336" s="23" t="s">
        <v>459</v>
      </c>
      <c r="C2336" s="23" t="s">
        <v>92</v>
      </c>
      <c r="D2336" s="24" t="s">
        <v>460</v>
      </c>
      <c r="E2336" s="25">
        <v>9.4499999999999993</v>
      </c>
      <c r="F2336" s="26">
        <f t="shared" si="780"/>
        <v>0</v>
      </c>
      <c r="G2336" s="26">
        <f t="shared" si="781"/>
        <v>0</v>
      </c>
      <c r="H2336" s="26">
        <f t="shared" si="782"/>
        <v>0</v>
      </c>
      <c r="I2336" s="26">
        <f t="shared" si="783"/>
        <v>0</v>
      </c>
      <c r="J2336" s="27">
        <v>0</v>
      </c>
      <c r="K2336" s="27">
        <v>0</v>
      </c>
      <c r="L2336" s="28">
        <f t="shared" si="784"/>
        <v>0</v>
      </c>
      <c r="M2336" s="27">
        <v>0</v>
      </c>
      <c r="N2336" s="26">
        <f t="shared" si="785"/>
        <v>9.4499999999999993</v>
      </c>
      <c r="O2336" s="26">
        <f t="shared" si="786"/>
        <v>0</v>
      </c>
      <c r="P2336" s="28">
        <f t="shared" si="787"/>
        <v>0</v>
      </c>
      <c r="Q2336" s="26">
        <f t="shared" si="788"/>
        <v>9.4499999999999993</v>
      </c>
      <c r="R2336" s="26">
        <f t="shared" si="789"/>
        <v>0</v>
      </c>
    </row>
    <row r="2337" spans="1:18" ht="21" x14ac:dyDescent="0.35">
      <c r="A2337" s="11">
        <v>45</v>
      </c>
      <c r="B2337" s="23" t="s">
        <v>124</v>
      </c>
      <c r="C2337" s="23" t="s">
        <v>65</v>
      </c>
      <c r="D2337" s="24" t="s">
        <v>125</v>
      </c>
      <c r="E2337" s="25">
        <v>118.9</v>
      </c>
      <c r="F2337" s="26">
        <f t="shared" si="780"/>
        <v>0</v>
      </c>
      <c r="G2337" s="26">
        <f t="shared" si="781"/>
        <v>0</v>
      </c>
      <c r="H2337" s="26">
        <f t="shared" si="782"/>
        <v>0</v>
      </c>
      <c r="I2337" s="26">
        <f t="shared" si="783"/>
        <v>0</v>
      </c>
      <c r="J2337" s="27">
        <v>0</v>
      </c>
      <c r="K2337" s="27">
        <v>0</v>
      </c>
      <c r="L2337" s="28">
        <f t="shared" si="784"/>
        <v>0</v>
      </c>
      <c r="M2337" s="27">
        <v>0</v>
      </c>
      <c r="N2337" s="26">
        <f t="shared" si="785"/>
        <v>118.9</v>
      </c>
      <c r="O2337" s="26">
        <f t="shared" si="786"/>
        <v>0</v>
      </c>
      <c r="P2337" s="28">
        <f t="shared" si="787"/>
        <v>0</v>
      </c>
      <c r="Q2337" s="26">
        <f t="shared" si="788"/>
        <v>118.9</v>
      </c>
      <c r="R2337" s="26">
        <f t="shared" si="789"/>
        <v>0</v>
      </c>
    </row>
    <row r="2338" spans="1:18" ht="21" x14ac:dyDescent="0.35">
      <c r="A2338" s="11">
        <v>46</v>
      </c>
      <c r="B2338" s="23" t="s">
        <v>126</v>
      </c>
      <c r="C2338" s="23" t="s">
        <v>127</v>
      </c>
      <c r="D2338" s="24" t="s">
        <v>128</v>
      </c>
      <c r="E2338" s="25">
        <v>0.98</v>
      </c>
      <c r="F2338" s="26">
        <f t="shared" si="780"/>
        <v>0</v>
      </c>
      <c r="G2338" s="26">
        <f t="shared" si="781"/>
        <v>0</v>
      </c>
      <c r="H2338" s="26">
        <f t="shared" si="782"/>
        <v>0</v>
      </c>
      <c r="I2338" s="26">
        <f t="shared" si="783"/>
        <v>0</v>
      </c>
      <c r="J2338" s="27">
        <v>0</v>
      </c>
      <c r="K2338" s="27">
        <v>0</v>
      </c>
      <c r="L2338" s="28">
        <f t="shared" si="784"/>
        <v>0</v>
      </c>
      <c r="M2338" s="27">
        <v>0</v>
      </c>
      <c r="N2338" s="26">
        <f t="shared" si="785"/>
        <v>0.98</v>
      </c>
      <c r="O2338" s="26">
        <f t="shared" si="786"/>
        <v>0</v>
      </c>
      <c r="P2338" s="28">
        <f t="shared" si="787"/>
        <v>0</v>
      </c>
      <c r="Q2338" s="26">
        <f t="shared" si="788"/>
        <v>0.98</v>
      </c>
      <c r="R2338" s="26">
        <f t="shared" si="789"/>
        <v>0</v>
      </c>
    </row>
    <row r="2339" spans="1:18" x14ac:dyDescent="0.35">
      <c r="A2339" s="3" t="s">
        <v>920</v>
      </c>
      <c r="B2339" s="3" t="s">
        <v>920</v>
      </c>
      <c r="C2339" s="3" t="s">
        <v>920</v>
      </c>
      <c r="D2339" s="3" t="s">
        <v>920</v>
      </c>
      <c r="E2339" s="3" t="s">
        <v>920</v>
      </c>
      <c r="F2339" s="29"/>
      <c r="G2339" s="30">
        <f>SUM(G2293:G2338)</f>
        <v>95961.110000000015</v>
      </c>
      <c r="H2339" s="17"/>
      <c r="I2339" s="17"/>
      <c r="J2339" s="17"/>
      <c r="K2339" s="17"/>
      <c r="L2339" s="17"/>
      <c r="M2339" s="17"/>
      <c r="N2339" s="17"/>
      <c r="O2339" s="17"/>
      <c r="P2339" s="17"/>
      <c r="Q2339" s="17"/>
      <c r="R2339" s="17"/>
    </row>
    <row r="2341" spans="1:18" x14ac:dyDescent="0.35">
      <c r="B2341" s="21" t="s">
        <v>23</v>
      </c>
      <c r="C2341" s="22" t="s">
        <v>24</v>
      </c>
      <c r="D2341" s="22" t="s">
        <v>25</v>
      </c>
    </row>
    <row r="2342" spans="1:18" x14ac:dyDescent="0.35">
      <c r="B2342" s="21" t="s">
        <v>26</v>
      </c>
      <c r="C2342" s="22" t="s">
        <v>27</v>
      </c>
      <c r="D2342" s="22" t="s">
        <v>28</v>
      </c>
    </row>
    <row r="2343" spans="1:18" x14ac:dyDescent="0.35">
      <c r="B2343" s="21" t="s">
        <v>29</v>
      </c>
      <c r="C2343" s="22" t="s">
        <v>24</v>
      </c>
      <c r="D2343" s="22" t="s">
        <v>30</v>
      </c>
    </row>
    <row r="2344" spans="1:18" x14ac:dyDescent="0.35">
      <c r="B2344" s="21" t="s">
        <v>31</v>
      </c>
      <c r="C2344" s="22" t="s">
        <v>105</v>
      </c>
      <c r="D2344" s="22" t="s">
        <v>799</v>
      </c>
    </row>
    <row r="2345" spans="1:18" x14ac:dyDescent="0.35">
      <c r="B2345" s="21" t="s">
        <v>33</v>
      </c>
      <c r="C2345" s="22" t="s">
        <v>24</v>
      </c>
      <c r="D2345" s="22" t="s">
        <v>800</v>
      </c>
    </row>
    <row r="2346" spans="1:18" x14ac:dyDescent="0.35">
      <c r="B2346" s="21" t="s">
        <v>35</v>
      </c>
      <c r="C2346" s="22" t="s">
        <v>105</v>
      </c>
      <c r="D2346" s="22" t="s">
        <v>886</v>
      </c>
    </row>
    <row r="2347" spans="1:18" x14ac:dyDescent="0.35">
      <c r="B2347" s="21" t="s">
        <v>36</v>
      </c>
      <c r="C2347" s="22" t="s">
        <v>24</v>
      </c>
      <c r="D2347" s="22" t="s">
        <v>887</v>
      </c>
    </row>
    <row r="2348" spans="1:18" x14ac:dyDescent="0.35">
      <c r="B2348" s="21" t="s">
        <v>38</v>
      </c>
      <c r="C2348" s="22" t="s">
        <v>27</v>
      </c>
      <c r="D2348" s="22" t="s">
        <v>921</v>
      </c>
    </row>
    <row r="2350" spans="1:18" x14ac:dyDescent="0.35">
      <c r="A2350" s="11">
        <v>1</v>
      </c>
      <c r="B2350" s="23" t="s">
        <v>109</v>
      </c>
      <c r="C2350" s="23" t="s">
        <v>92</v>
      </c>
      <c r="D2350" s="24" t="s">
        <v>110</v>
      </c>
      <c r="E2350" s="25">
        <v>24.39</v>
      </c>
      <c r="F2350" s="26">
        <f t="shared" ref="F2350:F2359" si="790">ROUND(ROUND(N2350,2)*ROUND(J2350,3),2)</f>
        <v>5853.6</v>
      </c>
      <c r="G2350" s="26">
        <f t="shared" ref="G2350:G2359" si="791">ROUND(ROUND(N2350,2)*ROUND(K2350,3),2)</f>
        <v>1344.38</v>
      </c>
      <c r="H2350" s="26">
        <f t="shared" ref="H2350:H2359" si="792">IF(EXACT(J2350,0),0,100*(K2350/J2350))</f>
        <v>22.966666666666665</v>
      </c>
      <c r="I2350" s="26">
        <f t="shared" ref="I2350:I2359" si="793">ROUND((ROUND(J2350,3)-ROUND(K2350,3))*N2350,2)</f>
        <v>4509.22</v>
      </c>
      <c r="J2350" s="27">
        <v>240</v>
      </c>
      <c r="K2350" s="27">
        <v>55.12</v>
      </c>
      <c r="L2350" s="28">
        <f t="shared" ref="L2350:L2359" si="794">ROUND(ROUND(J2350,3)-ROUND(K2350,3),3)</f>
        <v>184.88</v>
      </c>
      <c r="M2350" s="27">
        <v>22.72</v>
      </c>
      <c r="N2350" s="26">
        <f t="shared" ref="N2350:N2359" si="795">ROUND(E2350,2)</f>
        <v>24.39</v>
      </c>
      <c r="O2350" s="26">
        <f t="shared" ref="O2350:O2359" si="796">ROUND(ROUND(M2350,3)*ROUND(N2350,2),2)</f>
        <v>554.14</v>
      </c>
      <c r="P2350" s="28">
        <f t="shared" ref="P2350:P2359" si="797">ROUND(ROUND(K2350,3)-ROUND(M2350,3),2)</f>
        <v>32.4</v>
      </c>
      <c r="Q2350" s="26">
        <f t="shared" ref="Q2350:Q2359" si="798">ROUND(E2350,2)</f>
        <v>24.39</v>
      </c>
      <c r="R2350" s="26">
        <f t="shared" ref="R2350:R2359" si="799">ROUND((ROUND(K2350,3)-ROUND(M2350,3))* Q2350,2)</f>
        <v>790.24</v>
      </c>
    </row>
    <row r="2351" spans="1:18" ht="21" x14ac:dyDescent="0.35">
      <c r="A2351" s="11">
        <v>2</v>
      </c>
      <c r="B2351" s="23" t="s">
        <v>331</v>
      </c>
      <c r="C2351" s="23" t="s">
        <v>65</v>
      </c>
      <c r="D2351" s="24" t="s">
        <v>332</v>
      </c>
      <c r="E2351" s="25">
        <v>109.33</v>
      </c>
      <c r="F2351" s="26">
        <f t="shared" si="790"/>
        <v>6559.8</v>
      </c>
      <c r="G2351" s="26">
        <f t="shared" si="791"/>
        <v>10914.63</v>
      </c>
      <c r="H2351" s="26">
        <f t="shared" si="792"/>
        <v>166.38666666666666</v>
      </c>
      <c r="I2351" s="26">
        <f t="shared" si="793"/>
        <v>-4354.83</v>
      </c>
      <c r="J2351" s="27">
        <v>60</v>
      </c>
      <c r="K2351" s="27">
        <v>99.831999999999994</v>
      </c>
      <c r="L2351" s="28">
        <f t="shared" si="794"/>
        <v>-39.832000000000001</v>
      </c>
      <c r="M2351" s="27">
        <v>32.631999999999998</v>
      </c>
      <c r="N2351" s="26">
        <f t="shared" si="795"/>
        <v>109.33</v>
      </c>
      <c r="O2351" s="26">
        <f t="shared" si="796"/>
        <v>3567.66</v>
      </c>
      <c r="P2351" s="28">
        <f t="shared" si="797"/>
        <v>67.2</v>
      </c>
      <c r="Q2351" s="26">
        <f t="shared" si="798"/>
        <v>109.33</v>
      </c>
      <c r="R2351" s="26">
        <f t="shared" si="799"/>
        <v>7346.98</v>
      </c>
    </row>
    <row r="2352" spans="1:18" ht="31.5" x14ac:dyDescent="0.35">
      <c r="A2352" s="11">
        <v>3</v>
      </c>
      <c r="B2352" s="23" t="s">
        <v>315</v>
      </c>
      <c r="C2352" s="23" t="s">
        <v>92</v>
      </c>
      <c r="D2352" s="24" t="s">
        <v>316</v>
      </c>
      <c r="E2352" s="25">
        <v>14.38</v>
      </c>
      <c r="F2352" s="26">
        <f t="shared" si="790"/>
        <v>86.28</v>
      </c>
      <c r="G2352" s="26">
        <f t="shared" si="791"/>
        <v>389.76</v>
      </c>
      <c r="H2352" s="26">
        <f t="shared" si="792"/>
        <v>451.73333333333335</v>
      </c>
      <c r="I2352" s="26">
        <f t="shared" si="793"/>
        <v>-303.48</v>
      </c>
      <c r="J2352" s="27">
        <v>6</v>
      </c>
      <c r="K2352" s="27">
        <v>27.103999999999999</v>
      </c>
      <c r="L2352" s="28">
        <f t="shared" si="794"/>
        <v>-21.103999999999999</v>
      </c>
      <c r="M2352" s="27">
        <v>10.304</v>
      </c>
      <c r="N2352" s="26">
        <f t="shared" si="795"/>
        <v>14.38</v>
      </c>
      <c r="O2352" s="26">
        <f t="shared" si="796"/>
        <v>148.16999999999999</v>
      </c>
      <c r="P2352" s="28">
        <f t="shared" si="797"/>
        <v>16.8</v>
      </c>
      <c r="Q2352" s="26">
        <f t="shared" si="798"/>
        <v>14.38</v>
      </c>
      <c r="R2352" s="26">
        <f t="shared" si="799"/>
        <v>241.58</v>
      </c>
    </row>
    <row r="2353" spans="1:18" ht="21" x14ac:dyDescent="0.35">
      <c r="A2353" s="11">
        <v>4</v>
      </c>
      <c r="B2353" s="23" t="s">
        <v>126</v>
      </c>
      <c r="C2353" s="23" t="s">
        <v>127</v>
      </c>
      <c r="D2353" s="24" t="s">
        <v>128</v>
      </c>
      <c r="E2353" s="25">
        <v>0.98</v>
      </c>
      <c r="F2353" s="26">
        <f t="shared" si="790"/>
        <v>7056</v>
      </c>
      <c r="G2353" s="26">
        <f t="shared" si="791"/>
        <v>3899.42</v>
      </c>
      <c r="H2353" s="26">
        <f t="shared" si="792"/>
        <v>55.263888888888893</v>
      </c>
      <c r="I2353" s="26">
        <f t="shared" si="793"/>
        <v>3156.58</v>
      </c>
      <c r="J2353" s="27">
        <v>7200</v>
      </c>
      <c r="K2353" s="27">
        <v>3979</v>
      </c>
      <c r="L2353" s="28">
        <f t="shared" si="794"/>
        <v>3221</v>
      </c>
      <c r="M2353" s="27">
        <v>2164</v>
      </c>
      <c r="N2353" s="26">
        <f t="shared" si="795"/>
        <v>0.98</v>
      </c>
      <c r="O2353" s="26">
        <f t="shared" si="796"/>
        <v>2120.7199999999998</v>
      </c>
      <c r="P2353" s="28">
        <f t="shared" si="797"/>
        <v>1815</v>
      </c>
      <c r="Q2353" s="26">
        <f t="shared" si="798"/>
        <v>0.98</v>
      </c>
      <c r="R2353" s="26">
        <f t="shared" si="799"/>
        <v>1778.7</v>
      </c>
    </row>
    <row r="2354" spans="1:18" ht="42" x14ac:dyDescent="0.35">
      <c r="A2354" s="11">
        <v>5</v>
      </c>
      <c r="B2354" s="23" t="s">
        <v>113</v>
      </c>
      <c r="C2354" s="23" t="s">
        <v>65</v>
      </c>
      <c r="D2354" s="24" t="s">
        <v>114</v>
      </c>
      <c r="E2354" s="25">
        <v>38.92</v>
      </c>
      <c r="F2354" s="26">
        <f t="shared" si="790"/>
        <v>2335.1999999999998</v>
      </c>
      <c r="G2354" s="26">
        <f t="shared" si="791"/>
        <v>0</v>
      </c>
      <c r="H2354" s="26">
        <f t="shared" si="792"/>
        <v>0</v>
      </c>
      <c r="I2354" s="26">
        <f t="shared" si="793"/>
        <v>2335.1999999999998</v>
      </c>
      <c r="J2354" s="27">
        <v>60</v>
      </c>
      <c r="K2354" s="27">
        <v>0</v>
      </c>
      <c r="L2354" s="28">
        <f t="shared" si="794"/>
        <v>60</v>
      </c>
      <c r="M2354" s="27">
        <v>0</v>
      </c>
      <c r="N2354" s="26">
        <f t="shared" si="795"/>
        <v>38.92</v>
      </c>
      <c r="O2354" s="26">
        <f t="shared" si="796"/>
        <v>0</v>
      </c>
      <c r="P2354" s="28">
        <f t="shared" si="797"/>
        <v>0</v>
      </c>
      <c r="Q2354" s="26">
        <f t="shared" si="798"/>
        <v>38.92</v>
      </c>
      <c r="R2354" s="26">
        <f t="shared" si="799"/>
        <v>0</v>
      </c>
    </row>
    <row r="2355" spans="1:18" ht="42" x14ac:dyDescent="0.35">
      <c r="A2355" s="11">
        <v>6</v>
      </c>
      <c r="B2355" s="23" t="s">
        <v>922</v>
      </c>
      <c r="C2355" s="23" t="s">
        <v>65</v>
      </c>
      <c r="D2355" s="24" t="s">
        <v>923</v>
      </c>
      <c r="E2355" s="25">
        <v>38.36</v>
      </c>
      <c r="F2355" s="26">
        <f t="shared" si="790"/>
        <v>2301.6</v>
      </c>
      <c r="G2355" s="26">
        <f t="shared" si="791"/>
        <v>0</v>
      </c>
      <c r="H2355" s="26">
        <f t="shared" si="792"/>
        <v>0</v>
      </c>
      <c r="I2355" s="26">
        <f t="shared" si="793"/>
        <v>2301.6</v>
      </c>
      <c r="J2355" s="27">
        <v>60</v>
      </c>
      <c r="K2355" s="27">
        <v>0</v>
      </c>
      <c r="L2355" s="28">
        <f t="shared" si="794"/>
        <v>60</v>
      </c>
      <c r="M2355" s="27">
        <v>0</v>
      </c>
      <c r="N2355" s="26">
        <f t="shared" si="795"/>
        <v>38.36</v>
      </c>
      <c r="O2355" s="26">
        <f t="shared" si="796"/>
        <v>0</v>
      </c>
      <c r="P2355" s="28">
        <f t="shared" si="797"/>
        <v>0</v>
      </c>
      <c r="Q2355" s="26">
        <f t="shared" si="798"/>
        <v>38.36</v>
      </c>
      <c r="R2355" s="26">
        <f t="shared" si="799"/>
        <v>0</v>
      </c>
    </row>
    <row r="2356" spans="1:18" x14ac:dyDescent="0.35">
      <c r="A2356" s="11">
        <v>7</v>
      </c>
      <c r="B2356" s="23" t="s">
        <v>924</v>
      </c>
      <c r="C2356" s="23" t="s">
        <v>41</v>
      </c>
      <c r="D2356" s="24" t="s">
        <v>925</v>
      </c>
      <c r="E2356" s="25">
        <v>823003.36</v>
      </c>
      <c r="F2356" s="26">
        <f t="shared" si="790"/>
        <v>823003.36</v>
      </c>
      <c r="G2356" s="26">
        <f t="shared" si="791"/>
        <v>823003.36</v>
      </c>
      <c r="H2356" s="26">
        <f t="shared" si="792"/>
        <v>100</v>
      </c>
      <c r="I2356" s="26">
        <f t="shared" si="793"/>
        <v>0</v>
      </c>
      <c r="J2356" s="27">
        <v>1</v>
      </c>
      <c r="K2356" s="27">
        <v>1</v>
      </c>
      <c r="L2356" s="28">
        <f t="shared" si="794"/>
        <v>0</v>
      </c>
      <c r="M2356" s="27">
        <v>0.6</v>
      </c>
      <c r="N2356" s="26">
        <f t="shared" si="795"/>
        <v>823003.36</v>
      </c>
      <c r="O2356" s="26">
        <f t="shared" si="796"/>
        <v>493802.02</v>
      </c>
      <c r="P2356" s="28">
        <f t="shared" si="797"/>
        <v>0.4</v>
      </c>
      <c r="Q2356" s="26">
        <f t="shared" si="798"/>
        <v>823003.36</v>
      </c>
      <c r="R2356" s="26">
        <f t="shared" si="799"/>
        <v>329201.34000000003</v>
      </c>
    </row>
    <row r="2357" spans="1:18" x14ac:dyDescent="0.35">
      <c r="A2357" s="11">
        <v>8</v>
      </c>
      <c r="B2357" s="23" t="s">
        <v>926</v>
      </c>
      <c r="C2357" s="23" t="s">
        <v>41</v>
      </c>
      <c r="D2357" s="24" t="s">
        <v>927</v>
      </c>
      <c r="E2357" s="25">
        <v>189108.15</v>
      </c>
      <c r="F2357" s="26">
        <f t="shared" si="790"/>
        <v>189108.15</v>
      </c>
      <c r="G2357" s="26">
        <f t="shared" si="791"/>
        <v>94554.08</v>
      </c>
      <c r="H2357" s="26">
        <f t="shared" si="792"/>
        <v>50</v>
      </c>
      <c r="I2357" s="26">
        <f t="shared" si="793"/>
        <v>94554.08</v>
      </c>
      <c r="J2357" s="27">
        <v>1</v>
      </c>
      <c r="K2357" s="27">
        <v>0.5</v>
      </c>
      <c r="L2357" s="28">
        <f t="shared" si="794"/>
        <v>0.5</v>
      </c>
      <c r="M2357" s="27">
        <v>0.3</v>
      </c>
      <c r="N2357" s="26">
        <f t="shared" si="795"/>
        <v>189108.15</v>
      </c>
      <c r="O2357" s="26">
        <f t="shared" si="796"/>
        <v>56732.45</v>
      </c>
      <c r="P2357" s="28">
        <f t="shared" si="797"/>
        <v>0.2</v>
      </c>
      <c r="Q2357" s="26">
        <f t="shared" si="798"/>
        <v>189108.15</v>
      </c>
      <c r="R2357" s="26">
        <f t="shared" si="799"/>
        <v>37821.629999999997</v>
      </c>
    </row>
    <row r="2358" spans="1:18" x14ac:dyDescent="0.35">
      <c r="A2358" s="11">
        <v>9</v>
      </c>
      <c r="B2358" s="23" t="s">
        <v>928</v>
      </c>
      <c r="C2358" s="23" t="s">
        <v>41</v>
      </c>
      <c r="D2358" s="24" t="s">
        <v>929</v>
      </c>
      <c r="E2358" s="25">
        <v>1033414.2</v>
      </c>
      <c r="F2358" s="26">
        <f t="shared" si="790"/>
        <v>1033414.2</v>
      </c>
      <c r="G2358" s="26">
        <f t="shared" si="791"/>
        <v>0</v>
      </c>
      <c r="H2358" s="26">
        <f t="shared" si="792"/>
        <v>0</v>
      </c>
      <c r="I2358" s="26">
        <f t="shared" si="793"/>
        <v>1033414.2</v>
      </c>
      <c r="J2358" s="27">
        <v>1</v>
      </c>
      <c r="K2358" s="27">
        <v>0</v>
      </c>
      <c r="L2358" s="28">
        <f t="shared" si="794"/>
        <v>1</v>
      </c>
      <c r="M2358" s="27">
        <v>0</v>
      </c>
      <c r="N2358" s="26">
        <f t="shared" si="795"/>
        <v>1033414.2</v>
      </c>
      <c r="O2358" s="26">
        <f t="shared" si="796"/>
        <v>0</v>
      </c>
      <c r="P2358" s="28">
        <f t="shared" si="797"/>
        <v>0</v>
      </c>
      <c r="Q2358" s="26">
        <f t="shared" si="798"/>
        <v>1033414.2</v>
      </c>
      <c r="R2358" s="26">
        <f t="shared" si="799"/>
        <v>0</v>
      </c>
    </row>
    <row r="2359" spans="1:18" x14ac:dyDescent="0.35">
      <c r="A2359" s="11">
        <v>10</v>
      </c>
      <c r="B2359" s="23" t="s">
        <v>930</v>
      </c>
      <c r="C2359" s="23" t="s">
        <v>41</v>
      </c>
      <c r="D2359" s="24" t="s">
        <v>931</v>
      </c>
      <c r="E2359" s="25">
        <v>76261.88</v>
      </c>
      <c r="F2359" s="26">
        <f t="shared" si="790"/>
        <v>76261.88</v>
      </c>
      <c r="G2359" s="26">
        <f t="shared" si="791"/>
        <v>0</v>
      </c>
      <c r="H2359" s="26">
        <f t="shared" si="792"/>
        <v>0</v>
      </c>
      <c r="I2359" s="26">
        <f t="shared" si="793"/>
        <v>76261.88</v>
      </c>
      <c r="J2359" s="27">
        <v>1</v>
      </c>
      <c r="K2359" s="27">
        <v>0</v>
      </c>
      <c r="L2359" s="28">
        <f t="shared" si="794"/>
        <v>1</v>
      </c>
      <c r="M2359" s="27">
        <v>0</v>
      </c>
      <c r="N2359" s="26">
        <f t="shared" si="795"/>
        <v>76261.88</v>
      </c>
      <c r="O2359" s="26">
        <f t="shared" si="796"/>
        <v>0</v>
      </c>
      <c r="P2359" s="28">
        <f t="shared" si="797"/>
        <v>0</v>
      </c>
      <c r="Q2359" s="26">
        <f t="shared" si="798"/>
        <v>76261.88</v>
      </c>
      <c r="R2359" s="26">
        <f t="shared" si="799"/>
        <v>0</v>
      </c>
    </row>
    <row r="2360" spans="1:18" x14ac:dyDescent="0.35">
      <c r="A2360" s="3" t="s">
        <v>932</v>
      </c>
      <c r="B2360" s="3" t="s">
        <v>932</v>
      </c>
      <c r="C2360" s="3" t="s">
        <v>932</v>
      </c>
      <c r="D2360" s="3" t="s">
        <v>932</v>
      </c>
      <c r="E2360" s="3" t="s">
        <v>932</v>
      </c>
      <c r="F2360" s="29"/>
      <c r="G2360" s="30">
        <f>SUM(G2350:G2359)</f>
        <v>934105.62999999989</v>
      </c>
      <c r="H2360" s="17"/>
      <c r="I2360" s="17"/>
      <c r="J2360" s="17"/>
      <c r="K2360" s="17"/>
      <c r="L2360" s="17"/>
      <c r="M2360" s="17"/>
      <c r="N2360" s="17"/>
      <c r="O2360" s="17"/>
      <c r="P2360" s="17"/>
      <c r="Q2360" s="17"/>
      <c r="R2360" s="17"/>
    </row>
    <row r="2362" spans="1:18" x14ac:dyDescent="0.35">
      <c r="B2362" s="21" t="s">
        <v>23</v>
      </c>
      <c r="C2362" s="22" t="s">
        <v>24</v>
      </c>
      <c r="D2362" s="22" t="s">
        <v>25</v>
      </c>
    </row>
    <row r="2363" spans="1:18" x14ac:dyDescent="0.35">
      <c r="B2363" s="21" t="s">
        <v>26</v>
      </c>
      <c r="C2363" s="22" t="s">
        <v>27</v>
      </c>
      <c r="D2363" s="22" t="s">
        <v>28</v>
      </c>
    </row>
    <row r="2364" spans="1:18" x14ac:dyDescent="0.35">
      <c r="B2364" s="21" t="s">
        <v>29</v>
      </c>
      <c r="C2364" s="22" t="s">
        <v>24</v>
      </c>
      <c r="D2364" s="22" t="s">
        <v>30</v>
      </c>
    </row>
    <row r="2365" spans="1:18" x14ac:dyDescent="0.35">
      <c r="B2365" s="21" t="s">
        <v>31</v>
      </c>
      <c r="C2365" s="22" t="s">
        <v>105</v>
      </c>
      <c r="D2365" s="22" t="s">
        <v>799</v>
      </c>
    </row>
    <row r="2366" spans="1:18" x14ac:dyDescent="0.35">
      <c r="B2366" s="21" t="s">
        <v>33</v>
      </c>
      <c r="C2366" s="22" t="s">
        <v>24</v>
      </c>
      <c r="D2366" s="22" t="s">
        <v>800</v>
      </c>
    </row>
    <row r="2367" spans="1:18" x14ac:dyDescent="0.35">
      <c r="B2367" s="21" t="s">
        <v>35</v>
      </c>
      <c r="C2367" s="22" t="s">
        <v>105</v>
      </c>
      <c r="D2367" s="22" t="s">
        <v>886</v>
      </c>
    </row>
    <row r="2368" spans="1:18" x14ac:dyDescent="0.35">
      <c r="B2368" s="21" t="s">
        <v>36</v>
      </c>
      <c r="C2368" s="22" t="s">
        <v>24</v>
      </c>
      <c r="D2368" s="22" t="s">
        <v>887</v>
      </c>
    </row>
    <row r="2369" spans="1:18" x14ac:dyDescent="0.35">
      <c r="B2369" s="21" t="s">
        <v>38</v>
      </c>
      <c r="C2369" s="22" t="s">
        <v>105</v>
      </c>
      <c r="D2369" s="22" t="s">
        <v>933</v>
      </c>
    </row>
    <row r="2371" spans="1:18" x14ac:dyDescent="0.35">
      <c r="A2371" s="11">
        <v>1</v>
      </c>
      <c r="B2371" s="23" t="s">
        <v>109</v>
      </c>
      <c r="C2371" s="23" t="s">
        <v>92</v>
      </c>
      <c r="D2371" s="24" t="s">
        <v>110</v>
      </c>
      <c r="E2371" s="25">
        <v>24.39</v>
      </c>
      <c r="F2371" s="26">
        <f t="shared" ref="F2371:F2379" si="800">ROUND(ROUND(N2371,2)*ROUND(J2371,3),2)</f>
        <v>3902.4</v>
      </c>
      <c r="G2371" s="26">
        <f t="shared" ref="G2371:G2379" si="801">ROUND(ROUND(N2371,2)*ROUND(K2371,3),2)</f>
        <v>300</v>
      </c>
      <c r="H2371" s="26">
        <f t="shared" ref="H2371:H2379" si="802">IF(EXACT(J2371,0),0,100*(K2371/J2371))</f>
        <v>7.6875</v>
      </c>
      <c r="I2371" s="26">
        <f t="shared" ref="I2371:I2379" si="803">ROUND((ROUND(J2371,3)-ROUND(K2371,3))*N2371,2)</f>
        <v>3602.4</v>
      </c>
      <c r="J2371" s="27">
        <v>160</v>
      </c>
      <c r="K2371" s="27">
        <v>12.3</v>
      </c>
      <c r="L2371" s="28">
        <f t="shared" ref="L2371:L2379" si="804">ROUND(ROUND(J2371,3)-ROUND(K2371,3),3)</f>
        <v>147.69999999999999</v>
      </c>
      <c r="M2371" s="27">
        <v>12.3</v>
      </c>
      <c r="N2371" s="26">
        <f t="shared" ref="N2371:N2379" si="805">ROUND(E2371,2)</f>
        <v>24.39</v>
      </c>
      <c r="O2371" s="26">
        <f t="shared" ref="O2371:O2379" si="806">ROUND(ROUND(M2371,3)*ROUND(N2371,2),2)</f>
        <v>300</v>
      </c>
      <c r="P2371" s="28">
        <f t="shared" ref="P2371:P2379" si="807">ROUND(ROUND(K2371,3)-ROUND(M2371,3),2)</f>
        <v>0</v>
      </c>
      <c r="Q2371" s="26">
        <f t="shared" ref="Q2371:Q2379" si="808">ROUND(E2371,2)</f>
        <v>24.39</v>
      </c>
      <c r="R2371" s="26">
        <f t="shared" ref="R2371:R2379" si="809">ROUND((ROUND(K2371,3)-ROUND(M2371,3))* Q2371,2)</f>
        <v>0</v>
      </c>
    </row>
    <row r="2372" spans="1:18" ht="21" x14ac:dyDescent="0.35">
      <c r="A2372" s="11">
        <v>2</v>
      </c>
      <c r="B2372" s="23" t="s">
        <v>331</v>
      </c>
      <c r="C2372" s="23" t="s">
        <v>65</v>
      </c>
      <c r="D2372" s="24" t="s">
        <v>332</v>
      </c>
      <c r="E2372" s="25">
        <v>109.33</v>
      </c>
      <c r="F2372" s="26">
        <f t="shared" si="800"/>
        <v>4373.2</v>
      </c>
      <c r="G2372" s="26">
        <f t="shared" si="801"/>
        <v>1344.76</v>
      </c>
      <c r="H2372" s="26">
        <f t="shared" si="802"/>
        <v>30.75</v>
      </c>
      <c r="I2372" s="26">
        <f t="shared" si="803"/>
        <v>3028.44</v>
      </c>
      <c r="J2372" s="27">
        <v>40</v>
      </c>
      <c r="K2372" s="27">
        <v>12.3</v>
      </c>
      <c r="L2372" s="28">
        <f t="shared" si="804"/>
        <v>27.7</v>
      </c>
      <c r="M2372" s="27">
        <v>12.3</v>
      </c>
      <c r="N2372" s="26">
        <f t="shared" si="805"/>
        <v>109.33</v>
      </c>
      <c r="O2372" s="26">
        <f t="shared" si="806"/>
        <v>1344.76</v>
      </c>
      <c r="P2372" s="28">
        <f t="shared" si="807"/>
        <v>0</v>
      </c>
      <c r="Q2372" s="26">
        <f t="shared" si="808"/>
        <v>109.33</v>
      </c>
      <c r="R2372" s="26">
        <f t="shared" si="809"/>
        <v>0</v>
      </c>
    </row>
    <row r="2373" spans="1:18" ht="31.5" x14ac:dyDescent="0.35">
      <c r="A2373" s="11">
        <v>3</v>
      </c>
      <c r="B2373" s="23" t="s">
        <v>315</v>
      </c>
      <c r="C2373" s="23" t="s">
        <v>92</v>
      </c>
      <c r="D2373" s="24" t="s">
        <v>316</v>
      </c>
      <c r="E2373" s="25">
        <v>14.38</v>
      </c>
      <c r="F2373" s="26">
        <f t="shared" si="800"/>
        <v>57.52</v>
      </c>
      <c r="G2373" s="26">
        <f t="shared" si="801"/>
        <v>58.96</v>
      </c>
      <c r="H2373" s="26">
        <f t="shared" si="802"/>
        <v>102.49999999999999</v>
      </c>
      <c r="I2373" s="26">
        <f t="shared" si="803"/>
        <v>-1.44</v>
      </c>
      <c r="J2373" s="27">
        <v>4</v>
      </c>
      <c r="K2373" s="27">
        <v>4.0999999999999996</v>
      </c>
      <c r="L2373" s="28">
        <f t="shared" si="804"/>
        <v>-0.1</v>
      </c>
      <c r="M2373" s="27">
        <v>4.0999999999999996</v>
      </c>
      <c r="N2373" s="26">
        <f t="shared" si="805"/>
        <v>14.38</v>
      </c>
      <c r="O2373" s="26">
        <f t="shared" si="806"/>
        <v>58.96</v>
      </c>
      <c r="P2373" s="28">
        <f t="shared" si="807"/>
        <v>0</v>
      </c>
      <c r="Q2373" s="26">
        <f t="shared" si="808"/>
        <v>14.38</v>
      </c>
      <c r="R2373" s="26">
        <f t="shared" si="809"/>
        <v>0</v>
      </c>
    </row>
    <row r="2374" spans="1:18" ht="21" x14ac:dyDescent="0.35">
      <c r="A2374" s="11">
        <v>4</v>
      </c>
      <c r="B2374" s="23" t="s">
        <v>126</v>
      </c>
      <c r="C2374" s="23" t="s">
        <v>127</v>
      </c>
      <c r="D2374" s="24" t="s">
        <v>128</v>
      </c>
      <c r="E2374" s="25">
        <v>0.98</v>
      </c>
      <c r="F2374" s="26">
        <f t="shared" si="800"/>
        <v>4704</v>
      </c>
      <c r="G2374" s="26">
        <f t="shared" si="801"/>
        <v>511.56</v>
      </c>
      <c r="H2374" s="26">
        <f t="shared" si="802"/>
        <v>10.875</v>
      </c>
      <c r="I2374" s="26">
        <f t="shared" si="803"/>
        <v>4192.4399999999996</v>
      </c>
      <c r="J2374" s="27">
        <v>4800</v>
      </c>
      <c r="K2374" s="27">
        <v>522</v>
      </c>
      <c r="L2374" s="28">
        <f t="shared" si="804"/>
        <v>4278</v>
      </c>
      <c r="M2374" s="27">
        <v>522</v>
      </c>
      <c r="N2374" s="26">
        <f t="shared" si="805"/>
        <v>0.98</v>
      </c>
      <c r="O2374" s="26">
        <f t="shared" si="806"/>
        <v>511.56</v>
      </c>
      <c r="P2374" s="28">
        <f t="shared" si="807"/>
        <v>0</v>
      </c>
      <c r="Q2374" s="26">
        <f t="shared" si="808"/>
        <v>0.98</v>
      </c>
      <c r="R2374" s="26">
        <f t="shared" si="809"/>
        <v>0</v>
      </c>
    </row>
    <row r="2375" spans="1:18" ht="42" x14ac:dyDescent="0.35">
      <c r="A2375" s="11">
        <v>5</v>
      </c>
      <c r="B2375" s="23" t="s">
        <v>113</v>
      </c>
      <c r="C2375" s="23" t="s">
        <v>65</v>
      </c>
      <c r="D2375" s="24" t="s">
        <v>114</v>
      </c>
      <c r="E2375" s="25">
        <v>38.92</v>
      </c>
      <c r="F2375" s="26">
        <f t="shared" si="800"/>
        <v>1556.8</v>
      </c>
      <c r="G2375" s="26">
        <f t="shared" si="801"/>
        <v>0</v>
      </c>
      <c r="H2375" s="26">
        <f t="shared" si="802"/>
        <v>0</v>
      </c>
      <c r="I2375" s="26">
        <f t="shared" si="803"/>
        <v>1556.8</v>
      </c>
      <c r="J2375" s="27">
        <v>40</v>
      </c>
      <c r="K2375" s="27">
        <v>0</v>
      </c>
      <c r="L2375" s="28">
        <f t="shared" si="804"/>
        <v>40</v>
      </c>
      <c r="M2375" s="27">
        <v>0</v>
      </c>
      <c r="N2375" s="26">
        <f t="shared" si="805"/>
        <v>38.92</v>
      </c>
      <c r="O2375" s="26">
        <f t="shared" si="806"/>
        <v>0</v>
      </c>
      <c r="P2375" s="28">
        <f t="shared" si="807"/>
        <v>0</v>
      </c>
      <c r="Q2375" s="26">
        <f t="shared" si="808"/>
        <v>38.92</v>
      </c>
      <c r="R2375" s="26">
        <f t="shared" si="809"/>
        <v>0</v>
      </c>
    </row>
    <row r="2376" spans="1:18" ht="42" x14ac:dyDescent="0.35">
      <c r="A2376" s="11">
        <v>6</v>
      </c>
      <c r="B2376" s="23" t="s">
        <v>922</v>
      </c>
      <c r="C2376" s="23" t="s">
        <v>65</v>
      </c>
      <c r="D2376" s="24" t="s">
        <v>923</v>
      </c>
      <c r="E2376" s="25">
        <v>38.36</v>
      </c>
      <c r="F2376" s="26">
        <f t="shared" si="800"/>
        <v>1534.4</v>
      </c>
      <c r="G2376" s="26">
        <f t="shared" si="801"/>
        <v>0</v>
      </c>
      <c r="H2376" s="26">
        <f t="shared" si="802"/>
        <v>0</v>
      </c>
      <c r="I2376" s="26">
        <f t="shared" si="803"/>
        <v>1534.4</v>
      </c>
      <c r="J2376" s="27">
        <v>40</v>
      </c>
      <c r="K2376" s="27">
        <v>0</v>
      </c>
      <c r="L2376" s="28">
        <f t="shared" si="804"/>
        <v>40</v>
      </c>
      <c r="M2376" s="27">
        <v>0</v>
      </c>
      <c r="N2376" s="26">
        <f t="shared" si="805"/>
        <v>38.36</v>
      </c>
      <c r="O2376" s="26">
        <f t="shared" si="806"/>
        <v>0</v>
      </c>
      <c r="P2376" s="28">
        <f t="shared" si="807"/>
        <v>0</v>
      </c>
      <c r="Q2376" s="26">
        <f t="shared" si="808"/>
        <v>38.36</v>
      </c>
      <c r="R2376" s="26">
        <f t="shared" si="809"/>
        <v>0</v>
      </c>
    </row>
    <row r="2377" spans="1:18" x14ac:dyDescent="0.35">
      <c r="A2377" s="11">
        <v>7</v>
      </c>
      <c r="B2377" s="23" t="s">
        <v>934</v>
      </c>
      <c r="C2377" s="23" t="s">
        <v>41</v>
      </c>
      <c r="D2377" s="24" t="s">
        <v>935</v>
      </c>
      <c r="E2377" s="25">
        <v>324796.5</v>
      </c>
      <c r="F2377" s="26">
        <f t="shared" si="800"/>
        <v>324796.5</v>
      </c>
      <c r="G2377" s="26">
        <f t="shared" si="801"/>
        <v>227357.55</v>
      </c>
      <c r="H2377" s="26">
        <f t="shared" si="802"/>
        <v>70</v>
      </c>
      <c r="I2377" s="26">
        <f t="shared" si="803"/>
        <v>97438.95</v>
      </c>
      <c r="J2377" s="27">
        <v>1</v>
      </c>
      <c r="K2377" s="27">
        <v>0.7</v>
      </c>
      <c r="L2377" s="28">
        <f t="shared" si="804"/>
        <v>0.3</v>
      </c>
      <c r="M2377" s="27">
        <v>0.5</v>
      </c>
      <c r="N2377" s="26">
        <f t="shared" si="805"/>
        <v>324796.5</v>
      </c>
      <c r="O2377" s="26">
        <f t="shared" si="806"/>
        <v>162398.25</v>
      </c>
      <c r="P2377" s="28">
        <f t="shared" si="807"/>
        <v>0.2</v>
      </c>
      <c r="Q2377" s="26">
        <f t="shared" si="808"/>
        <v>324796.5</v>
      </c>
      <c r="R2377" s="26">
        <f t="shared" si="809"/>
        <v>64959.3</v>
      </c>
    </row>
    <row r="2378" spans="1:18" x14ac:dyDescent="0.35">
      <c r="A2378" s="11">
        <v>8</v>
      </c>
      <c r="B2378" s="23" t="s">
        <v>936</v>
      </c>
      <c r="C2378" s="23" t="s">
        <v>41</v>
      </c>
      <c r="D2378" s="24" t="s">
        <v>937</v>
      </c>
      <c r="E2378" s="25">
        <v>53642.82</v>
      </c>
      <c r="F2378" s="26">
        <f t="shared" si="800"/>
        <v>53642.82</v>
      </c>
      <c r="G2378" s="26">
        <f t="shared" si="801"/>
        <v>0</v>
      </c>
      <c r="H2378" s="26">
        <f t="shared" si="802"/>
        <v>0</v>
      </c>
      <c r="I2378" s="26">
        <f t="shared" si="803"/>
        <v>53642.82</v>
      </c>
      <c r="J2378" s="27">
        <v>1</v>
      </c>
      <c r="K2378" s="27">
        <v>0</v>
      </c>
      <c r="L2378" s="28">
        <f t="shared" si="804"/>
        <v>1</v>
      </c>
      <c r="M2378" s="27">
        <v>0</v>
      </c>
      <c r="N2378" s="26">
        <f t="shared" si="805"/>
        <v>53642.82</v>
      </c>
      <c r="O2378" s="26">
        <f t="shared" si="806"/>
        <v>0</v>
      </c>
      <c r="P2378" s="28">
        <f t="shared" si="807"/>
        <v>0</v>
      </c>
      <c r="Q2378" s="26">
        <f t="shared" si="808"/>
        <v>53642.82</v>
      </c>
      <c r="R2378" s="26">
        <f t="shared" si="809"/>
        <v>0</v>
      </c>
    </row>
    <row r="2379" spans="1:18" x14ac:dyDescent="0.35">
      <c r="A2379" s="11">
        <v>9</v>
      </c>
      <c r="B2379" s="23" t="s">
        <v>938</v>
      </c>
      <c r="C2379" s="23" t="s">
        <v>41</v>
      </c>
      <c r="D2379" s="24" t="s">
        <v>939</v>
      </c>
      <c r="E2379" s="25">
        <v>26821.41</v>
      </c>
      <c r="F2379" s="26">
        <f t="shared" si="800"/>
        <v>26821.41</v>
      </c>
      <c r="G2379" s="26">
        <f t="shared" si="801"/>
        <v>0</v>
      </c>
      <c r="H2379" s="26">
        <f t="shared" si="802"/>
        <v>0</v>
      </c>
      <c r="I2379" s="26">
        <f t="shared" si="803"/>
        <v>26821.41</v>
      </c>
      <c r="J2379" s="27">
        <v>1</v>
      </c>
      <c r="K2379" s="27">
        <v>0</v>
      </c>
      <c r="L2379" s="28">
        <f t="shared" si="804"/>
        <v>1</v>
      </c>
      <c r="M2379" s="27">
        <v>0</v>
      </c>
      <c r="N2379" s="26">
        <f t="shared" si="805"/>
        <v>26821.41</v>
      </c>
      <c r="O2379" s="26">
        <f t="shared" si="806"/>
        <v>0</v>
      </c>
      <c r="P2379" s="28">
        <f t="shared" si="807"/>
        <v>0</v>
      </c>
      <c r="Q2379" s="26">
        <f t="shared" si="808"/>
        <v>26821.41</v>
      </c>
      <c r="R2379" s="26">
        <f t="shared" si="809"/>
        <v>0</v>
      </c>
    </row>
    <row r="2380" spans="1:18" x14ac:dyDescent="0.35">
      <c r="A2380" s="3" t="s">
        <v>940</v>
      </c>
      <c r="B2380" s="3" t="s">
        <v>940</v>
      </c>
      <c r="C2380" s="3" t="s">
        <v>940</v>
      </c>
      <c r="D2380" s="3" t="s">
        <v>940</v>
      </c>
      <c r="E2380" s="3" t="s">
        <v>940</v>
      </c>
      <c r="F2380" s="29"/>
      <c r="G2380" s="30">
        <f>SUM(G2371:G2379)</f>
        <v>229572.83</v>
      </c>
      <c r="H2380" s="17"/>
      <c r="I2380" s="17"/>
      <c r="J2380" s="17"/>
      <c r="K2380" s="17"/>
      <c r="L2380" s="17"/>
      <c r="M2380" s="17"/>
      <c r="N2380" s="17"/>
      <c r="O2380" s="17"/>
      <c r="P2380" s="17"/>
      <c r="Q2380" s="17"/>
      <c r="R2380" s="17"/>
    </row>
    <row r="2382" spans="1:18" x14ac:dyDescent="0.35">
      <c r="B2382" s="21" t="s">
        <v>23</v>
      </c>
      <c r="C2382" s="22" t="s">
        <v>24</v>
      </c>
      <c r="D2382" s="22" t="s">
        <v>25</v>
      </c>
    </row>
    <row r="2383" spans="1:18" x14ac:dyDescent="0.35">
      <c r="B2383" s="21" t="s">
        <v>26</v>
      </c>
      <c r="C2383" s="22" t="s">
        <v>27</v>
      </c>
      <c r="D2383" s="22" t="s">
        <v>28</v>
      </c>
    </row>
    <row r="2384" spans="1:18" x14ac:dyDescent="0.35">
      <c r="B2384" s="21" t="s">
        <v>29</v>
      </c>
      <c r="C2384" s="22" t="s">
        <v>24</v>
      </c>
      <c r="D2384" s="22" t="s">
        <v>30</v>
      </c>
    </row>
    <row r="2385" spans="1:18" x14ac:dyDescent="0.35">
      <c r="B2385" s="21" t="s">
        <v>31</v>
      </c>
      <c r="C2385" s="22" t="s">
        <v>105</v>
      </c>
      <c r="D2385" s="22" t="s">
        <v>799</v>
      </c>
    </row>
    <row r="2386" spans="1:18" x14ac:dyDescent="0.35">
      <c r="B2386" s="21" t="s">
        <v>33</v>
      </c>
      <c r="C2386" s="22" t="s">
        <v>24</v>
      </c>
      <c r="D2386" s="22" t="s">
        <v>800</v>
      </c>
    </row>
    <row r="2387" spans="1:18" x14ac:dyDescent="0.35">
      <c r="B2387" s="21" t="s">
        <v>35</v>
      </c>
      <c r="C2387" s="22" t="s">
        <v>105</v>
      </c>
      <c r="D2387" s="22" t="s">
        <v>886</v>
      </c>
    </row>
    <row r="2388" spans="1:18" x14ac:dyDescent="0.35">
      <c r="B2388" s="21" t="s">
        <v>36</v>
      </c>
      <c r="C2388" s="22" t="s">
        <v>24</v>
      </c>
      <c r="D2388" s="22" t="s">
        <v>887</v>
      </c>
    </row>
    <row r="2389" spans="1:18" x14ac:dyDescent="0.35">
      <c r="B2389" s="21" t="s">
        <v>38</v>
      </c>
      <c r="C2389" s="22" t="s">
        <v>116</v>
      </c>
      <c r="D2389" s="22" t="s">
        <v>941</v>
      </c>
    </row>
    <row r="2391" spans="1:18" ht="42" x14ac:dyDescent="0.35">
      <c r="A2391" s="11">
        <v>1</v>
      </c>
      <c r="B2391" s="23" t="s">
        <v>581</v>
      </c>
      <c r="C2391" s="23" t="s">
        <v>65</v>
      </c>
      <c r="D2391" s="24" t="s">
        <v>582</v>
      </c>
      <c r="E2391" s="25">
        <v>17.62</v>
      </c>
      <c r="F2391" s="26">
        <f t="shared" ref="F2391:F2397" si="810">ROUND(ROUND(N2391,2)*ROUND(J2391,3),2)</f>
        <v>69150.179999999993</v>
      </c>
      <c r="G2391" s="26">
        <f t="shared" ref="G2391:G2397" si="811">ROUND(ROUND(N2391,2)*ROUND(K2391,3),2)</f>
        <v>88401.3</v>
      </c>
      <c r="H2391" s="26">
        <f t="shared" ref="H2391:H2397" si="812">IF(EXACT(J2391,0),0,100*(K2391/J2391))</f>
        <v>127.83957714150596</v>
      </c>
      <c r="I2391" s="26">
        <f t="shared" ref="I2391:I2397" si="813">ROUND((ROUND(J2391,3)-ROUND(K2391,3))*N2391,2)</f>
        <v>-19251.12</v>
      </c>
      <c r="J2391" s="27">
        <v>3924.5279999999998</v>
      </c>
      <c r="K2391" s="27">
        <v>5017.1000000000004</v>
      </c>
      <c r="L2391" s="28">
        <f t="shared" ref="L2391:L2397" si="814">ROUND(ROUND(J2391,3)-ROUND(K2391,3),3)</f>
        <v>-1092.5719999999999</v>
      </c>
      <c r="M2391" s="27">
        <v>5017.1000000000004</v>
      </c>
      <c r="N2391" s="26">
        <f t="shared" ref="N2391:N2397" si="815">ROUND(E2391,2)</f>
        <v>17.62</v>
      </c>
      <c r="O2391" s="26">
        <f t="shared" ref="O2391:O2397" si="816">ROUND(ROUND(M2391,3)*ROUND(N2391,2),2)</f>
        <v>88401.3</v>
      </c>
      <c r="P2391" s="28">
        <f t="shared" ref="P2391:P2397" si="817">ROUND(ROUND(K2391,3)-ROUND(M2391,3),2)</f>
        <v>0</v>
      </c>
      <c r="Q2391" s="26">
        <f t="shared" ref="Q2391:Q2397" si="818">ROUND(E2391,2)</f>
        <v>17.62</v>
      </c>
      <c r="R2391" s="26">
        <f t="shared" ref="R2391:R2397" si="819">ROUND((ROUND(K2391,3)-ROUND(M2391,3))* Q2391,2)</f>
        <v>0</v>
      </c>
    </row>
    <row r="2392" spans="1:18" ht="52.5" x14ac:dyDescent="0.35">
      <c r="A2392" s="11">
        <v>2</v>
      </c>
      <c r="B2392" s="23" t="s">
        <v>247</v>
      </c>
      <c r="C2392" s="23" t="s">
        <v>65</v>
      </c>
      <c r="D2392" s="24" t="s">
        <v>248</v>
      </c>
      <c r="E2392" s="25">
        <v>2.15</v>
      </c>
      <c r="F2392" s="26">
        <f t="shared" si="810"/>
        <v>8437.74</v>
      </c>
      <c r="G2392" s="26">
        <f t="shared" si="811"/>
        <v>12949.45</v>
      </c>
      <c r="H2392" s="26">
        <f t="shared" si="812"/>
        <v>153.47068488236039</v>
      </c>
      <c r="I2392" s="26">
        <f t="shared" si="813"/>
        <v>-4511.71</v>
      </c>
      <c r="J2392" s="27">
        <v>3924.5279999999998</v>
      </c>
      <c r="K2392" s="27">
        <v>6023</v>
      </c>
      <c r="L2392" s="28">
        <f t="shared" si="814"/>
        <v>-2098.4720000000002</v>
      </c>
      <c r="M2392" s="27">
        <v>6023</v>
      </c>
      <c r="N2392" s="26">
        <f t="shared" si="815"/>
        <v>2.15</v>
      </c>
      <c r="O2392" s="26">
        <f t="shared" si="816"/>
        <v>12949.45</v>
      </c>
      <c r="P2392" s="28">
        <f t="shared" si="817"/>
        <v>0</v>
      </c>
      <c r="Q2392" s="26">
        <f t="shared" si="818"/>
        <v>2.15</v>
      </c>
      <c r="R2392" s="26">
        <f t="shared" si="819"/>
        <v>0</v>
      </c>
    </row>
    <row r="2393" spans="1:18" ht="31.5" x14ac:dyDescent="0.35">
      <c r="A2393" s="11">
        <v>3</v>
      </c>
      <c r="B2393" s="23" t="s">
        <v>315</v>
      </c>
      <c r="C2393" s="23" t="s">
        <v>92</v>
      </c>
      <c r="D2393" s="24" t="s">
        <v>316</v>
      </c>
      <c r="E2393" s="25">
        <v>14.38</v>
      </c>
      <c r="F2393" s="26">
        <f t="shared" si="810"/>
        <v>19158.47</v>
      </c>
      <c r="G2393" s="26">
        <f t="shared" si="811"/>
        <v>25851.65</v>
      </c>
      <c r="H2393" s="26">
        <f t="shared" si="812"/>
        <v>134.93582526458005</v>
      </c>
      <c r="I2393" s="26">
        <f t="shared" si="813"/>
        <v>-6693.17</v>
      </c>
      <c r="J2393" s="27">
        <v>1332.3</v>
      </c>
      <c r="K2393" s="27">
        <v>1797.75</v>
      </c>
      <c r="L2393" s="28">
        <f t="shared" si="814"/>
        <v>-465.45</v>
      </c>
      <c r="M2393" s="27">
        <v>1797.75</v>
      </c>
      <c r="N2393" s="26">
        <f t="shared" si="815"/>
        <v>14.38</v>
      </c>
      <c r="O2393" s="26">
        <f t="shared" si="816"/>
        <v>25851.65</v>
      </c>
      <c r="P2393" s="28">
        <f t="shared" si="817"/>
        <v>0</v>
      </c>
      <c r="Q2393" s="26">
        <f t="shared" si="818"/>
        <v>14.38</v>
      </c>
      <c r="R2393" s="26">
        <f t="shared" si="819"/>
        <v>0</v>
      </c>
    </row>
    <row r="2394" spans="1:18" x14ac:dyDescent="0.35">
      <c r="A2394" s="11">
        <v>4</v>
      </c>
      <c r="B2394" s="23" t="s">
        <v>109</v>
      </c>
      <c r="C2394" s="23" t="s">
        <v>92</v>
      </c>
      <c r="D2394" s="24" t="s">
        <v>110</v>
      </c>
      <c r="E2394" s="25">
        <v>24.39</v>
      </c>
      <c r="F2394" s="26">
        <f t="shared" si="810"/>
        <v>3932.89</v>
      </c>
      <c r="G2394" s="26">
        <f t="shared" si="811"/>
        <v>526.82000000000005</v>
      </c>
      <c r="H2394" s="26">
        <f t="shared" si="812"/>
        <v>13.395348837209303</v>
      </c>
      <c r="I2394" s="26">
        <f t="shared" si="813"/>
        <v>3406.06</v>
      </c>
      <c r="J2394" s="27">
        <v>161.25</v>
      </c>
      <c r="K2394" s="27">
        <v>21.6</v>
      </c>
      <c r="L2394" s="28">
        <f t="shared" si="814"/>
        <v>139.65</v>
      </c>
      <c r="M2394" s="27">
        <v>21.6</v>
      </c>
      <c r="N2394" s="26">
        <f t="shared" si="815"/>
        <v>24.39</v>
      </c>
      <c r="O2394" s="26">
        <f t="shared" si="816"/>
        <v>526.82000000000005</v>
      </c>
      <c r="P2394" s="28">
        <f t="shared" si="817"/>
        <v>0</v>
      </c>
      <c r="Q2394" s="26">
        <f t="shared" si="818"/>
        <v>24.39</v>
      </c>
      <c r="R2394" s="26">
        <f t="shared" si="819"/>
        <v>0</v>
      </c>
    </row>
    <row r="2395" spans="1:18" ht="21" x14ac:dyDescent="0.35">
      <c r="A2395" s="11">
        <v>5</v>
      </c>
      <c r="B2395" s="23" t="s">
        <v>300</v>
      </c>
      <c r="C2395" s="23" t="s">
        <v>65</v>
      </c>
      <c r="D2395" s="24" t="s">
        <v>301</v>
      </c>
      <c r="E2395" s="25">
        <v>105.85</v>
      </c>
      <c r="F2395" s="26">
        <f t="shared" si="810"/>
        <v>48174.98</v>
      </c>
      <c r="G2395" s="26">
        <f t="shared" si="811"/>
        <v>42259.34</v>
      </c>
      <c r="H2395" s="26">
        <f t="shared" si="812"/>
        <v>87.720516341664379</v>
      </c>
      <c r="I2395" s="26">
        <f t="shared" si="813"/>
        <v>5915.64</v>
      </c>
      <c r="J2395" s="27">
        <v>455.125</v>
      </c>
      <c r="K2395" s="27">
        <v>399.238</v>
      </c>
      <c r="L2395" s="28">
        <f t="shared" si="814"/>
        <v>55.887</v>
      </c>
      <c r="M2395" s="27">
        <v>399.238</v>
      </c>
      <c r="N2395" s="26">
        <f t="shared" si="815"/>
        <v>105.85</v>
      </c>
      <c r="O2395" s="26">
        <f t="shared" si="816"/>
        <v>42259.34</v>
      </c>
      <c r="P2395" s="28">
        <f t="shared" si="817"/>
        <v>0</v>
      </c>
      <c r="Q2395" s="26">
        <f t="shared" si="818"/>
        <v>105.85</v>
      </c>
      <c r="R2395" s="26">
        <f t="shared" si="819"/>
        <v>0</v>
      </c>
    </row>
    <row r="2396" spans="1:18" ht="21" x14ac:dyDescent="0.35">
      <c r="A2396" s="11">
        <v>6</v>
      </c>
      <c r="B2396" s="23" t="s">
        <v>279</v>
      </c>
      <c r="C2396" s="23" t="s">
        <v>127</v>
      </c>
      <c r="D2396" s="24" t="s">
        <v>280</v>
      </c>
      <c r="E2396" s="25">
        <v>0.97</v>
      </c>
      <c r="F2396" s="26">
        <f t="shared" si="810"/>
        <v>31559.81</v>
      </c>
      <c r="G2396" s="26">
        <f t="shared" si="811"/>
        <v>34862.15</v>
      </c>
      <c r="H2396" s="26">
        <f t="shared" si="812"/>
        <v>110.46373712229787</v>
      </c>
      <c r="I2396" s="26">
        <f t="shared" si="813"/>
        <v>-3302.34</v>
      </c>
      <c r="J2396" s="27">
        <v>32535.89</v>
      </c>
      <c r="K2396" s="27">
        <v>35940.36</v>
      </c>
      <c r="L2396" s="28">
        <f t="shared" si="814"/>
        <v>-3404.47</v>
      </c>
      <c r="M2396" s="27">
        <v>35940.36</v>
      </c>
      <c r="N2396" s="26">
        <f t="shared" si="815"/>
        <v>0.97</v>
      </c>
      <c r="O2396" s="26">
        <f t="shared" si="816"/>
        <v>34862.15</v>
      </c>
      <c r="P2396" s="28">
        <f t="shared" si="817"/>
        <v>0</v>
      </c>
      <c r="Q2396" s="26">
        <f t="shared" si="818"/>
        <v>0.97</v>
      </c>
      <c r="R2396" s="26">
        <f t="shared" si="819"/>
        <v>0</v>
      </c>
    </row>
    <row r="2397" spans="1:18" ht="31.5" x14ac:dyDescent="0.35">
      <c r="A2397" s="11">
        <v>7</v>
      </c>
      <c r="B2397" s="23" t="s">
        <v>942</v>
      </c>
      <c r="C2397" s="23" t="s">
        <v>92</v>
      </c>
      <c r="D2397" s="24" t="s">
        <v>943</v>
      </c>
      <c r="E2397" s="25">
        <v>349.99</v>
      </c>
      <c r="F2397" s="26">
        <f t="shared" si="810"/>
        <v>338797.32</v>
      </c>
      <c r="G2397" s="26">
        <f t="shared" si="811"/>
        <v>355651.79</v>
      </c>
      <c r="H2397" s="26">
        <f t="shared" si="812"/>
        <v>104.97479390921676</v>
      </c>
      <c r="I2397" s="26">
        <f t="shared" si="813"/>
        <v>-16854.47</v>
      </c>
      <c r="J2397" s="27">
        <v>968.02</v>
      </c>
      <c r="K2397" s="27">
        <v>1016.177</v>
      </c>
      <c r="L2397" s="28">
        <f t="shared" si="814"/>
        <v>-48.156999999999996</v>
      </c>
      <c r="M2397" s="27">
        <v>1016.177</v>
      </c>
      <c r="N2397" s="26">
        <f t="shared" si="815"/>
        <v>349.99</v>
      </c>
      <c r="O2397" s="26">
        <f t="shared" si="816"/>
        <v>355651.79</v>
      </c>
      <c r="P2397" s="28">
        <f t="shared" si="817"/>
        <v>0</v>
      </c>
      <c r="Q2397" s="26">
        <f t="shared" si="818"/>
        <v>349.99</v>
      </c>
      <c r="R2397" s="26">
        <f t="shared" si="819"/>
        <v>0</v>
      </c>
    </row>
    <row r="2398" spans="1:18" x14ac:dyDescent="0.35">
      <c r="A2398" s="3" t="s">
        <v>944</v>
      </c>
      <c r="B2398" s="3" t="s">
        <v>944</v>
      </c>
      <c r="C2398" s="3" t="s">
        <v>944</v>
      </c>
      <c r="D2398" s="3" t="s">
        <v>944</v>
      </c>
      <c r="E2398" s="3" t="s">
        <v>944</v>
      </c>
      <c r="F2398" s="29"/>
      <c r="G2398" s="30">
        <f>SUM(G2391:G2397)</f>
        <v>560502.5</v>
      </c>
      <c r="H2398" s="17"/>
      <c r="I2398" s="17"/>
      <c r="J2398" s="17"/>
      <c r="K2398" s="17"/>
      <c r="L2398" s="17"/>
      <c r="M2398" s="17"/>
      <c r="N2398" s="17"/>
      <c r="O2398" s="17"/>
      <c r="P2398" s="17"/>
      <c r="Q2398" s="17"/>
      <c r="R2398" s="17"/>
    </row>
    <row r="2400" spans="1:18" x14ac:dyDescent="0.35">
      <c r="B2400" s="21" t="s">
        <v>23</v>
      </c>
      <c r="C2400" s="22" t="s">
        <v>24</v>
      </c>
      <c r="D2400" s="22" t="s">
        <v>25</v>
      </c>
    </row>
    <row r="2401" spans="1:18" x14ac:dyDescent="0.35">
      <c r="B2401" s="21" t="s">
        <v>26</v>
      </c>
      <c r="C2401" s="22" t="s">
        <v>27</v>
      </c>
      <c r="D2401" s="22" t="s">
        <v>28</v>
      </c>
    </row>
    <row r="2402" spans="1:18" x14ac:dyDescent="0.35">
      <c r="B2402" s="21" t="s">
        <v>29</v>
      </c>
      <c r="C2402" s="22" t="s">
        <v>24</v>
      </c>
      <c r="D2402" s="22" t="s">
        <v>30</v>
      </c>
    </row>
    <row r="2403" spans="1:18" x14ac:dyDescent="0.35">
      <c r="B2403" s="21" t="s">
        <v>31</v>
      </c>
      <c r="C2403" s="22" t="s">
        <v>105</v>
      </c>
      <c r="D2403" s="22" t="s">
        <v>799</v>
      </c>
    </row>
    <row r="2404" spans="1:18" x14ac:dyDescent="0.35">
      <c r="B2404" s="21" t="s">
        <v>33</v>
      </c>
      <c r="C2404" s="22" t="s">
        <v>24</v>
      </c>
      <c r="D2404" s="22" t="s">
        <v>800</v>
      </c>
    </row>
    <row r="2405" spans="1:18" x14ac:dyDescent="0.35">
      <c r="B2405" s="21" t="s">
        <v>35</v>
      </c>
      <c r="C2405" s="22" t="s">
        <v>105</v>
      </c>
      <c r="D2405" s="22" t="s">
        <v>886</v>
      </c>
    </row>
    <row r="2406" spans="1:18" x14ac:dyDescent="0.35">
      <c r="B2406" s="21" t="s">
        <v>36</v>
      </c>
      <c r="C2406" s="22" t="s">
        <v>24</v>
      </c>
      <c r="D2406" s="22" t="s">
        <v>887</v>
      </c>
    </row>
    <row r="2407" spans="1:18" x14ac:dyDescent="0.35">
      <c r="B2407" s="21" t="s">
        <v>38</v>
      </c>
      <c r="C2407" s="22" t="s">
        <v>309</v>
      </c>
      <c r="D2407" s="22" t="s">
        <v>945</v>
      </c>
    </row>
    <row r="2409" spans="1:18" ht="52.5" x14ac:dyDescent="0.35">
      <c r="A2409" s="11">
        <v>1</v>
      </c>
      <c r="B2409" s="23" t="s">
        <v>156</v>
      </c>
      <c r="C2409" s="23" t="s">
        <v>65</v>
      </c>
      <c r="D2409" s="24" t="s">
        <v>157</v>
      </c>
      <c r="E2409" s="25">
        <v>24.21</v>
      </c>
      <c r="F2409" s="26">
        <f t="shared" ref="F2409:F2440" si="820">ROUND(ROUND(N2409,2)*ROUND(J2409,3),2)</f>
        <v>205809.21</v>
      </c>
      <c r="G2409" s="26">
        <f t="shared" ref="G2409:G2440" si="821">ROUND(ROUND(N2409,2)*ROUND(K2409,3),2)</f>
        <v>40295.120000000003</v>
      </c>
      <c r="H2409" s="26">
        <f t="shared" ref="H2409:H2440" si="822">IF(EXACT(J2409,0),0,100*(K2409/J2409))</f>
        <v>19.578873073756029</v>
      </c>
      <c r="I2409" s="26">
        <f t="shared" ref="I2409:I2440" si="823">ROUND((ROUND(J2409,3)-ROUND(K2409,3))*N2409,2)</f>
        <v>165514.09</v>
      </c>
      <c r="J2409" s="27">
        <v>8501</v>
      </c>
      <c r="K2409" s="27">
        <v>1664.4</v>
      </c>
      <c r="L2409" s="28">
        <f t="shared" ref="L2409:L2440" si="824">ROUND(ROUND(J2409,3)-ROUND(K2409,3),3)</f>
        <v>6836.6</v>
      </c>
      <c r="M2409" s="27">
        <v>1664.4</v>
      </c>
      <c r="N2409" s="26">
        <f t="shared" ref="N2409:N2440" si="825">ROUND(E2409,2)</f>
        <v>24.21</v>
      </c>
      <c r="O2409" s="26">
        <f t="shared" ref="O2409:O2440" si="826">ROUND(ROUND(M2409,3)*ROUND(N2409,2),2)</f>
        <v>40295.120000000003</v>
      </c>
      <c r="P2409" s="28">
        <f t="shared" ref="P2409:P2440" si="827">ROUND(ROUND(K2409,3)-ROUND(M2409,3),2)</f>
        <v>0</v>
      </c>
      <c r="Q2409" s="26">
        <f t="shared" ref="Q2409:Q2440" si="828">ROUND(E2409,2)</f>
        <v>24.21</v>
      </c>
      <c r="R2409" s="26">
        <f t="shared" ref="R2409:R2440" si="829">ROUND((ROUND(K2409,3)-ROUND(M2409,3))* Q2409,2)</f>
        <v>0</v>
      </c>
    </row>
    <row r="2410" spans="1:18" ht="52.5" x14ac:dyDescent="0.35">
      <c r="A2410" s="11">
        <v>2</v>
      </c>
      <c r="B2410" s="23" t="s">
        <v>247</v>
      </c>
      <c r="C2410" s="23" t="s">
        <v>65</v>
      </c>
      <c r="D2410" s="24" t="s">
        <v>248</v>
      </c>
      <c r="E2410" s="25">
        <v>2.15</v>
      </c>
      <c r="F2410" s="26">
        <f t="shared" si="820"/>
        <v>18277.150000000001</v>
      </c>
      <c r="G2410" s="26">
        <f t="shared" si="821"/>
        <v>0</v>
      </c>
      <c r="H2410" s="26">
        <f t="shared" si="822"/>
        <v>0</v>
      </c>
      <c r="I2410" s="26">
        <f t="shared" si="823"/>
        <v>18277.150000000001</v>
      </c>
      <c r="J2410" s="27">
        <v>8501</v>
      </c>
      <c r="K2410" s="27">
        <v>0</v>
      </c>
      <c r="L2410" s="28">
        <f t="shared" si="824"/>
        <v>8501</v>
      </c>
      <c r="M2410" s="27">
        <v>0</v>
      </c>
      <c r="N2410" s="26">
        <f t="shared" si="825"/>
        <v>2.15</v>
      </c>
      <c r="O2410" s="26">
        <f t="shared" si="826"/>
        <v>0</v>
      </c>
      <c r="P2410" s="28">
        <f t="shared" si="827"/>
        <v>0</v>
      </c>
      <c r="Q2410" s="26">
        <f t="shared" si="828"/>
        <v>2.15</v>
      </c>
      <c r="R2410" s="26">
        <f t="shared" si="829"/>
        <v>0</v>
      </c>
    </row>
    <row r="2411" spans="1:18" ht="21" x14ac:dyDescent="0.35">
      <c r="A2411" s="11">
        <v>3</v>
      </c>
      <c r="B2411" s="23" t="s">
        <v>269</v>
      </c>
      <c r="C2411" s="23" t="s">
        <v>65</v>
      </c>
      <c r="D2411" s="24" t="s">
        <v>270</v>
      </c>
      <c r="E2411" s="25">
        <v>118.01</v>
      </c>
      <c r="F2411" s="26">
        <f t="shared" si="820"/>
        <v>25814.69</v>
      </c>
      <c r="G2411" s="26">
        <f t="shared" si="821"/>
        <v>17055.400000000001</v>
      </c>
      <c r="H2411" s="26">
        <f t="shared" si="822"/>
        <v>66.068571428571431</v>
      </c>
      <c r="I2411" s="26">
        <f t="shared" si="823"/>
        <v>8759.2900000000009</v>
      </c>
      <c r="J2411" s="27">
        <v>218.75</v>
      </c>
      <c r="K2411" s="27">
        <v>144.52500000000001</v>
      </c>
      <c r="L2411" s="28">
        <f t="shared" si="824"/>
        <v>74.224999999999994</v>
      </c>
      <c r="M2411" s="27">
        <v>144.52500000000001</v>
      </c>
      <c r="N2411" s="26">
        <f t="shared" si="825"/>
        <v>118.01</v>
      </c>
      <c r="O2411" s="26">
        <f t="shared" si="826"/>
        <v>17055.400000000001</v>
      </c>
      <c r="P2411" s="28">
        <f t="shared" si="827"/>
        <v>0</v>
      </c>
      <c r="Q2411" s="26">
        <f t="shared" si="828"/>
        <v>118.01</v>
      </c>
      <c r="R2411" s="26">
        <f t="shared" si="829"/>
        <v>0</v>
      </c>
    </row>
    <row r="2412" spans="1:18" ht="31.5" x14ac:dyDescent="0.35">
      <c r="A2412" s="11">
        <v>4</v>
      </c>
      <c r="B2412" s="23" t="s">
        <v>459</v>
      </c>
      <c r="C2412" s="23" t="s">
        <v>92</v>
      </c>
      <c r="D2412" s="24" t="s">
        <v>460</v>
      </c>
      <c r="E2412" s="25">
        <v>9.4499999999999993</v>
      </c>
      <c r="F2412" s="26">
        <f t="shared" si="820"/>
        <v>22695.5</v>
      </c>
      <c r="G2412" s="26">
        <f t="shared" si="821"/>
        <v>44815.96</v>
      </c>
      <c r="H2412" s="26">
        <f t="shared" si="822"/>
        <v>197.46631468496528</v>
      </c>
      <c r="I2412" s="26">
        <f t="shared" si="823"/>
        <v>-22120.47</v>
      </c>
      <c r="J2412" s="27">
        <v>2401.64</v>
      </c>
      <c r="K2412" s="27">
        <v>4742.43</v>
      </c>
      <c r="L2412" s="28">
        <f t="shared" si="824"/>
        <v>-2340.79</v>
      </c>
      <c r="M2412" s="27">
        <v>4742.43</v>
      </c>
      <c r="N2412" s="26">
        <f t="shared" si="825"/>
        <v>9.4499999999999993</v>
      </c>
      <c r="O2412" s="26">
        <f t="shared" si="826"/>
        <v>44815.96</v>
      </c>
      <c r="P2412" s="28">
        <f t="shared" si="827"/>
        <v>0</v>
      </c>
      <c r="Q2412" s="26">
        <f t="shared" si="828"/>
        <v>9.4499999999999993</v>
      </c>
      <c r="R2412" s="26">
        <f t="shared" si="829"/>
        <v>0</v>
      </c>
    </row>
    <row r="2413" spans="1:18" ht="94.5" x14ac:dyDescent="0.35">
      <c r="A2413" s="11">
        <v>5</v>
      </c>
      <c r="B2413" s="23" t="s">
        <v>908</v>
      </c>
      <c r="C2413" s="23" t="s">
        <v>44</v>
      </c>
      <c r="D2413" s="24" t="s">
        <v>909</v>
      </c>
      <c r="E2413" s="25">
        <v>51.17</v>
      </c>
      <c r="F2413" s="26">
        <f t="shared" si="820"/>
        <v>13099.52</v>
      </c>
      <c r="G2413" s="26">
        <f t="shared" si="821"/>
        <v>13099.52</v>
      </c>
      <c r="H2413" s="26">
        <f t="shared" si="822"/>
        <v>100</v>
      </c>
      <c r="I2413" s="26">
        <f t="shared" si="823"/>
        <v>0</v>
      </c>
      <c r="J2413" s="27">
        <v>256</v>
      </c>
      <c r="K2413" s="27">
        <v>256</v>
      </c>
      <c r="L2413" s="28">
        <f t="shared" si="824"/>
        <v>0</v>
      </c>
      <c r="M2413" s="27">
        <v>256</v>
      </c>
      <c r="N2413" s="26">
        <f t="shared" si="825"/>
        <v>51.17</v>
      </c>
      <c r="O2413" s="26">
        <f t="shared" si="826"/>
        <v>13099.52</v>
      </c>
      <c r="P2413" s="28">
        <f t="shared" si="827"/>
        <v>0</v>
      </c>
      <c r="Q2413" s="26">
        <f t="shared" si="828"/>
        <v>51.17</v>
      </c>
      <c r="R2413" s="26">
        <f t="shared" si="829"/>
        <v>0</v>
      </c>
    </row>
    <row r="2414" spans="1:18" ht="21" x14ac:dyDescent="0.35">
      <c r="A2414" s="11">
        <v>6</v>
      </c>
      <c r="B2414" s="23" t="s">
        <v>815</v>
      </c>
      <c r="C2414" s="23" t="s">
        <v>65</v>
      </c>
      <c r="D2414" s="24" t="s">
        <v>816</v>
      </c>
      <c r="E2414" s="25">
        <v>28.7</v>
      </c>
      <c r="F2414" s="26">
        <f t="shared" si="820"/>
        <v>643.6</v>
      </c>
      <c r="G2414" s="26">
        <f t="shared" si="821"/>
        <v>31854.85</v>
      </c>
      <c r="H2414" s="26">
        <f t="shared" si="822"/>
        <v>4949.4983277591973</v>
      </c>
      <c r="I2414" s="26">
        <f t="shared" si="823"/>
        <v>-31211.25</v>
      </c>
      <c r="J2414" s="27">
        <v>22.425000000000001</v>
      </c>
      <c r="K2414" s="27">
        <v>1109.925</v>
      </c>
      <c r="L2414" s="28">
        <f t="shared" si="824"/>
        <v>-1087.5</v>
      </c>
      <c r="M2414" s="27">
        <v>1109.925</v>
      </c>
      <c r="N2414" s="26">
        <f t="shared" si="825"/>
        <v>28.7</v>
      </c>
      <c r="O2414" s="26">
        <f t="shared" si="826"/>
        <v>31854.85</v>
      </c>
      <c r="P2414" s="28">
        <f t="shared" si="827"/>
        <v>0</v>
      </c>
      <c r="Q2414" s="26">
        <f t="shared" si="828"/>
        <v>28.7</v>
      </c>
      <c r="R2414" s="26">
        <f t="shared" si="829"/>
        <v>0</v>
      </c>
    </row>
    <row r="2415" spans="1:18" ht="31.5" x14ac:dyDescent="0.35">
      <c r="A2415" s="11">
        <v>7</v>
      </c>
      <c r="B2415" s="23" t="s">
        <v>674</v>
      </c>
      <c r="C2415" s="23" t="s">
        <v>65</v>
      </c>
      <c r="D2415" s="24" t="s">
        <v>675</v>
      </c>
      <c r="E2415" s="25">
        <v>10.31</v>
      </c>
      <c r="F2415" s="26">
        <f t="shared" si="820"/>
        <v>3643.55</v>
      </c>
      <c r="G2415" s="26">
        <f t="shared" si="821"/>
        <v>11359.35</v>
      </c>
      <c r="H2415" s="26">
        <f t="shared" si="822"/>
        <v>311.7657045840408</v>
      </c>
      <c r="I2415" s="26">
        <f t="shared" si="823"/>
        <v>-7715.8</v>
      </c>
      <c r="J2415" s="27">
        <v>353.4</v>
      </c>
      <c r="K2415" s="27">
        <v>1101.78</v>
      </c>
      <c r="L2415" s="28">
        <f t="shared" si="824"/>
        <v>-748.38</v>
      </c>
      <c r="M2415" s="27">
        <v>1101.78</v>
      </c>
      <c r="N2415" s="26">
        <f t="shared" si="825"/>
        <v>10.31</v>
      </c>
      <c r="O2415" s="26">
        <f t="shared" si="826"/>
        <v>11359.35</v>
      </c>
      <c r="P2415" s="28">
        <f t="shared" si="827"/>
        <v>0</v>
      </c>
      <c r="Q2415" s="26">
        <f t="shared" si="828"/>
        <v>10.31</v>
      </c>
      <c r="R2415" s="26">
        <f t="shared" si="829"/>
        <v>0</v>
      </c>
    </row>
    <row r="2416" spans="1:18" ht="31.5" x14ac:dyDescent="0.35">
      <c r="A2416" s="11">
        <v>8</v>
      </c>
      <c r="B2416" s="23" t="s">
        <v>946</v>
      </c>
      <c r="C2416" s="23" t="s">
        <v>214</v>
      </c>
      <c r="D2416" s="24" t="s">
        <v>947</v>
      </c>
      <c r="E2416" s="25">
        <v>50000</v>
      </c>
      <c r="F2416" s="26">
        <f t="shared" si="820"/>
        <v>50000</v>
      </c>
      <c r="G2416" s="26">
        <f t="shared" si="821"/>
        <v>0</v>
      </c>
      <c r="H2416" s="26">
        <f t="shared" si="822"/>
        <v>0</v>
      </c>
      <c r="I2416" s="26">
        <f t="shared" si="823"/>
        <v>50000</v>
      </c>
      <c r="J2416" s="27">
        <v>1</v>
      </c>
      <c r="K2416" s="27">
        <v>0</v>
      </c>
      <c r="L2416" s="28">
        <f t="shared" si="824"/>
        <v>1</v>
      </c>
      <c r="M2416" s="27">
        <v>0</v>
      </c>
      <c r="N2416" s="26">
        <f t="shared" si="825"/>
        <v>50000</v>
      </c>
      <c r="O2416" s="26">
        <f t="shared" si="826"/>
        <v>0</v>
      </c>
      <c r="P2416" s="28">
        <f t="shared" si="827"/>
        <v>0</v>
      </c>
      <c r="Q2416" s="26">
        <f t="shared" si="828"/>
        <v>50000</v>
      </c>
      <c r="R2416" s="26">
        <f t="shared" si="829"/>
        <v>0</v>
      </c>
    </row>
    <row r="2417" spans="1:18" ht="126" x14ac:dyDescent="0.35">
      <c r="A2417" s="11">
        <v>9</v>
      </c>
      <c r="B2417" s="23" t="s">
        <v>948</v>
      </c>
      <c r="C2417" s="23" t="s">
        <v>214</v>
      </c>
      <c r="D2417" s="24" t="s">
        <v>949</v>
      </c>
      <c r="E2417" s="25">
        <v>400000</v>
      </c>
      <c r="F2417" s="26">
        <f t="shared" si="820"/>
        <v>400000</v>
      </c>
      <c r="G2417" s="26">
        <f t="shared" si="821"/>
        <v>0</v>
      </c>
      <c r="H2417" s="26">
        <f t="shared" si="822"/>
        <v>0</v>
      </c>
      <c r="I2417" s="26">
        <f t="shared" si="823"/>
        <v>400000</v>
      </c>
      <c r="J2417" s="27">
        <v>1</v>
      </c>
      <c r="K2417" s="27">
        <v>0</v>
      </c>
      <c r="L2417" s="28">
        <f t="shared" si="824"/>
        <v>1</v>
      </c>
      <c r="M2417" s="27">
        <v>0</v>
      </c>
      <c r="N2417" s="26">
        <f t="shared" si="825"/>
        <v>400000</v>
      </c>
      <c r="O2417" s="26">
        <f t="shared" si="826"/>
        <v>0</v>
      </c>
      <c r="P2417" s="28">
        <f t="shared" si="827"/>
        <v>0</v>
      </c>
      <c r="Q2417" s="26">
        <f t="shared" si="828"/>
        <v>400000</v>
      </c>
      <c r="R2417" s="26">
        <f t="shared" si="829"/>
        <v>0</v>
      </c>
    </row>
    <row r="2418" spans="1:18" ht="42" x14ac:dyDescent="0.35">
      <c r="A2418" s="11">
        <v>10</v>
      </c>
      <c r="B2418" s="23" t="s">
        <v>950</v>
      </c>
      <c r="C2418" s="23" t="s">
        <v>65</v>
      </c>
      <c r="D2418" s="24" t="s">
        <v>951</v>
      </c>
      <c r="E2418" s="25">
        <v>102.09</v>
      </c>
      <c r="F2418" s="26">
        <f t="shared" si="820"/>
        <v>40103.81</v>
      </c>
      <c r="G2418" s="26">
        <f t="shared" si="821"/>
        <v>22459.8</v>
      </c>
      <c r="H2418" s="26">
        <f t="shared" si="822"/>
        <v>56.00415449000581</v>
      </c>
      <c r="I2418" s="26">
        <f t="shared" si="823"/>
        <v>17644.009999999998</v>
      </c>
      <c r="J2418" s="27">
        <v>392.82799999999997</v>
      </c>
      <c r="K2418" s="27">
        <v>220</v>
      </c>
      <c r="L2418" s="28">
        <f t="shared" si="824"/>
        <v>172.828</v>
      </c>
      <c r="M2418" s="27">
        <v>220</v>
      </c>
      <c r="N2418" s="26">
        <f t="shared" si="825"/>
        <v>102.09</v>
      </c>
      <c r="O2418" s="26">
        <f t="shared" si="826"/>
        <v>22459.8</v>
      </c>
      <c r="P2418" s="28">
        <f t="shared" si="827"/>
        <v>0</v>
      </c>
      <c r="Q2418" s="26">
        <f t="shared" si="828"/>
        <v>102.09</v>
      </c>
      <c r="R2418" s="26">
        <f t="shared" si="829"/>
        <v>0</v>
      </c>
    </row>
    <row r="2419" spans="1:18" ht="42" x14ac:dyDescent="0.35">
      <c r="A2419" s="11">
        <v>11</v>
      </c>
      <c r="B2419" s="23" t="s">
        <v>916</v>
      </c>
      <c r="C2419" s="23" t="s">
        <v>44</v>
      </c>
      <c r="D2419" s="24" t="s">
        <v>917</v>
      </c>
      <c r="E2419" s="25">
        <v>62.59</v>
      </c>
      <c r="F2419" s="26">
        <f t="shared" si="820"/>
        <v>0</v>
      </c>
      <c r="G2419" s="26">
        <f t="shared" si="821"/>
        <v>13143.9</v>
      </c>
      <c r="H2419" s="26">
        <f t="shared" si="822"/>
        <v>0</v>
      </c>
      <c r="I2419" s="26">
        <f t="shared" si="823"/>
        <v>-13143.9</v>
      </c>
      <c r="J2419" s="27">
        <v>0</v>
      </c>
      <c r="K2419" s="27">
        <v>210</v>
      </c>
      <c r="L2419" s="28">
        <f t="shared" si="824"/>
        <v>-210</v>
      </c>
      <c r="M2419" s="27">
        <v>210</v>
      </c>
      <c r="N2419" s="26">
        <f t="shared" si="825"/>
        <v>62.59</v>
      </c>
      <c r="O2419" s="26">
        <f t="shared" si="826"/>
        <v>13143.9</v>
      </c>
      <c r="P2419" s="28">
        <f t="shared" si="827"/>
        <v>0</v>
      </c>
      <c r="Q2419" s="26">
        <f t="shared" si="828"/>
        <v>62.59</v>
      </c>
      <c r="R2419" s="26">
        <f t="shared" si="829"/>
        <v>0</v>
      </c>
    </row>
    <row r="2420" spans="1:18" ht="52.5" x14ac:dyDescent="0.35">
      <c r="A2420" s="11">
        <v>12</v>
      </c>
      <c r="B2420" s="23" t="s">
        <v>910</v>
      </c>
      <c r="C2420" s="23" t="s">
        <v>41</v>
      </c>
      <c r="D2420" s="24" t="s">
        <v>911</v>
      </c>
      <c r="E2420" s="25">
        <v>999.67</v>
      </c>
      <c r="F2420" s="26">
        <f t="shared" si="820"/>
        <v>0</v>
      </c>
      <c r="G2420" s="26">
        <f t="shared" si="821"/>
        <v>8997.0300000000007</v>
      </c>
      <c r="H2420" s="26">
        <f t="shared" si="822"/>
        <v>0</v>
      </c>
      <c r="I2420" s="26">
        <f t="shared" si="823"/>
        <v>-8997.0300000000007</v>
      </c>
      <c r="J2420" s="27">
        <v>0</v>
      </c>
      <c r="K2420" s="27">
        <v>9</v>
      </c>
      <c r="L2420" s="28">
        <f t="shared" si="824"/>
        <v>-9</v>
      </c>
      <c r="M2420" s="27">
        <v>9</v>
      </c>
      <c r="N2420" s="26">
        <f t="shared" si="825"/>
        <v>999.67</v>
      </c>
      <c r="O2420" s="26">
        <f t="shared" si="826"/>
        <v>8997.0300000000007</v>
      </c>
      <c r="P2420" s="28">
        <f t="shared" si="827"/>
        <v>0</v>
      </c>
      <c r="Q2420" s="26">
        <f t="shared" si="828"/>
        <v>999.67</v>
      </c>
      <c r="R2420" s="26">
        <f t="shared" si="829"/>
        <v>0</v>
      </c>
    </row>
    <row r="2421" spans="1:18" ht="21" x14ac:dyDescent="0.35">
      <c r="A2421" s="11">
        <v>13</v>
      </c>
      <c r="B2421" s="23" t="s">
        <v>87</v>
      </c>
      <c r="C2421" s="23" t="s">
        <v>65</v>
      </c>
      <c r="D2421" s="24" t="s">
        <v>88</v>
      </c>
      <c r="E2421" s="25">
        <v>98.73</v>
      </c>
      <c r="F2421" s="26">
        <f t="shared" si="820"/>
        <v>0</v>
      </c>
      <c r="G2421" s="26">
        <f t="shared" si="821"/>
        <v>22012.84</v>
      </c>
      <c r="H2421" s="26">
        <f t="shared" si="822"/>
        <v>0</v>
      </c>
      <c r="I2421" s="26">
        <f t="shared" si="823"/>
        <v>-22012.84</v>
      </c>
      <c r="J2421" s="27">
        <v>0</v>
      </c>
      <c r="K2421" s="27">
        <v>222.96</v>
      </c>
      <c r="L2421" s="28">
        <f t="shared" si="824"/>
        <v>-222.96</v>
      </c>
      <c r="M2421" s="27">
        <v>216.96</v>
      </c>
      <c r="N2421" s="26">
        <f t="shared" si="825"/>
        <v>98.73</v>
      </c>
      <c r="O2421" s="26">
        <f t="shared" si="826"/>
        <v>21420.46</v>
      </c>
      <c r="P2421" s="28">
        <f t="shared" si="827"/>
        <v>6</v>
      </c>
      <c r="Q2421" s="26">
        <f t="shared" si="828"/>
        <v>98.73</v>
      </c>
      <c r="R2421" s="26">
        <f t="shared" si="829"/>
        <v>592.38</v>
      </c>
    </row>
    <row r="2422" spans="1:18" ht="52.5" x14ac:dyDescent="0.35">
      <c r="A2422" s="11">
        <v>14</v>
      </c>
      <c r="B2422" s="23" t="s">
        <v>914</v>
      </c>
      <c r="C2422" s="23" t="s">
        <v>41</v>
      </c>
      <c r="D2422" s="24" t="s">
        <v>915</v>
      </c>
      <c r="E2422" s="25">
        <v>350.2</v>
      </c>
      <c r="F2422" s="26">
        <f t="shared" si="820"/>
        <v>0</v>
      </c>
      <c r="G2422" s="26">
        <f t="shared" si="821"/>
        <v>5603.2</v>
      </c>
      <c r="H2422" s="26">
        <f t="shared" si="822"/>
        <v>0</v>
      </c>
      <c r="I2422" s="26">
        <f t="shared" si="823"/>
        <v>-5603.2</v>
      </c>
      <c r="J2422" s="27">
        <v>0</v>
      </c>
      <c r="K2422" s="27">
        <v>16</v>
      </c>
      <c r="L2422" s="28">
        <f t="shared" si="824"/>
        <v>-16</v>
      </c>
      <c r="M2422" s="27">
        <v>16</v>
      </c>
      <c r="N2422" s="26">
        <f t="shared" si="825"/>
        <v>350.2</v>
      </c>
      <c r="O2422" s="26">
        <f t="shared" si="826"/>
        <v>5603.2</v>
      </c>
      <c r="P2422" s="28">
        <f t="shared" si="827"/>
        <v>0</v>
      </c>
      <c r="Q2422" s="26">
        <f t="shared" si="828"/>
        <v>350.2</v>
      </c>
      <c r="R2422" s="26">
        <f t="shared" si="829"/>
        <v>0</v>
      </c>
    </row>
    <row r="2423" spans="1:18" x14ac:dyDescent="0.35">
      <c r="A2423" s="11">
        <v>15</v>
      </c>
      <c r="B2423" s="23" t="s">
        <v>952</v>
      </c>
      <c r="C2423" s="23" t="s">
        <v>41</v>
      </c>
      <c r="D2423" s="24" t="s">
        <v>953</v>
      </c>
      <c r="E2423" s="25">
        <v>348.69</v>
      </c>
      <c r="F2423" s="26">
        <f t="shared" si="820"/>
        <v>0</v>
      </c>
      <c r="G2423" s="26">
        <f t="shared" si="821"/>
        <v>1394.76</v>
      </c>
      <c r="H2423" s="26">
        <f t="shared" si="822"/>
        <v>0</v>
      </c>
      <c r="I2423" s="26">
        <f t="shared" si="823"/>
        <v>-1394.76</v>
      </c>
      <c r="J2423" s="27">
        <v>0</v>
      </c>
      <c r="K2423" s="27">
        <v>4</v>
      </c>
      <c r="L2423" s="28">
        <f t="shared" si="824"/>
        <v>-4</v>
      </c>
      <c r="M2423" s="27">
        <v>0</v>
      </c>
      <c r="N2423" s="26">
        <f t="shared" si="825"/>
        <v>348.69</v>
      </c>
      <c r="O2423" s="26">
        <f t="shared" si="826"/>
        <v>0</v>
      </c>
      <c r="P2423" s="28">
        <f t="shared" si="827"/>
        <v>4</v>
      </c>
      <c r="Q2423" s="26">
        <f t="shared" si="828"/>
        <v>348.69</v>
      </c>
      <c r="R2423" s="26">
        <f t="shared" si="829"/>
        <v>1394.76</v>
      </c>
    </row>
    <row r="2424" spans="1:18" ht="42" x14ac:dyDescent="0.35">
      <c r="A2424" s="11">
        <v>16</v>
      </c>
      <c r="B2424" s="23" t="s">
        <v>954</v>
      </c>
      <c r="C2424" s="23" t="s">
        <v>41</v>
      </c>
      <c r="D2424" s="24" t="s">
        <v>955</v>
      </c>
      <c r="E2424" s="25">
        <v>823.03</v>
      </c>
      <c r="F2424" s="26">
        <f t="shared" si="820"/>
        <v>0</v>
      </c>
      <c r="G2424" s="26">
        <f t="shared" si="821"/>
        <v>3292.12</v>
      </c>
      <c r="H2424" s="26">
        <f t="shared" si="822"/>
        <v>0</v>
      </c>
      <c r="I2424" s="26">
        <f t="shared" si="823"/>
        <v>-3292.12</v>
      </c>
      <c r="J2424" s="27">
        <v>0</v>
      </c>
      <c r="K2424" s="27">
        <v>4</v>
      </c>
      <c r="L2424" s="28">
        <f t="shared" si="824"/>
        <v>-4</v>
      </c>
      <c r="M2424" s="27">
        <v>0</v>
      </c>
      <c r="N2424" s="26">
        <f t="shared" si="825"/>
        <v>823.03</v>
      </c>
      <c r="O2424" s="26">
        <f t="shared" si="826"/>
        <v>0</v>
      </c>
      <c r="P2424" s="28">
        <f t="shared" si="827"/>
        <v>4</v>
      </c>
      <c r="Q2424" s="26">
        <f t="shared" si="828"/>
        <v>823.03</v>
      </c>
      <c r="R2424" s="26">
        <f t="shared" si="829"/>
        <v>3292.12</v>
      </c>
    </row>
    <row r="2425" spans="1:18" ht="31.5" x14ac:dyDescent="0.35">
      <c r="A2425" s="11">
        <v>17</v>
      </c>
      <c r="B2425" s="23" t="s">
        <v>553</v>
      </c>
      <c r="C2425" s="23" t="s">
        <v>41</v>
      </c>
      <c r="D2425" s="24" t="s">
        <v>554</v>
      </c>
      <c r="E2425" s="25">
        <v>6.88</v>
      </c>
      <c r="F2425" s="26">
        <f t="shared" si="820"/>
        <v>0</v>
      </c>
      <c r="G2425" s="26">
        <f t="shared" si="821"/>
        <v>337.12</v>
      </c>
      <c r="H2425" s="26">
        <f t="shared" si="822"/>
        <v>0</v>
      </c>
      <c r="I2425" s="26">
        <f t="shared" si="823"/>
        <v>-337.12</v>
      </c>
      <c r="J2425" s="27">
        <v>0</v>
      </c>
      <c r="K2425" s="27">
        <v>49</v>
      </c>
      <c r="L2425" s="28">
        <f t="shared" si="824"/>
        <v>-49</v>
      </c>
      <c r="M2425" s="27">
        <v>0</v>
      </c>
      <c r="N2425" s="26">
        <f t="shared" si="825"/>
        <v>6.88</v>
      </c>
      <c r="O2425" s="26">
        <f t="shared" si="826"/>
        <v>0</v>
      </c>
      <c r="P2425" s="28">
        <f t="shared" si="827"/>
        <v>49</v>
      </c>
      <c r="Q2425" s="26">
        <f t="shared" si="828"/>
        <v>6.88</v>
      </c>
      <c r="R2425" s="26">
        <f t="shared" si="829"/>
        <v>337.12</v>
      </c>
    </row>
    <row r="2426" spans="1:18" ht="42" x14ac:dyDescent="0.35">
      <c r="A2426" s="11">
        <v>18</v>
      </c>
      <c r="B2426" s="23" t="s">
        <v>505</v>
      </c>
      <c r="C2426" s="23" t="s">
        <v>41</v>
      </c>
      <c r="D2426" s="24" t="s">
        <v>506</v>
      </c>
      <c r="E2426" s="25">
        <v>193.79</v>
      </c>
      <c r="F2426" s="26">
        <f t="shared" si="820"/>
        <v>0</v>
      </c>
      <c r="G2426" s="26">
        <f t="shared" si="821"/>
        <v>3488.22</v>
      </c>
      <c r="H2426" s="26">
        <f t="shared" si="822"/>
        <v>0</v>
      </c>
      <c r="I2426" s="26">
        <f t="shared" si="823"/>
        <v>-3488.22</v>
      </c>
      <c r="J2426" s="27">
        <v>0</v>
      </c>
      <c r="K2426" s="27">
        <v>18</v>
      </c>
      <c r="L2426" s="28">
        <f t="shared" si="824"/>
        <v>-18</v>
      </c>
      <c r="M2426" s="27">
        <v>0</v>
      </c>
      <c r="N2426" s="26">
        <f t="shared" si="825"/>
        <v>193.79</v>
      </c>
      <c r="O2426" s="26">
        <f t="shared" si="826"/>
        <v>0</v>
      </c>
      <c r="P2426" s="28">
        <f t="shared" si="827"/>
        <v>18</v>
      </c>
      <c r="Q2426" s="26">
        <f t="shared" si="828"/>
        <v>193.79</v>
      </c>
      <c r="R2426" s="26">
        <f t="shared" si="829"/>
        <v>3488.22</v>
      </c>
    </row>
    <row r="2427" spans="1:18" ht="42" x14ac:dyDescent="0.35">
      <c r="A2427" s="11">
        <v>19</v>
      </c>
      <c r="B2427" s="23" t="s">
        <v>956</v>
      </c>
      <c r="C2427" s="23" t="s">
        <v>41</v>
      </c>
      <c r="D2427" s="24" t="s">
        <v>957</v>
      </c>
      <c r="E2427" s="25">
        <v>70.099999999999994</v>
      </c>
      <c r="F2427" s="26">
        <f t="shared" si="820"/>
        <v>0</v>
      </c>
      <c r="G2427" s="26">
        <f t="shared" si="821"/>
        <v>1121.5999999999999</v>
      </c>
      <c r="H2427" s="26">
        <f t="shared" si="822"/>
        <v>0</v>
      </c>
      <c r="I2427" s="26">
        <f t="shared" si="823"/>
        <v>-1121.5999999999999</v>
      </c>
      <c r="J2427" s="27">
        <v>0</v>
      </c>
      <c r="K2427" s="27">
        <v>16</v>
      </c>
      <c r="L2427" s="28">
        <f t="shared" si="824"/>
        <v>-16</v>
      </c>
      <c r="M2427" s="27">
        <v>0</v>
      </c>
      <c r="N2427" s="26">
        <f t="shared" si="825"/>
        <v>70.099999999999994</v>
      </c>
      <c r="O2427" s="26">
        <f t="shared" si="826"/>
        <v>0</v>
      </c>
      <c r="P2427" s="28">
        <f t="shared" si="827"/>
        <v>16</v>
      </c>
      <c r="Q2427" s="26">
        <f t="shared" si="828"/>
        <v>70.099999999999994</v>
      </c>
      <c r="R2427" s="26">
        <f t="shared" si="829"/>
        <v>1121.5999999999999</v>
      </c>
    </row>
    <row r="2428" spans="1:18" ht="63" x14ac:dyDescent="0.35">
      <c r="A2428" s="11">
        <v>20</v>
      </c>
      <c r="B2428" s="23" t="s">
        <v>958</v>
      </c>
      <c r="C2428" s="23" t="s">
        <v>41</v>
      </c>
      <c r="D2428" s="24" t="s">
        <v>959</v>
      </c>
      <c r="E2428" s="25">
        <v>20.69</v>
      </c>
      <c r="F2428" s="26">
        <f t="shared" si="820"/>
        <v>0</v>
      </c>
      <c r="G2428" s="26">
        <f t="shared" si="821"/>
        <v>248.28</v>
      </c>
      <c r="H2428" s="26">
        <f t="shared" si="822"/>
        <v>0</v>
      </c>
      <c r="I2428" s="26">
        <f t="shared" si="823"/>
        <v>-248.28</v>
      </c>
      <c r="J2428" s="27">
        <v>0</v>
      </c>
      <c r="K2428" s="27">
        <v>12</v>
      </c>
      <c r="L2428" s="28">
        <f t="shared" si="824"/>
        <v>-12</v>
      </c>
      <c r="M2428" s="27">
        <v>0</v>
      </c>
      <c r="N2428" s="26">
        <f t="shared" si="825"/>
        <v>20.69</v>
      </c>
      <c r="O2428" s="26">
        <f t="shared" si="826"/>
        <v>0</v>
      </c>
      <c r="P2428" s="28">
        <f t="shared" si="827"/>
        <v>12</v>
      </c>
      <c r="Q2428" s="26">
        <f t="shared" si="828"/>
        <v>20.69</v>
      </c>
      <c r="R2428" s="26">
        <f t="shared" si="829"/>
        <v>248.28</v>
      </c>
    </row>
    <row r="2429" spans="1:18" ht="63" x14ac:dyDescent="0.35">
      <c r="A2429" s="11">
        <v>21</v>
      </c>
      <c r="B2429" s="23" t="s">
        <v>960</v>
      </c>
      <c r="C2429" s="23" t="s">
        <v>92</v>
      </c>
      <c r="D2429" s="24" t="s">
        <v>961</v>
      </c>
      <c r="E2429" s="25">
        <v>159.03</v>
      </c>
      <c r="F2429" s="26">
        <f t="shared" si="820"/>
        <v>0</v>
      </c>
      <c r="G2429" s="26">
        <f t="shared" si="821"/>
        <v>5357.4</v>
      </c>
      <c r="H2429" s="26">
        <f t="shared" si="822"/>
        <v>0</v>
      </c>
      <c r="I2429" s="26">
        <f t="shared" si="823"/>
        <v>-5357.4</v>
      </c>
      <c r="J2429" s="27">
        <v>0</v>
      </c>
      <c r="K2429" s="27">
        <v>33.688000000000002</v>
      </c>
      <c r="L2429" s="28">
        <f t="shared" si="824"/>
        <v>-33.688000000000002</v>
      </c>
      <c r="M2429" s="27">
        <v>0</v>
      </c>
      <c r="N2429" s="26">
        <f t="shared" si="825"/>
        <v>159.03</v>
      </c>
      <c r="O2429" s="26">
        <f t="shared" si="826"/>
        <v>0</v>
      </c>
      <c r="P2429" s="28">
        <f t="shared" si="827"/>
        <v>33.69</v>
      </c>
      <c r="Q2429" s="26">
        <f t="shared" si="828"/>
        <v>159.03</v>
      </c>
      <c r="R2429" s="26">
        <f t="shared" si="829"/>
        <v>5357.4</v>
      </c>
    </row>
    <row r="2430" spans="1:18" ht="31.5" x14ac:dyDescent="0.35">
      <c r="A2430" s="11">
        <v>22</v>
      </c>
      <c r="B2430" s="23" t="s">
        <v>962</v>
      </c>
      <c r="C2430" s="23" t="s">
        <v>41</v>
      </c>
      <c r="D2430" s="24" t="s">
        <v>963</v>
      </c>
      <c r="E2430" s="25">
        <v>98.81</v>
      </c>
      <c r="F2430" s="26">
        <f t="shared" si="820"/>
        <v>0</v>
      </c>
      <c r="G2430" s="26">
        <f t="shared" si="821"/>
        <v>4150.0200000000004</v>
      </c>
      <c r="H2430" s="26">
        <f t="shared" si="822"/>
        <v>0</v>
      </c>
      <c r="I2430" s="26">
        <f t="shared" si="823"/>
        <v>-4150.0200000000004</v>
      </c>
      <c r="J2430" s="27">
        <v>0</v>
      </c>
      <c r="K2430" s="27">
        <v>42</v>
      </c>
      <c r="L2430" s="28">
        <f t="shared" si="824"/>
        <v>-42</v>
      </c>
      <c r="M2430" s="27">
        <v>0</v>
      </c>
      <c r="N2430" s="26">
        <f t="shared" si="825"/>
        <v>98.81</v>
      </c>
      <c r="O2430" s="26">
        <f t="shared" si="826"/>
        <v>0</v>
      </c>
      <c r="P2430" s="28">
        <f t="shared" si="827"/>
        <v>42</v>
      </c>
      <c r="Q2430" s="26">
        <f t="shared" si="828"/>
        <v>98.81</v>
      </c>
      <c r="R2430" s="26">
        <f t="shared" si="829"/>
        <v>4150.0200000000004</v>
      </c>
    </row>
    <row r="2431" spans="1:18" ht="31.5" x14ac:dyDescent="0.35">
      <c r="A2431" s="11">
        <v>23</v>
      </c>
      <c r="B2431" s="23" t="s">
        <v>964</v>
      </c>
      <c r="C2431" s="23" t="s">
        <v>44</v>
      </c>
      <c r="D2431" s="24" t="s">
        <v>965</v>
      </c>
      <c r="E2431" s="25">
        <v>0.51</v>
      </c>
      <c r="F2431" s="26">
        <f t="shared" si="820"/>
        <v>0</v>
      </c>
      <c r="G2431" s="26">
        <f t="shared" si="821"/>
        <v>763.98</v>
      </c>
      <c r="H2431" s="26">
        <f t="shared" si="822"/>
        <v>0</v>
      </c>
      <c r="I2431" s="26">
        <f t="shared" si="823"/>
        <v>-763.98</v>
      </c>
      <c r="J2431" s="27">
        <v>0</v>
      </c>
      <c r="K2431" s="27">
        <v>1498</v>
      </c>
      <c r="L2431" s="28">
        <f t="shared" si="824"/>
        <v>-1498</v>
      </c>
      <c r="M2431" s="27">
        <v>0</v>
      </c>
      <c r="N2431" s="26">
        <f t="shared" si="825"/>
        <v>0.51</v>
      </c>
      <c r="O2431" s="26">
        <f t="shared" si="826"/>
        <v>0</v>
      </c>
      <c r="P2431" s="28">
        <f t="shared" si="827"/>
        <v>1498</v>
      </c>
      <c r="Q2431" s="26">
        <f t="shared" si="828"/>
        <v>0.51</v>
      </c>
      <c r="R2431" s="26">
        <f t="shared" si="829"/>
        <v>763.98</v>
      </c>
    </row>
    <row r="2432" spans="1:18" ht="52.5" x14ac:dyDescent="0.35">
      <c r="A2432" s="11">
        <v>24</v>
      </c>
      <c r="B2432" s="23" t="s">
        <v>966</v>
      </c>
      <c r="C2432" s="23" t="s">
        <v>92</v>
      </c>
      <c r="D2432" s="24" t="s">
        <v>967</v>
      </c>
      <c r="E2432" s="25">
        <v>11.55</v>
      </c>
      <c r="F2432" s="26">
        <f t="shared" si="820"/>
        <v>0</v>
      </c>
      <c r="G2432" s="26">
        <f t="shared" si="821"/>
        <v>5093.55</v>
      </c>
      <c r="H2432" s="26">
        <f t="shared" si="822"/>
        <v>0</v>
      </c>
      <c r="I2432" s="26">
        <f t="shared" si="823"/>
        <v>-5093.55</v>
      </c>
      <c r="J2432" s="27">
        <v>0</v>
      </c>
      <c r="K2432" s="27">
        <v>441</v>
      </c>
      <c r="L2432" s="28">
        <f t="shared" si="824"/>
        <v>-441</v>
      </c>
      <c r="M2432" s="27">
        <v>0</v>
      </c>
      <c r="N2432" s="26">
        <f t="shared" si="825"/>
        <v>11.55</v>
      </c>
      <c r="O2432" s="26">
        <f t="shared" si="826"/>
        <v>0</v>
      </c>
      <c r="P2432" s="28">
        <f t="shared" si="827"/>
        <v>441</v>
      </c>
      <c r="Q2432" s="26">
        <f t="shared" si="828"/>
        <v>11.55</v>
      </c>
      <c r="R2432" s="26">
        <f t="shared" si="829"/>
        <v>5093.55</v>
      </c>
    </row>
    <row r="2433" spans="1:18" ht="73.5" x14ac:dyDescent="0.35">
      <c r="A2433" s="11">
        <v>25</v>
      </c>
      <c r="B2433" s="23" t="s">
        <v>968</v>
      </c>
      <c r="C2433" s="23" t="s">
        <v>41</v>
      </c>
      <c r="D2433" s="24" t="s">
        <v>969</v>
      </c>
      <c r="E2433" s="25">
        <v>3.78</v>
      </c>
      <c r="F2433" s="26">
        <f t="shared" si="820"/>
        <v>0</v>
      </c>
      <c r="G2433" s="26">
        <f t="shared" si="821"/>
        <v>158.76</v>
      </c>
      <c r="H2433" s="26">
        <f t="shared" si="822"/>
        <v>0</v>
      </c>
      <c r="I2433" s="26">
        <f t="shared" si="823"/>
        <v>-158.76</v>
      </c>
      <c r="J2433" s="27">
        <v>0</v>
      </c>
      <c r="K2433" s="27">
        <v>42</v>
      </c>
      <c r="L2433" s="28">
        <f t="shared" si="824"/>
        <v>-42</v>
      </c>
      <c r="M2433" s="27">
        <v>0</v>
      </c>
      <c r="N2433" s="26">
        <f t="shared" si="825"/>
        <v>3.78</v>
      </c>
      <c r="O2433" s="26">
        <f t="shared" si="826"/>
        <v>0</v>
      </c>
      <c r="P2433" s="28">
        <f t="shared" si="827"/>
        <v>42</v>
      </c>
      <c r="Q2433" s="26">
        <f t="shared" si="828"/>
        <v>3.78</v>
      </c>
      <c r="R2433" s="26">
        <f t="shared" si="829"/>
        <v>158.76</v>
      </c>
    </row>
    <row r="2434" spans="1:18" x14ac:dyDescent="0.35">
      <c r="A2434" s="11">
        <v>26</v>
      </c>
      <c r="B2434" s="23" t="s">
        <v>563</v>
      </c>
      <c r="C2434" s="23" t="s">
        <v>92</v>
      </c>
      <c r="D2434" s="24" t="s">
        <v>564</v>
      </c>
      <c r="E2434" s="25">
        <v>14.34</v>
      </c>
      <c r="F2434" s="26">
        <f t="shared" si="820"/>
        <v>0</v>
      </c>
      <c r="G2434" s="26">
        <f t="shared" si="821"/>
        <v>4491.29</v>
      </c>
      <c r="H2434" s="26">
        <f t="shared" si="822"/>
        <v>0</v>
      </c>
      <c r="I2434" s="26">
        <f t="shared" si="823"/>
        <v>-4491.29</v>
      </c>
      <c r="J2434" s="27">
        <v>0</v>
      </c>
      <c r="K2434" s="27">
        <v>313.2</v>
      </c>
      <c r="L2434" s="28">
        <f t="shared" si="824"/>
        <v>-313.2</v>
      </c>
      <c r="M2434" s="27">
        <v>0</v>
      </c>
      <c r="N2434" s="26">
        <f t="shared" si="825"/>
        <v>14.34</v>
      </c>
      <c r="O2434" s="26">
        <f t="shared" si="826"/>
        <v>0</v>
      </c>
      <c r="P2434" s="28">
        <f t="shared" si="827"/>
        <v>313.2</v>
      </c>
      <c r="Q2434" s="26">
        <f t="shared" si="828"/>
        <v>14.34</v>
      </c>
      <c r="R2434" s="26">
        <f t="shared" si="829"/>
        <v>4491.29</v>
      </c>
    </row>
    <row r="2435" spans="1:18" x14ac:dyDescent="0.35">
      <c r="A2435" s="11">
        <v>27</v>
      </c>
      <c r="B2435" s="23" t="s">
        <v>970</v>
      </c>
      <c r="C2435" s="23" t="s">
        <v>41</v>
      </c>
      <c r="D2435" s="24" t="s">
        <v>971</v>
      </c>
      <c r="E2435" s="25">
        <v>856.47</v>
      </c>
      <c r="F2435" s="26">
        <f t="shared" si="820"/>
        <v>0</v>
      </c>
      <c r="G2435" s="26">
        <f t="shared" si="821"/>
        <v>3425.88</v>
      </c>
      <c r="H2435" s="26">
        <f t="shared" si="822"/>
        <v>0</v>
      </c>
      <c r="I2435" s="26">
        <f t="shared" si="823"/>
        <v>-3425.88</v>
      </c>
      <c r="J2435" s="27">
        <v>0</v>
      </c>
      <c r="K2435" s="27">
        <v>4</v>
      </c>
      <c r="L2435" s="28">
        <f t="shared" si="824"/>
        <v>-4</v>
      </c>
      <c r="M2435" s="27">
        <v>0</v>
      </c>
      <c r="N2435" s="26">
        <f t="shared" si="825"/>
        <v>856.47</v>
      </c>
      <c r="O2435" s="26">
        <f t="shared" si="826"/>
        <v>0</v>
      </c>
      <c r="P2435" s="28">
        <f t="shared" si="827"/>
        <v>4</v>
      </c>
      <c r="Q2435" s="26">
        <f t="shared" si="828"/>
        <v>856.47</v>
      </c>
      <c r="R2435" s="26">
        <f t="shared" si="829"/>
        <v>3425.88</v>
      </c>
    </row>
    <row r="2436" spans="1:18" ht="52.5" x14ac:dyDescent="0.35">
      <c r="A2436" s="11">
        <v>28</v>
      </c>
      <c r="B2436" s="23" t="s">
        <v>972</v>
      </c>
      <c r="C2436" s="23" t="s">
        <v>41</v>
      </c>
      <c r="D2436" s="24" t="s">
        <v>973</v>
      </c>
      <c r="E2436" s="25">
        <v>48.27</v>
      </c>
      <c r="F2436" s="26">
        <f t="shared" si="820"/>
        <v>0</v>
      </c>
      <c r="G2436" s="26">
        <f t="shared" si="821"/>
        <v>1544.64</v>
      </c>
      <c r="H2436" s="26">
        <f t="shared" si="822"/>
        <v>0</v>
      </c>
      <c r="I2436" s="26">
        <f t="shared" si="823"/>
        <v>-1544.64</v>
      </c>
      <c r="J2436" s="27">
        <v>0</v>
      </c>
      <c r="K2436" s="27">
        <v>32</v>
      </c>
      <c r="L2436" s="28">
        <f t="shared" si="824"/>
        <v>-32</v>
      </c>
      <c r="M2436" s="27">
        <v>0</v>
      </c>
      <c r="N2436" s="26">
        <f t="shared" si="825"/>
        <v>48.27</v>
      </c>
      <c r="O2436" s="26">
        <f t="shared" si="826"/>
        <v>0</v>
      </c>
      <c r="P2436" s="28">
        <f t="shared" si="827"/>
        <v>32</v>
      </c>
      <c r="Q2436" s="26">
        <f t="shared" si="828"/>
        <v>48.27</v>
      </c>
      <c r="R2436" s="26">
        <f t="shared" si="829"/>
        <v>1544.64</v>
      </c>
    </row>
    <row r="2437" spans="1:18" ht="126" x14ac:dyDescent="0.35">
      <c r="A2437" s="11">
        <v>29</v>
      </c>
      <c r="B2437" s="23" t="s">
        <v>974</v>
      </c>
      <c r="C2437" s="23" t="s">
        <v>41</v>
      </c>
      <c r="D2437" s="24" t="s">
        <v>975</v>
      </c>
      <c r="E2437" s="25">
        <v>20.05</v>
      </c>
      <c r="F2437" s="26">
        <f t="shared" si="820"/>
        <v>0</v>
      </c>
      <c r="G2437" s="26">
        <f t="shared" si="821"/>
        <v>521.29999999999995</v>
      </c>
      <c r="H2437" s="26">
        <f t="shared" si="822"/>
        <v>0</v>
      </c>
      <c r="I2437" s="26">
        <f t="shared" si="823"/>
        <v>-521.29999999999995</v>
      </c>
      <c r="J2437" s="27">
        <v>0</v>
      </c>
      <c r="K2437" s="27">
        <v>26</v>
      </c>
      <c r="L2437" s="28">
        <f t="shared" si="824"/>
        <v>-26</v>
      </c>
      <c r="M2437" s="27">
        <v>0</v>
      </c>
      <c r="N2437" s="26">
        <f t="shared" si="825"/>
        <v>20.05</v>
      </c>
      <c r="O2437" s="26">
        <f t="shared" si="826"/>
        <v>0</v>
      </c>
      <c r="P2437" s="28">
        <f t="shared" si="827"/>
        <v>26</v>
      </c>
      <c r="Q2437" s="26">
        <f t="shared" si="828"/>
        <v>20.05</v>
      </c>
      <c r="R2437" s="26">
        <f t="shared" si="829"/>
        <v>521.29999999999995</v>
      </c>
    </row>
    <row r="2438" spans="1:18" ht="42" x14ac:dyDescent="0.35">
      <c r="A2438" s="11">
        <v>30</v>
      </c>
      <c r="B2438" s="23" t="s">
        <v>976</v>
      </c>
      <c r="C2438" s="23" t="s">
        <v>44</v>
      </c>
      <c r="D2438" s="24" t="s">
        <v>977</v>
      </c>
      <c r="E2438" s="25">
        <v>42.36</v>
      </c>
      <c r="F2438" s="26">
        <f t="shared" si="820"/>
        <v>0</v>
      </c>
      <c r="G2438" s="26">
        <f t="shared" si="821"/>
        <v>2287.44</v>
      </c>
      <c r="H2438" s="26">
        <f t="shared" si="822"/>
        <v>0</v>
      </c>
      <c r="I2438" s="26">
        <f t="shared" si="823"/>
        <v>-2287.44</v>
      </c>
      <c r="J2438" s="27">
        <v>0</v>
      </c>
      <c r="K2438" s="27">
        <v>54</v>
      </c>
      <c r="L2438" s="28">
        <f t="shared" si="824"/>
        <v>-54</v>
      </c>
      <c r="M2438" s="27">
        <v>0</v>
      </c>
      <c r="N2438" s="26">
        <f t="shared" si="825"/>
        <v>42.36</v>
      </c>
      <c r="O2438" s="26">
        <f t="shared" si="826"/>
        <v>0</v>
      </c>
      <c r="P2438" s="28">
        <f t="shared" si="827"/>
        <v>54</v>
      </c>
      <c r="Q2438" s="26">
        <f t="shared" si="828"/>
        <v>42.36</v>
      </c>
      <c r="R2438" s="26">
        <f t="shared" si="829"/>
        <v>2287.44</v>
      </c>
    </row>
    <row r="2439" spans="1:18" x14ac:dyDescent="0.35">
      <c r="A2439" s="11">
        <v>31</v>
      </c>
      <c r="B2439" s="23" t="s">
        <v>978</v>
      </c>
      <c r="C2439" s="23" t="s">
        <v>41</v>
      </c>
      <c r="D2439" s="24" t="s">
        <v>979</v>
      </c>
      <c r="E2439" s="25">
        <v>22.8</v>
      </c>
      <c r="F2439" s="26">
        <f t="shared" si="820"/>
        <v>0</v>
      </c>
      <c r="G2439" s="26">
        <f t="shared" si="821"/>
        <v>638.4</v>
      </c>
      <c r="H2439" s="26">
        <f t="shared" si="822"/>
        <v>0</v>
      </c>
      <c r="I2439" s="26">
        <f t="shared" si="823"/>
        <v>-638.4</v>
      </c>
      <c r="J2439" s="27">
        <v>0</v>
      </c>
      <c r="K2439" s="27">
        <v>28</v>
      </c>
      <c r="L2439" s="28">
        <f t="shared" si="824"/>
        <v>-28</v>
      </c>
      <c r="M2439" s="27">
        <v>0</v>
      </c>
      <c r="N2439" s="26">
        <f t="shared" si="825"/>
        <v>22.8</v>
      </c>
      <c r="O2439" s="26">
        <f t="shared" si="826"/>
        <v>0</v>
      </c>
      <c r="P2439" s="28">
        <f t="shared" si="827"/>
        <v>28</v>
      </c>
      <c r="Q2439" s="26">
        <f t="shared" si="828"/>
        <v>22.8</v>
      </c>
      <c r="R2439" s="26">
        <f t="shared" si="829"/>
        <v>638.4</v>
      </c>
    </row>
    <row r="2440" spans="1:18" ht="21" x14ac:dyDescent="0.35">
      <c r="A2440" s="11">
        <v>32</v>
      </c>
      <c r="B2440" s="23" t="s">
        <v>980</v>
      </c>
      <c r="C2440" s="23" t="s">
        <v>41</v>
      </c>
      <c r="D2440" s="24" t="s">
        <v>981</v>
      </c>
      <c r="E2440" s="25">
        <v>23.75</v>
      </c>
      <c r="F2440" s="26">
        <f t="shared" si="820"/>
        <v>0</v>
      </c>
      <c r="G2440" s="26">
        <f t="shared" si="821"/>
        <v>285</v>
      </c>
      <c r="H2440" s="26">
        <f t="shared" si="822"/>
        <v>0</v>
      </c>
      <c r="I2440" s="26">
        <f t="shared" si="823"/>
        <v>-285</v>
      </c>
      <c r="J2440" s="27">
        <v>0</v>
      </c>
      <c r="K2440" s="27">
        <v>12</v>
      </c>
      <c r="L2440" s="28">
        <f t="shared" si="824"/>
        <v>-12</v>
      </c>
      <c r="M2440" s="27">
        <v>0</v>
      </c>
      <c r="N2440" s="26">
        <f t="shared" si="825"/>
        <v>23.75</v>
      </c>
      <c r="O2440" s="26">
        <f t="shared" si="826"/>
        <v>0</v>
      </c>
      <c r="P2440" s="28">
        <f t="shared" si="827"/>
        <v>12</v>
      </c>
      <c r="Q2440" s="26">
        <f t="shared" si="828"/>
        <v>23.75</v>
      </c>
      <c r="R2440" s="26">
        <f t="shared" si="829"/>
        <v>285</v>
      </c>
    </row>
    <row r="2441" spans="1:18" x14ac:dyDescent="0.35">
      <c r="A2441" s="3" t="s">
        <v>982</v>
      </c>
      <c r="B2441" s="3" t="s">
        <v>982</v>
      </c>
      <c r="C2441" s="3" t="s">
        <v>982</v>
      </c>
      <c r="D2441" s="3" t="s">
        <v>982</v>
      </c>
      <c r="E2441" s="3" t="s">
        <v>982</v>
      </c>
      <c r="F2441" s="29"/>
      <c r="G2441" s="30">
        <f>SUM(G2409:G2440)</f>
        <v>269296.73000000004</v>
      </c>
      <c r="H2441" s="17"/>
      <c r="I2441" s="17"/>
      <c r="J2441" s="17"/>
      <c r="K2441" s="17"/>
      <c r="L2441" s="17"/>
      <c r="M2441" s="17"/>
      <c r="N2441" s="17"/>
      <c r="O2441" s="17"/>
      <c r="P2441" s="17"/>
      <c r="Q2441" s="17"/>
      <c r="R2441" s="17"/>
    </row>
    <row r="2443" spans="1:18" x14ac:dyDescent="0.35">
      <c r="B2443" s="21" t="s">
        <v>23</v>
      </c>
      <c r="C2443" s="22" t="s">
        <v>24</v>
      </c>
      <c r="D2443" s="22" t="s">
        <v>25</v>
      </c>
    </row>
    <row r="2444" spans="1:18" x14ac:dyDescent="0.35">
      <c r="B2444" s="21" t="s">
        <v>26</v>
      </c>
      <c r="C2444" s="22" t="s">
        <v>27</v>
      </c>
      <c r="D2444" s="22" t="s">
        <v>28</v>
      </c>
    </row>
    <row r="2445" spans="1:18" x14ac:dyDescent="0.35">
      <c r="B2445" s="21" t="s">
        <v>29</v>
      </c>
      <c r="C2445" s="22" t="s">
        <v>24</v>
      </c>
      <c r="D2445" s="22" t="s">
        <v>30</v>
      </c>
    </row>
    <row r="2446" spans="1:18" x14ac:dyDescent="0.35">
      <c r="B2446" s="21" t="s">
        <v>31</v>
      </c>
      <c r="C2446" s="22" t="s">
        <v>105</v>
      </c>
      <c r="D2446" s="22" t="s">
        <v>799</v>
      </c>
    </row>
    <row r="2447" spans="1:18" x14ac:dyDescent="0.35">
      <c r="B2447" s="21" t="s">
        <v>33</v>
      </c>
      <c r="C2447" s="22" t="s">
        <v>24</v>
      </c>
      <c r="D2447" s="22" t="s">
        <v>800</v>
      </c>
    </row>
    <row r="2448" spans="1:18" x14ac:dyDescent="0.35">
      <c r="B2448" s="21" t="s">
        <v>35</v>
      </c>
      <c r="C2448" s="22" t="s">
        <v>105</v>
      </c>
      <c r="D2448" s="22" t="s">
        <v>886</v>
      </c>
    </row>
    <row r="2449" spans="1:18" x14ac:dyDescent="0.35">
      <c r="B2449" s="21" t="s">
        <v>36</v>
      </c>
      <c r="C2449" s="22" t="s">
        <v>27</v>
      </c>
      <c r="D2449" s="22" t="s">
        <v>983</v>
      </c>
    </row>
    <row r="2451" spans="1:18" ht="31.5" x14ac:dyDescent="0.35">
      <c r="A2451" s="11">
        <v>1</v>
      </c>
      <c r="B2451" s="23" t="s">
        <v>467</v>
      </c>
      <c r="C2451" s="23" t="s">
        <v>41</v>
      </c>
      <c r="D2451" s="24" t="s">
        <v>468</v>
      </c>
      <c r="E2451" s="25">
        <v>28.88</v>
      </c>
      <c r="F2451" s="26">
        <f>ROUND(ROUND(N2451,2)*ROUND(J2451,3),2)</f>
        <v>259.92</v>
      </c>
      <c r="G2451" s="26">
        <f>ROUND(ROUND(N2451,2)*ROUND(K2451,3),2)</f>
        <v>259.92</v>
      </c>
      <c r="H2451" s="26">
        <f>IF(EXACT(J2451,0),0,100*(K2451/J2451))</f>
        <v>100</v>
      </c>
      <c r="I2451" s="26">
        <f>ROUND((ROUND(J2451,3)-ROUND(K2451,3))*N2451,2)</f>
        <v>0</v>
      </c>
      <c r="J2451" s="27">
        <v>9</v>
      </c>
      <c r="K2451" s="27">
        <v>9</v>
      </c>
      <c r="L2451" s="28">
        <f>ROUND(ROUND(J2451,3)-ROUND(K2451,3),3)</f>
        <v>0</v>
      </c>
      <c r="M2451" s="27">
        <v>0</v>
      </c>
      <c r="N2451" s="26">
        <f>ROUND(E2451,2)</f>
        <v>28.88</v>
      </c>
      <c r="O2451" s="26">
        <f>ROUND(ROUND(M2451,3)*ROUND(N2451,2),2)</f>
        <v>0</v>
      </c>
      <c r="P2451" s="28">
        <f>ROUND(ROUND(K2451,3)-ROUND(M2451,3),2)</f>
        <v>9</v>
      </c>
      <c r="Q2451" s="26">
        <f>ROUND(E2451,2)</f>
        <v>28.88</v>
      </c>
      <c r="R2451" s="26">
        <f>ROUND((ROUND(K2451,3)-ROUND(M2451,3))* Q2451,2)</f>
        <v>259.92</v>
      </c>
    </row>
    <row r="2452" spans="1:18" ht="52.5" x14ac:dyDescent="0.35">
      <c r="A2452" s="11">
        <v>2</v>
      </c>
      <c r="B2452" s="23" t="s">
        <v>469</v>
      </c>
      <c r="C2452" s="23" t="s">
        <v>41</v>
      </c>
      <c r="D2452" s="24" t="s">
        <v>470</v>
      </c>
      <c r="E2452" s="25">
        <v>79.099999999999994</v>
      </c>
      <c r="F2452" s="26">
        <f>ROUND(ROUND(N2452,2)*ROUND(J2452,3),2)</f>
        <v>316.39999999999998</v>
      </c>
      <c r="G2452" s="26">
        <f>ROUND(ROUND(N2452,2)*ROUND(K2452,3),2)</f>
        <v>316.39999999999998</v>
      </c>
      <c r="H2452" s="26">
        <f>IF(EXACT(J2452,0),0,100*(K2452/J2452))</f>
        <v>100</v>
      </c>
      <c r="I2452" s="26">
        <f>ROUND((ROUND(J2452,3)-ROUND(K2452,3))*N2452,2)</f>
        <v>0</v>
      </c>
      <c r="J2452" s="27">
        <v>4</v>
      </c>
      <c r="K2452" s="27">
        <v>4</v>
      </c>
      <c r="L2452" s="28">
        <f>ROUND(ROUND(J2452,3)-ROUND(K2452,3),3)</f>
        <v>0</v>
      </c>
      <c r="M2452" s="27">
        <v>0</v>
      </c>
      <c r="N2452" s="26">
        <f>ROUND(E2452,2)</f>
        <v>79.099999999999994</v>
      </c>
      <c r="O2452" s="26">
        <f>ROUND(ROUND(M2452,3)*ROUND(N2452,2),2)</f>
        <v>0</v>
      </c>
      <c r="P2452" s="28">
        <f>ROUND(ROUND(K2452,3)-ROUND(M2452,3),2)</f>
        <v>4</v>
      </c>
      <c r="Q2452" s="26">
        <f>ROUND(E2452,2)</f>
        <v>79.099999999999994</v>
      </c>
      <c r="R2452" s="26">
        <f>ROUND((ROUND(K2452,3)-ROUND(M2452,3))* Q2452,2)</f>
        <v>316.39999999999998</v>
      </c>
    </row>
    <row r="2453" spans="1:18" ht="21" x14ac:dyDescent="0.35">
      <c r="A2453" s="11">
        <v>3</v>
      </c>
      <c r="B2453" s="23" t="s">
        <v>471</v>
      </c>
      <c r="C2453" s="23" t="s">
        <v>44</v>
      </c>
      <c r="D2453" s="24" t="s">
        <v>472</v>
      </c>
      <c r="E2453" s="25">
        <v>19.04</v>
      </c>
      <c r="F2453" s="26">
        <f>ROUND(ROUND(N2453,2)*ROUND(J2453,3),2)</f>
        <v>8758.4</v>
      </c>
      <c r="G2453" s="26">
        <f>ROUND(ROUND(N2453,2)*ROUND(K2453,3),2)</f>
        <v>8758.4</v>
      </c>
      <c r="H2453" s="26">
        <f>IF(EXACT(J2453,0),0,100*(K2453/J2453))</f>
        <v>100</v>
      </c>
      <c r="I2453" s="26">
        <f>ROUND((ROUND(J2453,3)-ROUND(K2453,3))*N2453,2)</f>
        <v>0</v>
      </c>
      <c r="J2453" s="27">
        <v>460</v>
      </c>
      <c r="K2453" s="27">
        <v>460</v>
      </c>
      <c r="L2453" s="28">
        <f>ROUND(ROUND(J2453,3)-ROUND(K2453,3),3)</f>
        <v>0</v>
      </c>
      <c r="M2453" s="27">
        <v>0</v>
      </c>
      <c r="N2453" s="26">
        <f>ROUND(E2453,2)</f>
        <v>19.04</v>
      </c>
      <c r="O2453" s="26">
        <f>ROUND(ROUND(M2453,3)*ROUND(N2453,2),2)</f>
        <v>0</v>
      </c>
      <c r="P2453" s="28">
        <f>ROUND(ROUND(K2453,3)-ROUND(M2453,3),2)</f>
        <v>460</v>
      </c>
      <c r="Q2453" s="26">
        <f>ROUND(E2453,2)</f>
        <v>19.04</v>
      </c>
      <c r="R2453" s="26">
        <f>ROUND((ROUND(K2453,3)-ROUND(M2453,3))* Q2453,2)</f>
        <v>8758.4</v>
      </c>
    </row>
    <row r="2454" spans="1:18" ht="42" x14ac:dyDescent="0.35">
      <c r="A2454" s="11">
        <v>4</v>
      </c>
      <c r="B2454" s="23" t="s">
        <v>473</v>
      </c>
      <c r="C2454" s="23" t="s">
        <v>44</v>
      </c>
      <c r="D2454" s="24" t="s">
        <v>474</v>
      </c>
      <c r="E2454" s="25">
        <v>14.88</v>
      </c>
      <c r="F2454" s="26">
        <f>ROUND(ROUND(N2454,2)*ROUND(J2454,3),2)</f>
        <v>1636.8</v>
      </c>
      <c r="G2454" s="26">
        <f>ROUND(ROUND(N2454,2)*ROUND(K2454,3),2)</f>
        <v>1636.8</v>
      </c>
      <c r="H2454" s="26">
        <f>IF(EXACT(J2454,0),0,100*(K2454/J2454))</f>
        <v>100</v>
      </c>
      <c r="I2454" s="26">
        <f>ROUND((ROUND(J2454,3)-ROUND(K2454,3))*N2454,2)</f>
        <v>0</v>
      </c>
      <c r="J2454" s="27">
        <v>110</v>
      </c>
      <c r="K2454" s="27">
        <v>110</v>
      </c>
      <c r="L2454" s="28">
        <f>ROUND(ROUND(J2454,3)-ROUND(K2454,3),3)</f>
        <v>0</v>
      </c>
      <c r="M2454" s="27">
        <v>0</v>
      </c>
      <c r="N2454" s="26">
        <f>ROUND(E2454,2)</f>
        <v>14.88</v>
      </c>
      <c r="O2454" s="26">
        <f>ROUND(ROUND(M2454,3)*ROUND(N2454,2),2)</f>
        <v>0</v>
      </c>
      <c r="P2454" s="28">
        <f>ROUND(ROUND(K2454,3)-ROUND(M2454,3),2)</f>
        <v>110</v>
      </c>
      <c r="Q2454" s="26">
        <f>ROUND(E2454,2)</f>
        <v>14.88</v>
      </c>
      <c r="R2454" s="26">
        <f>ROUND((ROUND(K2454,3)-ROUND(M2454,3))* Q2454,2)</f>
        <v>1636.8</v>
      </c>
    </row>
    <row r="2455" spans="1:18" ht="21" x14ac:dyDescent="0.35">
      <c r="A2455" s="11">
        <v>5</v>
      </c>
      <c r="B2455" s="23" t="s">
        <v>475</v>
      </c>
      <c r="C2455" s="23" t="s">
        <v>41</v>
      </c>
      <c r="D2455" s="24" t="s">
        <v>476</v>
      </c>
      <c r="E2455" s="25">
        <v>36.299999999999997</v>
      </c>
      <c r="F2455" s="26">
        <f>ROUND(ROUND(N2455,2)*ROUND(J2455,3),2)</f>
        <v>145.19999999999999</v>
      </c>
      <c r="G2455" s="26">
        <f>ROUND(ROUND(N2455,2)*ROUND(K2455,3),2)</f>
        <v>145.19999999999999</v>
      </c>
      <c r="H2455" s="26">
        <f>IF(EXACT(J2455,0),0,100*(K2455/J2455))</f>
        <v>100</v>
      </c>
      <c r="I2455" s="26">
        <f>ROUND((ROUND(J2455,3)-ROUND(K2455,3))*N2455,2)</f>
        <v>0</v>
      </c>
      <c r="J2455" s="27">
        <v>4</v>
      </c>
      <c r="K2455" s="27">
        <v>4</v>
      </c>
      <c r="L2455" s="28">
        <f>ROUND(ROUND(J2455,3)-ROUND(K2455,3),3)</f>
        <v>0</v>
      </c>
      <c r="M2455" s="27">
        <v>0</v>
      </c>
      <c r="N2455" s="26">
        <f>ROUND(E2455,2)</f>
        <v>36.299999999999997</v>
      </c>
      <c r="O2455" s="26">
        <f>ROUND(ROUND(M2455,3)*ROUND(N2455,2),2)</f>
        <v>0</v>
      </c>
      <c r="P2455" s="28">
        <f>ROUND(ROUND(K2455,3)-ROUND(M2455,3),2)</f>
        <v>4</v>
      </c>
      <c r="Q2455" s="26">
        <f>ROUND(E2455,2)</f>
        <v>36.299999999999997</v>
      </c>
      <c r="R2455" s="26">
        <f>ROUND((ROUND(K2455,3)-ROUND(M2455,3))* Q2455,2)</f>
        <v>145.19999999999999</v>
      </c>
    </row>
    <row r="2456" spans="1:18" x14ac:dyDescent="0.35">
      <c r="A2456" s="3" t="s">
        <v>984</v>
      </c>
      <c r="B2456" s="3" t="s">
        <v>984</v>
      </c>
      <c r="C2456" s="3" t="s">
        <v>984</v>
      </c>
      <c r="D2456" s="3" t="s">
        <v>984</v>
      </c>
      <c r="E2456" s="3" t="s">
        <v>984</v>
      </c>
      <c r="F2456" s="29"/>
      <c r="G2456" s="30">
        <f>SUM(G2451:G2455)</f>
        <v>11116.72</v>
      </c>
      <c r="H2456" s="17"/>
      <c r="I2456" s="17"/>
      <c r="J2456" s="17"/>
      <c r="K2456" s="17"/>
      <c r="L2456" s="17"/>
      <c r="M2456" s="17"/>
      <c r="N2456" s="17"/>
      <c r="O2456" s="17"/>
      <c r="P2456" s="17"/>
      <c r="Q2456" s="17"/>
      <c r="R2456" s="17"/>
    </row>
    <row r="2458" spans="1:18" x14ac:dyDescent="0.35">
      <c r="B2458" s="21" t="s">
        <v>23</v>
      </c>
      <c r="C2458" s="22" t="s">
        <v>24</v>
      </c>
      <c r="D2458" s="22" t="s">
        <v>25</v>
      </c>
    </row>
    <row r="2459" spans="1:18" x14ac:dyDescent="0.35">
      <c r="B2459" s="21" t="s">
        <v>26</v>
      </c>
      <c r="C2459" s="22" t="s">
        <v>27</v>
      </c>
      <c r="D2459" s="22" t="s">
        <v>28</v>
      </c>
    </row>
    <row r="2460" spans="1:18" x14ac:dyDescent="0.35">
      <c r="B2460" s="21" t="s">
        <v>29</v>
      </c>
      <c r="C2460" s="22" t="s">
        <v>24</v>
      </c>
      <c r="D2460" s="22" t="s">
        <v>30</v>
      </c>
    </row>
    <row r="2461" spans="1:18" x14ac:dyDescent="0.35">
      <c r="B2461" s="21" t="s">
        <v>31</v>
      </c>
      <c r="C2461" s="22" t="s">
        <v>105</v>
      </c>
      <c r="D2461" s="22" t="s">
        <v>799</v>
      </c>
    </row>
    <row r="2462" spans="1:18" x14ac:dyDescent="0.35">
      <c r="B2462" s="21" t="s">
        <v>33</v>
      </c>
      <c r="C2462" s="22" t="s">
        <v>24</v>
      </c>
      <c r="D2462" s="22" t="s">
        <v>800</v>
      </c>
    </row>
    <row r="2463" spans="1:18" x14ac:dyDescent="0.35">
      <c r="B2463" s="21" t="s">
        <v>35</v>
      </c>
      <c r="C2463" s="22" t="s">
        <v>105</v>
      </c>
      <c r="D2463" s="22" t="s">
        <v>886</v>
      </c>
    </row>
    <row r="2464" spans="1:18" x14ac:dyDescent="0.35">
      <c r="B2464" s="21" t="s">
        <v>36</v>
      </c>
      <c r="C2464" s="22" t="s">
        <v>105</v>
      </c>
      <c r="D2464" s="22" t="s">
        <v>985</v>
      </c>
    </row>
    <row r="2466" spans="1:18" ht="52.5" x14ac:dyDescent="0.35">
      <c r="A2466" s="11">
        <v>1</v>
      </c>
      <c r="B2466" s="23" t="s">
        <v>986</v>
      </c>
      <c r="C2466" s="23" t="s">
        <v>375</v>
      </c>
      <c r="D2466" s="24" t="s">
        <v>987</v>
      </c>
      <c r="E2466" s="25">
        <v>28545.09</v>
      </c>
      <c r="F2466" s="26">
        <f t="shared" ref="F2466:F2472" si="830">ROUND(ROUND(N2466,2)*ROUND(J2466,3),2)</f>
        <v>285450.90000000002</v>
      </c>
      <c r="G2466" s="26">
        <f t="shared" ref="G2466:G2472" si="831">ROUND(ROUND(N2466,2)*ROUND(K2466,3),2)</f>
        <v>542356.71</v>
      </c>
      <c r="H2466" s="26">
        <f t="shared" ref="H2466:H2472" si="832">IF(EXACT(J2466,0),0,100*(K2466/J2466))</f>
        <v>190</v>
      </c>
      <c r="I2466" s="26">
        <f t="shared" ref="I2466:I2472" si="833">ROUND((ROUND(J2466,3)-ROUND(K2466,3))*N2466,2)</f>
        <v>-256905.81</v>
      </c>
      <c r="J2466" s="27">
        <v>10</v>
      </c>
      <c r="K2466" s="27">
        <v>19</v>
      </c>
      <c r="L2466" s="28">
        <f t="shared" ref="L2466:L2472" si="834">ROUND(ROUND(J2466,3)-ROUND(K2466,3),3)</f>
        <v>-9</v>
      </c>
      <c r="M2466" s="27">
        <v>18</v>
      </c>
      <c r="N2466" s="26">
        <f t="shared" ref="N2466:N2472" si="835">ROUND(E2466,2)</f>
        <v>28545.09</v>
      </c>
      <c r="O2466" s="26">
        <f t="shared" ref="O2466:O2472" si="836">ROUND(ROUND(M2466,3)*ROUND(N2466,2),2)</f>
        <v>513811.62</v>
      </c>
      <c r="P2466" s="28">
        <f t="shared" ref="P2466:P2472" si="837">ROUND(ROUND(K2466,3)-ROUND(M2466,3),2)</f>
        <v>1</v>
      </c>
      <c r="Q2466" s="26">
        <f t="shared" ref="Q2466:Q2472" si="838">ROUND(E2466,2)</f>
        <v>28545.09</v>
      </c>
      <c r="R2466" s="26">
        <f t="shared" ref="R2466:R2472" si="839">ROUND((ROUND(K2466,3)-ROUND(M2466,3))* Q2466,2)</f>
        <v>28545.09</v>
      </c>
    </row>
    <row r="2467" spans="1:18" ht="52.5" x14ac:dyDescent="0.35">
      <c r="A2467" s="11">
        <v>2</v>
      </c>
      <c r="B2467" s="23" t="s">
        <v>988</v>
      </c>
      <c r="C2467" s="23" t="s">
        <v>375</v>
      </c>
      <c r="D2467" s="24" t="s">
        <v>989</v>
      </c>
      <c r="E2467" s="25">
        <v>84246.12</v>
      </c>
      <c r="F2467" s="26">
        <f t="shared" si="830"/>
        <v>1600676.28</v>
      </c>
      <c r="G2467" s="26">
        <f t="shared" si="831"/>
        <v>0</v>
      </c>
      <c r="H2467" s="26">
        <f t="shared" si="832"/>
        <v>0</v>
      </c>
      <c r="I2467" s="26">
        <f t="shared" si="833"/>
        <v>1600676.28</v>
      </c>
      <c r="J2467" s="27">
        <v>19</v>
      </c>
      <c r="K2467" s="27">
        <v>0</v>
      </c>
      <c r="L2467" s="28">
        <f t="shared" si="834"/>
        <v>19</v>
      </c>
      <c r="M2467" s="27">
        <v>0</v>
      </c>
      <c r="N2467" s="26">
        <f t="shared" si="835"/>
        <v>84246.12</v>
      </c>
      <c r="O2467" s="26">
        <f t="shared" si="836"/>
        <v>0</v>
      </c>
      <c r="P2467" s="28">
        <f t="shared" si="837"/>
        <v>0</v>
      </c>
      <c r="Q2467" s="26">
        <f t="shared" si="838"/>
        <v>84246.12</v>
      </c>
      <c r="R2467" s="26">
        <f t="shared" si="839"/>
        <v>0</v>
      </c>
    </row>
    <row r="2468" spans="1:18" ht="42" x14ac:dyDescent="0.35">
      <c r="A2468" s="11">
        <v>3</v>
      </c>
      <c r="B2468" s="23" t="s">
        <v>113</v>
      </c>
      <c r="C2468" s="23" t="s">
        <v>65</v>
      </c>
      <c r="D2468" s="24" t="s">
        <v>114</v>
      </c>
      <c r="E2468" s="25">
        <v>38.92</v>
      </c>
      <c r="F2468" s="26">
        <f t="shared" si="830"/>
        <v>14011.2</v>
      </c>
      <c r="G2468" s="26">
        <f t="shared" si="831"/>
        <v>14011.2</v>
      </c>
      <c r="H2468" s="26">
        <f t="shared" si="832"/>
        <v>100</v>
      </c>
      <c r="I2468" s="26">
        <f t="shared" si="833"/>
        <v>0</v>
      </c>
      <c r="J2468" s="27">
        <v>360</v>
      </c>
      <c r="K2468" s="27">
        <v>360</v>
      </c>
      <c r="L2468" s="28">
        <f t="shared" si="834"/>
        <v>0</v>
      </c>
      <c r="M2468" s="27">
        <v>360</v>
      </c>
      <c r="N2468" s="26">
        <f t="shared" si="835"/>
        <v>38.92</v>
      </c>
      <c r="O2468" s="26">
        <f t="shared" si="836"/>
        <v>14011.2</v>
      </c>
      <c r="P2468" s="28">
        <f t="shared" si="837"/>
        <v>0</v>
      </c>
      <c r="Q2468" s="26">
        <f t="shared" si="838"/>
        <v>38.92</v>
      </c>
      <c r="R2468" s="26">
        <f t="shared" si="839"/>
        <v>0</v>
      </c>
    </row>
    <row r="2469" spans="1:18" ht="31.5" x14ac:dyDescent="0.35">
      <c r="A2469" s="11">
        <v>4</v>
      </c>
      <c r="B2469" s="23" t="s">
        <v>567</v>
      </c>
      <c r="C2469" s="23" t="s">
        <v>92</v>
      </c>
      <c r="D2469" s="24" t="s">
        <v>568</v>
      </c>
      <c r="E2469" s="25">
        <v>1.32</v>
      </c>
      <c r="F2469" s="26">
        <f t="shared" si="830"/>
        <v>11891.75</v>
      </c>
      <c r="G2469" s="26">
        <f t="shared" si="831"/>
        <v>0</v>
      </c>
      <c r="H2469" s="26">
        <f t="shared" si="832"/>
        <v>0</v>
      </c>
      <c r="I2469" s="26">
        <f t="shared" si="833"/>
        <v>11891.75</v>
      </c>
      <c r="J2469" s="27">
        <v>9008.9</v>
      </c>
      <c r="K2469" s="27">
        <v>0</v>
      </c>
      <c r="L2469" s="28">
        <f t="shared" si="834"/>
        <v>9008.9</v>
      </c>
      <c r="M2469" s="27">
        <v>0</v>
      </c>
      <c r="N2469" s="26">
        <f t="shared" si="835"/>
        <v>1.32</v>
      </c>
      <c r="O2469" s="26">
        <f t="shared" si="836"/>
        <v>0</v>
      </c>
      <c r="P2469" s="28">
        <f t="shared" si="837"/>
        <v>0</v>
      </c>
      <c r="Q2469" s="26">
        <f t="shared" si="838"/>
        <v>1.32</v>
      </c>
      <c r="R2469" s="26">
        <f t="shared" si="839"/>
        <v>0</v>
      </c>
    </row>
    <row r="2470" spans="1:18" ht="21" x14ac:dyDescent="0.35">
      <c r="A2470" s="11">
        <v>5</v>
      </c>
      <c r="B2470" s="23" t="s">
        <v>990</v>
      </c>
      <c r="C2470" s="23" t="s">
        <v>375</v>
      </c>
      <c r="D2470" s="24" t="s">
        <v>991</v>
      </c>
      <c r="E2470" s="25">
        <v>11436.81</v>
      </c>
      <c r="F2470" s="26">
        <f t="shared" si="830"/>
        <v>263046.63</v>
      </c>
      <c r="G2470" s="26">
        <f t="shared" si="831"/>
        <v>0</v>
      </c>
      <c r="H2470" s="26">
        <f t="shared" si="832"/>
        <v>0</v>
      </c>
      <c r="I2470" s="26">
        <f t="shared" si="833"/>
        <v>263046.63</v>
      </c>
      <c r="J2470" s="27">
        <v>23</v>
      </c>
      <c r="K2470" s="27">
        <v>0</v>
      </c>
      <c r="L2470" s="28">
        <f t="shared" si="834"/>
        <v>23</v>
      </c>
      <c r="M2470" s="27">
        <v>0</v>
      </c>
      <c r="N2470" s="26">
        <f t="shared" si="835"/>
        <v>11436.81</v>
      </c>
      <c r="O2470" s="26">
        <f t="shared" si="836"/>
        <v>0</v>
      </c>
      <c r="P2470" s="28">
        <f t="shared" si="837"/>
        <v>0</v>
      </c>
      <c r="Q2470" s="26">
        <f t="shared" si="838"/>
        <v>11436.81</v>
      </c>
      <c r="R2470" s="26">
        <f t="shared" si="839"/>
        <v>0</v>
      </c>
    </row>
    <row r="2471" spans="1:18" ht="21" x14ac:dyDescent="0.35">
      <c r="A2471" s="11">
        <v>6</v>
      </c>
      <c r="B2471" s="23" t="s">
        <v>815</v>
      </c>
      <c r="C2471" s="23" t="s">
        <v>65</v>
      </c>
      <c r="D2471" s="24" t="s">
        <v>816</v>
      </c>
      <c r="E2471" s="25">
        <v>28.7</v>
      </c>
      <c r="F2471" s="26">
        <f t="shared" si="830"/>
        <v>0</v>
      </c>
      <c r="G2471" s="26">
        <f t="shared" si="831"/>
        <v>3601.85</v>
      </c>
      <c r="H2471" s="26">
        <f t="shared" si="832"/>
        <v>0</v>
      </c>
      <c r="I2471" s="26">
        <f t="shared" si="833"/>
        <v>-3601.85</v>
      </c>
      <c r="J2471" s="27">
        <v>0</v>
      </c>
      <c r="K2471" s="27">
        <v>125.5</v>
      </c>
      <c r="L2471" s="28">
        <f t="shared" si="834"/>
        <v>-125.5</v>
      </c>
      <c r="M2471" s="27">
        <v>125.5</v>
      </c>
      <c r="N2471" s="26">
        <f t="shared" si="835"/>
        <v>28.7</v>
      </c>
      <c r="O2471" s="26">
        <f t="shared" si="836"/>
        <v>3601.85</v>
      </c>
      <c r="P2471" s="28">
        <f t="shared" si="837"/>
        <v>0</v>
      </c>
      <c r="Q2471" s="26">
        <f t="shared" si="838"/>
        <v>28.7</v>
      </c>
      <c r="R2471" s="26">
        <f t="shared" si="839"/>
        <v>0</v>
      </c>
    </row>
    <row r="2472" spans="1:18" ht="94.5" x14ac:dyDescent="0.35">
      <c r="A2472" s="11">
        <v>7</v>
      </c>
      <c r="B2472" s="23" t="s">
        <v>908</v>
      </c>
      <c r="C2472" s="23" t="s">
        <v>44</v>
      </c>
      <c r="D2472" s="24" t="s">
        <v>909</v>
      </c>
      <c r="E2472" s="25">
        <v>51.17</v>
      </c>
      <c r="F2472" s="26">
        <f t="shared" si="830"/>
        <v>0</v>
      </c>
      <c r="G2472" s="26">
        <f t="shared" si="831"/>
        <v>21747.25</v>
      </c>
      <c r="H2472" s="26">
        <f t="shared" si="832"/>
        <v>0</v>
      </c>
      <c r="I2472" s="26">
        <f t="shared" si="833"/>
        <v>-21747.25</v>
      </c>
      <c r="J2472" s="27">
        <v>0</v>
      </c>
      <c r="K2472" s="27">
        <v>425</v>
      </c>
      <c r="L2472" s="28">
        <f t="shared" si="834"/>
        <v>-425</v>
      </c>
      <c r="M2472" s="27">
        <v>425</v>
      </c>
      <c r="N2472" s="26">
        <f t="shared" si="835"/>
        <v>51.17</v>
      </c>
      <c r="O2472" s="26">
        <f t="shared" si="836"/>
        <v>21747.25</v>
      </c>
      <c r="P2472" s="28">
        <f t="shared" si="837"/>
        <v>0</v>
      </c>
      <c r="Q2472" s="26">
        <f t="shared" si="838"/>
        <v>51.17</v>
      </c>
      <c r="R2472" s="26">
        <f t="shared" si="839"/>
        <v>0</v>
      </c>
    </row>
    <row r="2473" spans="1:18" x14ac:dyDescent="0.35">
      <c r="A2473" s="3" t="s">
        <v>992</v>
      </c>
      <c r="B2473" s="3" t="s">
        <v>992</v>
      </c>
      <c r="C2473" s="3" t="s">
        <v>992</v>
      </c>
      <c r="D2473" s="3" t="s">
        <v>992</v>
      </c>
      <c r="E2473" s="3" t="s">
        <v>992</v>
      </c>
      <c r="F2473" s="29"/>
      <c r="G2473" s="30">
        <f>SUM(G2466:G2472)</f>
        <v>581717.00999999989</v>
      </c>
      <c r="H2473" s="17"/>
      <c r="I2473" s="17"/>
      <c r="J2473" s="17"/>
      <c r="K2473" s="17"/>
      <c r="L2473" s="17"/>
      <c r="M2473" s="17"/>
      <c r="N2473" s="17"/>
      <c r="O2473" s="17"/>
      <c r="P2473" s="17"/>
      <c r="Q2473" s="17"/>
      <c r="R2473" s="17"/>
    </row>
    <row r="2475" spans="1:18" x14ac:dyDescent="0.35">
      <c r="B2475" s="21" t="s">
        <v>23</v>
      </c>
      <c r="C2475" s="22" t="s">
        <v>24</v>
      </c>
      <c r="D2475" s="22" t="s">
        <v>25</v>
      </c>
    </row>
    <row r="2476" spans="1:18" x14ac:dyDescent="0.35">
      <c r="B2476" s="21" t="s">
        <v>26</v>
      </c>
      <c r="C2476" s="22" t="s">
        <v>27</v>
      </c>
      <c r="D2476" s="22" t="s">
        <v>28</v>
      </c>
    </row>
    <row r="2477" spans="1:18" x14ac:dyDescent="0.35">
      <c r="B2477" s="21" t="s">
        <v>29</v>
      </c>
      <c r="C2477" s="22" t="s">
        <v>24</v>
      </c>
      <c r="D2477" s="22" t="s">
        <v>30</v>
      </c>
    </row>
    <row r="2478" spans="1:18" x14ac:dyDescent="0.35">
      <c r="B2478" s="21" t="s">
        <v>31</v>
      </c>
      <c r="C2478" s="22" t="s">
        <v>105</v>
      </c>
      <c r="D2478" s="22" t="s">
        <v>799</v>
      </c>
    </row>
    <row r="2479" spans="1:18" x14ac:dyDescent="0.35">
      <c r="B2479" s="21" t="s">
        <v>33</v>
      </c>
      <c r="C2479" s="22" t="s">
        <v>27</v>
      </c>
      <c r="D2479" s="22" t="s">
        <v>993</v>
      </c>
    </row>
    <row r="2480" spans="1:18" x14ac:dyDescent="0.35">
      <c r="B2480" s="21" t="s">
        <v>35</v>
      </c>
      <c r="C2480" s="22" t="s">
        <v>24</v>
      </c>
      <c r="D2480" s="22" t="s">
        <v>170</v>
      </c>
    </row>
    <row r="2482" spans="1:18" ht="42" x14ac:dyDescent="0.35">
      <c r="A2482" s="11">
        <v>1</v>
      </c>
      <c r="B2482" s="23" t="s">
        <v>173</v>
      </c>
      <c r="C2482" s="23" t="s">
        <v>92</v>
      </c>
      <c r="D2482" s="24" t="s">
        <v>174</v>
      </c>
      <c r="E2482" s="25">
        <v>7.89</v>
      </c>
      <c r="F2482" s="26">
        <f t="shared" ref="F2482:F2507" si="840">ROUND(ROUND(N2482,2)*ROUND(J2482,3),2)</f>
        <v>10454.25</v>
      </c>
      <c r="G2482" s="26">
        <f t="shared" ref="G2482:G2507" si="841">ROUND(ROUND(N2482,2)*ROUND(K2482,3),2)</f>
        <v>2427.75</v>
      </c>
      <c r="H2482" s="26">
        <f t="shared" ref="H2482:H2507" si="842">IF(EXACT(J2482,0),0,100*(K2482/J2482))</f>
        <v>23.222641509433963</v>
      </c>
      <c r="I2482" s="26">
        <f t="shared" ref="I2482:I2507" si="843">ROUND((ROUND(J2482,3)-ROUND(K2482,3))*N2482,2)</f>
        <v>8026.5</v>
      </c>
      <c r="J2482" s="27">
        <v>1325</v>
      </c>
      <c r="K2482" s="27">
        <v>307.7</v>
      </c>
      <c r="L2482" s="28">
        <f t="shared" ref="L2482:L2507" si="844">ROUND(ROUND(J2482,3)-ROUND(K2482,3),3)</f>
        <v>1017.3</v>
      </c>
      <c r="M2482" s="27">
        <v>307.7</v>
      </c>
      <c r="N2482" s="26">
        <f t="shared" ref="N2482:N2507" si="845">ROUND(E2482,2)</f>
        <v>7.89</v>
      </c>
      <c r="O2482" s="26">
        <f t="shared" ref="O2482:O2507" si="846">ROUND(ROUND(M2482,3)*ROUND(N2482,2),2)</f>
        <v>2427.75</v>
      </c>
      <c r="P2482" s="28">
        <f t="shared" ref="P2482:P2507" si="847">ROUND(ROUND(K2482,3)-ROUND(M2482,3),2)</f>
        <v>0</v>
      </c>
      <c r="Q2482" s="26">
        <f t="shared" ref="Q2482:Q2507" si="848">ROUND(E2482,2)</f>
        <v>7.89</v>
      </c>
      <c r="R2482" s="26">
        <f t="shared" ref="R2482:R2507" si="849">ROUND((ROUND(K2482,3)-ROUND(M2482,3))* Q2482,2)</f>
        <v>0</v>
      </c>
    </row>
    <row r="2483" spans="1:18" ht="31.5" x14ac:dyDescent="0.35">
      <c r="A2483" s="11">
        <v>2</v>
      </c>
      <c r="B2483" s="23" t="s">
        <v>175</v>
      </c>
      <c r="C2483" s="23" t="s">
        <v>44</v>
      </c>
      <c r="D2483" s="24" t="s">
        <v>176</v>
      </c>
      <c r="E2483" s="25">
        <v>3.11</v>
      </c>
      <c r="F2483" s="26">
        <f t="shared" si="840"/>
        <v>901.9</v>
      </c>
      <c r="G2483" s="26">
        <f t="shared" si="841"/>
        <v>97.78</v>
      </c>
      <c r="H2483" s="26">
        <f t="shared" si="842"/>
        <v>10.841379310344829</v>
      </c>
      <c r="I2483" s="26">
        <f t="shared" si="843"/>
        <v>804.12</v>
      </c>
      <c r="J2483" s="27">
        <v>290</v>
      </c>
      <c r="K2483" s="27">
        <v>31.44</v>
      </c>
      <c r="L2483" s="28">
        <f t="shared" si="844"/>
        <v>258.56</v>
      </c>
      <c r="M2483" s="27">
        <v>31.44</v>
      </c>
      <c r="N2483" s="26">
        <f t="shared" si="845"/>
        <v>3.11</v>
      </c>
      <c r="O2483" s="26">
        <f t="shared" si="846"/>
        <v>97.78</v>
      </c>
      <c r="P2483" s="28">
        <f t="shared" si="847"/>
        <v>0</v>
      </c>
      <c r="Q2483" s="26">
        <f t="shared" si="848"/>
        <v>3.11</v>
      </c>
      <c r="R2483" s="26">
        <f t="shared" si="849"/>
        <v>0</v>
      </c>
    </row>
    <row r="2484" spans="1:18" ht="42" x14ac:dyDescent="0.35">
      <c r="A2484" s="11">
        <v>3</v>
      </c>
      <c r="B2484" s="23" t="s">
        <v>177</v>
      </c>
      <c r="C2484" s="23" t="s">
        <v>44</v>
      </c>
      <c r="D2484" s="24" t="s">
        <v>178</v>
      </c>
      <c r="E2484" s="25">
        <v>10.53</v>
      </c>
      <c r="F2484" s="26">
        <f t="shared" si="840"/>
        <v>3611.79</v>
      </c>
      <c r="G2484" s="26">
        <f t="shared" si="841"/>
        <v>3204.28</v>
      </c>
      <c r="H2484" s="26">
        <f t="shared" si="842"/>
        <v>88.717201166180757</v>
      </c>
      <c r="I2484" s="26">
        <f t="shared" si="843"/>
        <v>407.51</v>
      </c>
      <c r="J2484" s="27">
        <v>343</v>
      </c>
      <c r="K2484" s="27">
        <v>304.3</v>
      </c>
      <c r="L2484" s="28">
        <f t="shared" si="844"/>
        <v>38.700000000000003</v>
      </c>
      <c r="M2484" s="27">
        <v>304.3</v>
      </c>
      <c r="N2484" s="26">
        <f t="shared" si="845"/>
        <v>10.53</v>
      </c>
      <c r="O2484" s="26">
        <f t="shared" si="846"/>
        <v>3204.28</v>
      </c>
      <c r="P2484" s="28">
        <f t="shared" si="847"/>
        <v>0</v>
      </c>
      <c r="Q2484" s="26">
        <f t="shared" si="848"/>
        <v>10.53</v>
      </c>
      <c r="R2484" s="26">
        <f t="shared" si="849"/>
        <v>0</v>
      </c>
    </row>
    <row r="2485" spans="1:18" ht="52.5" x14ac:dyDescent="0.35">
      <c r="A2485" s="11">
        <v>4</v>
      </c>
      <c r="B2485" s="23" t="s">
        <v>179</v>
      </c>
      <c r="C2485" s="23" t="s">
        <v>92</v>
      </c>
      <c r="D2485" s="24" t="s">
        <v>180</v>
      </c>
      <c r="E2485" s="25">
        <v>21.52</v>
      </c>
      <c r="F2485" s="26">
        <f t="shared" si="840"/>
        <v>1076</v>
      </c>
      <c r="G2485" s="26">
        <f t="shared" si="841"/>
        <v>0</v>
      </c>
      <c r="H2485" s="26">
        <f t="shared" si="842"/>
        <v>0</v>
      </c>
      <c r="I2485" s="26">
        <f t="shared" si="843"/>
        <v>1076</v>
      </c>
      <c r="J2485" s="27">
        <v>50</v>
      </c>
      <c r="K2485" s="27">
        <v>0</v>
      </c>
      <c r="L2485" s="28">
        <f t="shared" si="844"/>
        <v>50</v>
      </c>
      <c r="M2485" s="27">
        <v>0</v>
      </c>
      <c r="N2485" s="26">
        <f t="shared" si="845"/>
        <v>21.52</v>
      </c>
      <c r="O2485" s="26">
        <f t="shared" si="846"/>
        <v>0</v>
      </c>
      <c r="P2485" s="28">
        <f t="shared" si="847"/>
        <v>0</v>
      </c>
      <c r="Q2485" s="26">
        <f t="shared" si="848"/>
        <v>21.52</v>
      </c>
      <c r="R2485" s="26">
        <f t="shared" si="849"/>
        <v>0</v>
      </c>
    </row>
    <row r="2486" spans="1:18" ht="21" x14ac:dyDescent="0.35">
      <c r="A2486" s="11">
        <v>5</v>
      </c>
      <c r="B2486" s="23" t="s">
        <v>181</v>
      </c>
      <c r="C2486" s="23" t="s">
        <v>44</v>
      </c>
      <c r="D2486" s="24" t="s">
        <v>182</v>
      </c>
      <c r="E2486" s="25">
        <v>3.46</v>
      </c>
      <c r="F2486" s="26">
        <f t="shared" si="840"/>
        <v>536.29999999999995</v>
      </c>
      <c r="G2486" s="26">
        <f t="shared" si="841"/>
        <v>2143.12</v>
      </c>
      <c r="H2486" s="26">
        <f t="shared" si="842"/>
        <v>399.61290322580646</v>
      </c>
      <c r="I2486" s="26">
        <f t="shared" si="843"/>
        <v>-1606.82</v>
      </c>
      <c r="J2486" s="27">
        <v>155</v>
      </c>
      <c r="K2486" s="27">
        <v>619.4</v>
      </c>
      <c r="L2486" s="28">
        <f t="shared" si="844"/>
        <v>-464.4</v>
      </c>
      <c r="M2486" s="27">
        <v>619.4</v>
      </c>
      <c r="N2486" s="26">
        <f t="shared" si="845"/>
        <v>3.46</v>
      </c>
      <c r="O2486" s="26">
        <f t="shared" si="846"/>
        <v>2143.12</v>
      </c>
      <c r="P2486" s="28">
        <f t="shared" si="847"/>
        <v>0</v>
      </c>
      <c r="Q2486" s="26">
        <f t="shared" si="848"/>
        <v>3.46</v>
      </c>
      <c r="R2486" s="26">
        <f t="shared" si="849"/>
        <v>0</v>
      </c>
    </row>
    <row r="2487" spans="1:18" ht="42" x14ac:dyDescent="0.35">
      <c r="A2487" s="11">
        <v>6</v>
      </c>
      <c r="B2487" s="23" t="s">
        <v>171</v>
      </c>
      <c r="C2487" s="23" t="s">
        <v>92</v>
      </c>
      <c r="D2487" s="24" t="s">
        <v>172</v>
      </c>
      <c r="E2487" s="25">
        <v>0.52</v>
      </c>
      <c r="F2487" s="26">
        <f t="shared" si="840"/>
        <v>6520.8</v>
      </c>
      <c r="G2487" s="26">
        <f t="shared" si="841"/>
        <v>0</v>
      </c>
      <c r="H2487" s="26">
        <f t="shared" si="842"/>
        <v>0</v>
      </c>
      <c r="I2487" s="26">
        <f t="shared" si="843"/>
        <v>6520.8</v>
      </c>
      <c r="J2487" s="27">
        <v>12540</v>
      </c>
      <c r="K2487" s="27">
        <v>0</v>
      </c>
      <c r="L2487" s="28">
        <f t="shared" si="844"/>
        <v>12540</v>
      </c>
      <c r="M2487" s="27">
        <v>0</v>
      </c>
      <c r="N2487" s="26">
        <f t="shared" si="845"/>
        <v>0.52</v>
      </c>
      <c r="O2487" s="26">
        <f t="shared" si="846"/>
        <v>0</v>
      </c>
      <c r="P2487" s="28">
        <f t="shared" si="847"/>
        <v>0</v>
      </c>
      <c r="Q2487" s="26">
        <f t="shared" si="848"/>
        <v>0.52</v>
      </c>
      <c r="R2487" s="26">
        <f t="shared" si="849"/>
        <v>0</v>
      </c>
    </row>
    <row r="2488" spans="1:18" ht="42" x14ac:dyDescent="0.35">
      <c r="A2488" s="11">
        <v>7</v>
      </c>
      <c r="B2488" s="23" t="s">
        <v>183</v>
      </c>
      <c r="C2488" s="23" t="s">
        <v>41</v>
      </c>
      <c r="D2488" s="24" t="s">
        <v>184</v>
      </c>
      <c r="E2488" s="25">
        <v>33.49</v>
      </c>
      <c r="F2488" s="26">
        <f t="shared" si="840"/>
        <v>535.84</v>
      </c>
      <c r="G2488" s="26">
        <f t="shared" si="841"/>
        <v>66.98</v>
      </c>
      <c r="H2488" s="26">
        <f t="shared" si="842"/>
        <v>12.5</v>
      </c>
      <c r="I2488" s="26">
        <f t="shared" si="843"/>
        <v>468.86</v>
      </c>
      <c r="J2488" s="27">
        <v>16</v>
      </c>
      <c r="K2488" s="27">
        <v>2</v>
      </c>
      <c r="L2488" s="28">
        <f t="shared" si="844"/>
        <v>14</v>
      </c>
      <c r="M2488" s="27">
        <v>2</v>
      </c>
      <c r="N2488" s="26">
        <f t="shared" si="845"/>
        <v>33.49</v>
      </c>
      <c r="O2488" s="26">
        <f t="shared" si="846"/>
        <v>66.98</v>
      </c>
      <c r="P2488" s="28">
        <f t="shared" si="847"/>
        <v>0</v>
      </c>
      <c r="Q2488" s="26">
        <f t="shared" si="848"/>
        <v>33.49</v>
      </c>
      <c r="R2488" s="26">
        <f t="shared" si="849"/>
        <v>0</v>
      </c>
    </row>
    <row r="2489" spans="1:18" ht="31.5" x14ac:dyDescent="0.35">
      <c r="A2489" s="11">
        <v>8</v>
      </c>
      <c r="B2489" s="23" t="s">
        <v>148</v>
      </c>
      <c r="C2489" s="23" t="s">
        <v>92</v>
      </c>
      <c r="D2489" s="24" t="s">
        <v>149</v>
      </c>
      <c r="E2489" s="25">
        <v>8.43</v>
      </c>
      <c r="F2489" s="26">
        <f t="shared" si="840"/>
        <v>13783.05</v>
      </c>
      <c r="G2489" s="26">
        <f t="shared" si="841"/>
        <v>1890.51</v>
      </c>
      <c r="H2489" s="26">
        <f t="shared" si="842"/>
        <v>13.716207951070336</v>
      </c>
      <c r="I2489" s="26">
        <f t="shared" si="843"/>
        <v>11892.54</v>
      </c>
      <c r="J2489" s="27">
        <v>1635</v>
      </c>
      <c r="K2489" s="27">
        <v>224.26</v>
      </c>
      <c r="L2489" s="28">
        <f t="shared" si="844"/>
        <v>1410.74</v>
      </c>
      <c r="M2489" s="27">
        <v>224.26</v>
      </c>
      <c r="N2489" s="26">
        <f t="shared" si="845"/>
        <v>8.43</v>
      </c>
      <c r="O2489" s="26">
        <f t="shared" si="846"/>
        <v>1890.51</v>
      </c>
      <c r="P2489" s="28">
        <f t="shared" si="847"/>
        <v>0</v>
      </c>
      <c r="Q2489" s="26">
        <f t="shared" si="848"/>
        <v>8.43</v>
      </c>
      <c r="R2489" s="26">
        <f t="shared" si="849"/>
        <v>0</v>
      </c>
    </row>
    <row r="2490" spans="1:18" ht="31.5" x14ac:dyDescent="0.35">
      <c r="A2490" s="11">
        <v>9</v>
      </c>
      <c r="B2490" s="23" t="s">
        <v>185</v>
      </c>
      <c r="C2490" s="23" t="s">
        <v>41</v>
      </c>
      <c r="D2490" s="24" t="s">
        <v>186</v>
      </c>
      <c r="E2490" s="25">
        <v>6.39</v>
      </c>
      <c r="F2490" s="26">
        <f t="shared" si="840"/>
        <v>402.57</v>
      </c>
      <c r="G2490" s="26">
        <f t="shared" si="841"/>
        <v>153.36000000000001</v>
      </c>
      <c r="H2490" s="26">
        <f t="shared" si="842"/>
        <v>38.095238095238095</v>
      </c>
      <c r="I2490" s="26">
        <f t="shared" si="843"/>
        <v>249.21</v>
      </c>
      <c r="J2490" s="27">
        <v>63</v>
      </c>
      <c r="K2490" s="27">
        <v>24</v>
      </c>
      <c r="L2490" s="28">
        <f t="shared" si="844"/>
        <v>39</v>
      </c>
      <c r="M2490" s="27">
        <v>24</v>
      </c>
      <c r="N2490" s="26">
        <f t="shared" si="845"/>
        <v>6.39</v>
      </c>
      <c r="O2490" s="26">
        <f t="shared" si="846"/>
        <v>153.36000000000001</v>
      </c>
      <c r="P2490" s="28">
        <f t="shared" si="847"/>
        <v>0</v>
      </c>
      <c r="Q2490" s="26">
        <f t="shared" si="848"/>
        <v>6.39</v>
      </c>
      <c r="R2490" s="26">
        <f t="shared" si="849"/>
        <v>0</v>
      </c>
    </row>
    <row r="2491" spans="1:18" ht="42" x14ac:dyDescent="0.35">
      <c r="A2491" s="11">
        <v>10</v>
      </c>
      <c r="B2491" s="23" t="s">
        <v>187</v>
      </c>
      <c r="C2491" s="23" t="s">
        <v>41</v>
      </c>
      <c r="D2491" s="24" t="s">
        <v>188</v>
      </c>
      <c r="E2491" s="25">
        <v>90.66</v>
      </c>
      <c r="F2491" s="26">
        <f t="shared" si="840"/>
        <v>543.96</v>
      </c>
      <c r="G2491" s="26">
        <f t="shared" si="841"/>
        <v>90.66</v>
      </c>
      <c r="H2491" s="26">
        <f t="shared" si="842"/>
        <v>16.666666666666664</v>
      </c>
      <c r="I2491" s="26">
        <f t="shared" si="843"/>
        <v>453.3</v>
      </c>
      <c r="J2491" s="27">
        <v>6</v>
      </c>
      <c r="K2491" s="27">
        <v>1</v>
      </c>
      <c r="L2491" s="28">
        <f t="shared" si="844"/>
        <v>5</v>
      </c>
      <c r="M2491" s="27">
        <v>1</v>
      </c>
      <c r="N2491" s="26">
        <f t="shared" si="845"/>
        <v>90.66</v>
      </c>
      <c r="O2491" s="26">
        <f t="shared" si="846"/>
        <v>90.66</v>
      </c>
      <c r="P2491" s="28">
        <f t="shared" si="847"/>
        <v>0</v>
      </c>
      <c r="Q2491" s="26">
        <f t="shared" si="848"/>
        <v>90.66</v>
      </c>
      <c r="R2491" s="26">
        <f t="shared" si="849"/>
        <v>0</v>
      </c>
    </row>
    <row r="2492" spans="1:18" ht="42" x14ac:dyDescent="0.35">
      <c r="A2492" s="11">
        <v>11</v>
      </c>
      <c r="B2492" s="23" t="s">
        <v>189</v>
      </c>
      <c r="C2492" s="23" t="s">
        <v>41</v>
      </c>
      <c r="D2492" s="24" t="s">
        <v>190</v>
      </c>
      <c r="E2492" s="25">
        <v>289</v>
      </c>
      <c r="F2492" s="26">
        <f t="shared" si="840"/>
        <v>289</v>
      </c>
      <c r="G2492" s="26">
        <f t="shared" si="841"/>
        <v>289</v>
      </c>
      <c r="H2492" s="26">
        <f t="shared" si="842"/>
        <v>100</v>
      </c>
      <c r="I2492" s="26">
        <f t="shared" si="843"/>
        <v>0</v>
      </c>
      <c r="J2492" s="27">
        <v>1</v>
      </c>
      <c r="K2492" s="27">
        <v>1</v>
      </c>
      <c r="L2492" s="28">
        <f t="shared" si="844"/>
        <v>0</v>
      </c>
      <c r="M2492" s="27">
        <v>1</v>
      </c>
      <c r="N2492" s="26">
        <f t="shared" si="845"/>
        <v>289</v>
      </c>
      <c r="O2492" s="26">
        <f t="shared" si="846"/>
        <v>289</v>
      </c>
      <c r="P2492" s="28">
        <f t="shared" si="847"/>
        <v>0</v>
      </c>
      <c r="Q2492" s="26">
        <f t="shared" si="848"/>
        <v>289</v>
      </c>
      <c r="R2492" s="26">
        <f t="shared" si="849"/>
        <v>0</v>
      </c>
    </row>
    <row r="2493" spans="1:18" ht="52.5" x14ac:dyDescent="0.35">
      <c r="A2493" s="11">
        <v>12</v>
      </c>
      <c r="B2493" s="23" t="s">
        <v>191</v>
      </c>
      <c r="C2493" s="23" t="s">
        <v>41</v>
      </c>
      <c r="D2493" s="24" t="s">
        <v>192</v>
      </c>
      <c r="E2493" s="25">
        <v>6.77</v>
      </c>
      <c r="F2493" s="26">
        <f t="shared" si="840"/>
        <v>121.86</v>
      </c>
      <c r="G2493" s="26">
        <f t="shared" si="841"/>
        <v>0</v>
      </c>
      <c r="H2493" s="26">
        <f t="shared" si="842"/>
        <v>0</v>
      </c>
      <c r="I2493" s="26">
        <f t="shared" si="843"/>
        <v>121.86</v>
      </c>
      <c r="J2493" s="27">
        <v>18</v>
      </c>
      <c r="K2493" s="27">
        <v>0</v>
      </c>
      <c r="L2493" s="28">
        <f t="shared" si="844"/>
        <v>18</v>
      </c>
      <c r="M2493" s="27">
        <v>0</v>
      </c>
      <c r="N2493" s="26">
        <f t="shared" si="845"/>
        <v>6.77</v>
      </c>
      <c r="O2493" s="26">
        <f t="shared" si="846"/>
        <v>0</v>
      </c>
      <c r="P2493" s="28">
        <f t="shared" si="847"/>
        <v>0</v>
      </c>
      <c r="Q2493" s="26">
        <f t="shared" si="848"/>
        <v>6.77</v>
      </c>
      <c r="R2493" s="26">
        <f t="shared" si="849"/>
        <v>0</v>
      </c>
    </row>
    <row r="2494" spans="1:18" ht="52.5" x14ac:dyDescent="0.35">
      <c r="A2494" s="11">
        <v>13</v>
      </c>
      <c r="B2494" s="23" t="s">
        <v>193</v>
      </c>
      <c r="C2494" s="23" t="s">
        <v>41</v>
      </c>
      <c r="D2494" s="24" t="s">
        <v>194</v>
      </c>
      <c r="E2494" s="25">
        <v>171.88</v>
      </c>
      <c r="F2494" s="26">
        <f t="shared" si="840"/>
        <v>859.4</v>
      </c>
      <c r="G2494" s="26">
        <f t="shared" si="841"/>
        <v>2578.1999999999998</v>
      </c>
      <c r="H2494" s="26">
        <f t="shared" si="842"/>
        <v>300</v>
      </c>
      <c r="I2494" s="26">
        <f t="shared" si="843"/>
        <v>-1718.8</v>
      </c>
      <c r="J2494" s="27">
        <v>5</v>
      </c>
      <c r="K2494" s="27">
        <v>15</v>
      </c>
      <c r="L2494" s="28">
        <f t="shared" si="844"/>
        <v>-10</v>
      </c>
      <c r="M2494" s="27">
        <v>15</v>
      </c>
      <c r="N2494" s="26">
        <f t="shared" si="845"/>
        <v>171.88</v>
      </c>
      <c r="O2494" s="26">
        <f t="shared" si="846"/>
        <v>2578.1999999999998</v>
      </c>
      <c r="P2494" s="28">
        <f t="shared" si="847"/>
        <v>0</v>
      </c>
      <c r="Q2494" s="26">
        <f t="shared" si="848"/>
        <v>171.88</v>
      </c>
      <c r="R2494" s="26">
        <f t="shared" si="849"/>
        <v>0</v>
      </c>
    </row>
    <row r="2495" spans="1:18" ht="31.5" x14ac:dyDescent="0.35">
      <c r="A2495" s="11">
        <v>14</v>
      </c>
      <c r="B2495" s="23" t="s">
        <v>197</v>
      </c>
      <c r="C2495" s="23" t="s">
        <v>41</v>
      </c>
      <c r="D2495" s="24" t="s">
        <v>198</v>
      </c>
      <c r="E2495" s="25">
        <v>4.13</v>
      </c>
      <c r="F2495" s="26">
        <f t="shared" si="840"/>
        <v>33.04</v>
      </c>
      <c r="G2495" s="26">
        <f t="shared" si="841"/>
        <v>8.26</v>
      </c>
      <c r="H2495" s="26">
        <f t="shared" si="842"/>
        <v>25</v>
      </c>
      <c r="I2495" s="26">
        <f t="shared" si="843"/>
        <v>24.78</v>
      </c>
      <c r="J2495" s="27">
        <v>8</v>
      </c>
      <c r="K2495" s="27">
        <v>2</v>
      </c>
      <c r="L2495" s="28">
        <f t="shared" si="844"/>
        <v>6</v>
      </c>
      <c r="M2495" s="27">
        <v>2</v>
      </c>
      <c r="N2495" s="26">
        <f t="shared" si="845"/>
        <v>4.13</v>
      </c>
      <c r="O2495" s="26">
        <f t="shared" si="846"/>
        <v>8.26</v>
      </c>
      <c r="P2495" s="28">
        <f t="shared" si="847"/>
        <v>0</v>
      </c>
      <c r="Q2495" s="26">
        <f t="shared" si="848"/>
        <v>4.13</v>
      </c>
      <c r="R2495" s="26">
        <f t="shared" si="849"/>
        <v>0</v>
      </c>
    </row>
    <row r="2496" spans="1:18" ht="31.5" x14ac:dyDescent="0.35">
      <c r="A2496" s="11">
        <v>15</v>
      </c>
      <c r="B2496" s="23" t="s">
        <v>199</v>
      </c>
      <c r="C2496" s="23" t="s">
        <v>41</v>
      </c>
      <c r="D2496" s="24" t="s">
        <v>200</v>
      </c>
      <c r="E2496" s="25">
        <v>93.32</v>
      </c>
      <c r="F2496" s="26">
        <f t="shared" si="840"/>
        <v>466.6</v>
      </c>
      <c r="G2496" s="26">
        <f t="shared" si="841"/>
        <v>0</v>
      </c>
      <c r="H2496" s="26">
        <f t="shared" si="842"/>
        <v>0</v>
      </c>
      <c r="I2496" s="26">
        <f t="shared" si="843"/>
        <v>466.6</v>
      </c>
      <c r="J2496" s="27">
        <v>5</v>
      </c>
      <c r="K2496" s="27">
        <v>0</v>
      </c>
      <c r="L2496" s="28">
        <f t="shared" si="844"/>
        <v>5</v>
      </c>
      <c r="M2496" s="27">
        <v>0</v>
      </c>
      <c r="N2496" s="26">
        <f t="shared" si="845"/>
        <v>93.32</v>
      </c>
      <c r="O2496" s="26">
        <f t="shared" si="846"/>
        <v>0</v>
      </c>
      <c r="P2496" s="28">
        <f t="shared" si="847"/>
        <v>0</v>
      </c>
      <c r="Q2496" s="26">
        <f t="shared" si="848"/>
        <v>93.32</v>
      </c>
      <c r="R2496" s="26">
        <f t="shared" si="849"/>
        <v>0</v>
      </c>
    </row>
    <row r="2497" spans="1:18" ht="31.5" x14ac:dyDescent="0.35">
      <c r="A2497" s="11">
        <v>16</v>
      </c>
      <c r="B2497" s="23" t="s">
        <v>201</v>
      </c>
      <c r="C2497" s="23" t="s">
        <v>41</v>
      </c>
      <c r="D2497" s="24" t="s">
        <v>202</v>
      </c>
      <c r="E2497" s="25">
        <v>34.729999999999997</v>
      </c>
      <c r="F2497" s="26">
        <f t="shared" si="840"/>
        <v>2882.59</v>
      </c>
      <c r="G2497" s="26">
        <f t="shared" si="841"/>
        <v>0</v>
      </c>
      <c r="H2497" s="26">
        <f t="shared" si="842"/>
        <v>0</v>
      </c>
      <c r="I2497" s="26">
        <f t="shared" si="843"/>
        <v>2882.59</v>
      </c>
      <c r="J2497" s="27">
        <v>83</v>
      </c>
      <c r="K2497" s="27">
        <v>0</v>
      </c>
      <c r="L2497" s="28">
        <f t="shared" si="844"/>
        <v>83</v>
      </c>
      <c r="M2497" s="27">
        <v>0</v>
      </c>
      <c r="N2497" s="26">
        <f t="shared" si="845"/>
        <v>34.729999999999997</v>
      </c>
      <c r="O2497" s="26">
        <f t="shared" si="846"/>
        <v>0</v>
      </c>
      <c r="P2497" s="28">
        <f t="shared" si="847"/>
        <v>0</v>
      </c>
      <c r="Q2497" s="26">
        <f t="shared" si="848"/>
        <v>34.729999999999997</v>
      </c>
      <c r="R2497" s="26">
        <f t="shared" si="849"/>
        <v>0</v>
      </c>
    </row>
    <row r="2498" spans="1:18" ht="31.5" x14ac:dyDescent="0.35">
      <c r="A2498" s="11">
        <v>17</v>
      </c>
      <c r="B2498" s="23" t="s">
        <v>205</v>
      </c>
      <c r="C2498" s="23" t="s">
        <v>41</v>
      </c>
      <c r="D2498" s="24" t="s">
        <v>206</v>
      </c>
      <c r="E2498" s="25">
        <v>84.4</v>
      </c>
      <c r="F2498" s="26">
        <f t="shared" si="840"/>
        <v>168.8</v>
      </c>
      <c r="G2498" s="26">
        <f t="shared" si="841"/>
        <v>0</v>
      </c>
      <c r="H2498" s="26">
        <f t="shared" si="842"/>
        <v>0</v>
      </c>
      <c r="I2498" s="26">
        <f t="shared" si="843"/>
        <v>168.8</v>
      </c>
      <c r="J2498" s="27">
        <v>2</v>
      </c>
      <c r="K2498" s="27">
        <v>0</v>
      </c>
      <c r="L2498" s="28">
        <f t="shared" si="844"/>
        <v>2</v>
      </c>
      <c r="M2498" s="27">
        <v>0</v>
      </c>
      <c r="N2498" s="26">
        <f t="shared" si="845"/>
        <v>84.4</v>
      </c>
      <c r="O2498" s="26">
        <f t="shared" si="846"/>
        <v>0</v>
      </c>
      <c r="P2498" s="28">
        <f t="shared" si="847"/>
        <v>0</v>
      </c>
      <c r="Q2498" s="26">
        <f t="shared" si="848"/>
        <v>84.4</v>
      </c>
      <c r="R2498" s="26">
        <f t="shared" si="849"/>
        <v>0</v>
      </c>
    </row>
    <row r="2499" spans="1:18" ht="42" x14ac:dyDescent="0.35">
      <c r="A2499" s="11">
        <v>18</v>
      </c>
      <c r="B2499" s="23" t="s">
        <v>211</v>
      </c>
      <c r="C2499" s="23" t="s">
        <v>41</v>
      </c>
      <c r="D2499" s="24" t="s">
        <v>212</v>
      </c>
      <c r="E2499" s="25">
        <v>197.73</v>
      </c>
      <c r="F2499" s="26">
        <f t="shared" si="840"/>
        <v>197.73</v>
      </c>
      <c r="G2499" s="26">
        <f t="shared" si="841"/>
        <v>0</v>
      </c>
      <c r="H2499" s="26">
        <f t="shared" si="842"/>
        <v>0</v>
      </c>
      <c r="I2499" s="26">
        <f t="shared" si="843"/>
        <v>197.73</v>
      </c>
      <c r="J2499" s="27">
        <v>1</v>
      </c>
      <c r="K2499" s="27">
        <v>0</v>
      </c>
      <c r="L2499" s="28">
        <f t="shared" si="844"/>
        <v>1</v>
      </c>
      <c r="M2499" s="27">
        <v>0</v>
      </c>
      <c r="N2499" s="26">
        <f t="shared" si="845"/>
        <v>197.73</v>
      </c>
      <c r="O2499" s="26">
        <f t="shared" si="846"/>
        <v>0</v>
      </c>
      <c r="P2499" s="28">
        <f t="shared" si="847"/>
        <v>0</v>
      </c>
      <c r="Q2499" s="26">
        <f t="shared" si="848"/>
        <v>197.73</v>
      </c>
      <c r="R2499" s="26">
        <f t="shared" si="849"/>
        <v>0</v>
      </c>
    </row>
    <row r="2500" spans="1:18" ht="52.5" x14ac:dyDescent="0.35">
      <c r="A2500" s="11">
        <v>19</v>
      </c>
      <c r="B2500" s="23" t="s">
        <v>221</v>
      </c>
      <c r="C2500" s="23" t="s">
        <v>41</v>
      </c>
      <c r="D2500" s="24" t="s">
        <v>222</v>
      </c>
      <c r="E2500" s="25">
        <v>6.37</v>
      </c>
      <c r="F2500" s="26">
        <f t="shared" si="840"/>
        <v>38.22</v>
      </c>
      <c r="G2500" s="26">
        <f t="shared" si="841"/>
        <v>171.99</v>
      </c>
      <c r="H2500" s="26">
        <f t="shared" si="842"/>
        <v>450</v>
      </c>
      <c r="I2500" s="26">
        <f t="shared" si="843"/>
        <v>-133.77000000000001</v>
      </c>
      <c r="J2500" s="27">
        <v>6</v>
      </c>
      <c r="K2500" s="27">
        <v>27</v>
      </c>
      <c r="L2500" s="28">
        <f t="shared" si="844"/>
        <v>-21</v>
      </c>
      <c r="M2500" s="27">
        <v>27</v>
      </c>
      <c r="N2500" s="26">
        <f t="shared" si="845"/>
        <v>6.37</v>
      </c>
      <c r="O2500" s="26">
        <f t="shared" si="846"/>
        <v>171.99</v>
      </c>
      <c r="P2500" s="28">
        <f t="shared" si="847"/>
        <v>0</v>
      </c>
      <c r="Q2500" s="26">
        <f t="shared" si="848"/>
        <v>6.37</v>
      </c>
      <c r="R2500" s="26">
        <f t="shared" si="849"/>
        <v>0</v>
      </c>
    </row>
    <row r="2501" spans="1:18" ht="52.5" x14ac:dyDescent="0.35">
      <c r="A2501" s="11">
        <v>20</v>
      </c>
      <c r="B2501" s="23" t="s">
        <v>223</v>
      </c>
      <c r="C2501" s="23" t="s">
        <v>41</v>
      </c>
      <c r="D2501" s="24" t="s">
        <v>224</v>
      </c>
      <c r="E2501" s="25">
        <v>944.2</v>
      </c>
      <c r="F2501" s="26">
        <f t="shared" si="840"/>
        <v>1888.4</v>
      </c>
      <c r="G2501" s="26">
        <f t="shared" si="841"/>
        <v>944.2</v>
      </c>
      <c r="H2501" s="26">
        <f t="shared" si="842"/>
        <v>50</v>
      </c>
      <c r="I2501" s="26">
        <f t="shared" si="843"/>
        <v>944.2</v>
      </c>
      <c r="J2501" s="27">
        <v>2</v>
      </c>
      <c r="K2501" s="27">
        <v>1</v>
      </c>
      <c r="L2501" s="28">
        <f t="shared" si="844"/>
        <v>1</v>
      </c>
      <c r="M2501" s="27">
        <v>1</v>
      </c>
      <c r="N2501" s="26">
        <f t="shared" si="845"/>
        <v>944.2</v>
      </c>
      <c r="O2501" s="26">
        <f t="shared" si="846"/>
        <v>944.2</v>
      </c>
      <c r="P2501" s="28">
        <f t="shared" si="847"/>
        <v>0</v>
      </c>
      <c r="Q2501" s="26">
        <f t="shared" si="848"/>
        <v>944.2</v>
      </c>
      <c r="R2501" s="26">
        <f t="shared" si="849"/>
        <v>0</v>
      </c>
    </row>
    <row r="2502" spans="1:18" ht="31.5" x14ac:dyDescent="0.35">
      <c r="A2502" s="11">
        <v>21</v>
      </c>
      <c r="B2502" s="23" t="s">
        <v>195</v>
      </c>
      <c r="C2502" s="23" t="s">
        <v>41</v>
      </c>
      <c r="D2502" s="24" t="s">
        <v>196</v>
      </c>
      <c r="E2502" s="25">
        <v>9.58</v>
      </c>
      <c r="F2502" s="26">
        <f t="shared" si="840"/>
        <v>0</v>
      </c>
      <c r="G2502" s="26">
        <f t="shared" si="841"/>
        <v>57.48</v>
      </c>
      <c r="H2502" s="26">
        <f t="shared" si="842"/>
        <v>0</v>
      </c>
      <c r="I2502" s="26">
        <f t="shared" si="843"/>
        <v>-57.48</v>
      </c>
      <c r="J2502" s="27">
        <v>0</v>
      </c>
      <c r="K2502" s="27">
        <v>6</v>
      </c>
      <c r="L2502" s="28">
        <f t="shared" si="844"/>
        <v>-6</v>
      </c>
      <c r="M2502" s="27">
        <v>6</v>
      </c>
      <c r="N2502" s="26">
        <f t="shared" si="845"/>
        <v>9.58</v>
      </c>
      <c r="O2502" s="26">
        <f t="shared" si="846"/>
        <v>57.48</v>
      </c>
      <c r="P2502" s="28">
        <f t="shared" si="847"/>
        <v>0</v>
      </c>
      <c r="Q2502" s="26">
        <f t="shared" si="848"/>
        <v>9.58</v>
      </c>
      <c r="R2502" s="26">
        <f t="shared" si="849"/>
        <v>0</v>
      </c>
    </row>
    <row r="2503" spans="1:18" ht="42" x14ac:dyDescent="0.35">
      <c r="A2503" s="11">
        <v>22</v>
      </c>
      <c r="B2503" s="23" t="s">
        <v>113</v>
      </c>
      <c r="C2503" s="23" t="s">
        <v>65</v>
      </c>
      <c r="D2503" s="24" t="s">
        <v>114</v>
      </c>
      <c r="E2503" s="25">
        <v>38.92</v>
      </c>
      <c r="F2503" s="26">
        <f t="shared" si="840"/>
        <v>0</v>
      </c>
      <c r="G2503" s="26">
        <f t="shared" si="841"/>
        <v>17872.259999999998</v>
      </c>
      <c r="H2503" s="26">
        <f t="shared" si="842"/>
        <v>0</v>
      </c>
      <c r="I2503" s="26">
        <f t="shared" si="843"/>
        <v>-17872.259999999998</v>
      </c>
      <c r="J2503" s="27">
        <v>0</v>
      </c>
      <c r="K2503" s="27">
        <v>459.20499999999998</v>
      </c>
      <c r="L2503" s="28">
        <f t="shared" si="844"/>
        <v>-459.20499999999998</v>
      </c>
      <c r="M2503" s="27">
        <v>430.32</v>
      </c>
      <c r="N2503" s="26">
        <f t="shared" si="845"/>
        <v>38.92</v>
      </c>
      <c r="O2503" s="26">
        <f t="shared" si="846"/>
        <v>16748.05</v>
      </c>
      <c r="P2503" s="28">
        <f t="shared" si="847"/>
        <v>28.89</v>
      </c>
      <c r="Q2503" s="26">
        <f t="shared" si="848"/>
        <v>38.92</v>
      </c>
      <c r="R2503" s="26">
        <f t="shared" si="849"/>
        <v>1124.2</v>
      </c>
    </row>
    <row r="2504" spans="1:18" ht="52.5" x14ac:dyDescent="0.35">
      <c r="A2504" s="11">
        <v>23</v>
      </c>
      <c r="B2504" s="23" t="s">
        <v>804</v>
      </c>
      <c r="C2504" s="23" t="s">
        <v>65</v>
      </c>
      <c r="D2504" s="24" t="s">
        <v>805</v>
      </c>
      <c r="E2504" s="25">
        <v>80.599999999999994</v>
      </c>
      <c r="F2504" s="26">
        <f t="shared" si="840"/>
        <v>0</v>
      </c>
      <c r="G2504" s="26">
        <f t="shared" si="841"/>
        <v>6238.44</v>
      </c>
      <c r="H2504" s="26">
        <f t="shared" si="842"/>
        <v>0</v>
      </c>
      <c r="I2504" s="26">
        <f t="shared" si="843"/>
        <v>-6238.44</v>
      </c>
      <c r="J2504" s="27">
        <v>0</v>
      </c>
      <c r="K2504" s="27">
        <v>77.400000000000006</v>
      </c>
      <c r="L2504" s="28">
        <f t="shared" si="844"/>
        <v>-77.400000000000006</v>
      </c>
      <c r="M2504" s="27">
        <v>77.400000000000006</v>
      </c>
      <c r="N2504" s="26">
        <f t="shared" si="845"/>
        <v>80.599999999999994</v>
      </c>
      <c r="O2504" s="26">
        <f t="shared" si="846"/>
        <v>6238.44</v>
      </c>
      <c r="P2504" s="28">
        <f t="shared" si="847"/>
        <v>0</v>
      </c>
      <c r="Q2504" s="26">
        <f t="shared" si="848"/>
        <v>80.599999999999994</v>
      </c>
      <c r="R2504" s="26">
        <f t="shared" si="849"/>
        <v>0</v>
      </c>
    </row>
    <row r="2505" spans="1:18" ht="52.5" x14ac:dyDescent="0.35">
      <c r="A2505" s="11">
        <v>24</v>
      </c>
      <c r="B2505" s="23" t="s">
        <v>994</v>
      </c>
      <c r="C2505" s="23" t="s">
        <v>92</v>
      </c>
      <c r="D2505" s="24" t="s">
        <v>995</v>
      </c>
      <c r="E2505" s="25">
        <v>29.66</v>
      </c>
      <c r="F2505" s="26">
        <f t="shared" si="840"/>
        <v>0</v>
      </c>
      <c r="G2505" s="26">
        <f t="shared" si="841"/>
        <v>11241.14</v>
      </c>
      <c r="H2505" s="26">
        <f t="shared" si="842"/>
        <v>0</v>
      </c>
      <c r="I2505" s="26">
        <f t="shared" si="843"/>
        <v>-11241.14</v>
      </c>
      <c r="J2505" s="27">
        <v>0</v>
      </c>
      <c r="K2505" s="27">
        <v>379</v>
      </c>
      <c r="L2505" s="28">
        <f t="shared" si="844"/>
        <v>-379</v>
      </c>
      <c r="M2505" s="27">
        <v>379</v>
      </c>
      <c r="N2505" s="26">
        <f t="shared" si="845"/>
        <v>29.66</v>
      </c>
      <c r="O2505" s="26">
        <f t="shared" si="846"/>
        <v>11241.14</v>
      </c>
      <c r="P2505" s="28">
        <f t="shared" si="847"/>
        <v>0</v>
      </c>
      <c r="Q2505" s="26">
        <f t="shared" si="848"/>
        <v>29.66</v>
      </c>
      <c r="R2505" s="26">
        <f t="shared" si="849"/>
        <v>0</v>
      </c>
    </row>
    <row r="2506" spans="1:18" ht="42" x14ac:dyDescent="0.35">
      <c r="A2506" s="11">
        <v>25</v>
      </c>
      <c r="B2506" s="23" t="s">
        <v>699</v>
      </c>
      <c r="C2506" s="23" t="s">
        <v>41</v>
      </c>
      <c r="D2506" s="24" t="s">
        <v>700</v>
      </c>
      <c r="E2506" s="25">
        <v>52.7</v>
      </c>
      <c r="F2506" s="26">
        <f t="shared" si="840"/>
        <v>0</v>
      </c>
      <c r="G2506" s="26">
        <f t="shared" si="841"/>
        <v>1475.6</v>
      </c>
      <c r="H2506" s="26">
        <f t="shared" si="842"/>
        <v>0</v>
      </c>
      <c r="I2506" s="26">
        <f t="shared" si="843"/>
        <v>-1475.6</v>
      </c>
      <c r="J2506" s="27">
        <v>0</v>
      </c>
      <c r="K2506" s="27">
        <v>28</v>
      </c>
      <c r="L2506" s="28">
        <f t="shared" si="844"/>
        <v>-28</v>
      </c>
      <c r="M2506" s="27">
        <v>28</v>
      </c>
      <c r="N2506" s="26">
        <f t="shared" si="845"/>
        <v>52.7</v>
      </c>
      <c r="O2506" s="26">
        <f t="shared" si="846"/>
        <v>1475.6</v>
      </c>
      <c r="P2506" s="28">
        <f t="shared" si="847"/>
        <v>0</v>
      </c>
      <c r="Q2506" s="26">
        <f t="shared" si="848"/>
        <v>52.7</v>
      </c>
      <c r="R2506" s="26">
        <f t="shared" si="849"/>
        <v>0</v>
      </c>
    </row>
    <row r="2507" spans="1:18" ht="52.5" x14ac:dyDescent="0.35">
      <c r="A2507" s="11">
        <v>26</v>
      </c>
      <c r="B2507" s="23" t="s">
        <v>133</v>
      </c>
      <c r="C2507" s="23" t="s">
        <v>92</v>
      </c>
      <c r="D2507" s="24" t="s">
        <v>134</v>
      </c>
      <c r="E2507" s="25">
        <v>676.92</v>
      </c>
      <c r="F2507" s="26">
        <f t="shared" si="840"/>
        <v>0</v>
      </c>
      <c r="G2507" s="26">
        <f t="shared" si="841"/>
        <v>17288.54</v>
      </c>
      <c r="H2507" s="26">
        <f t="shared" si="842"/>
        <v>0</v>
      </c>
      <c r="I2507" s="26">
        <f t="shared" si="843"/>
        <v>-17288.54</v>
      </c>
      <c r="J2507" s="27">
        <v>0</v>
      </c>
      <c r="K2507" s="27">
        <v>25.54</v>
      </c>
      <c r="L2507" s="28">
        <f t="shared" si="844"/>
        <v>-25.54</v>
      </c>
      <c r="M2507" s="27">
        <v>25.54</v>
      </c>
      <c r="N2507" s="26">
        <f t="shared" si="845"/>
        <v>676.92</v>
      </c>
      <c r="O2507" s="26">
        <f t="shared" si="846"/>
        <v>17288.54</v>
      </c>
      <c r="P2507" s="28">
        <f t="shared" si="847"/>
        <v>0</v>
      </c>
      <c r="Q2507" s="26">
        <f t="shared" si="848"/>
        <v>676.92</v>
      </c>
      <c r="R2507" s="26">
        <f t="shared" si="849"/>
        <v>0</v>
      </c>
    </row>
    <row r="2508" spans="1:18" x14ac:dyDescent="0.35">
      <c r="A2508" s="3" t="s">
        <v>996</v>
      </c>
      <c r="B2508" s="3" t="s">
        <v>996</v>
      </c>
      <c r="C2508" s="3" t="s">
        <v>996</v>
      </c>
      <c r="D2508" s="3" t="s">
        <v>996</v>
      </c>
      <c r="E2508" s="3" t="s">
        <v>996</v>
      </c>
      <c r="F2508" s="29"/>
      <c r="G2508" s="30">
        <f>SUM(G2482:G2507)</f>
        <v>68239.549999999988</v>
      </c>
      <c r="H2508" s="17"/>
      <c r="I2508" s="17"/>
      <c r="J2508" s="17"/>
      <c r="K2508" s="17"/>
      <c r="L2508" s="17"/>
      <c r="M2508" s="17"/>
      <c r="N2508" s="17"/>
      <c r="O2508" s="17"/>
      <c r="P2508" s="17"/>
      <c r="Q2508" s="17"/>
      <c r="R2508" s="17"/>
    </row>
    <row r="2510" spans="1:18" x14ac:dyDescent="0.35">
      <c r="B2510" s="21" t="s">
        <v>23</v>
      </c>
      <c r="C2510" s="22" t="s">
        <v>24</v>
      </c>
      <c r="D2510" s="22" t="s">
        <v>25</v>
      </c>
    </row>
    <row r="2511" spans="1:18" x14ac:dyDescent="0.35">
      <c r="B2511" s="21" t="s">
        <v>26</v>
      </c>
      <c r="C2511" s="22" t="s">
        <v>27</v>
      </c>
      <c r="D2511" s="22" t="s">
        <v>28</v>
      </c>
    </row>
    <row r="2512" spans="1:18" x14ac:dyDescent="0.35">
      <c r="B2512" s="21" t="s">
        <v>29</v>
      </c>
      <c r="C2512" s="22" t="s">
        <v>24</v>
      </c>
      <c r="D2512" s="22" t="s">
        <v>30</v>
      </c>
    </row>
    <row r="2513" spans="1:18" x14ac:dyDescent="0.35">
      <c r="B2513" s="21" t="s">
        <v>31</v>
      </c>
      <c r="C2513" s="22" t="s">
        <v>105</v>
      </c>
      <c r="D2513" s="22" t="s">
        <v>799</v>
      </c>
    </row>
    <row r="2514" spans="1:18" x14ac:dyDescent="0.35">
      <c r="B2514" s="21" t="s">
        <v>33</v>
      </c>
      <c r="C2514" s="22" t="s">
        <v>27</v>
      </c>
      <c r="D2514" s="22" t="s">
        <v>993</v>
      </c>
    </row>
    <row r="2515" spans="1:18" x14ac:dyDescent="0.35">
      <c r="B2515" s="21" t="s">
        <v>35</v>
      </c>
      <c r="C2515" s="22" t="s">
        <v>27</v>
      </c>
      <c r="D2515" s="22" t="s">
        <v>997</v>
      </c>
    </row>
    <row r="2517" spans="1:18" ht="42" x14ac:dyDescent="0.35">
      <c r="A2517" s="11">
        <v>1</v>
      </c>
      <c r="B2517" s="23" t="s">
        <v>998</v>
      </c>
      <c r="C2517" s="23" t="s">
        <v>44</v>
      </c>
      <c r="D2517" s="24" t="s">
        <v>999</v>
      </c>
      <c r="E2517" s="25">
        <v>186.18</v>
      </c>
      <c r="F2517" s="26">
        <f t="shared" ref="F2517:F2535" si="850">ROUND(ROUND(N2517,2)*ROUND(J2517,3),2)</f>
        <v>11915.52</v>
      </c>
      <c r="G2517" s="26">
        <f t="shared" ref="G2517:G2535" si="851">ROUND(ROUND(N2517,2)*ROUND(K2517,3),2)</f>
        <v>29974.98</v>
      </c>
      <c r="H2517" s="26">
        <f t="shared" ref="H2517:H2535" si="852">IF(EXACT(J2517,0),0,100*(K2517/J2517))</f>
        <v>251.5625</v>
      </c>
      <c r="I2517" s="26">
        <f t="shared" ref="I2517:I2535" si="853">ROUND((ROUND(J2517,3)-ROUND(K2517,3))*N2517,2)</f>
        <v>-18059.46</v>
      </c>
      <c r="J2517" s="27">
        <v>64</v>
      </c>
      <c r="K2517" s="27">
        <v>161</v>
      </c>
      <c r="L2517" s="28">
        <f t="shared" ref="L2517:L2535" si="854">ROUND(ROUND(J2517,3)-ROUND(K2517,3),3)</f>
        <v>-97</v>
      </c>
      <c r="M2517" s="27">
        <v>161</v>
      </c>
      <c r="N2517" s="26">
        <f t="shared" ref="N2517:N2535" si="855">ROUND(E2517,2)</f>
        <v>186.18</v>
      </c>
      <c r="O2517" s="26">
        <f t="shared" ref="O2517:O2535" si="856">ROUND(ROUND(M2517,3)*ROUND(N2517,2),2)</f>
        <v>29974.98</v>
      </c>
      <c r="P2517" s="28">
        <f t="shared" ref="P2517:P2535" si="857">ROUND(ROUND(K2517,3)-ROUND(M2517,3),2)</f>
        <v>0</v>
      </c>
      <c r="Q2517" s="26">
        <f t="shared" ref="Q2517:Q2535" si="858">ROUND(E2517,2)</f>
        <v>186.18</v>
      </c>
      <c r="R2517" s="26">
        <f t="shared" ref="R2517:R2535" si="859">ROUND((ROUND(K2517,3)-ROUND(M2517,3))* Q2517,2)</f>
        <v>0</v>
      </c>
    </row>
    <row r="2518" spans="1:18" ht="63" x14ac:dyDescent="0.35">
      <c r="A2518" s="11">
        <v>2</v>
      </c>
      <c r="B2518" s="23" t="s">
        <v>1000</v>
      </c>
      <c r="C2518" s="23" t="s">
        <v>65</v>
      </c>
      <c r="D2518" s="24" t="s">
        <v>1001</v>
      </c>
      <c r="E2518" s="25">
        <v>614.02</v>
      </c>
      <c r="F2518" s="26">
        <f t="shared" si="850"/>
        <v>2357836.7999999998</v>
      </c>
      <c r="G2518" s="26">
        <f t="shared" si="851"/>
        <v>2682039.36</v>
      </c>
      <c r="H2518" s="26">
        <f t="shared" si="852"/>
        <v>113.75</v>
      </c>
      <c r="I2518" s="26">
        <f t="shared" si="853"/>
        <v>-324202.56</v>
      </c>
      <c r="J2518" s="27">
        <v>3840</v>
      </c>
      <c r="K2518" s="27">
        <v>4368</v>
      </c>
      <c r="L2518" s="28">
        <f t="shared" si="854"/>
        <v>-528</v>
      </c>
      <c r="M2518" s="27">
        <v>4368</v>
      </c>
      <c r="N2518" s="26">
        <f t="shared" si="855"/>
        <v>614.02</v>
      </c>
      <c r="O2518" s="26">
        <f t="shared" si="856"/>
        <v>2682039.36</v>
      </c>
      <c r="P2518" s="28">
        <f t="shared" si="857"/>
        <v>0</v>
      </c>
      <c r="Q2518" s="26">
        <f t="shared" si="858"/>
        <v>614.02</v>
      </c>
      <c r="R2518" s="26">
        <f t="shared" si="859"/>
        <v>0</v>
      </c>
    </row>
    <row r="2519" spans="1:18" ht="42" x14ac:dyDescent="0.35">
      <c r="A2519" s="11">
        <v>3</v>
      </c>
      <c r="B2519" s="23" t="s">
        <v>283</v>
      </c>
      <c r="C2519" s="23" t="s">
        <v>44</v>
      </c>
      <c r="D2519" s="24" t="s">
        <v>284</v>
      </c>
      <c r="E2519" s="25">
        <v>28.21</v>
      </c>
      <c r="F2519" s="26">
        <f t="shared" si="850"/>
        <v>2411.96</v>
      </c>
      <c r="G2519" s="26">
        <f t="shared" si="851"/>
        <v>4821.6499999999996</v>
      </c>
      <c r="H2519" s="26">
        <f t="shared" si="852"/>
        <v>199.90643274853798</v>
      </c>
      <c r="I2519" s="26">
        <f t="shared" si="853"/>
        <v>-2409.6999999999998</v>
      </c>
      <c r="J2519" s="27">
        <v>85.5</v>
      </c>
      <c r="K2519" s="27">
        <v>170.92</v>
      </c>
      <c r="L2519" s="28">
        <f t="shared" si="854"/>
        <v>-85.42</v>
      </c>
      <c r="M2519" s="27">
        <v>170.92</v>
      </c>
      <c r="N2519" s="26">
        <f t="shared" si="855"/>
        <v>28.21</v>
      </c>
      <c r="O2519" s="26">
        <f t="shared" si="856"/>
        <v>4821.6499999999996</v>
      </c>
      <c r="P2519" s="28">
        <f t="shared" si="857"/>
        <v>0</v>
      </c>
      <c r="Q2519" s="26">
        <f t="shared" si="858"/>
        <v>28.21</v>
      </c>
      <c r="R2519" s="26">
        <f t="shared" si="859"/>
        <v>0</v>
      </c>
    </row>
    <row r="2520" spans="1:18" ht="31.5" x14ac:dyDescent="0.35">
      <c r="A2520" s="11">
        <v>4</v>
      </c>
      <c r="B2520" s="23" t="s">
        <v>826</v>
      </c>
      <c r="C2520" s="23" t="s">
        <v>44</v>
      </c>
      <c r="D2520" s="24" t="s">
        <v>827</v>
      </c>
      <c r="E2520" s="25">
        <v>41.06</v>
      </c>
      <c r="F2520" s="26">
        <f t="shared" si="850"/>
        <v>2627.84</v>
      </c>
      <c r="G2520" s="26">
        <f t="shared" si="851"/>
        <v>2449.64</v>
      </c>
      <c r="H2520" s="26">
        <f t="shared" si="852"/>
        <v>93.21875</v>
      </c>
      <c r="I2520" s="26">
        <f t="shared" si="853"/>
        <v>178.2</v>
      </c>
      <c r="J2520" s="27">
        <v>64</v>
      </c>
      <c r="K2520" s="27">
        <v>59.66</v>
      </c>
      <c r="L2520" s="28">
        <f t="shared" si="854"/>
        <v>4.34</v>
      </c>
      <c r="M2520" s="27">
        <v>59.66</v>
      </c>
      <c r="N2520" s="26">
        <f t="shared" si="855"/>
        <v>41.06</v>
      </c>
      <c r="O2520" s="26">
        <f t="shared" si="856"/>
        <v>2449.64</v>
      </c>
      <c r="P2520" s="28">
        <f t="shared" si="857"/>
        <v>0</v>
      </c>
      <c r="Q2520" s="26">
        <f t="shared" si="858"/>
        <v>41.06</v>
      </c>
      <c r="R2520" s="26">
        <f t="shared" si="859"/>
        <v>0</v>
      </c>
    </row>
    <row r="2521" spans="1:18" ht="42" x14ac:dyDescent="0.35">
      <c r="A2521" s="11">
        <v>5</v>
      </c>
      <c r="B2521" s="23" t="s">
        <v>267</v>
      </c>
      <c r="C2521" s="23" t="s">
        <v>92</v>
      </c>
      <c r="D2521" s="24" t="s">
        <v>268</v>
      </c>
      <c r="E2521" s="25">
        <v>9.7100000000000009</v>
      </c>
      <c r="F2521" s="26">
        <f t="shared" si="850"/>
        <v>34775.089999999997</v>
      </c>
      <c r="G2521" s="26">
        <f t="shared" si="851"/>
        <v>35244.81</v>
      </c>
      <c r="H2521" s="26">
        <f t="shared" si="852"/>
        <v>101.35074045707103</v>
      </c>
      <c r="I2521" s="26">
        <f t="shared" si="853"/>
        <v>-469.72</v>
      </c>
      <c r="J2521" s="27">
        <v>3581.3690000000001</v>
      </c>
      <c r="K2521" s="27">
        <v>3629.7440000000001</v>
      </c>
      <c r="L2521" s="28">
        <f t="shared" si="854"/>
        <v>-48.375</v>
      </c>
      <c r="M2521" s="27">
        <v>3205.134</v>
      </c>
      <c r="N2521" s="26">
        <f t="shared" si="855"/>
        <v>9.7100000000000009</v>
      </c>
      <c r="O2521" s="26">
        <f t="shared" si="856"/>
        <v>31121.85</v>
      </c>
      <c r="P2521" s="28">
        <f t="shared" si="857"/>
        <v>424.61</v>
      </c>
      <c r="Q2521" s="26">
        <f t="shared" si="858"/>
        <v>9.7100000000000009</v>
      </c>
      <c r="R2521" s="26">
        <f t="shared" si="859"/>
        <v>4122.96</v>
      </c>
    </row>
    <row r="2522" spans="1:18" ht="21" x14ac:dyDescent="0.35">
      <c r="A2522" s="11">
        <v>6</v>
      </c>
      <c r="B2522" s="23" t="s">
        <v>331</v>
      </c>
      <c r="C2522" s="23" t="s">
        <v>65</v>
      </c>
      <c r="D2522" s="24" t="s">
        <v>332</v>
      </c>
      <c r="E2522" s="25">
        <v>109.33</v>
      </c>
      <c r="F2522" s="26">
        <f t="shared" si="850"/>
        <v>7570.01</v>
      </c>
      <c r="G2522" s="26">
        <f t="shared" si="851"/>
        <v>13048.43</v>
      </c>
      <c r="H2522" s="26">
        <f t="shared" si="852"/>
        <v>172.37001733102255</v>
      </c>
      <c r="I2522" s="26">
        <f t="shared" si="853"/>
        <v>-5478.42</v>
      </c>
      <c r="J2522" s="27">
        <v>69.239999999999995</v>
      </c>
      <c r="K2522" s="27">
        <v>119.349</v>
      </c>
      <c r="L2522" s="28">
        <f t="shared" si="854"/>
        <v>-50.109000000000002</v>
      </c>
      <c r="M2522" s="27">
        <v>119.349</v>
      </c>
      <c r="N2522" s="26">
        <f t="shared" si="855"/>
        <v>109.33</v>
      </c>
      <c r="O2522" s="26">
        <f t="shared" si="856"/>
        <v>13048.43</v>
      </c>
      <c r="P2522" s="28">
        <f t="shared" si="857"/>
        <v>0</v>
      </c>
      <c r="Q2522" s="26">
        <f t="shared" si="858"/>
        <v>109.33</v>
      </c>
      <c r="R2522" s="26">
        <f t="shared" si="859"/>
        <v>0</v>
      </c>
    </row>
    <row r="2523" spans="1:18" x14ac:dyDescent="0.35">
      <c r="A2523" s="11">
        <v>7</v>
      </c>
      <c r="B2523" s="23" t="s">
        <v>109</v>
      </c>
      <c r="C2523" s="23" t="s">
        <v>92</v>
      </c>
      <c r="D2523" s="24" t="s">
        <v>110</v>
      </c>
      <c r="E2523" s="25">
        <v>24.39</v>
      </c>
      <c r="F2523" s="26">
        <f t="shared" si="850"/>
        <v>5317.02</v>
      </c>
      <c r="G2523" s="26">
        <f t="shared" si="851"/>
        <v>7956.02</v>
      </c>
      <c r="H2523" s="26">
        <f t="shared" si="852"/>
        <v>149.63302752293578</v>
      </c>
      <c r="I2523" s="26">
        <f t="shared" si="853"/>
        <v>-2639</v>
      </c>
      <c r="J2523" s="27">
        <v>218</v>
      </c>
      <c r="K2523" s="27">
        <v>326.2</v>
      </c>
      <c r="L2523" s="28">
        <f t="shared" si="854"/>
        <v>-108.2</v>
      </c>
      <c r="M2523" s="27">
        <v>326.2</v>
      </c>
      <c r="N2523" s="26">
        <f t="shared" si="855"/>
        <v>24.39</v>
      </c>
      <c r="O2523" s="26">
        <f t="shared" si="856"/>
        <v>7956.02</v>
      </c>
      <c r="P2523" s="28">
        <f t="shared" si="857"/>
        <v>0</v>
      </c>
      <c r="Q2523" s="26">
        <f t="shared" si="858"/>
        <v>24.39</v>
      </c>
      <c r="R2523" s="26">
        <f t="shared" si="859"/>
        <v>0</v>
      </c>
    </row>
    <row r="2524" spans="1:18" ht="31.5" x14ac:dyDescent="0.35">
      <c r="A2524" s="11">
        <v>8</v>
      </c>
      <c r="B2524" s="23" t="s">
        <v>315</v>
      </c>
      <c r="C2524" s="23" t="s">
        <v>92</v>
      </c>
      <c r="D2524" s="24" t="s">
        <v>316</v>
      </c>
      <c r="E2524" s="25">
        <v>14.38</v>
      </c>
      <c r="F2524" s="26">
        <f t="shared" si="850"/>
        <v>276.10000000000002</v>
      </c>
      <c r="G2524" s="26">
        <f t="shared" si="851"/>
        <v>905.94</v>
      </c>
      <c r="H2524" s="26">
        <f t="shared" si="852"/>
        <v>328.125</v>
      </c>
      <c r="I2524" s="26">
        <f t="shared" si="853"/>
        <v>-629.84</v>
      </c>
      <c r="J2524" s="27">
        <v>19.2</v>
      </c>
      <c r="K2524" s="27">
        <v>63</v>
      </c>
      <c r="L2524" s="28">
        <f t="shared" si="854"/>
        <v>-43.8</v>
      </c>
      <c r="M2524" s="27">
        <v>63</v>
      </c>
      <c r="N2524" s="26">
        <f t="shared" si="855"/>
        <v>14.38</v>
      </c>
      <c r="O2524" s="26">
        <f t="shared" si="856"/>
        <v>905.94</v>
      </c>
      <c r="P2524" s="28">
        <f t="shared" si="857"/>
        <v>0</v>
      </c>
      <c r="Q2524" s="26">
        <f t="shared" si="858"/>
        <v>14.38</v>
      </c>
      <c r="R2524" s="26">
        <f t="shared" si="859"/>
        <v>0</v>
      </c>
    </row>
    <row r="2525" spans="1:18" ht="52.5" x14ac:dyDescent="0.35">
      <c r="A2525" s="11">
        <v>9</v>
      </c>
      <c r="B2525" s="23" t="s">
        <v>245</v>
      </c>
      <c r="C2525" s="23" t="s">
        <v>65</v>
      </c>
      <c r="D2525" s="24" t="s">
        <v>246</v>
      </c>
      <c r="E2525" s="25">
        <v>20.260000000000002</v>
      </c>
      <c r="F2525" s="26">
        <f t="shared" si="850"/>
        <v>150241.07</v>
      </c>
      <c r="G2525" s="26">
        <f t="shared" si="851"/>
        <v>0</v>
      </c>
      <c r="H2525" s="26">
        <f t="shared" si="852"/>
        <v>0</v>
      </c>
      <c r="I2525" s="26">
        <f t="shared" si="853"/>
        <v>150241.07</v>
      </c>
      <c r="J2525" s="27">
        <v>7415.65</v>
      </c>
      <c r="K2525" s="27">
        <v>0</v>
      </c>
      <c r="L2525" s="28">
        <f t="shared" si="854"/>
        <v>7415.65</v>
      </c>
      <c r="M2525" s="27">
        <v>0</v>
      </c>
      <c r="N2525" s="26">
        <f t="shared" si="855"/>
        <v>20.260000000000002</v>
      </c>
      <c r="O2525" s="26">
        <f t="shared" si="856"/>
        <v>0</v>
      </c>
      <c r="P2525" s="28">
        <f t="shared" si="857"/>
        <v>0</v>
      </c>
      <c r="Q2525" s="26">
        <f t="shared" si="858"/>
        <v>20.260000000000002</v>
      </c>
      <c r="R2525" s="26">
        <f t="shared" si="859"/>
        <v>0</v>
      </c>
    </row>
    <row r="2526" spans="1:18" ht="52.5" x14ac:dyDescent="0.35">
      <c r="A2526" s="11">
        <v>10</v>
      </c>
      <c r="B2526" s="23" t="s">
        <v>156</v>
      </c>
      <c r="C2526" s="23" t="s">
        <v>65</v>
      </c>
      <c r="D2526" s="24" t="s">
        <v>157</v>
      </c>
      <c r="E2526" s="25">
        <v>24.21</v>
      </c>
      <c r="F2526" s="26">
        <f t="shared" si="850"/>
        <v>5268.1</v>
      </c>
      <c r="G2526" s="26">
        <f t="shared" si="851"/>
        <v>7616.32</v>
      </c>
      <c r="H2526" s="26">
        <f t="shared" si="852"/>
        <v>144.57444852941177</v>
      </c>
      <c r="I2526" s="26">
        <f t="shared" si="853"/>
        <v>-2348.2199999999998</v>
      </c>
      <c r="J2526" s="27">
        <v>217.6</v>
      </c>
      <c r="K2526" s="27">
        <v>314.59399999999999</v>
      </c>
      <c r="L2526" s="28">
        <f t="shared" si="854"/>
        <v>-96.994</v>
      </c>
      <c r="M2526" s="27">
        <v>314.59399999999999</v>
      </c>
      <c r="N2526" s="26">
        <f t="shared" si="855"/>
        <v>24.21</v>
      </c>
      <c r="O2526" s="26">
        <f t="shared" si="856"/>
        <v>7616.32</v>
      </c>
      <c r="P2526" s="28">
        <f t="shared" si="857"/>
        <v>0</v>
      </c>
      <c r="Q2526" s="26">
        <f t="shared" si="858"/>
        <v>24.21</v>
      </c>
      <c r="R2526" s="26">
        <f t="shared" si="859"/>
        <v>0</v>
      </c>
    </row>
    <row r="2527" spans="1:18" ht="52.5" x14ac:dyDescent="0.35">
      <c r="A2527" s="11">
        <v>11</v>
      </c>
      <c r="B2527" s="23" t="s">
        <v>253</v>
      </c>
      <c r="C2527" s="23" t="s">
        <v>65</v>
      </c>
      <c r="D2527" s="24" t="s">
        <v>254</v>
      </c>
      <c r="E2527" s="25">
        <v>5.83</v>
      </c>
      <c r="F2527" s="26">
        <f t="shared" si="850"/>
        <v>1014.89</v>
      </c>
      <c r="G2527" s="26">
        <f t="shared" si="851"/>
        <v>204.05</v>
      </c>
      <c r="H2527" s="26">
        <f t="shared" si="852"/>
        <v>20.105698529411764</v>
      </c>
      <c r="I2527" s="26">
        <f t="shared" si="853"/>
        <v>810.84</v>
      </c>
      <c r="J2527" s="27">
        <v>174.08</v>
      </c>
      <c r="K2527" s="27">
        <v>35</v>
      </c>
      <c r="L2527" s="28">
        <f t="shared" si="854"/>
        <v>139.08000000000001</v>
      </c>
      <c r="M2527" s="27">
        <v>35</v>
      </c>
      <c r="N2527" s="26">
        <f t="shared" si="855"/>
        <v>5.83</v>
      </c>
      <c r="O2527" s="26">
        <f t="shared" si="856"/>
        <v>204.05</v>
      </c>
      <c r="P2527" s="28">
        <f t="shared" si="857"/>
        <v>0</v>
      </c>
      <c r="Q2527" s="26">
        <f t="shared" si="858"/>
        <v>5.83</v>
      </c>
      <c r="R2527" s="26">
        <f t="shared" si="859"/>
        <v>0</v>
      </c>
    </row>
    <row r="2528" spans="1:18" ht="52.5" x14ac:dyDescent="0.35">
      <c r="A2528" s="11">
        <v>12</v>
      </c>
      <c r="B2528" s="23" t="s">
        <v>243</v>
      </c>
      <c r="C2528" s="23" t="s">
        <v>65</v>
      </c>
      <c r="D2528" s="24" t="s">
        <v>244</v>
      </c>
      <c r="E2528" s="25">
        <v>28.71</v>
      </c>
      <c r="F2528" s="26">
        <f t="shared" si="850"/>
        <v>64289.56</v>
      </c>
      <c r="G2528" s="26">
        <f t="shared" si="851"/>
        <v>158867.22</v>
      </c>
      <c r="H2528" s="26">
        <f t="shared" si="852"/>
        <v>247.11201041051703</v>
      </c>
      <c r="I2528" s="26">
        <f t="shared" si="853"/>
        <v>-94577.66</v>
      </c>
      <c r="J2528" s="27">
        <v>2239.2739999999999</v>
      </c>
      <c r="K2528" s="27">
        <v>5533.5150000000003</v>
      </c>
      <c r="L2528" s="28">
        <f t="shared" si="854"/>
        <v>-3294.241</v>
      </c>
      <c r="M2528" s="27">
        <v>4170.2849999999999</v>
      </c>
      <c r="N2528" s="26">
        <f t="shared" si="855"/>
        <v>28.71</v>
      </c>
      <c r="O2528" s="26">
        <f t="shared" si="856"/>
        <v>119728.88</v>
      </c>
      <c r="P2528" s="28">
        <f t="shared" si="857"/>
        <v>1363.23</v>
      </c>
      <c r="Q2528" s="26">
        <f t="shared" si="858"/>
        <v>28.71</v>
      </c>
      <c r="R2528" s="26">
        <f t="shared" si="859"/>
        <v>39138.33</v>
      </c>
    </row>
    <row r="2529" spans="1:18" ht="73.5" x14ac:dyDescent="0.35">
      <c r="A2529" s="11">
        <v>13</v>
      </c>
      <c r="B2529" s="23" t="s">
        <v>261</v>
      </c>
      <c r="C2529" s="23" t="s">
        <v>65</v>
      </c>
      <c r="D2529" s="24" t="s">
        <v>262</v>
      </c>
      <c r="E2529" s="25">
        <v>296.86</v>
      </c>
      <c r="F2529" s="26">
        <f t="shared" si="850"/>
        <v>57442.41</v>
      </c>
      <c r="G2529" s="26">
        <f t="shared" si="851"/>
        <v>49737.11</v>
      </c>
      <c r="H2529" s="26">
        <f t="shared" si="852"/>
        <v>86.586046511627913</v>
      </c>
      <c r="I2529" s="26">
        <f t="shared" si="853"/>
        <v>7705.3</v>
      </c>
      <c r="J2529" s="27">
        <v>193.5</v>
      </c>
      <c r="K2529" s="27">
        <v>167.54400000000001</v>
      </c>
      <c r="L2529" s="28">
        <f t="shared" si="854"/>
        <v>25.956</v>
      </c>
      <c r="M2529" s="27">
        <v>167.54400000000001</v>
      </c>
      <c r="N2529" s="26">
        <f t="shared" si="855"/>
        <v>296.86</v>
      </c>
      <c r="O2529" s="26">
        <f t="shared" si="856"/>
        <v>49737.11</v>
      </c>
      <c r="P2529" s="28">
        <f t="shared" si="857"/>
        <v>0</v>
      </c>
      <c r="Q2529" s="26">
        <f t="shared" si="858"/>
        <v>296.86</v>
      </c>
      <c r="R2529" s="26">
        <f t="shared" si="859"/>
        <v>0</v>
      </c>
    </row>
    <row r="2530" spans="1:18" ht="42" x14ac:dyDescent="0.35">
      <c r="A2530" s="11">
        <v>14</v>
      </c>
      <c r="B2530" s="23" t="s">
        <v>1002</v>
      </c>
      <c r="C2530" s="23" t="s">
        <v>44</v>
      </c>
      <c r="D2530" s="24" t="s">
        <v>1003</v>
      </c>
      <c r="E2530" s="25">
        <v>235.7</v>
      </c>
      <c r="F2530" s="26">
        <f t="shared" si="850"/>
        <v>5067.55</v>
      </c>
      <c r="G2530" s="26">
        <f t="shared" si="851"/>
        <v>0</v>
      </c>
      <c r="H2530" s="26">
        <f t="shared" si="852"/>
        <v>0</v>
      </c>
      <c r="I2530" s="26">
        <f t="shared" si="853"/>
        <v>5067.55</v>
      </c>
      <c r="J2530" s="27">
        <v>21.5</v>
      </c>
      <c r="K2530" s="27">
        <v>0</v>
      </c>
      <c r="L2530" s="28">
        <f t="shared" si="854"/>
        <v>21.5</v>
      </c>
      <c r="M2530" s="27">
        <v>0</v>
      </c>
      <c r="N2530" s="26">
        <f t="shared" si="855"/>
        <v>235.7</v>
      </c>
      <c r="O2530" s="26">
        <f t="shared" si="856"/>
        <v>0</v>
      </c>
      <c r="P2530" s="28">
        <f t="shared" si="857"/>
        <v>0</v>
      </c>
      <c r="Q2530" s="26">
        <f t="shared" si="858"/>
        <v>235.7</v>
      </c>
      <c r="R2530" s="26">
        <f t="shared" si="859"/>
        <v>0</v>
      </c>
    </row>
    <row r="2531" spans="1:18" ht="31.5" x14ac:dyDescent="0.35">
      <c r="A2531" s="11">
        <v>15</v>
      </c>
      <c r="B2531" s="23" t="s">
        <v>634</v>
      </c>
      <c r="C2531" s="23" t="s">
        <v>41</v>
      </c>
      <c r="D2531" s="24" t="s">
        <v>635</v>
      </c>
      <c r="E2531" s="25">
        <v>11.75</v>
      </c>
      <c r="F2531" s="26">
        <f t="shared" si="850"/>
        <v>57575</v>
      </c>
      <c r="G2531" s="26">
        <f t="shared" si="851"/>
        <v>0</v>
      </c>
      <c r="H2531" s="26">
        <f t="shared" si="852"/>
        <v>0</v>
      </c>
      <c r="I2531" s="26">
        <f t="shared" si="853"/>
        <v>57575</v>
      </c>
      <c r="J2531" s="27">
        <v>4900</v>
      </c>
      <c r="K2531" s="27">
        <v>0</v>
      </c>
      <c r="L2531" s="28">
        <f t="shared" si="854"/>
        <v>4900</v>
      </c>
      <c r="M2531" s="27">
        <v>0</v>
      </c>
      <c r="N2531" s="26">
        <f t="shared" si="855"/>
        <v>11.75</v>
      </c>
      <c r="O2531" s="26">
        <f t="shared" si="856"/>
        <v>0</v>
      </c>
      <c r="P2531" s="28">
        <f t="shared" si="857"/>
        <v>0</v>
      </c>
      <c r="Q2531" s="26">
        <f t="shared" si="858"/>
        <v>11.75</v>
      </c>
      <c r="R2531" s="26">
        <f t="shared" si="859"/>
        <v>0</v>
      </c>
    </row>
    <row r="2532" spans="1:18" ht="21" x14ac:dyDescent="0.35">
      <c r="A2532" s="11">
        <v>16</v>
      </c>
      <c r="B2532" s="23" t="s">
        <v>279</v>
      </c>
      <c r="C2532" s="23" t="s">
        <v>127</v>
      </c>
      <c r="D2532" s="24" t="s">
        <v>280</v>
      </c>
      <c r="E2532" s="25">
        <v>0.97</v>
      </c>
      <c r="F2532" s="26">
        <f t="shared" si="850"/>
        <v>250073</v>
      </c>
      <c r="G2532" s="26">
        <f t="shared" si="851"/>
        <v>326680.96999999997</v>
      </c>
      <c r="H2532" s="26">
        <f t="shared" si="852"/>
        <v>130.63423902557886</v>
      </c>
      <c r="I2532" s="26">
        <f t="shared" si="853"/>
        <v>-76607.960000000006</v>
      </c>
      <c r="J2532" s="27">
        <v>257807.22</v>
      </c>
      <c r="K2532" s="27">
        <v>336784.5</v>
      </c>
      <c r="L2532" s="28">
        <f t="shared" si="854"/>
        <v>-78977.279999999999</v>
      </c>
      <c r="M2532" s="27">
        <v>336784.5</v>
      </c>
      <c r="N2532" s="26">
        <f t="shared" si="855"/>
        <v>0.97</v>
      </c>
      <c r="O2532" s="26">
        <f t="shared" si="856"/>
        <v>326680.96999999997</v>
      </c>
      <c r="P2532" s="28">
        <f t="shared" si="857"/>
        <v>0</v>
      </c>
      <c r="Q2532" s="26">
        <f t="shared" si="858"/>
        <v>0.97</v>
      </c>
      <c r="R2532" s="26">
        <f t="shared" si="859"/>
        <v>0</v>
      </c>
    </row>
    <row r="2533" spans="1:18" ht="21" x14ac:dyDescent="0.35">
      <c r="A2533" s="11">
        <v>17</v>
      </c>
      <c r="B2533" s="23" t="s">
        <v>294</v>
      </c>
      <c r="C2533" s="23" t="s">
        <v>65</v>
      </c>
      <c r="D2533" s="24" t="s">
        <v>295</v>
      </c>
      <c r="E2533" s="25">
        <v>41.81</v>
      </c>
      <c r="F2533" s="26">
        <f t="shared" si="850"/>
        <v>160550.39999999999</v>
      </c>
      <c r="G2533" s="26">
        <f t="shared" si="851"/>
        <v>182626.08</v>
      </c>
      <c r="H2533" s="26">
        <f t="shared" si="852"/>
        <v>113.75</v>
      </c>
      <c r="I2533" s="26">
        <f t="shared" si="853"/>
        <v>-22075.68</v>
      </c>
      <c r="J2533" s="27">
        <v>3840</v>
      </c>
      <c r="K2533" s="27">
        <v>4368</v>
      </c>
      <c r="L2533" s="28">
        <f t="shared" si="854"/>
        <v>-528</v>
      </c>
      <c r="M2533" s="27">
        <v>4368</v>
      </c>
      <c r="N2533" s="26">
        <f t="shared" si="855"/>
        <v>41.81</v>
      </c>
      <c r="O2533" s="26">
        <f t="shared" si="856"/>
        <v>182626.08</v>
      </c>
      <c r="P2533" s="28">
        <f t="shared" si="857"/>
        <v>0</v>
      </c>
      <c r="Q2533" s="26">
        <f t="shared" si="858"/>
        <v>41.81</v>
      </c>
      <c r="R2533" s="26">
        <f t="shared" si="859"/>
        <v>0</v>
      </c>
    </row>
    <row r="2534" spans="1:18" ht="31.5" x14ac:dyDescent="0.35">
      <c r="A2534" s="11">
        <v>18</v>
      </c>
      <c r="B2534" s="23" t="s">
        <v>281</v>
      </c>
      <c r="C2534" s="23" t="s">
        <v>127</v>
      </c>
      <c r="D2534" s="24" t="s">
        <v>282</v>
      </c>
      <c r="E2534" s="25">
        <v>4.1500000000000004</v>
      </c>
      <c r="F2534" s="26">
        <f t="shared" si="850"/>
        <v>0</v>
      </c>
      <c r="G2534" s="26">
        <f t="shared" si="851"/>
        <v>212221.9</v>
      </c>
      <c r="H2534" s="26">
        <f t="shared" si="852"/>
        <v>0</v>
      </c>
      <c r="I2534" s="26">
        <f t="shared" si="853"/>
        <v>-212221.9</v>
      </c>
      <c r="J2534" s="27">
        <v>0</v>
      </c>
      <c r="K2534" s="27">
        <v>51137.807999999997</v>
      </c>
      <c r="L2534" s="28">
        <f t="shared" si="854"/>
        <v>-51137.807999999997</v>
      </c>
      <c r="M2534" s="27">
        <v>51137.807999999997</v>
      </c>
      <c r="N2534" s="26">
        <f t="shared" si="855"/>
        <v>4.1500000000000004</v>
      </c>
      <c r="O2534" s="26">
        <f t="shared" si="856"/>
        <v>212221.9</v>
      </c>
      <c r="P2534" s="28">
        <f t="shared" si="857"/>
        <v>0</v>
      </c>
      <c r="Q2534" s="26">
        <f t="shared" si="858"/>
        <v>4.1500000000000004</v>
      </c>
      <c r="R2534" s="26">
        <f t="shared" si="859"/>
        <v>0</v>
      </c>
    </row>
    <row r="2535" spans="1:18" ht="42" x14ac:dyDescent="0.35">
      <c r="A2535" s="11">
        <v>19</v>
      </c>
      <c r="B2535" s="23" t="s">
        <v>129</v>
      </c>
      <c r="C2535" s="23" t="s">
        <v>41</v>
      </c>
      <c r="D2535" s="24" t="s">
        <v>130</v>
      </c>
      <c r="E2535" s="25">
        <v>43.56</v>
      </c>
      <c r="F2535" s="26">
        <f t="shared" si="850"/>
        <v>0</v>
      </c>
      <c r="G2535" s="26">
        <f t="shared" si="851"/>
        <v>522.72</v>
      </c>
      <c r="H2535" s="26">
        <f t="shared" si="852"/>
        <v>0</v>
      </c>
      <c r="I2535" s="26">
        <f t="shared" si="853"/>
        <v>-522.72</v>
      </c>
      <c r="J2535" s="27">
        <v>0</v>
      </c>
      <c r="K2535" s="27">
        <v>12</v>
      </c>
      <c r="L2535" s="28">
        <f t="shared" si="854"/>
        <v>-12</v>
      </c>
      <c r="M2535" s="27">
        <v>12</v>
      </c>
      <c r="N2535" s="26">
        <f t="shared" si="855"/>
        <v>43.56</v>
      </c>
      <c r="O2535" s="26">
        <f t="shared" si="856"/>
        <v>522.72</v>
      </c>
      <c r="P2535" s="28">
        <f t="shared" si="857"/>
        <v>0</v>
      </c>
      <c r="Q2535" s="26">
        <f t="shared" si="858"/>
        <v>43.56</v>
      </c>
      <c r="R2535" s="26">
        <f t="shared" si="859"/>
        <v>0</v>
      </c>
    </row>
    <row r="2536" spans="1:18" x14ac:dyDescent="0.35">
      <c r="A2536" s="3" t="s">
        <v>1004</v>
      </c>
      <c r="B2536" s="3" t="s">
        <v>1004</v>
      </c>
      <c r="C2536" s="3" t="s">
        <v>1004</v>
      </c>
      <c r="D2536" s="3" t="s">
        <v>1004</v>
      </c>
      <c r="E2536" s="3" t="s">
        <v>1004</v>
      </c>
      <c r="F2536" s="29"/>
      <c r="G2536" s="30">
        <f>SUM(G2517:G2535)</f>
        <v>3714917.2</v>
      </c>
      <c r="H2536" s="17"/>
      <c r="I2536" s="17"/>
      <c r="J2536" s="17"/>
      <c r="K2536" s="17"/>
      <c r="L2536" s="17"/>
      <c r="M2536" s="17"/>
      <c r="N2536" s="17"/>
      <c r="O2536" s="17"/>
      <c r="P2536" s="17"/>
      <c r="Q2536" s="17"/>
      <c r="R2536" s="17"/>
    </row>
    <row r="2538" spans="1:18" x14ac:dyDescent="0.35">
      <c r="B2538" s="21" t="s">
        <v>23</v>
      </c>
      <c r="C2538" s="22" t="s">
        <v>24</v>
      </c>
      <c r="D2538" s="22" t="s">
        <v>25</v>
      </c>
    </row>
    <row r="2539" spans="1:18" x14ac:dyDescent="0.35">
      <c r="B2539" s="21" t="s">
        <v>26</v>
      </c>
      <c r="C2539" s="22" t="s">
        <v>27</v>
      </c>
      <c r="D2539" s="22" t="s">
        <v>28</v>
      </c>
    </row>
    <row r="2540" spans="1:18" x14ac:dyDescent="0.35">
      <c r="B2540" s="21" t="s">
        <v>29</v>
      </c>
      <c r="C2540" s="22" t="s">
        <v>24</v>
      </c>
      <c r="D2540" s="22" t="s">
        <v>30</v>
      </c>
    </row>
    <row r="2541" spans="1:18" x14ac:dyDescent="0.35">
      <c r="B2541" s="21" t="s">
        <v>31</v>
      </c>
      <c r="C2541" s="22" t="s">
        <v>105</v>
      </c>
      <c r="D2541" s="22" t="s">
        <v>799</v>
      </c>
    </row>
    <row r="2542" spans="1:18" x14ac:dyDescent="0.35">
      <c r="B2542" s="21" t="s">
        <v>33</v>
      </c>
      <c r="C2542" s="22" t="s">
        <v>27</v>
      </c>
      <c r="D2542" s="22" t="s">
        <v>993</v>
      </c>
    </row>
    <row r="2543" spans="1:18" x14ac:dyDescent="0.35">
      <c r="B2543" s="21" t="s">
        <v>35</v>
      </c>
      <c r="C2543" s="22" t="s">
        <v>105</v>
      </c>
      <c r="D2543" s="22" t="s">
        <v>310</v>
      </c>
    </row>
    <row r="2545" spans="1:18" ht="31.5" x14ac:dyDescent="0.35">
      <c r="A2545" s="11">
        <v>1</v>
      </c>
      <c r="B2545" s="23" t="s">
        <v>315</v>
      </c>
      <c r="C2545" s="23" t="s">
        <v>92</v>
      </c>
      <c r="D2545" s="24" t="s">
        <v>316</v>
      </c>
      <c r="E2545" s="25">
        <v>14.38</v>
      </c>
      <c r="F2545" s="26">
        <f t="shared" ref="F2545:F2554" si="860">ROUND(ROUND(N2545,2)*ROUND(J2545,3),2)</f>
        <v>4280.21</v>
      </c>
      <c r="G2545" s="26">
        <f t="shared" ref="G2545:G2554" si="861">ROUND(ROUND(N2545,2)*ROUND(K2545,3),2)</f>
        <v>140.91999999999999</v>
      </c>
      <c r="H2545" s="26">
        <f t="shared" ref="H2545:H2554" si="862">IF(EXACT(J2545,0),0,100*(K2545/J2545))</f>
        <v>3.2924575844112214</v>
      </c>
      <c r="I2545" s="26">
        <f t="shared" ref="I2545:I2554" si="863">ROUND((ROUND(J2545,3)-ROUND(K2545,3))*N2545,2)</f>
        <v>4139.28</v>
      </c>
      <c r="J2545" s="27">
        <v>297.64999999999998</v>
      </c>
      <c r="K2545" s="27">
        <v>9.8000000000000007</v>
      </c>
      <c r="L2545" s="28">
        <f t="shared" ref="L2545:L2554" si="864">ROUND(ROUND(J2545,3)-ROUND(K2545,3),3)</f>
        <v>287.85000000000002</v>
      </c>
      <c r="M2545" s="27">
        <v>9.8000000000000007</v>
      </c>
      <c r="N2545" s="26">
        <f t="shared" ref="N2545:N2554" si="865">ROUND(E2545,2)</f>
        <v>14.38</v>
      </c>
      <c r="O2545" s="26">
        <f t="shared" ref="O2545:O2554" si="866">ROUND(ROUND(M2545,3)*ROUND(N2545,2),2)</f>
        <v>140.91999999999999</v>
      </c>
      <c r="P2545" s="28">
        <f t="shared" ref="P2545:P2554" si="867">ROUND(ROUND(K2545,3)-ROUND(M2545,3),2)</f>
        <v>0</v>
      </c>
      <c r="Q2545" s="26">
        <f t="shared" ref="Q2545:Q2554" si="868">ROUND(E2545,2)</f>
        <v>14.38</v>
      </c>
      <c r="R2545" s="26">
        <f t="shared" ref="R2545:R2554" si="869">ROUND((ROUND(K2545,3)-ROUND(M2545,3))* Q2545,2)</f>
        <v>0</v>
      </c>
    </row>
    <row r="2546" spans="1:18" ht="21" x14ac:dyDescent="0.35">
      <c r="A2546" s="11">
        <v>2</v>
      </c>
      <c r="B2546" s="23" t="s">
        <v>269</v>
      </c>
      <c r="C2546" s="23" t="s">
        <v>65</v>
      </c>
      <c r="D2546" s="24" t="s">
        <v>270</v>
      </c>
      <c r="E2546" s="25">
        <v>118.01</v>
      </c>
      <c r="F2546" s="26">
        <f t="shared" si="860"/>
        <v>64416.94</v>
      </c>
      <c r="G2546" s="26">
        <f t="shared" si="861"/>
        <v>20209.09</v>
      </c>
      <c r="H2546" s="26">
        <f t="shared" si="862"/>
        <v>31.372329901439926</v>
      </c>
      <c r="I2546" s="26">
        <f t="shared" si="863"/>
        <v>44207.839999999997</v>
      </c>
      <c r="J2546" s="27">
        <v>545.86</v>
      </c>
      <c r="K2546" s="27">
        <v>171.249</v>
      </c>
      <c r="L2546" s="28">
        <f t="shared" si="864"/>
        <v>374.61099999999999</v>
      </c>
      <c r="M2546" s="27">
        <v>171.249</v>
      </c>
      <c r="N2546" s="26">
        <f t="shared" si="865"/>
        <v>118.01</v>
      </c>
      <c r="O2546" s="26">
        <f t="shared" si="866"/>
        <v>20209.09</v>
      </c>
      <c r="P2546" s="28">
        <f t="shared" si="867"/>
        <v>0</v>
      </c>
      <c r="Q2546" s="26">
        <f t="shared" si="868"/>
        <v>118.01</v>
      </c>
      <c r="R2546" s="26">
        <f t="shared" si="869"/>
        <v>0</v>
      </c>
    </row>
    <row r="2547" spans="1:18" ht="21" x14ac:dyDescent="0.35">
      <c r="A2547" s="11">
        <v>3</v>
      </c>
      <c r="B2547" s="23" t="s">
        <v>87</v>
      </c>
      <c r="C2547" s="23" t="s">
        <v>65</v>
      </c>
      <c r="D2547" s="24" t="s">
        <v>88</v>
      </c>
      <c r="E2547" s="25">
        <v>98.73</v>
      </c>
      <c r="F2547" s="26">
        <f t="shared" si="860"/>
        <v>87397.97</v>
      </c>
      <c r="G2547" s="26">
        <f t="shared" si="861"/>
        <v>0</v>
      </c>
      <c r="H2547" s="26">
        <f t="shared" si="862"/>
        <v>0</v>
      </c>
      <c r="I2547" s="26">
        <f t="shared" si="863"/>
        <v>87397.97</v>
      </c>
      <c r="J2547" s="27">
        <v>885.22199999999998</v>
      </c>
      <c r="K2547" s="27">
        <v>0</v>
      </c>
      <c r="L2547" s="28">
        <f t="shared" si="864"/>
        <v>885.22199999999998</v>
      </c>
      <c r="M2547" s="27">
        <v>0</v>
      </c>
      <c r="N2547" s="26">
        <f t="shared" si="865"/>
        <v>98.73</v>
      </c>
      <c r="O2547" s="26">
        <f t="shared" si="866"/>
        <v>0</v>
      </c>
      <c r="P2547" s="28">
        <f t="shared" si="867"/>
        <v>0</v>
      </c>
      <c r="Q2547" s="26">
        <f t="shared" si="868"/>
        <v>98.73</v>
      </c>
      <c r="R2547" s="26">
        <f t="shared" si="869"/>
        <v>0</v>
      </c>
    </row>
    <row r="2548" spans="1:18" ht="21" x14ac:dyDescent="0.35">
      <c r="A2548" s="11">
        <v>4</v>
      </c>
      <c r="B2548" s="23" t="s">
        <v>313</v>
      </c>
      <c r="C2548" s="23" t="s">
        <v>92</v>
      </c>
      <c r="D2548" s="24" t="s">
        <v>314</v>
      </c>
      <c r="E2548" s="25">
        <v>26.35</v>
      </c>
      <c r="F2548" s="26">
        <f t="shared" si="860"/>
        <v>7035.45</v>
      </c>
      <c r="G2548" s="26">
        <f t="shared" si="861"/>
        <v>0</v>
      </c>
      <c r="H2548" s="26">
        <f t="shared" si="862"/>
        <v>0</v>
      </c>
      <c r="I2548" s="26">
        <f t="shared" si="863"/>
        <v>7035.45</v>
      </c>
      <c r="J2548" s="27">
        <v>267</v>
      </c>
      <c r="K2548" s="27">
        <v>0</v>
      </c>
      <c r="L2548" s="28">
        <f t="shared" si="864"/>
        <v>267</v>
      </c>
      <c r="M2548" s="27">
        <v>0</v>
      </c>
      <c r="N2548" s="26">
        <f t="shared" si="865"/>
        <v>26.35</v>
      </c>
      <c r="O2548" s="26">
        <f t="shared" si="866"/>
        <v>0</v>
      </c>
      <c r="P2548" s="28">
        <f t="shared" si="867"/>
        <v>0</v>
      </c>
      <c r="Q2548" s="26">
        <f t="shared" si="868"/>
        <v>26.35</v>
      </c>
      <c r="R2548" s="26">
        <f t="shared" si="869"/>
        <v>0</v>
      </c>
    </row>
    <row r="2549" spans="1:18" ht="21" x14ac:dyDescent="0.35">
      <c r="A2549" s="11">
        <v>5</v>
      </c>
      <c r="B2549" s="23" t="s">
        <v>311</v>
      </c>
      <c r="C2549" s="23" t="s">
        <v>44</v>
      </c>
      <c r="D2549" s="24" t="s">
        <v>312</v>
      </c>
      <c r="E2549" s="25">
        <v>18.2</v>
      </c>
      <c r="F2549" s="26">
        <f t="shared" si="860"/>
        <v>2107.61</v>
      </c>
      <c r="G2549" s="26">
        <f t="shared" si="861"/>
        <v>0</v>
      </c>
      <c r="H2549" s="26">
        <f t="shared" si="862"/>
        <v>0</v>
      </c>
      <c r="I2549" s="26">
        <f t="shared" si="863"/>
        <v>2107.61</v>
      </c>
      <c r="J2549" s="27">
        <v>115.803</v>
      </c>
      <c r="K2549" s="27">
        <v>0</v>
      </c>
      <c r="L2549" s="28">
        <f t="shared" si="864"/>
        <v>115.803</v>
      </c>
      <c r="M2549" s="27">
        <v>0</v>
      </c>
      <c r="N2549" s="26">
        <f t="shared" si="865"/>
        <v>18.2</v>
      </c>
      <c r="O2549" s="26">
        <f t="shared" si="866"/>
        <v>0</v>
      </c>
      <c r="P2549" s="28">
        <f t="shared" si="867"/>
        <v>0</v>
      </c>
      <c r="Q2549" s="26">
        <f t="shared" si="868"/>
        <v>18.2</v>
      </c>
      <c r="R2549" s="26">
        <f t="shared" si="869"/>
        <v>0</v>
      </c>
    </row>
    <row r="2550" spans="1:18" ht="21" x14ac:dyDescent="0.35">
      <c r="A2550" s="11">
        <v>6</v>
      </c>
      <c r="B2550" s="23" t="s">
        <v>279</v>
      </c>
      <c r="C2550" s="23" t="s">
        <v>127</v>
      </c>
      <c r="D2550" s="24" t="s">
        <v>280</v>
      </c>
      <c r="E2550" s="25">
        <v>0.97</v>
      </c>
      <c r="F2550" s="26">
        <f t="shared" si="860"/>
        <v>45270.14</v>
      </c>
      <c r="G2550" s="26">
        <f t="shared" si="861"/>
        <v>6696.63</v>
      </c>
      <c r="H2550" s="26">
        <f t="shared" si="862"/>
        <v>14.79259271163107</v>
      </c>
      <c r="I2550" s="26">
        <f t="shared" si="863"/>
        <v>38573.51</v>
      </c>
      <c r="J2550" s="27">
        <v>46670.25</v>
      </c>
      <c r="K2550" s="27">
        <v>6903.74</v>
      </c>
      <c r="L2550" s="28">
        <f t="shared" si="864"/>
        <v>39766.51</v>
      </c>
      <c r="M2550" s="27">
        <v>6903.74</v>
      </c>
      <c r="N2550" s="26">
        <f t="shared" si="865"/>
        <v>0.97</v>
      </c>
      <c r="O2550" s="26">
        <f t="shared" si="866"/>
        <v>6696.63</v>
      </c>
      <c r="P2550" s="28">
        <f t="shared" si="867"/>
        <v>0</v>
      </c>
      <c r="Q2550" s="26">
        <f t="shared" si="868"/>
        <v>0.97</v>
      </c>
      <c r="R2550" s="26">
        <f t="shared" si="869"/>
        <v>0</v>
      </c>
    </row>
    <row r="2551" spans="1:18" ht="42" x14ac:dyDescent="0.35">
      <c r="A2551" s="11">
        <v>7</v>
      </c>
      <c r="B2551" s="23" t="s">
        <v>129</v>
      </c>
      <c r="C2551" s="23" t="s">
        <v>41</v>
      </c>
      <c r="D2551" s="24" t="s">
        <v>130</v>
      </c>
      <c r="E2551" s="25">
        <v>43.56</v>
      </c>
      <c r="F2551" s="26">
        <f t="shared" si="860"/>
        <v>0</v>
      </c>
      <c r="G2551" s="26">
        <f t="shared" si="861"/>
        <v>3092.76</v>
      </c>
      <c r="H2551" s="26">
        <f t="shared" si="862"/>
        <v>0</v>
      </c>
      <c r="I2551" s="26">
        <f t="shared" si="863"/>
        <v>-3092.76</v>
      </c>
      <c r="J2551" s="27">
        <v>0</v>
      </c>
      <c r="K2551" s="27">
        <v>71</v>
      </c>
      <c r="L2551" s="28">
        <f t="shared" si="864"/>
        <v>-71</v>
      </c>
      <c r="M2551" s="27">
        <v>71</v>
      </c>
      <c r="N2551" s="26">
        <f t="shared" si="865"/>
        <v>43.56</v>
      </c>
      <c r="O2551" s="26">
        <f t="shared" si="866"/>
        <v>3092.76</v>
      </c>
      <c r="P2551" s="28">
        <f t="shared" si="867"/>
        <v>0</v>
      </c>
      <c r="Q2551" s="26">
        <f t="shared" si="868"/>
        <v>43.56</v>
      </c>
      <c r="R2551" s="26">
        <f t="shared" si="869"/>
        <v>0</v>
      </c>
    </row>
    <row r="2552" spans="1:18" ht="52.5" x14ac:dyDescent="0.35">
      <c r="A2552" s="11">
        <v>8</v>
      </c>
      <c r="B2552" s="23" t="s">
        <v>225</v>
      </c>
      <c r="C2552" s="23" t="s">
        <v>92</v>
      </c>
      <c r="D2552" s="24" t="s">
        <v>226</v>
      </c>
      <c r="E2552" s="25">
        <v>31.41</v>
      </c>
      <c r="F2552" s="26">
        <f t="shared" si="860"/>
        <v>0</v>
      </c>
      <c r="G2552" s="26">
        <f t="shared" si="861"/>
        <v>14071.05</v>
      </c>
      <c r="H2552" s="26">
        <f t="shared" si="862"/>
        <v>0</v>
      </c>
      <c r="I2552" s="26">
        <f t="shared" si="863"/>
        <v>-14071.05</v>
      </c>
      <c r="J2552" s="27">
        <v>0</v>
      </c>
      <c r="K2552" s="27">
        <v>447.98</v>
      </c>
      <c r="L2552" s="28">
        <f t="shared" si="864"/>
        <v>-447.98</v>
      </c>
      <c r="M2552" s="27">
        <v>447.98</v>
      </c>
      <c r="N2552" s="26">
        <f t="shared" si="865"/>
        <v>31.41</v>
      </c>
      <c r="O2552" s="26">
        <f t="shared" si="866"/>
        <v>14071.05</v>
      </c>
      <c r="P2552" s="28">
        <f t="shared" si="867"/>
        <v>0</v>
      </c>
      <c r="Q2552" s="26">
        <f t="shared" si="868"/>
        <v>31.41</v>
      </c>
      <c r="R2552" s="26">
        <f t="shared" si="869"/>
        <v>0</v>
      </c>
    </row>
    <row r="2553" spans="1:18" ht="42" x14ac:dyDescent="0.35">
      <c r="A2553" s="11">
        <v>9</v>
      </c>
      <c r="B2553" s="23" t="s">
        <v>628</v>
      </c>
      <c r="C2553" s="23" t="s">
        <v>41</v>
      </c>
      <c r="D2553" s="24" t="s">
        <v>629</v>
      </c>
      <c r="E2553" s="25">
        <v>16.97</v>
      </c>
      <c r="F2553" s="26">
        <f t="shared" si="860"/>
        <v>0</v>
      </c>
      <c r="G2553" s="26">
        <f t="shared" si="861"/>
        <v>694.07</v>
      </c>
      <c r="H2553" s="26">
        <f t="shared" si="862"/>
        <v>0</v>
      </c>
      <c r="I2553" s="26">
        <f t="shared" si="863"/>
        <v>-694.07</v>
      </c>
      <c r="J2553" s="27">
        <v>0</v>
      </c>
      <c r="K2553" s="27">
        <v>40.9</v>
      </c>
      <c r="L2553" s="28">
        <f t="shared" si="864"/>
        <v>-40.9</v>
      </c>
      <c r="M2553" s="27">
        <v>40.9</v>
      </c>
      <c r="N2553" s="26">
        <f t="shared" si="865"/>
        <v>16.97</v>
      </c>
      <c r="O2553" s="26">
        <f t="shared" si="866"/>
        <v>694.07</v>
      </c>
      <c r="P2553" s="28">
        <f t="shared" si="867"/>
        <v>0</v>
      </c>
      <c r="Q2553" s="26">
        <f t="shared" si="868"/>
        <v>16.97</v>
      </c>
      <c r="R2553" s="26">
        <f t="shared" si="869"/>
        <v>0</v>
      </c>
    </row>
    <row r="2554" spans="1:18" x14ac:dyDescent="0.35">
      <c r="A2554" s="11">
        <v>10</v>
      </c>
      <c r="B2554" s="23" t="s">
        <v>91</v>
      </c>
      <c r="C2554" s="23" t="s">
        <v>92</v>
      </c>
      <c r="D2554" s="24" t="s">
        <v>93</v>
      </c>
      <c r="E2554" s="25">
        <v>33.090000000000003</v>
      </c>
      <c r="F2554" s="26">
        <f t="shared" si="860"/>
        <v>0</v>
      </c>
      <c r="G2554" s="26">
        <f t="shared" si="861"/>
        <v>3244.97</v>
      </c>
      <c r="H2554" s="26">
        <f t="shared" si="862"/>
        <v>0</v>
      </c>
      <c r="I2554" s="26">
        <f t="shared" si="863"/>
        <v>-3244.97</v>
      </c>
      <c r="J2554" s="27">
        <v>0</v>
      </c>
      <c r="K2554" s="27">
        <v>98.064999999999998</v>
      </c>
      <c r="L2554" s="28">
        <f t="shared" si="864"/>
        <v>-98.064999999999998</v>
      </c>
      <c r="M2554" s="27">
        <v>98.064999999999998</v>
      </c>
      <c r="N2554" s="26">
        <f t="shared" si="865"/>
        <v>33.090000000000003</v>
      </c>
      <c r="O2554" s="26">
        <f t="shared" si="866"/>
        <v>3244.97</v>
      </c>
      <c r="P2554" s="28">
        <f t="shared" si="867"/>
        <v>0</v>
      </c>
      <c r="Q2554" s="26">
        <f t="shared" si="868"/>
        <v>33.090000000000003</v>
      </c>
      <c r="R2554" s="26">
        <f t="shared" si="869"/>
        <v>0</v>
      </c>
    </row>
    <row r="2555" spans="1:18" x14ac:dyDescent="0.35">
      <c r="A2555" s="3" t="s">
        <v>1005</v>
      </c>
      <c r="B2555" s="3" t="s">
        <v>1005</v>
      </c>
      <c r="C2555" s="3" t="s">
        <v>1005</v>
      </c>
      <c r="D2555" s="3" t="s">
        <v>1005</v>
      </c>
      <c r="E2555" s="3" t="s">
        <v>1005</v>
      </c>
      <c r="F2555" s="29"/>
      <c r="G2555" s="30">
        <f>SUM(G2545:G2554)</f>
        <v>48149.49</v>
      </c>
      <c r="H2555" s="17"/>
      <c r="I2555" s="17"/>
      <c r="J2555" s="17"/>
      <c r="K2555" s="17"/>
      <c r="L2555" s="17"/>
      <c r="M2555" s="17"/>
      <c r="N2555" s="17"/>
      <c r="O2555" s="17"/>
      <c r="P2555" s="17"/>
      <c r="Q2555" s="17"/>
      <c r="R2555" s="17"/>
    </row>
    <row r="2557" spans="1:18" x14ac:dyDescent="0.35">
      <c r="B2557" s="21" t="s">
        <v>23</v>
      </c>
      <c r="C2557" s="22" t="s">
        <v>24</v>
      </c>
      <c r="D2557" s="22" t="s">
        <v>25</v>
      </c>
    </row>
    <row r="2558" spans="1:18" x14ac:dyDescent="0.35">
      <c r="B2558" s="21" t="s">
        <v>26</v>
      </c>
      <c r="C2558" s="22" t="s">
        <v>27</v>
      </c>
      <c r="D2558" s="22" t="s">
        <v>28</v>
      </c>
    </row>
    <row r="2559" spans="1:18" x14ac:dyDescent="0.35">
      <c r="B2559" s="21" t="s">
        <v>29</v>
      </c>
      <c r="C2559" s="22" t="s">
        <v>24</v>
      </c>
      <c r="D2559" s="22" t="s">
        <v>30</v>
      </c>
    </row>
    <row r="2560" spans="1:18" x14ac:dyDescent="0.35">
      <c r="B2560" s="21" t="s">
        <v>31</v>
      </c>
      <c r="C2560" s="22" t="s">
        <v>105</v>
      </c>
      <c r="D2560" s="22" t="s">
        <v>799</v>
      </c>
    </row>
    <row r="2561" spans="1:18" x14ac:dyDescent="0.35">
      <c r="B2561" s="21" t="s">
        <v>33</v>
      </c>
      <c r="C2561" s="22" t="s">
        <v>27</v>
      </c>
      <c r="D2561" s="22" t="s">
        <v>993</v>
      </c>
    </row>
    <row r="2562" spans="1:18" x14ac:dyDescent="0.35">
      <c r="B2562" s="21" t="s">
        <v>35</v>
      </c>
      <c r="C2562" s="22" t="s">
        <v>116</v>
      </c>
      <c r="D2562" s="22" t="s">
        <v>299</v>
      </c>
    </row>
    <row r="2564" spans="1:18" ht="21" x14ac:dyDescent="0.35">
      <c r="A2564" s="11">
        <v>1</v>
      </c>
      <c r="B2564" s="23" t="s">
        <v>331</v>
      </c>
      <c r="C2564" s="23" t="s">
        <v>65</v>
      </c>
      <c r="D2564" s="24" t="s">
        <v>332</v>
      </c>
      <c r="E2564" s="25">
        <v>109.33</v>
      </c>
      <c r="F2564" s="26">
        <f t="shared" ref="F2564:F2575" si="870">ROUND(ROUND(N2564,2)*ROUND(J2564,3),2)</f>
        <v>71668</v>
      </c>
      <c r="G2564" s="26">
        <f t="shared" ref="G2564:G2575" si="871">ROUND(ROUND(N2564,2)*ROUND(K2564,3),2)</f>
        <v>0</v>
      </c>
      <c r="H2564" s="26">
        <f t="shared" ref="H2564:H2575" si="872">IF(EXACT(J2564,0),0,100*(K2564/J2564))</f>
        <v>0</v>
      </c>
      <c r="I2564" s="26">
        <f t="shared" ref="I2564:I2575" si="873">ROUND((ROUND(J2564,3)-ROUND(K2564,3))*N2564,2)</f>
        <v>71668</v>
      </c>
      <c r="J2564" s="27">
        <v>655.52</v>
      </c>
      <c r="K2564" s="27">
        <v>0</v>
      </c>
      <c r="L2564" s="28">
        <f t="shared" ref="L2564:L2575" si="874">ROUND(ROUND(J2564,3)-ROUND(K2564,3),3)</f>
        <v>655.52</v>
      </c>
      <c r="M2564" s="27">
        <v>0</v>
      </c>
      <c r="N2564" s="26">
        <f t="shared" ref="N2564:N2575" si="875">ROUND(E2564,2)</f>
        <v>109.33</v>
      </c>
      <c r="O2564" s="26">
        <f t="shared" ref="O2564:O2575" si="876">ROUND(ROUND(M2564,3)*ROUND(N2564,2),2)</f>
        <v>0</v>
      </c>
      <c r="P2564" s="28">
        <f t="shared" ref="P2564:P2575" si="877">ROUND(ROUND(K2564,3)-ROUND(M2564,3),2)</f>
        <v>0</v>
      </c>
      <c r="Q2564" s="26">
        <f t="shared" ref="Q2564:Q2575" si="878">ROUND(E2564,2)</f>
        <v>109.33</v>
      </c>
      <c r="R2564" s="26">
        <f t="shared" ref="R2564:R2575" si="879">ROUND((ROUND(K2564,3)-ROUND(M2564,3))* Q2564,2)</f>
        <v>0</v>
      </c>
    </row>
    <row r="2565" spans="1:18" x14ac:dyDescent="0.35">
      <c r="A2565" s="11">
        <v>2</v>
      </c>
      <c r="B2565" s="23" t="s">
        <v>109</v>
      </c>
      <c r="C2565" s="23" t="s">
        <v>92</v>
      </c>
      <c r="D2565" s="24" t="s">
        <v>110</v>
      </c>
      <c r="E2565" s="25">
        <v>24.39</v>
      </c>
      <c r="F2565" s="26">
        <f t="shared" si="870"/>
        <v>5862.01</v>
      </c>
      <c r="G2565" s="26">
        <f t="shared" si="871"/>
        <v>29166.54</v>
      </c>
      <c r="H2565" s="26">
        <f t="shared" si="872"/>
        <v>497.5514364767314</v>
      </c>
      <c r="I2565" s="26">
        <f t="shared" si="873"/>
        <v>-23304.52</v>
      </c>
      <c r="J2565" s="27">
        <v>240.345</v>
      </c>
      <c r="K2565" s="27">
        <v>1195.8399999999999</v>
      </c>
      <c r="L2565" s="28">
        <f t="shared" si="874"/>
        <v>-955.495</v>
      </c>
      <c r="M2565" s="27">
        <v>1195.8399999999999</v>
      </c>
      <c r="N2565" s="26">
        <f t="shared" si="875"/>
        <v>24.39</v>
      </c>
      <c r="O2565" s="26">
        <f t="shared" si="876"/>
        <v>29166.54</v>
      </c>
      <c r="P2565" s="28">
        <f t="shared" si="877"/>
        <v>0</v>
      </c>
      <c r="Q2565" s="26">
        <f t="shared" si="878"/>
        <v>24.39</v>
      </c>
      <c r="R2565" s="26">
        <f t="shared" si="879"/>
        <v>0</v>
      </c>
    </row>
    <row r="2566" spans="1:18" ht="42" x14ac:dyDescent="0.35">
      <c r="A2566" s="11">
        <v>3</v>
      </c>
      <c r="B2566" s="23" t="s">
        <v>113</v>
      </c>
      <c r="C2566" s="23" t="s">
        <v>65</v>
      </c>
      <c r="D2566" s="24" t="s">
        <v>114</v>
      </c>
      <c r="E2566" s="25">
        <v>38.92</v>
      </c>
      <c r="F2566" s="26">
        <f t="shared" si="870"/>
        <v>3394.21</v>
      </c>
      <c r="G2566" s="26">
        <f t="shared" si="871"/>
        <v>1774.75</v>
      </c>
      <c r="H2566" s="26">
        <f t="shared" si="872"/>
        <v>52.287581699346411</v>
      </c>
      <c r="I2566" s="26">
        <f t="shared" si="873"/>
        <v>1619.46</v>
      </c>
      <c r="J2566" s="27">
        <v>87.21</v>
      </c>
      <c r="K2566" s="27">
        <v>45.6</v>
      </c>
      <c r="L2566" s="28">
        <f t="shared" si="874"/>
        <v>41.61</v>
      </c>
      <c r="M2566" s="27">
        <v>45.6</v>
      </c>
      <c r="N2566" s="26">
        <f t="shared" si="875"/>
        <v>38.92</v>
      </c>
      <c r="O2566" s="26">
        <f t="shared" si="876"/>
        <v>1774.75</v>
      </c>
      <c r="P2566" s="28">
        <f t="shared" si="877"/>
        <v>0</v>
      </c>
      <c r="Q2566" s="26">
        <f t="shared" si="878"/>
        <v>38.92</v>
      </c>
      <c r="R2566" s="26">
        <f t="shared" si="879"/>
        <v>0</v>
      </c>
    </row>
    <row r="2567" spans="1:18" ht="84" x14ac:dyDescent="0.35">
      <c r="A2567" s="11">
        <v>4</v>
      </c>
      <c r="B2567" s="23" t="s">
        <v>1006</v>
      </c>
      <c r="C2567" s="23" t="s">
        <v>92</v>
      </c>
      <c r="D2567" s="24" t="s">
        <v>1007</v>
      </c>
      <c r="E2567" s="25">
        <v>151.54</v>
      </c>
      <c r="F2567" s="26">
        <f t="shared" si="870"/>
        <v>7419.4</v>
      </c>
      <c r="G2567" s="26">
        <f t="shared" si="871"/>
        <v>0</v>
      </c>
      <c r="H2567" s="26">
        <f t="shared" si="872"/>
        <v>0</v>
      </c>
      <c r="I2567" s="26">
        <f t="shared" si="873"/>
        <v>7419.4</v>
      </c>
      <c r="J2567" s="27">
        <v>48.96</v>
      </c>
      <c r="K2567" s="27">
        <v>0</v>
      </c>
      <c r="L2567" s="28">
        <f t="shared" si="874"/>
        <v>48.96</v>
      </c>
      <c r="M2567" s="27">
        <v>0</v>
      </c>
      <c r="N2567" s="26">
        <f t="shared" si="875"/>
        <v>151.54</v>
      </c>
      <c r="O2567" s="26">
        <f t="shared" si="876"/>
        <v>0</v>
      </c>
      <c r="P2567" s="28">
        <f t="shared" si="877"/>
        <v>0</v>
      </c>
      <c r="Q2567" s="26">
        <f t="shared" si="878"/>
        <v>151.54</v>
      </c>
      <c r="R2567" s="26">
        <f t="shared" si="879"/>
        <v>0</v>
      </c>
    </row>
    <row r="2568" spans="1:18" ht="73.5" x14ac:dyDescent="0.35">
      <c r="A2568" s="11">
        <v>5</v>
      </c>
      <c r="B2568" s="23" t="s">
        <v>1008</v>
      </c>
      <c r="C2568" s="23" t="s">
        <v>92</v>
      </c>
      <c r="D2568" s="24" t="s">
        <v>1009</v>
      </c>
      <c r="E2568" s="25">
        <v>63.53</v>
      </c>
      <c r="F2568" s="26">
        <f t="shared" si="870"/>
        <v>13351.97</v>
      </c>
      <c r="G2568" s="26">
        <f t="shared" si="871"/>
        <v>0</v>
      </c>
      <c r="H2568" s="26">
        <f t="shared" si="872"/>
        <v>0</v>
      </c>
      <c r="I2568" s="26">
        <f t="shared" si="873"/>
        <v>13351.97</v>
      </c>
      <c r="J2568" s="27">
        <v>210.16800000000001</v>
      </c>
      <c r="K2568" s="27">
        <v>0</v>
      </c>
      <c r="L2568" s="28">
        <f t="shared" si="874"/>
        <v>210.16800000000001</v>
      </c>
      <c r="M2568" s="27">
        <v>0</v>
      </c>
      <c r="N2568" s="26">
        <f t="shared" si="875"/>
        <v>63.53</v>
      </c>
      <c r="O2568" s="26">
        <f t="shared" si="876"/>
        <v>0</v>
      </c>
      <c r="P2568" s="28">
        <f t="shared" si="877"/>
        <v>0</v>
      </c>
      <c r="Q2568" s="26">
        <f t="shared" si="878"/>
        <v>63.53</v>
      </c>
      <c r="R2568" s="26">
        <f t="shared" si="879"/>
        <v>0</v>
      </c>
    </row>
    <row r="2569" spans="1:18" ht="63" x14ac:dyDescent="0.35">
      <c r="A2569" s="11">
        <v>6</v>
      </c>
      <c r="B2569" s="23" t="s">
        <v>1010</v>
      </c>
      <c r="C2569" s="23" t="s">
        <v>92</v>
      </c>
      <c r="D2569" s="24" t="s">
        <v>1011</v>
      </c>
      <c r="E2569" s="25">
        <v>138.63</v>
      </c>
      <c r="F2569" s="26">
        <f t="shared" si="870"/>
        <v>3210.67</v>
      </c>
      <c r="G2569" s="26">
        <f t="shared" si="871"/>
        <v>0</v>
      </c>
      <c r="H2569" s="26">
        <f t="shared" si="872"/>
        <v>0</v>
      </c>
      <c r="I2569" s="26">
        <f t="shared" si="873"/>
        <v>3210.67</v>
      </c>
      <c r="J2569" s="27">
        <v>23.16</v>
      </c>
      <c r="K2569" s="27">
        <v>0</v>
      </c>
      <c r="L2569" s="28">
        <f t="shared" si="874"/>
        <v>23.16</v>
      </c>
      <c r="M2569" s="27">
        <v>0</v>
      </c>
      <c r="N2569" s="26">
        <f t="shared" si="875"/>
        <v>138.63</v>
      </c>
      <c r="O2569" s="26">
        <f t="shared" si="876"/>
        <v>0</v>
      </c>
      <c r="P2569" s="28">
        <f t="shared" si="877"/>
        <v>0</v>
      </c>
      <c r="Q2569" s="26">
        <f t="shared" si="878"/>
        <v>138.63</v>
      </c>
      <c r="R2569" s="26">
        <f t="shared" si="879"/>
        <v>0</v>
      </c>
    </row>
    <row r="2570" spans="1:18" ht="63" x14ac:dyDescent="0.35">
      <c r="A2570" s="11">
        <v>7</v>
      </c>
      <c r="B2570" s="23" t="s">
        <v>1012</v>
      </c>
      <c r="C2570" s="23" t="s">
        <v>92</v>
      </c>
      <c r="D2570" s="24" t="s">
        <v>1013</v>
      </c>
      <c r="E2570" s="25">
        <v>119.08</v>
      </c>
      <c r="F2570" s="26">
        <f t="shared" si="870"/>
        <v>18405</v>
      </c>
      <c r="G2570" s="26">
        <f t="shared" si="871"/>
        <v>0</v>
      </c>
      <c r="H2570" s="26">
        <f t="shared" si="872"/>
        <v>0</v>
      </c>
      <c r="I2570" s="26">
        <f t="shared" si="873"/>
        <v>18405</v>
      </c>
      <c r="J2570" s="27">
        <v>154.56</v>
      </c>
      <c r="K2570" s="27">
        <v>0</v>
      </c>
      <c r="L2570" s="28">
        <f t="shared" si="874"/>
        <v>154.56</v>
      </c>
      <c r="M2570" s="27">
        <v>0</v>
      </c>
      <c r="N2570" s="26">
        <f t="shared" si="875"/>
        <v>119.08</v>
      </c>
      <c r="O2570" s="26">
        <f t="shared" si="876"/>
        <v>0</v>
      </c>
      <c r="P2570" s="28">
        <f t="shared" si="877"/>
        <v>0</v>
      </c>
      <c r="Q2570" s="26">
        <f t="shared" si="878"/>
        <v>119.08</v>
      </c>
      <c r="R2570" s="26">
        <f t="shared" si="879"/>
        <v>0</v>
      </c>
    </row>
    <row r="2571" spans="1:18" ht="63" x14ac:dyDescent="0.35">
      <c r="A2571" s="11">
        <v>8</v>
      </c>
      <c r="B2571" s="23" t="s">
        <v>1014</v>
      </c>
      <c r="C2571" s="23" t="s">
        <v>92</v>
      </c>
      <c r="D2571" s="24" t="s">
        <v>1015</v>
      </c>
      <c r="E2571" s="25">
        <v>183.84</v>
      </c>
      <c r="F2571" s="26">
        <f t="shared" si="870"/>
        <v>19267.900000000001</v>
      </c>
      <c r="G2571" s="26">
        <f t="shared" si="871"/>
        <v>0</v>
      </c>
      <c r="H2571" s="26">
        <f t="shared" si="872"/>
        <v>0</v>
      </c>
      <c r="I2571" s="26">
        <f t="shared" si="873"/>
        <v>19267.900000000001</v>
      </c>
      <c r="J2571" s="27">
        <v>104.80800000000001</v>
      </c>
      <c r="K2571" s="27">
        <v>0</v>
      </c>
      <c r="L2571" s="28">
        <f t="shared" si="874"/>
        <v>104.80800000000001</v>
      </c>
      <c r="M2571" s="27">
        <v>0</v>
      </c>
      <c r="N2571" s="26">
        <f t="shared" si="875"/>
        <v>183.84</v>
      </c>
      <c r="O2571" s="26">
        <f t="shared" si="876"/>
        <v>0</v>
      </c>
      <c r="P2571" s="28">
        <f t="shared" si="877"/>
        <v>0</v>
      </c>
      <c r="Q2571" s="26">
        <f t="shared" si="878"/>
        <v>183.84</v>
      </c>
      <c r="R2571" s="26">
        <f t="shared" si="879"/>
        <v>0</v>
      </c>
    </row>
    <row r="2572" spans="1:18" ht="21" x14ac:dyDescent="0.35">
      <c r="A2572" s="11">
        <v>9</v>
      </c>
      <c r="B2572" s="23" t="s">
        <v>279</v>
      </c>
      <c r="C2572" s="23" t="s">
        <v>127</v>
      </c>
      <c r="D2572" s="24" t="s">
        <v>280</v>
      </c>
      <c r="E2572" s="25">
        <v>0.97</v>
      </c>
      <c r="F2572" s="26">
        <f t="shared" si="870"/>
        <v>26239.759999999998</v>
      </c>
      <c r="G2572" s="26">
        <f t="shared" si="871"/>
        <v>58113.25</v>
      </c>
      <c r="H2572" s="26">
        <f t="shared" si="872"/>
        <v>221.47020660744587</v>
      </c>
      <c r="I2572" s="26">
        <f t="shared" si="873"/>
        <v>-31873.49</v>
      </c>
      <c r="J2572" s="27">
        <v>27051.3</v>
      </c>
      <c r="K2572" s="27">
        <v>59910.57</v>
      </c>
      <c r="L2572" s="28">
        <f t="shared" si="874"/>
        <v>-32859.269999999997</v>
      </c>
      <c r="M2572" s="27">
        <v>59910.57</v>
      </c>
      <c r="N2572" s="26">
        <f t="shared" si="875"/>
        <v>0.97</v>
      </c>
      <c r="O2572" s="26">
        <f t="shared" si="876"/>
        <v>58113.25</v>
      </c>
      <c r="P2572" s="28">
        <f t="shared" si="877"/>
        <v>0</v>
      </c>
      <c r="Q2572" s="26">
        <f t="shared" si="878"/>
        <v>0.97</v>
      </c>
      <c r="R2572" s="26">
        <f t="shared" si="879"/>
        <v>0</v>
      </c>
    </row>
    <row r="2573" spans="1:18" ht="21" x14ac:dyDescent="0.35">
      <c r="A2573" s="11">
        <v>10</v>
      </c>
      <c r="B2573" s="23" t="s">
        <v>300</v>
      </c>
      <c r="C2573" s="23" t="s">
        <v>65</v>
      </c>
      <c r="D2573" s="24" t="s">
        <v>301</v>
      </c>
      <c r="E2573" s="25">
        <v>105.85</v>
      </c>
      <c r="F2573" s="26">
        <f t="shared" si="870"/>
        <v>3940.58</v>
      </c>
      <c r="G2573" s="26">
        <f t="shared" si="871"/>
        <v>7240.14</v>
      </c>
      <c r="H2573" s="26">
        <f t="shared" si="872"/>
        <v>183.73267433114862</v>
      </c>
      <c r="I2573" s="26">
        <f t="shared" si="873"/>
        <v>-3299.56</v>
      </c>
      <c r="J2573" s="27">
        <v>37.228000000000002</v>
      </c>
      <c r="K2573" s="27">
        <v>68.400000000000006</v>
      </c>
      <c r="L2573" s="28">
        <f t="shared" si="874"/>
        <v>-31.172000000000001</v>
      </c>
      <c r="M2573" s="27">
        <v>68.400000000000006</v>
      </c>
      <c r="N2573" s="26">
        <f t="shared" si="875"/>
        <v>105.85</v>
      </c>
      <c r="O2573" s="26">
        <f t="shared" si="876"/>
        <v>7240.14</v>
      </c>
      <c r="P2573" s="28">
        <f t="shared" si="877"/>
        <v>0</v>
      </c>
      <c r="Q2573" s="26">
        <f t="shared" si="878"/>
        <v>105.85</v>
      </c>
      <c r="R2573" s="26">
        <f t="shared" si="879"/>
        <v>0</v>
      </c>
    </row>
    <row r="2574" spans="1:18" ht="21" x14ac:dyDescent="0.35">
      <c r="A2574" s="11">
        <v>11</v>
      </c>
      <c r="B2574" s="23" t="s">
        <v>1016</v>
      </c>
      <c r="C2574" s="23" t="s">
        <v>65</v>
      </c>
      <c r="D2574" s="24" t="s">
        <v>1017</v>
      </c>
      <c r="E2574" s="25">
        <v>157.24</v>
      </c>
      <c r="F2574" s="26">
        <f t="shared" si="870"/>
        <v>0</v>
      </c>
      <c r="G2574" s="26">
        <f t="shared" si="871"/>
        <v>24851.78</v>
      </c>
      <c r="H2574" s="26">
        <f t="shared" si="872"/>
        <v>0</v>
      </c>
      <c r="I2574" s="26">
        <f t="shared" si="873"/>
        <v>-24851.78</v>
      </c>
      <c r="J2574" s="27">
        <v>0</v>
      </c>
      <c r="K2574" s="27">
        <v>158.05000000000001</v>
      </c>
      <c r="L2574" s="28">
        <f t="shared" si="874"/>
        <v>-158.05000000000001</v>
      </c>
      <c r="M2574" s="27">
        <v>158.05000000000001</v>
      </c>
      <c r="N2574" s="26">
        <f t="shared" si="875"/>
        <v>157.24</v>
      </c>
      <c r="O2574" s="26">
        <f t="shared" si="876"/>
        <v>24851.78</v>
      </c>
      <c r="P2574" s="28">
        <f t="shared" si="877"/>
        <v>0</v>
      </c>
      <c r="Q2574" s="26">
        <f t="shared" si="878"/>
        <v>157.24</v>
      </c>
      <c r="R2574" s="26">
        <f t="shared" si="879"/>
        <v>0</v>
      </c>
    </row>
    <row r="2575" spans="1:18" ht="42" x14ac:dyDescent="0.35">
      <c r="A2575" s="11">
        <v>12</v>
      </c>
      <c r="B2575" s="23" t="s">
        <v>628</v>
      </c>
      <c r="C2575" s="23" t="s">
        <v>41</v>
      </c>
      <c r="D2575" s="24" t="s">
        <v>629</v>
      </c>
      <c r="E2575" s="25">
        <v>16.97</v>
      </c>
      <c r="F2575" s="26">
        <f t="shared" si="870"/>
        <v>0</v>
      </c>
      <c r="G2575" s="26">
        <f t="shared" si="871"/>
        <v>5905.56</v>
      </c>
      <c r="H2575" s="26">
        <f t="shared" si="872"/>
        <v>0</v>
      </c>
      <c r="I2575" s="26">
        <f t="shared" si="873"/>
        <v>-5905.56</v>
      </c>
      <c r="J2575" s="27">
        <v>0</v>
      </c>
      <c r="K2575" s="27">
        <v>348</v>
      </c>
      <c r="L2575" s="28">
        <f t="shared" si="874"/>
        <v>-348</v>
      </c>
      <c r="M2575" s="27">
        <v>348</v>
      </c>
      <c r="N2575" s="26">
        <f t="shared" si="875"/>
        <v>16.97</v>
      </c>
      <c r="O2575" s="26">
        <f t="shared" si="876"/>
        <v>5905.56</v>
      </c>
      <c r="P2575" s="28">
        <f t="shared" si="877"/>
        <v>0</v>
      </c>
      <c r="Q2575" s="26">
        <f t="shared" si="878"/>
        <v>16.97</v>
      </c>
      <c r="R2575" s="26">
        <f t="shared" si="879"/>
        <v>0</v>
      </c>
    </row>
    <row r="2576" spans="1:18" x14ac:dyDescent="0.35">
      <c r="A2576" s="3" t="s">
        <v>1018</v>
      </c>
      <c r="B2576" s="3" t="s">
        <v>1018</v>
      </c>
      <c r="C2576" s="3" t="s">
        <v>1018</v>
      </c>
      <c r="D2576" s="3" t="s">
        <v>1018</v>
      </c>
      <c r="E2576" s="3" t="s">
        <v>1018</v>
      </c>
      <c r="F2576" s="29"/>
      <c r="G2576" s="30">
        <f>SUM(G2564:G2575)</f>
        <v>127052.02</v>
      </c>
      <c r="H2576" s="17"/>
      <c r="I2576" s="17"/>
      <c r="J2576" s="17"/>
      <c r="K2576" s="17"/>
      <c r="L2576" s="17"/>
      <c r="M2576" s="17"/>
      <c r="N2576" s="17"/>
      <c r="O2576" s="17"/>
      <c r="P2576" s="17"/>
      <c r="Q2576" s="17"/>
      <c r="R2576" s="17"/>
    </row>
    <row r="2578" spans="1:18" x14ac:dyDescent="0.35">
      <c r="B2578" s="21" t="s">
        <v>23</v>
      </c>
      <c r="C2578" s="22" t="s">
        <v>24</v>
      </c>
      <c r="D2578" s="22" t="s">
        <v>25</v>
      </c>
    </row>
    <row r="2579" spans="1:18" x14ac:dyDescent="0.35">
      <c r="B2579" s="21" t="s">
        <v>26</v>
      </c>
      <c r="C2579" s="22" t="s">
        <v>27</v>
      </c>
      <c r="D2579" s="22" t="s">
        <v>28</v>
      </c>
    </row>
    <row r="2580" spans="1:18" x14ac:dyDescent="0.35">
      <c r="B2580" s="21" t="s">
        <v>29</v>
      </c>
      <c r="C2580" s="22" t="s">
        <v>24</v>
      </c>
      <c r="D2580" s="22" t="s">
        <v>30</v>
      </c>
    </row>
    <row r="2581" spans="1:18" x14ac:dyDescent="0.35">
      <c r="B2581" s="21" t="s">
        <v>31</v>
      </c>
      <c r="C2581" s="22" t="s">
        <v>105</v>
      </c>
      <c r="D2581" s="22" t="s">
        <v>799</v>
      </c>
    </row>
    <row r="2582" spans="1:18" x14ac:dyDescent="0.35">
      <c r="B2582" s="21" t="s">
        <v>33</v>
      </c>
      <c r="C2582" s="22" t="s">
        <v>27</v>
      </c>
      <c r="D2582" s="22" t="s">
        <v>993</v>
      </c>
    </row>
    <row r="2583" spans="1:18" x14ac:dyDescent="0.35">
      <c r="B2583" s="21" t="s">
        <v>35</v>
      </c>
      <c r="C2583" s="22" t="s">
        <v>309</v>
      </c>
      <c r="D2583" s="22" t="s">
        <v>319</v>
      </c>
    </row>
    <row r="2585" spans="1:18" ht="21" x14ac:dyDescent="0.35">
      <c r="A2585" s="11">
        <v>1</v>
      </c>
      <c r="B2585" s="23" t="s">
        <v>304</v>
      </c>
      <c r="C2585" s="23" t="s">
        <v>65</v>
      </c>
      <c r="D2585" s="24" t="s">
        <v>305</v>
      </c>
      <c r="E2585" s="25">
        <v>9.58</v>
      </c>
      <c r="F2585" s="26">
        <f t="shared" ref="F2585:F2592" si="880">ROUND(ROUND(N2585,2)*ROUND(J2585,3),2)</f>
        <v>1820.97</v>
      </c>
      <c r="G2585" s="26">
        <f t="shared" ref="G2585:G2592" si="881">ROUND(ROUND(N2585,2)*ROUND(K2585,3),2)</f>
        <v>2627.12</v>
      </c>
      <c r="H2585" s="26">
        <f t="shared" ref="H2585:H2592" si="882">IF(EXACT(J2585,0),0,100*(K2585/J2585))</f>
        <v>144.27083333333331</v>
      </c>
      <c r="I2585" s="26">
        <f t="shared" ref="I2585:I2592" si="883">ROUND((ROUND(J2585,3)-ROUND(K2585,3))*N2585,2)</f>
        <v>-806.16</v>
      </c>
      <c r="J2585" s="27">
        <v>190.08</v>
      </c>
      <c r="K2585" s="27">
        <v>274.23</v>
      </c>
      <c r="L2585" s="28">
        <f t="shared" ref="L2585:L2592" si="884">ROUND(ROUND(J2585,3)-ROUND(K2585,3),3)</f>
        <v>-84.15</v>
      </c>
      <c r="M2585" s="27">
        <v>274.23</v>
      </c>
      <c r="N2585" s="26">
        <f t="shared" ref="N2585:N2592" si="885">ROUND(E2585,2)</f>
        <v>9.58</v>
      </c>
      <c r="O2585" s="26">
        <f t="shared" ref="O2585:O2592" si="886">ROUND(ROUND(M2585,3)*ROUND(N2585,2),2)</f>
        <v>2627.12</v>
      </c>
      <c r="P2585" s="28">
        <f t="shared" ref="P2585:P2592" si="887">ROUND(ROUND(K2585,3)-ROUND(M2585,3),2)</f>
        <v>0</v>
      </c>
      <c r="Q2585" s="26">
        <f t="shared" ref="Q2585:Q2592" si="888">ROUND(E2585,2)</f>
        <v>9.58</v>
      </c>
      <c r="R2585" s="26">
        <f t="shared" ref="R2585:R2592" si="889">ROUND((ROUND(K2585,3)-ROUND(M2585,3))* Q2585,2)</f>
        <v>0</v>
      </c>
    </row>
    <row r="2586" spans="1:18" x14ac:dyDescent="0.35">
      <c r="A2586" s="11">
        <v>2</v>
      </c>
      <c r="B2586" s="23" t="s">
        <v>91</v>
      </c>
      <c r="C2586" s="23" t="s">
        <v>92</v>
      </c>
      <c r="D2586" s="24" t="s">
        <v>93</v>
      </c>
      <c r="E2586" s="25">
        <v>33.090000000000003</v>
      </c>
      <c r="F2586" s="26">
        <f t="shared" si="880"/>
        <v>1068.4100000000001</v>
      </c>
      <c r="G2586" s="26">
        <f t="shared" si="881"/>
        <v>1721.94</v>
      </c>
      <c r="H2586" s="26">
        <f t="shared" si="882"/>
        <v>161.16823587710604</v>
      </c>
      <c r="I2586" s="26">
        <f t="shared" si="883"/>
        <v>-653.53</v>
      </c>
      <c r="J2586" s="27">
        <v>32.287999999999997</v>
      </c>
      <c r="K2586" s="27">
        <v>52.037999999999997</v>
      </c>
      <c r="L2586" s="28">
        <f t="shared" si="884"/>
        <v>-19.75</v>
      </c>
      <c r="M2586" s="27">
        <v>52.037999999999997</v>
      </c>
      <c r="N2586" s="26">
        <f t="shared" si="885"/>
        <v>33.090000000000003</v>
      </c>
      <c r="O2586" s="26">
        <f t="shared" si="886"/>
        <v>1721.94</v>
      </c>
      <c r="P2586" s="28">
        <f t="shared" si="887"/>
        <v>0</v>
      </c>
      <c r="Q2586" s="26">
        <f t="shared" si="888"/>
        <v>33.090000000000003</v>
      </c>
      <c r="R2586" s="26">
        <f t="shared" si="889"/>
        <v>0</v>
      </c>
    </row>
    <row r="2587" spans="1:18" ht="21" x14ac:dyDescent="0.35">
      <c r="A2587" s="11">
        <v>3</v>
      </c>
      <c r="B2587" s="23" t="s">
        <v>331</v>
      </c>
      <c r="C2587" s="23" t="s">
        <v>65</v>
      </c>
      <c r="D2587" s="24" t="s">
        <v>332</v>
      </c>
      <c r="E2587" s="25">
        <v>109.33</v>
      </c>
      <c r="F2587" s="26">
        <f t="shared" si="880"/>
        <v>1259.48</v>
      </c>
      <c r="G2587" s="26">
        <f t="shared" si="881"/>
        <v>2053.2199999999998</v>
      </c>
      <c r="H2587" s="26">
        <f t="shared" si="882"/>
        <v>163.02083333333334</v>
      </c>
      <c r="I2587" s="26">
        <f t="shared" si="883"/>
        <v>-793.74</v>
      </c>
      <c r="J2587" s="27">
        <v>11.52</v>
      </c>
      <c r="K2587" s="27">
        <v>18.78</v>
      </c>
      <c r="L2587" s="28">
        <f t="shared" si="884"/>
        <v>-7.26</v>
      </c>
      <c r="M2587" s="27">
        <v>18.78</v>
      </c>
      <c r="N2587" s="26">
        <f t="shared" si="885"/>
        <v>109.33</v>
      </c>
      <c r="O2587" s="26">
        <f t="shared" si="886"/>
        <v>2053.2199999999998</v>
      </c>
      <c r="P2587" s="28">
        <f t="shared" si="887"/>
        <v>0</v>
      </c>
      <c r="Q2587" s="26">
        <f t="shared" si="888"/>
        <v>109.33</v>
      </c>
      <c r="R2587" s="26">
        <f t="shared" si="889"/>
        <v>0</v>
      </c>
    </row>
    <row r="2588" spans="1:18" ht="21" x14ac:dyDescent="0.35">
      <c r="A2588" s="11">
        <v>4</v>
      </c>
      <c r="B2588" s="23" t="s">
        <v>320</v>
      </c>
      <c r="C2588" s="23" t="s">
        <v>92</v>
      </c>
      <c r="D2588" s="24" t="s">
        <v>321</v>
      </c>
      <c r="E2588" s="25">
        <v>3.41</v>
      </c>
      <c r="F2588" s="26">
        <f t="shared" si="880"/>
        <v>1266.82</v>
      </c>
      <c r="G2588" s="26">
        <f t="shared" si="881"/>
        <v>0</v>
      </c>
      <c r="H2588" s="26">
        <f t="shared" si="882"/>
        <v>0</v>
      </c>
      <c r="I2588" s="26">
        <f t="shared" si="883"/>
        <v>1266.82</v>
      </c>
      <c r="J2588" s="27">
        <v>371.5</v>
      </c>
      <c r="K2588" s="27">
        <v>0</v>
      </c>
      <c r="L2588" s="28">
        <f t="shared" si="884"/>
        <v>371.5</v>
      </c>
      <c r="M2588" s="27">
        <v>0</v>
      </c>
      <c r="N2588" s="26">
        <f t="shared" si="885"/>
        <v>3.41</v>
      </c>
      <c r="O2588" s="26">
        <f t="shared" si="886"/>
        <v>0</v>
      </c>
      <c r="P2588" s="28">
        <f t="shared" si="887"/>
        <v>0</v>
      </c>
      <c r="Q2588" s="26">
        <f t="shared" si="888"/>
        <v>3.41</v>
      </c>
      <c r="R2588" s="26">
        <f t="shared" si="889"/>
        <v>0</v>
      </c>
    </row>
    <row r="2589" spans="1:18" ht="21" x14ac:dyDescent="0.35">
      <c r="A2589" s="11">
        <v>5</v>
      </c>
      <c r="B2589" s="23" t="s">
        <v>322</v>
      </c>
      <c r="C2589" s="23" t="s">
        <v>92</v>
      </c>
      <c r="D2589" s="24" t="s">
        <v>323</v>
      </c>
      <c r="E2589" s="25">
        <v>8.7899999999999991</v>
      </c>
      <c r="F2589" s="26">
        <f t="shared" si="880"/>
        <v>3265.49</v>
      </c>
      <c r="G2589" s="26">
        <f t="shared" si="881"/>
        <v>0</v>
      </c>
      <c r="H2589" s="26">
        <f t="shared" si="882"/>
        <v>0</v>
      </c>
      <c r="I2589" s="26">
        <f t="shared" si="883"/>
        <v>3265.49</v>
      </c>
      <c r="J2589" s="27">
        <v>371.5</v>
      </c>
      <c r="K2589" s="27">
        <v>0</v>
      </c>
      <c r="L2589" s="28">
        <f t="shared" si="884"/>
        <v>371.5</v>
      </c>
      <c r="M2589" s="27">
        <v>0</v>
      </c>
      <c r="N2589" s="26">
        <f t="shared" si="885"/>
        <v>8.7899999999999991</v>
      </c>
      <c r="O2589" s="26">
        <f t="shared" si="886"/>
        <v>0</v>
      </c>
      <c r="P2589" s="28">
        <f t="shared" si="887"/>
        <v>0</v>
      </c>
      <c r="Q2589" s="26">
        <f t="shared" si="888"/>
        <v>8.7899999999999991</v>
      </c>
      <c r="R2589" s="26">
        <f t="shared" si="889"/>
        <v>0</v>
      </c>
    </row>
    <row r="2590" spans="1:18" ht="73.5" x14ac:dyDescent="0.35">
      <c r="A2590" s="11">
        <v>6</v>
      </c>
      <c r="B2590" s="23" t="s">
        <v>324</v>
      </c>
      <c r="C2590" s="23" t="s">
        <v>92</v>
      </c>
      <c r="D2590" s="24" t="s">
        <v>325</v>
      </c>
      <c r="E2590" s="25">
        <v>42.14</v>
      </c>
      <c r="F2590" s="26">
        <f t="shared" si="880"/>
        <v>15655.01</v>
      </c>
      <c r="G2590" s="26">
        <f t="shared" si="881"/>
        <v>0</v>
      </c>
      <c r="H2590" s="26">
        <f t="shared" si="882"/>
        <v>0</v>
      </c>
      <c r="I2590" s="26">
        <f t="shared" si="883"/>
        <v>15655.01</v>
      </c>
      <c r="J2590" s="27">
        <v>371.5</v>
      </c>
      <c r="K2590" s="27">
        <v>0</v>
      </c>
      <c r="L2590" s="28">
        <f t="shared" si="884"/>
        <v>371.5</v>
      </c>
      <c r="M2590" s="27">
        <v>0</v>
      </c>
      <c r="N2590" s="26">
        <f t="shared" si="885"/>
        <v>42.14</v>
      </c>
      <c r="O2590" s="26">
        <f t="shared" si="886"/>
        <v>0</v>
      </c>
      <c r="P2590" s="28">
        <f t="shared" si="887"/>
        <v>0</v>
      </c>
      <c r="Q2590" s="26">
        <f t="shared" si="888"/>
        <v>42.14</v>
      </c>
      <c r="R2590" s="26">
        <f t="shared" si="889"/>
        <v>0</v>
      </c>
    </row>
    <row r="2591" spans="1:18" ht="21" x14ac:dyDescent="0.35">
      <c r="A2591" s="11">
        <v>7</v>
      </c>
      <c r="B2591" s="23" t="s">
        <v>279</v>
      </c>
      <c r="C2591" s="23" t="s">
        <v>127</v>
      </c>
      <c r="D2591" s="24" t="s">
        <v>280</v>
      </c>
      <c r="E2591" s="25">
        <v>0.97</v>
      </c>
      <c r="F2591" s="26">
        <f t="shared" si="880"/>
        <v>1117.44</v>
      </c>
      <c r="G2591" s="26">
        <f t="shared" si="881"/>
        <v>1630.51</v>
      </c>
      <c r="H2591" s="26">
        <f t="shared" si="882"/>
        <v>145.91493055555554</v>
      </c>
      <c r="I2591" s="26">
        <f t="shared" si="883"/>
        <v>-513.07000000000005</v>
      </c>
      <c r="J2591" s="27">
        <v>1152</v>
      </c>
      <c r="K2591" s="27">
        <v>1680.94</v>
      </c>
      <c r="L2591" s="28">
        <f t="shared" si="884"/>
        <v>-528.94000000000005</v>
      </c>
      <c r="M2591" s="27">
        <v>1680.94</v>
      </c>
      <c r="N2591" s="26">
        <f t="shared" si="885"/>
        <v>0.97</v>
      </c>
      <c r="O2591" s="26">
        <f t="shared" si="886"/>
        <v>1630.51</v>
      </c>
      <c r="P2591" s="28">
        <f t="shared" si="887"/>
        <v>0</v>
      </c>
      <c r="Q2591" s="26">
        <f t="shared" si="888"/>
        <v>0.97</v>
      </c>
      <c r="R2591" s="26">
        <f t="shared" si="889"/>
        <v>0</v>
      </c>
    </row>
    <row r="2592" spans="1:18" ht="42" x14ac:dyDescent="0.35">
      <c r="A2592" s="11">
        <v>8</v>
      </c>
      <c r="B2592" s="23" t="s">
        <v>628</v>
      </c>
      <c r="C2592" s="23" t="s">
        <v>41</v>
      </c>
      <c r="D2592" s="24" t="s">
        <v>629</v>
      </c>
      <c r="E2592" s="25">
        <v>16.97</v>
      </c>
      <c r="F2592" s="26">
        <f t="shared" si="880"/>
        <v>0</v>
      </c>
      <c r="G2592" s="26">
        <f t="shared" si="881"/>
        <v>933.35</v>
      </c>
      <c r="H2592" s="26">
        <f t="shared" si="882"/>
        <v>0</v>
      </c>
      <c r="I2592" s="26">
        <f t="shared" si="883"/>
        <v>-933.35</v>
      </c>
      <c r="J2592" s="27">
        <v>0</v>
      </c>
      <c r="K2592" s="27">
        <v>55</v>
      </c>
      <c r="L2592" s="28">
        <f t="shared" si="884"/>
        <v>-55</v>
      </c>
      <c r="M2592" s="27">
        <v>55</v>
      </c>
      <c r="N2592" s="26">
        <f t="shared" si="885"/>
        <v>16.97</v>
      </c>
      <c r="O2592" s="26">
        <f t="shared" si="886"/>
        <v>933.35</v>
      </c>
      <c r="P2592" s="28">
        <f t="shared" si="887"/>
        <v>0</v>
      </c>
      <c r="Q2592" s="26">
        <f t="shared" si="888"/>
        <v>16.97</v>
      </c>
      <c r="R2592" s="26">
        <f t="shared" si="889"/>
        <v>0</v>
      </c>
    </row>
    <row r="2593" spans="1:18" x14ac:dyDescent="0.35">
      <c r="A2593" s="3" t="s">
        <v>1019</v>
      </c>
      <c r="B2593" s="3" t="s">
        <v>1019</v>
      </c>
      <c r="C2593" s="3" t="s">
        <v>1019</v>
      </c>
      <c r="D2593" s="3" t="s">
        <v>1019</v>
      </c>
      <c r="E2593" s="3" t="s">
        <v>1019</v>
      </c>
      <c r="F2593" s="29"/>
      <c r="G2593" s="30">
        <f>SUM(G2585:G2592)</f>
        <v>8966.14</v>
      </c>
      <c r="H2593" s="17"/>
      <c r="I2593" s="17"/>
      <c r="J2593" s="17"/>
      <c r="K2593" s="17"/>
      <c r="L2593" s="17"/>
      <c r="M2593" s="17"/>
      <c r="N2593" s="17"/>
      <c r="O2593" s="17"/>
      <c r="P2593" s="17"/>
      <c r="Q2593" s="17"/>
      <c r="R2593" s="17"/>
    </row>
    <row r="2595" spans="1:18" x14ac:dyDescent="0.35">
      <c r="B2595" s="21" t="s">
        <v>23</v>
      </c>
      <c r="C2595" s="22" t="s">
        <v>24</v>
      </c>
      <c r="D2595" s="22" t="s">
        <v>25</v>
      </c>
    </row>
    <row r="2596" spans="1:18" x14ac:dyDescent="0.35">
      <c r="B2596" s="21" t="s">
        <v>26</v>
      </c>
      <c r="C2596" s="22" t="s">
        <v>27</v>
      </c>
      <c r="D2596" s="22" t="s">
        <v>28</v>
      </c>
    </row>
    <row r="2597" spans="1:18" x14ac:dyDescent="0.35">
      <c r="B2597" s="21" t="s">
        <v>29</v>
      </c>
      <c r="C2597" s="22" t="s">
        <v>24</v>
      </c>
      <c r="D2597" s="22" t="s">
        <v>30</v>
      </c>
    </row>
    <row r="2598" spans="1:18" x14ac:dyDescent="0.35">
      <c r="B2598" s="21" t="s">
        <v>31</v>
      </c>
      <c r="C2598" s="22" t="s">
        <v>105</v>
      </c>
      <c r="D2598" s="22" t="s">
        <v>799</v>
      </c>
    </row>
    <row r="2599" spans="1:18" x14ac:dyDescent="0.35">
      <c r="B2599" s="21" t="s">
        <v>33</v>
      </c>
      <c r="C2599" s="22" t="s">
        <v>27</v>
      </c>
      <c r="D2599" s="22" t="s">
        <v>993</v>
      </c>
    </row>
    <row r="2600" spans="1:18" x14ac:dyDescent="0.35">
      <c r="B2600" s="21" t="s">
        <v>35</v>
      </c>
      <c r="C2600" s="22" t="s">
        <v>318</v>
      </c>
      <c r="D2600" s="22" t="s">
        <v>330</v>
      </c>
    </row>
    <row r="2602" spans="1:18" ht="52.5" x14ac:dyDescent="0.35">
      <c r="A2602" s="11">
        <v>1</v>
      </c>
      <c r="B2602" s="23" t="s">
        <v>1020</v>
      </c>
      <c r="C2602" s="23" t="s">
        <v>44</v>
      </c>
      <c r="D2602" s="24" t="s">
        <v>1021</v>
      </c>
      <c r="E2602" s="25">
        <v>226.25</v>
      </c>
      <c r="F2602" s="26">
        <f t="shared" ref="F2602:F2615" si="890">ROUND(ROUND(N2602,2)*ROUND(J2602,3),2)</f>
        <v>77405.78</v>
      </c>
      <c r="G2602" s="26">
        <f t="shared" ref="G2602:G2615" si="891">ROUND(ROUND(N2602,2)*ROUND(K2602,3),2)</f>
        <v>0</v>
      </c>
      <c r="H2602" s="26">
        <f t="shared" ref="H2602:H2615" si="892">IF(EXACT(J2602,0),0,100*(K2602/J2602))</f>
        <v>0</v>
      </c>
      <c r="I2602" s="26">
        <f t="shared" ref="I2602:I2615" si="893">ROUND((ROUND(J2602,3)-ROUND(K2602,3))*N2602,2)</f>
        <v>77405.78</v>
      </c>
      <c r="J2602" s="27">
        <v>342.125</v>
      </c>
      <c r="K2602" s="27">
        <v>0</v>
      </c>
      <c r="L2602" s="28">
        <f t="shared" ref="L2602:L2615" si="894">ROUND(ROUND(J2602,3)-ROUND(K2602,3),3)</f>
        <v>342.125</v>
      </c>
      <c r="M2602" s="27">
        <v>0</v>
      </c>
      <c r="N2602" s="26">
        <f t="shared" ref="N2602:N2615" si="895">ROUND(E2602,2)</f>
        <v>226.25</v>
      </c>
      <c r="O2602" s="26">
        <f t="shared" ref="O2602:O2615" si="896">ROUND(ROUND(M2602,3)*ROUND(N2602,2),2)</f>
        <v>0</v>
      </c>
      <c r="P2602" s="28">
        <f t="shared" ref="P2602:P2615" si="897">ROUND(ROUND(K2602,3)-ROUND(M2602,3),2)</f>
        <v>0</v>
      </c>
      <c r="Q2602" s="26">
        <f t="shared" ref="Q2602:Q2615" si="898">ROUND(E2602,2)</f>
        <v>226.25</v>
      </c>
      <c r="R2602" s="26">
        <f t="shared" ref="R2602:R2615" si="899">ROUND((ROUND(K2602,3)-ROUND(M2602,3))* Q2602,2)</f>
        <v>0</v>
      </c>
    </row>
    <row r="2603" spans="1:18" ht="52.5" x14ac:dyDescent="0.35">
      <c r="A2603" s="11">
        <v>2</v>
      </c>
      <c r="B2603" s="23" t="s">
        <v>1022</v>
      </c>
      <c r="C2603" s="23" t="s">
        <v>44</v>
      </c>
      <c r="D2603" s="24" t="s">
        <v>1023</v>
      </c>
      <c r="E2603" s="25">
        <v>182.77</v>
      </c>
      <c r="F2603" s="26">
        <f t="shared" si="890"/>
        <v>22739.15</v>
      </c>
      <c r="G2603" s="26">
        <f t="shared" si="891"/>
        <v>0</v>
      </c>
      <c r="H2603" s="26">
        <f t="shared" si="892"/>
        <v>0</v>
      </c>
      <c r="I2603" s="26">
        <f t="shared" si="893"/>
        <v>22739.15</v>
      </c>
      <c r="J2603" s="27">
        <v>124.414</v>
      </c>
      <c r="K2603" s="27">
        <v>0</v>
      </c>
      <c r="L2603" s="28">
        <f t="shared" si="894"/>
        <v>124.414</v>
      </c>
      <c r="M2603" s="27">
        <v>0</v>
      </c>
      <c r="N2603" s="26">
        <f t="shared" si="895"/>
        <v>182.77</v>
      </c>
      <c r="O2603" s="26">
        <f t="shared" si="896"/>
        <v>0</v>
      </c>
      <c r="P2603" s="28">
        <f t="shared" si="897"/>
        <v>0</v>
      </c>
      <c r="Q2603" s="26">
        <f t="shared" si="898"/>
        <v>182.77</v>
      </c>
      <c r="R2603" s="26">
        <f t="shared" si="899"/>
        <v>0</v>
      </c>
    </row>
    <row r="2604" spans="1:18" ht="21" x14ac:dyDescent="0.35">
      <c r="A2604" s="11">
        <v>3</v>
      </c>
      <c r="B2604" s="23" t="s">
        <v>1024</v>
      </c>
      <c r="C2604" s="23" t="s">
        <v>41</v>
      </c>
      <c r="D2604" s="24" t="s">
        <v>1025</v>
      </c>
      <c r="E2604" s="25">
        <v>153.86000000000001</v>
      </c>
      <c r="F2604" s="26">
        <f t="shared" si="890"/>
        <v>25848.48</v>
      </c>
      <c r="G2604" s="26">
        <f t="shared" si="891"/>
        <v>0</v>
      </c>
      <c r="H2604" s="26">
        <f t="shared" si="892"/>
        <v>0</v>
      </c>
      <c r="I2604" s="26">
        <f t="shared" si="893"/>
        <v>25848.48</v>
      </c>
      <c r="J2604" s="27">
        <v>168</v>
      </c>
      <c r="K2604" s="27">
        <v>0</v>
      </c>
      <c r="L2604" s="28">
        <f t="shared" si="894"/>
        <v>168</v>
      </c>
      <c r="M2604" s="27">
        <v>0</v>
      </c>
      <c r="N2604" s="26">
        <f t="shared" si="895"/>
        <v>153.86000000000001</v>
      </c>
      <c r="O2604" s="26">
        <f t="shared" si="896"/>
        <v>0</v>
      </c>
      <c r="P2604" s="28">
        <f t="shared" si="897"/>
        <v>0</v>
      </c>
      <c r="Q2604" s="26">
        <f t="shared" si="898"/>
        <v>153.86000000000001</v>
      </c>
      <c r="R2604" s="26">
        <f t="shared" si="899"/>
        <v>0</v>
      </c>
    </row>
    <row r="2605" spans="1:18" ht="42" x14ac:dyDescent="0.35">
      <c r="A2605" s="11">
        <v>4</v>
      </c>
      <c r="B2605" s="23" t="s">
        <v>1026</v>
      </c>
      <c r="C2605" s="23" t="s">
        <v>44</v>
      </c>
      <c r="D2605" s="24" t="s">
        <v>1027</v>
      </c>
      <c r="E2605" s="25">
        <v>200.19</v>
      </c>
      <c r="F2605" s="26">
        <f t="shared" si="890"/>
        <v>69662.12</v>
      </c>
      <c r="G2605" s="26">
        <f t="shared" si="891"/>
        <v>0</v>
      </c>
      <c r="H2605" s="26">
        <f t="shared" si="892"/>
        <v>0</v>
      </c>
      <c r="I2605" s="26">
        <f t="shared" si="893"/>
        <v>69662.12</v>
      </c>
      <c r="J2605" s="27">
        <v>347.98</v>
      </c>
      <c r="K2605" s="27">
        <v>0</v>
      </c>
      <c r="L2605" s="28">
        <f t="shared" si="894"/>
        <v>347.98</v>
      </c>
      <c r="M2605" s="27">
        <v>0</v>
      </c>
      <c r="N2605" s="26">
        <f t="shared" si="895"/>
        <v>200.19</v>
      </c>
      <c r="O2605" s="26">
        <f t="shared" si="896"/>
        <v>0</v>
      </c>
      <c r="P2605" s="28">
        <f t="shared" si="897"/>
        <v>0</v>
      </c>
      <c r="Q2605" s="26">
        <f t="shared" si="898"/>
        <v>200.19</v>
      </c>
      <c r="R2605" s="26">
        <f t="shared" si="899"/>
        <v>0</v>
      </c>
    </row>
    <row r="2606" spans="1:18" ht="42" x14ac:dyDescent="0.35">
      <c r="A2606" s="11">
        <v>5</v>
      </c>
      <c r="B2606" s="23" t="s">
        <v>1028</v>
      </c>
      <c r="C2606" s="23" t="s">
        <v>44</v>
      </c>
      <c r="D2606" s="24" t="s">
        <v>1029</v>
      </c>
      <c r="E2606" s="25">
        <v>200.19</v>
      </c>
      <c r="F2606" s="26">
        <f t="shared" si="890"/>
        <v>15477.09</v>
      </c>
      <c r="G2606" s="26">
        <f t="shared" si="891"/>
        <v>0</v>
      </c>
      <c r="H2606" s="26">
        <f t="shared" si="892"/>
        <v>0</v>
      </c>
      <c r="I2606" s="26">
        <f t="shared" si="893"/>
        <v>15477.09</v>
      </c>
      <c r="J2606" s="27">
        <v>77.311999999999998</v>
      </c>
      <c r="K2606" s="27">
        <v>0</v>
      </c>
      <c r="L2606" s="28">
        <f t="shared" si="894"/>
        <v>77.311999999999998</v>
      </c>
      <c r="M2606" s="27">
        <v>0</v>
      </c>
      <c r="N2606" s="26">
        <f t="shared" si="895"/>
        <v>200.19</v>
      </c>
      <c r="O2606" s="26">
        <f t="shared" si="896"/>
        <v>0</v>
      </c>
      <c r="P2606" s="28">
        <f t="shared" si="897"/>
        <v>0</v>
      </c>
      <c r="Q2606" s="26">
        <f t="shared" si="898"/>
        <v>200.19</v>
      </c>
      <c r="R2606" s="26">
        <f t="shared" si="899"/>
        <v>0</v>
      </c>
    </row>
    <row r="2607" spans="1:18" ht="42" x14ac:dyDescent="0.35">
      <c r="A2607" s="11">
        <v>6</v>
      </c>
      <c r="B2607" s="23" t="s">
        <v>1030</v>
      </c>
      <c r="C2607" s="23" t="s">
        <v>44</v>
      </c>
      <c r="D2607" s="24" t="s">
        <v>1031</v>
      </c>
      <c r="E2607" s="25">
        <v>200.2</v>
      </c>
      <c r="F2607" s="26">
        <f t="shared" si="890"/>
        <v>2202.1999999999998</v>
      </c>
      <c r="G2607" s="26">
        <f t="shared" si="891"/>
        <v>0</v>
      </c>
      <c r="H2607" s="26">
        <f t="shared" si="892"/>
        <v>0</v>
      </c>
      <c r="I2607" s="26">
        <f t="shared" si="893"/>
        <v>2202.1999999999998</v>
      </c>
      <c r="J2607" s="27">
        <v>11</v>
      </c>
      <c r="K2607" s="27">
        <v>0</v>
      </c>
      <c r="L2607" s="28">
        <f t="shared" si="894"/>
        <v>11</v>
      </c>
      <c r="M2607" s="27">
        <v>0</v>
      </c>
      <c r="N2607" s="26">
        <f t="shared" si="895"/>
        <v>200.2</v>
      </c>
      <c r="O2607" s="26">
        <f t="shared" si="896"/>
        <v>0</v>
      </c>
      <c r="P2607" s="28">
        <f t="shared" si="897"/>
        <v>0</v>
      </c>
      <c r="Q2607" s="26">
        <f t="shared" si="898"/>
        <v>200.2</v>
      </c>
      <c r="R2607" s="26">
        <f t="shared" si="899"/>
        <v>0</v>
      </c>
    </row>
    <row r="2608" spans="1:18" ht="42" x14ac:dyDescent="0.35">
      <c r="A2608" s="11">
        <v>7</v>
      </c>
      <c r="B2608" s="23" t="s">
        <v>1032</v>
      </c>
      <c r="C2608" s="23" t="s">
        <v>44</v>
      </c>
      <c r="D2608" s="24" t="s">
        <v>1033</v>
      </c>
      <c r="E2608" s="25">
        <v>324.55</v>
      </c>
      <c r="F2608" s="26">
        <f t="shared" si="890"/>
        <v>10087.01</v>
      </c>
      <c r="G2608" s="26">
        <f t="shared" si="891"/>
        <v>0</v>
      </c>
      <c r="H2608" s="26">
        <f t="shared" si="892"/>
        <v>0</v>
      </c>
      <c r="I2608" s="26">
        <f t="shared" si="893"/>
        <v>10087.01</v>
      </c>
      <c r="J2608" s="27">
        <v>31.08</v>
      </c>
      <c r="K2608" s="27">
        <v>0</v>
      </c>
      <c r="L2608" s="28">
        <f t="shared" si="894"/>
        <v>31.08</v>
      </c>
      <c r="M2608" s="27">
        <v>0</v>
      </c>
      <c r="N2608" s="26">
        <f t="shared" si="895"/>
        <v>324.55</v>
      </c>
      <c r="O2608" s="26">
        <f t="shared" si="896"/>
        <v>0</v>
      </c>
      <c r="P2608" s="28">
        <f t="shared" si="897"/>
        <v>0</v>
      </c>
      <c r="Q2608" s="26">
        <f t="shared" si="898"/>
        <v>324.55</v>
      </c>
      <c r="R2608" s="26">
        <f t="shared" si="899"/>
        <v>0</v>
      </c>
    </row>
    <row r="2609" spans="1:18" ht="42" x14ac:dyDescent="0.35">
      <c r="A2609" s="11">
        <v>8</v>
      </c>
      <c r="B2609" s="23" t="s">
        <v>1034</v>
      </c>
      <c r="C2609" s="23" t="s">
        <v>92</v>
      </c>
      <c r="D2609" s="24" t="s">
        <v>1035</v>
      </c>
      <c r="E2609" s="25">
        <v>259.94</v>
      </c>
      <c r="F2609" s="26">
        <f t="shared" si="890"/>
        <v>80833.02</v>
      </c>
      <c r="G2609" s="26">
        <f t="shared" si="891"/>
        <v>0</v>
      </c>
      <c r="H2609" s="26">
        <f t="shared" si="892"/>
        <v>0</v>
      </c>
      <c r="I2609" s="26">
        <f t="shared" si="893"/>
        <v>80833.02</v>
      </c>
      <c r="J2609" s="27">
        <v>310.96800000000002</v>
      </c>
      <c r="K2609" s="27">
        <v>0</v>
      </c>
      <c r="L2609" s="28">
        <f t="shared" si="894"/>
        <v>310.96800000000002</v>
      </c>
      <c r="M2609" s="27">
        <v>0</v>
      </c>
      <c r="N2609" s="26">
        <f t="shared" si="895"/>
        <v>259.94</v>
      </c>
      <c r="O2609" s="26">
        <f t="shared" si="896"/>
        <v>0</v>
      </c>
      <c r="P2609" s="28">
        <f t="shared" si="897"/>
        <v>0</v>
      </c>
      <c r="Q2609" s="26">
        <f t="shared" si="898"/>
        <v>259.94</v>
      </c>
      <c r="R2609" s="26">
        <f t="shared" si="899"/>
        <v>0</v>
      </c>
    </row>
    <row r="2610" spans="1:18" ht="21" x14ac:dyDescent="0.35">
      <c r="A2610" s="11">
        <v>9</v>
      </c>
      <c r="B2610" s="23" t="s">
        <v>1036</v>
      </c>
      <c r="C2610" s="23" t="s">
        <v>44</v>
      </c>
      <c r="D2610" s="24" t="s">
        <v>1037</v>
      </c>
      <c r="E2610" s="25">
        <v>24.73</v>
      </c>
      <c r="F2610" s="26">
        <f t="shared" si="890"/>
        <v>865.55</v>
      </c>
      <c r="G2610" s="26">
        <f t="shared" si="891"/>
        <v>0</v>
      </c>
      <c r="H2610" s="26">
        <f t="shared" si="892"/>
        <v>0</v>
      </c>
      <c r="I2610" s="26">
        <f t="shared" si="893"/>
        <v>865.55</v>
      </c>
      <c r="J2610" s="27">
        <v>35</v>
      </c>
      <c r="K2610" s="27">
        <v>0</v>
      </c>
      <c r="L2610" s="28">
        <f t="shared" si="894"/>
        <v>35</v>
      </c>
      <c r="M2610" s="27">
        <v>0</v>
      </c>
      <c r="N2610" s="26">
        <f t="shared" si="895"/>
        <v>24.73</v>
      </c>
      <c r="O2610" s="26">
        <f t="shared" si="896"/>
        <v>0</v>
      </c>
      <c r="P2610" s="28">
        <f t="shared" si="897"/>
        <v>0</v>
      </c>
      <c r="Q2610" s="26">
        <f t="shared" si="898"/>
        <v>24.73</v>
      </c>
      <c r="R2610" s="26">
        <f t="shared" si="899"/>
        <v>0</v>
      </c>
    </row>
    <row r="2611" spans="1:18" ht="21" x14ac:dyDescent="0.35">
      <c r="A2611" s="11">
        <v>10</v>
      </c>
      <c r="B2611" s="23" t="s">
        <v>1038</v>
      </c>
      <c r="C2611" s="23" t="s">
        <v>92</v>
      </c>
      <c r="D2611" s="24" t="s">
        <v>1039</v>
      </c>
      <c r="E2611" s="25">
        <v>393.07</v>
      </c>
      <c r="F2611" s="26">
        <f t="shared" si="890"/>
        <v>6792.25</v>
      </c>
      <c r="G2611" s="26">
        <f t="shared" si="891"/>
        <v>0</v>
      </c>
      <c r="H2611" s="26">
        <f t="shared" si="892"/>
        <v>0</v>
      </c>
      <c r="I2611" s="26">
        <f t="shared" si="893"/>
        <v>6792.25</v>
      </c>
      <c r="J2611" s="27">
        <v>17.28</v>
      </c>
      <c r="K2611" s="27">
        <v>0</v>
      </c>
      <c r="L2611" s="28">
        <f t="shared" si="894"/>
        <v>17.28</v>
      </c>
      <c r="M2611" s="27">
        <v>0</v>
      </c>
      <c r="N2611" s="26">
        <f t="shared" si="895"/>
        <v>393.07</v>
      </c>
      <c r="O2611" s="26">
        <f t="shared" si="896"/>
        <v>0</v>
      </c>
      <c r="P2611" s="28">
        <f t="shared" si="897"/>
        <v>0</v>
      </c>
      <c r="Q2611" s="26">
        <f t="shared" si="898"/>
        <v>393.07</v>
      </c>
      <c r="R2611" s="26">
        <f t="shared" si="899"/>
        <v>0</v>
      </c>
    </row>
    <row r="2612" spans="1:18" ht="31.5" x14ac:dyDescent="0.35">
      <c r="A2612" s="11">
        <v>11</v>
      </c>
      <c r="B2612" s="23" t="s">
        <v>1040</v>
      </c>
      <c r="C2612" s="23" t="s">
        <v>92</v>
      </c>
      <c r="D2612" s="24" t="s">
        <v>1041</v>
      </c>
      <c r="E2612" s="25">
        <v>272.2</v>
      </c>
      <c r="F2612" s="26">
        <f t="shared" si="890"/>
        <v>6271.49</v>
      </c>
      <c r="G2612" s="26">
        <f t="shared" si="891"/>
        <v>0</v>
      </c>
      <c r="H2612" s="26">
        <f t="shared" si="892"/>
        <v>0</v>
      </c>
      <c r="I2612" s="26">
        <f t="shared" si="893"/>
        <v>6271.49</v>
      </c>
      <c r="J2612" s="27">
        <v>23.04</v>
      </c>
      <c r="K2612" s="27">
        <v>0</v>
      </c>
      <c r="L2612" s="28">
        <f t="shared" si="894"/>
        <v>23.04</v>
      </c>
      <c r="M2612" s="27">
        <v>0</v>
      </c>
      <c r="N2612" s="26">
        <f t="shared" si="895"/>
        <v>272.2</v>
      </c>
      <c r="O2612" s="26">
        <f t="shared" si="896"/>
        <v>0</v>
      </c>
      <c r="P2612" s="28">
        <f t="shared" si="897"/>
        <v>0</v>
      </c>
      <c r="Q2612" s="26">
        <f t="shared" si="898"/>
        <v>272.2</v>
      </c>
      <c r="R2612" s="26">
        <f t="shared" si="899"/>
        <v>0</v>
      </c>
    </row>
    <row r="2613" spans="1:18" ht="31.5" x14ac:dyDescent="0.35">
      <c r="A2613" s="11">
        <v>12</v>
      </c>
      <c r="B2613" s="23" t="s">
        <v>347</v>
      </c>
      <c r="C2613" s="23" t="s">
        <v>44</v>
      </c>
      <c r="D2613" s="24" t="s">
        <v>348</v>
      </c>
      <c r="E2613" s="25">
        <v>209.98</v>
      </c>
      <c r="F2613" s="26">
        <f t="shared" si="890"/>
        <v>6526.18</v>
      </c>
      <c r="G2613" s="26">
        <f t="shared" si="891"/>
        <v>0</v>
      </c>
      <c r="H2613" s="26">
        <f t="shared" si="892"/>
        <v>0</v>
      </c>
      <c r="I2613" s="26">
        <f t="shared" si="893"/>
        <v>6526.18</v>
      </c>
      <c r="J2613" s="27">
        <v>31.08</v>
      </c>
      <c r="K2613" s="27">
        <v>0</v>
      </c>
      <c r="L2613" s="28">
        <f t="shared" si="894"/>
        <v>31.08</v>
      </c>
      <c r="M2613" s="27">
        <v>0</v>
      </c>
      <c r="N2613" s="26">
        <f t="shared" si="895"/>
        <v>209.98</v>
      </c>
      <c r="O2613" s="26">
        <f t="shared" si="896"/>
        <v>0</v>
      </c>
      <c r="P2613" s="28">
        <f t="shared" si="897"/>
        <v>0</v>
      </c>
      <c r="Q2613" s="26">
        <f t="shared" si="898"/>
        <v>209.98</v>
      </c>
      <c r="R2613" s="26">
        <f t="shared" si="899"/>
        <v>0</v>
      </c>
    </row>
    <row r="2614" spans="1:18" ht="21" x14ac:dyDescent="0.35">
      <c r="A2614" s="11">
        <v>13</v>
      </c>
      <c r="B2614" s="23" t="s">
        <v>279</v>
      </c>
      <c r="C2614" s="23" t="s">
        <v>127</v>
      </c>
      <c r="D2614" s="24" t="s">
        <v>280</v>
      </c>
      <c r="E2614" s="25">
        <v>0.97</v>
      </c>
      <c r="F2614" s="26">
        <f t="shared" si="890"/>
        <v>971.06</v>
      </c>
      <c r="G2614" s="26">
        <f t="shared" si="891"/>
        <v>0</v>
      </c>
      <c r="H2614" s="26">
        <f t="shared" si="892"/>
        <v>0</v>
      </c>
      <c r="I2614" s="26">
        <f t="shared" si="893"/>
        <v>971.06</v>
      </c>
      <c r="J2614" s="27">
        <v>1001.09</v>
      </c>
      <c r="K2614" s="27">
        <v>0</v>
      </c>
      <c r="L2614" s="28">
        <f t="shared" si="894"/>
        <v>1001.09</v>
      </c>
      <c r="M2614" s="27">
        <v>0</v>
      </c>
      <c r="N2614" s="26">
        <f t="shared" si="895"/>
        <v>0.97</v>
      </c>
      <c r="O2614" s="26">
        <f t="shared" si="896"/>
        <v>0</v>
      </c>
      <c r="P2614" s="28">
        <f t="shared" si="897"/>
        <v>0</v>
      </c>
      <c r="Q2614" s="26">
        <f t="shared" si="898"/>
        <v>0.97</v>
      </c>
      <c r="R2614" s="26">
        <f t="shared" si="899"/>
        <v>0</v>
      </c>
    </row>
    <row r="2615" spans="1:18" ht="31.5" x14ac:dyDescent="0.35">
      <c r="A2615" s="11">
        <v>14</v>
      </c>
      <c r="B2615" s="23" t="s">
        <v>352</v>
      </c>
      <c r="C2615" s="23" t="s">
        <v>44</v>
      </c>
      <c r="D2615" s="24" t="s">
        <v>353</v>
      </c>
      <c r="E2615" s="25">
        <v>27.78</v>
      </c>
      <c r="F2615" s="26">
        <f t="shared" si="890"/>
        <v>555.6</v>
      </c>
      <c r="G2615" s="26">
        <f t="shared" si="891"/>
        <v>0</v>
      </c>
      <c r="H2615" s="26">
        <f t="shared" si="892"/>
        <v>0</v>
      </c>
      <c r="I2615" s="26">
        <f t="shared" si="893"/>
        <v>555.6</v>
      </c>
      <c r="J2615" s="27">
        <v>20</v>
      </c>
      <c r="K2615" s="27">
        <v>0</v>
      </c>
      <c r="L2615" s="28">
        <f t="shared" si="894"/>
        <v>20</v>
      </c>
      <c r="M2615" s="27">
        <v>0</v>
      </c>
      <c r="N2615" s="26">
        <f t="shared" si="895"/>
        <v>27.78</v>
      </c>
      <c r="O2615" s="26">
        <f t="shared" si="896"/>
        <v>0</v>
      </c>
      <c r="P2615" s="28">
        <f t="shared" si="897"/>
        <v>0</v>
      </c>
      <c r="Q2615" s="26">
        <f t="shared" si="898"/>
        <v>27.78</v>
      </c>
      <c r="R2615" s="26">
        <f t="shared" si="899"/>
        <v>0</v>
      </c>
    </row>
    <row r="2616" spans="1:18" x14ac:dyDescent="0.35">
      <c r="A2616" s="3" t="s">
        <v>1042</v>
      </c>
      <c r="B2616" s="3" t="s">
        <v>1042</v>
      </c>
      <c r="C2616" s="3" t="s">
        <v>1042</v>
      </c>
      <c r="D2616" s="3" t="s">
        <v>1042</v>
      </c>
      <c r="E2616" s="3" t="s">
        <v>1042</v>
      </c>
      <c r="F2616" s="29"/>
      <c r="G2616" s="30">
        <f>SUM(G2602:G2615)</f>
        <v>0</v>
      </c>
      <c r="H2616" s="17"/>
      <c r="I2616" s="17"/>
      <c r="J2616" s="17"/>
      <c r="K2616" s="17"/>
      <c r="L2616" s="17"/>
      <c r="M2616" s="17"/>
      <c r="N2616" s="17"/>
      <c r="O2616" s="17"/>
      <c r="P2616" s="17"/>
      <c r="Q2616" s="17"/>
      <c r="R2616" s="17"/>
    </row>
    <row r="2618" spans="1:18" x14ac:dyDescent="0.35">
      <c r="B2618" s="21" t="s">
        <v>23</v>
      </c>
      <c r="C2618" s="22" t="s">
        <v>24</v>
      </c>
      <c r="D2618" s="22" t="s">
        <v>25</v>
      </c>
    </row>
    <row r="2619" spans="1:18" x14ac:dyDescent="0.35">
      <c r="B2619" s="21" t="s">
        <v>26</v>
      </c>
      <c r="C2619" s="22" t="s">
        <v>27</v>
      </c>
      <c r="D2619" s="22" t="s">
        <v>28</v>
      </c>
    </row>
    <row r="2620" spans="1:18" x14ac:dyDescent="0.35">
      <c r="B2620" s="21" t="s">
        <v>29</v>
      </c>
      <c r="C2620" s="22" t="s">
        <v>24</v>
      </c>
      <c r="D2620" s="22" t="s">
        <v>30</v>
      </c>
    </row>
    <row r="2621" spans="1:18" x14ac:dyDescent="0.35">
      <c r="B2621" s="21" t="s">
        <v>31</v>
      </c>
      <c r="C2621" s="22" t="s">
        <v>105</v>
      </c>
      <c r="D2621" s="22" t="s">
        <v>799</v>
      </c>
    </row>
    <row r="2622" spans="1:18" x14ac:dyDescent="0.35">
      <c r="B2622" s="21" t="s">
        <v>33</v>
      </c>
      <c r="C2622" s="22" t="s">
        <v>27</v>
      </c>
      <c r="D2622" s="22" t="s">
        <v>993</v>
      </c>
    </row>
    <row r="2623" spans="1:18" x14ac:dyDescent="0.35">
      <c r="B2623" s="21" t="s">
        <v>35</v>
      </c>
      <c r="C2623" s="22" t="s">
        <v>329</v>
      </c>
      <c r="D2623" s="22" t="s">
        <v>1043</v>
      </c>
    </row>
    <row r="2625" spans="1:18" ht="63" x14ac:dyDescent="0.35">
      <c r="A2625" s="11">
        <v>1</v>
      </c>
      <c r="B2625" s="23" t="s">
        <v>326</v>
      </c>
      <c r="C2625" s="23" t="s">
        <v>41</v>
      </c>
      <c r="D2625" s="24" t="s">
        <v>327</v>
      </c>
      <c r="E2625" s="25">
        <v>7323.91</v>
      </c>
      <c r="F2625" s="26">
        <f>ROUND(ROUND(N2625,2)*ROUND(J2625,3),2)</f>
        <v>7323.91</v>
      </c>
      <c r="G2625" s="26">
        <f>ROUND(ROUND(N2625,2)*ROUND(K2625,3),2)</f>
        <v>0</v>
      </c>
      <c r="H2625" s="26">
        <f>IF(EXACT(J2625,0),0,100*(K2625/J2625))</f>
        <v>0</v>
      </c>
      <c r="I2625" s="26">
        <f>ROUND((ROUND(J2625,3)-ROUND(K2625,3))*N2625,2)</f>
        <v>7323.91</v>
      </c>
      <c r="J2625" s="27">
        <v>1</v>
      </c>
      <c r="K2625" s="27">
        <v>0</v>
      </c>
      <c r="L2625" s="28">
        <f>ROUND(ROUND(J2625,3)-ROUND(K2625,3),3)</f>
        <v>1</v>
      </c>
      <c r="M2625" s="27">
        <v>0</v>
      </c>
      <c r="N2625" s="26">
        <f>ROUND(E2625,2)</f>
        <v>7323.91</v>
      </c>
      <c r="O2625" s="26">
        <f>ROUND(ROUND(M2625,3)*ROUND(N2625,2),2)</f>
        <v>0</v>
      </c>
      <c r="P2625" s="28">
        <f>ROUND(ROUND(K2625,3)-ROUND(M2625,3),2)</f>
        <v>0</v>
      </c>
      <c r="Q2625" s="26">
        <f>ROUND(E2625,2)</f>
        <v>7323.91</v>
      </c>
      <c r="R2625" s="26">
        <f>ROUND((ROUND(K2625,3)-ROUND(M2625,3))* Q2625,2)</f>
        <v>0</v>
      </c>
    </row>
    <row r="2626" spans="1:18" ht="42" x14ac:dyDescent="0.35">
      <c r="A2626" s="11">
        <v>2</v>
      </c>
      <c r="B2626" s="23" t="s">
        <v>1044</v>
      </c>
      <c r="C2626" s="23" t="s">
        <v>44</v>
      </c>
      <c r="D2626" s="24" t="s">
        <v>1045</v>
      </c>
      <c r="E2626" s="25">
        <v>263.95999999999998</v>
      </c>
      <c r="F2626" s="26">
        <f>ROUND(ROUND(N2626,2)*ROUND(J2626,3),2)</f>
        <v>9924.9</v>
      </c>
      <c r="G2626" s="26">
        <f>ROUND(ROUND(N2626,2)*ROUND(K2626,3),2)</f>
        <v>9924.9</v>
      </c>
      <c r="H2626" s="26">
        <f>IF(EXACT(J2626,0),0,100*(K2626/J2626))</f>
        <v>100</v>
      </c>
      <c r="I2626" s="26">
        <f>ROUND((ROUND(J2626,3)-ROUND(K2626,3))*N2626,2)</f>
        <v>0</v>
      </c>
      <c r="J2626" s="27">
        <v>37.6</v>
      </c>
      <c r="K2626" s="27">
        <v>37.6</v>
      </c>
      <c r="L2626" s="28">
        <f>ROUND(ROUND(J2626,3)-ROUND(K2626,3),3)</f>
        <v>0</v>
      </c>
      <c r="M2626" s="27">
        <v>37.6</v>
      </c>
      <c r="N2626" s="26">
        <f>ROUND(E2626,2)</f>
        <v>263.95999999999998</v>
      </c>
      <c r="O2626" s="26">
        <f>ROUND(ROUND(M2626,3)*ROUND(N2626,2),2)</f>
        <v>9924.9</v>
      </c>
      <c r="P2626" s="28">
        <f>ROUND(ROUND(K2626,3)-ROUND(M2626,3),2)</f>
        <v>0</v>
      </c>
      <c r="Q2626" s="26">
        <f>ROUND(E2626,2)</f>
        <v>263.95999999999998</v>
      </c>
      <c r="R2626" s="26">
        <f>ROUND((ROUND(K2626,3)-ROUND(M2626,3))* Q2626,2)</f>
        <v>0</v>
      </c>
    </row>
    <row r="2627" spans="1:18" x14ac:dyDescent="0.35">
      <c r="A2627" s="3" t="s">
        <v>1046</v>
      </c>
      <c r="B2627" s="3" t="s">
        <v>1046</v>
      </c>
      <c r="C2627" s="3" t="s">
        <v>1046</v>
      </c>
      <c r="D2627" s="3" t="s">
        <v>1046</v>
      </c>
      <c r="E2627" s="3" t="s">
        <v>1046</v>
      </c>
      <c r="F2627" s="29"/>
      <c r="G2627" s="30">
        <f>SUM(G2625:G2626)</f>
        <v>9924.9</v>
      </c>
      <c r="H2627" s="17"/>
      <c r="I2627" s="17"/>
      <c r="J2627" s="17"/>
      <c r="K2627" s="17"/>
      <c r="L2627" s="17"/>
      <c r="M2627" s="17"/>
      <c r="N2627" s="17"/>
      <c r="O2627" s="17"/>
      <c r="P2627" s="17"/>
      <c r="Q2627" s="17"/>
      <c r="R2627" s="17"/>
    </row>
    <row r="2629" spans="1:18" x14ac:dyDescent="0.35">
      <c r="B2629" s="21" t="s">
        <v>23</v>
      </c>
      <c r="C2629" s="22" t="s">
        <v>24</v>
      </c>
      <c r="D2629" s="22" t="s">
        <v>25</v>
      </c>
    </row>
    <row r="2630" spans="1:18" x14ac:dyDescent="0.35">
      <c r="B2630" s="21" t="s">
        <v>26</v>
      </c>
      <c r="C2630" s="22" t="s">
        <v>27</v>
      </c>
      <c r="D2630" s="22" t="s">
        <v>28</v>
      </c>
    </row>
    <row r="2631" spans="1:18" x14ac:dyDescent="0.35">
      <c r="B2631" s="21" t="s">
        <v>29</v>
      </c>
      <c r="C2631" s="22" t="s">
        <v>24</v>
      </c>
      <c r="D2631" s="22" t="s">
        <v>30</v>
      </c>
    </row>
    <row r="2632" spans="1:18" x14ac:dyDescent="0.35">
      <c r="B2632" s="21" t="s">
        <v>31</v>
      </c>
      <c r="C2632" s="22" t="s">
        <v>105</v>
      </c>
      <c r="D2632" s="22" t="s">
        <v>799</v>
      </c>
    </row>
    <row r="2633" spans="1:18" x14ac:dyDescent="0.35">
      <c r="B2633" s="21" t="s">
        <v>33</v>
      </c>
      <c r="C2633" s="22" t="s">
        <v>27</v>
      </c>
      <c r="D2633" s="22" t="s">
        <v>993</v>
      </c>
    </row>
    <row r="2634" spans="1:18" x14ac:dyDescent="0.35">
      <c r="B2634" s="21" t="s">
        <v>35</v>
      </c>
      <c r="C2634" s="22" t="s">
        <v>350</v>
      </c>
      <c r="D2634" s="22" t="s">
        <v>1047</v>
      </c>
    </row>
    <row r="2636" spans="1:18" ht="21" x14ac:dyDescent="0.35">
      <c r="A2636" s="11">
        <v>1</v>
      </c>
      <c r="B2636" s="23" t="s">
        <v>269</v>
      </c>
      <c r="C2636" s="23" t="s">
        <v>65</v>
      </c>
      <c r="D2636" s="24" t="s">
        <v>270</v>
      </c>
      <c r="E2636" s="25">
        <v>118.01</v>
      </c>
      <c r="F2636" s="26">
        <f t="shared" ref="F2636:F2648" si="900">ROUND(ROUND(N2636,2)*ROUND(J2636,3),2)</f>
        <v>1656.15</v>
      </c>
      <c r="G2636" s="26">
        <f t="shared" ref="G2636:G2648" si="901">ROUND(ROUND(N2636,2)*ROUND(K2636,3),2)</f>
        <v>0</v>
      </c>
      <c r="H2636" s="26">
        <f t="shared" ref="H2636:H2648" si="902">IF(EXACT(J2636,0),0,100*(K2636/J2636))</f>
        <v>0</v>
      </c>
      <c r="I2636" s="26">
        <f t="shared" ref="I2636:I2648" si="903">ROUND((ROUND(J2636,3)-ROUND(K2636,3))*N2636,2)</f>
        <v>1656.15</v>
      </c>
      <c r="J2636" s="27">
        <v>14.034000000000001</v>
      </c>
      <c r="K2636" s="27">
        <v>0</v>
      </c>
      <c r="L2636" s="28">
        <f t="shared" ref="L2636:L2648" si="904">ROUND(ROUND(J2636,3)-ROUND(K2636,3),3)</f>
        <v>14.034000000000001</v>
      </c>
      <c r="M2636" s="27">
        <v>0</v>
      </c>
      <c r="N2636" s="26">
        <f t="shared" ref="N2636:N2648" si="905">ROUND(E2636,2)</f>
        <v>118.01</v>
      </c>
      <c r="O2636" s="26">
        <f t="shared" ref="O2636:O2648" si="906">ROUND(ROUND(M2636,3)*ROUND(N2636,2),2)</f>
        <v>0</v>
      </c>
      <c r="P2636" s="28">
        <f t="shared" ref="P2636:P2648" si="907">ROUND(ROUND(K2636,3)-ROUND(M2636,3),2)</f>
        <v>0</v>
      </c>
      <c r="Q2636" s="26">
        <f t="shared" ref="Q2636:Q2648" si="908">ROUND(E2636,2)</f>
        <v>118.01</v>
      </c>
      <c r="R2636" s="26">
        <f t="shared" ref="R2636:R2648" si="909">ROUND((ROUND(K2636,3)-ROUND(M2636,3))* Q2636,2)</f>
        <v>0</v>
      </c>
    </row>
    <row r="2637" spans="1:18" x14ac:dyDescent="0.35">
      <c r="A2637" s="11">
        <v>2</v>
      </c>
      <c r="B2637" s="23" t="s">
        <v>91</v>
      </c>
      <c r="C2637" s="23" t="s">
        <v>92</v>
      </c>
      <c r="D2637" s="24" t="s">
        <v>93</v>
      </c>
      <c r="E2637" s="25">
        <v>33.090000000000003</v>
      </c>
      <c r="F2637" s="26">
        <f t="shared" si="900"/>
        <v>1151.53</v>
      </c>
      <c r="G2637" s="26">
        <f t="shared" si="901"/>
        <v>0</v>
      </c>
      <c r="H2637" s="26">
        <f t="shared" si="902"/>
        <v>0</v>
      </c>
      <c r="I2637" s="26">
        <f t="shared" si="903"/>
        <v>1151.53</v>
      </c>
      <c r="J2637" s="27">
        <v>34.799999999999997</v>
      </c>
      <c r="K2637" s="27">
        <v>0</v>
      </c>
      <c r="L2637" s="28">
        <f t="shared" si="904"/>
        <v>34.799999999999997</v>
      </c>
      <c r="M2637" s="27">
        <v>0</v>
      </c>
      <c r="N2637" s="26">
        <f t="shared" si="905"/>
        <v>33.090000000000003</v>
      </c>
      <c r="O2637" s="26">
        <f t="shared" si="906"/>
        <v>0</v>
      </c>
      <c r="P2637" s="28">
        <f t="shared" si="907"/>
        <v>0</v>
      </c>
      <c r="Q2637" s="26">
        <f t="shared" si="908"/>
        <v>33.090000000000003</v>
      </c>
      <c r="R2637" s="26">
        <f t="shared" si="909"/>
        <v>0</v>
      </c>
    </row>
    <row r="2638" spans="1:18" x14ac:dyDescent="0.35">
      <c r="A2638" s="11">
        <v>3</v>
      </c>
      <c r="B2638" s="23" t="s">
        <v>109</v>
      </c>
      <c r="C2638" s="23" t="s">
        <v>92</v>
      </c>
      <c r="D2638" s="24" t="s">
        <v>110</v>
      </c>
      <c r="E2638" s="25">
        <v>24.39</v>
      </c>
      <c r="F2638" s="26">
        <f t="shared" si="900"/>
        <v>627.79999999999995</v>
      </c>
      <c r="G2638" s="26">
        <f t="shared" si="901"/>
        <v>97.56</v>
      </c>
      <c r="H2638" s="26">
        <f t="shared" si="902"/>
        <v>15.540015540015542</v>
      </c>
      <c r="I2638" s="26">
        <f t="shared" si="903"/>
        <v>530.24</v>
      </c>
      <c r="J2638" s="27">
        <v>25.74</v>
      </c>
      <c r="K2638" s="27">
        <v>4</v>
      </c>
      <c r="L2638" s="28">
        <f t="shared" si="904"/>
        <v>21.74</v>
      </c>
      <c r="M2638" s="27">
        <v>4</v>
      </c>
      <c r="N2638" s="26">
        <f t="shared" si="905"/>
        <v>24.39</v>
      </c>
      <c r="O2638" s="26">
        <f t="shared" si="906"/>
        <v>97.56</v>
      </c>
      <c r="P2638" s="28">
        <f t="shared" si="907"/>
        <v>0</v>
      </c>
      <c r="Q2638" s="26">
        <f t="shared" si="908"/>
        <v>24.39</v>
      </c>
      <c r="R2638" s="26">
        <f t="shared" si="909"/>
        <v>0</v>
      </c>
    </row>
    <row r="2639" spans="1:18" ht="21" x14ac:dyDescent="0.35">
      <c r="A2639" s="11">
        <v>4</v>
      </c>
      <c r="B2639" s="23" t="s">
        <v>279</v>
      </c>
      <c r="C2639" s="23" t="s">
        <v>127</v>
      </c>
      <c r="D2639" s="24" t="s">
        <v>280</v>
      </c>
      <c r="E2639" s="25">
        <v>0.97</v>
      </c>
      <c r="F2639" s="26">
        <f t="shared" si="900"/>
        <v>844</v>
      </c>
      <c r="G2639" s="26">
        <f t="shared" si="901"/>
        <v>0</v>
      </c>
      <c r="H2639" s="26">
        <f t="shared" si="902"/>
        <v>0</v>
      </c>
      <c r="I2639" s="26">
        <f t="shared" si="903"/>
        <v>844</v>
      </c>
      <c r="J2639" s="27">
        <v>870.10799999999995</v>
      </c>
      <c r="K2639" s="27">
        <v>0</v>
      </c>
      <c r="L2639" s="28">
        <f t="shared" si="904"/>
        <v>870.10799999999995</v>
      </c>
      <c r="M2639" s="27">
        <v>0</v>
      </c>
      <c r="N2639" s="26">
        <f t="shared" si="905"/>
        <v>0.97</v>
      </c>
      <c r="O2639" s="26">
        <f t="shared" si="906"/>
        <v>0</v>
      </c>
      <c r="P2639" s="28">
        <f t="shared" si="907"/>
        <v>0</v>
      </c>
      <c r="Q2639" s="26">
        <f t="shared" si="908"/>
        <v>0.97</v>
      </c>
      <c r="R2639" s="26">
        <f t="shared" si="909"/>
        <v>0</v>
      </c>
    </row>
    <row r="2640" spans="1:18" ht="21" x14ac:dyDescent="0.35">
      <c r="A2640" s="11">
        <v>5</v>
      </c>
      <c r="B2640" s="23" t="s">
        <v>87</v>
      </c>
      <c r="C2640" s="23" t="s">
        <v>65</v>
      </c>
      <c r="D2640" s="24" t="s">
        <v>88</v>
      </c>
      <c r="E2640" s="25">
        <v>98.73</v>
      </c>
      <c r="F2640" s="26">
        <f t="shared" si="900"/>
        <v>44736.54</v>
      </c>
      <c r="G2640" s="26">
        <f t="shared" si="901"/>
        <v>78.98</v>
      </c>
      <c r="H2640" s="26">
        <f t="shared" si="902"/>
        <v>0.17655367231638419</v>
      </c>
      <c r="I2640" s="26">
        <f t="shared" si="903"/>
        <v>44657.55</v>
      </c>
      <c r="J2640" s="27">
        <v>453.12</v>
      </c>
      <c r="K2640" s="27">
        <v>0.8</v>
      </c>
      <c r="L2640" s="28">
        <f t="shared" si="904"/>
        <v>452.32</v>
      </c>
      <c r="M2640" s="27">
        <v>0.8</v>
      </c>
      <c r="N2640" s="26">
        <f t="shared" si="905"/>
        <v>98.73</v>
      </c>
      <c r="O2640" s="26">
        <f t="shared" si="906"/>
        <v>78.98</v>
      </c>
      <c r="P2640" s="28">
        <f t="shared" si="907"/>
        <v>0</v>
      </c>
      <c r="Q2640" s="26">
        <f t="shared" si="908"/>
        <v>98.73</v>
      </c>
      <c r="R2640" s="26">
        <f t="shared" si="909"/>
        <v>0</v>
      </c>
    </row>
    <row r="2641" spans="1:18" ht="42" x14ac:dyDescent="0.35">
      <c r="A2641" s="11">
        <v>6</v>
      </c>
      <c r="B2641" s="23" t="s">
        <v>360</v>
      </c>
      <c r="C2641" s="23" t="s">
        <v>41</v>
      </c>
      <c r="D2641" s="24" t="s">
        <v>361</v>
      </c>
      <c r="E2641" s="25">
        <v>424.69</v>
      </c>
      <c r="F2641" s="26">
        <f t="shared" si="900"/>
        <v>424.69</v>
      </c>
      <c r="G2641" s="26">
        <f t="shared" si="901"/>
        <v>0</v>
      </c>
      <c r="H2641" s="26">
        <f t="shared" si="902"/>
        <v>0</v>
      </c>
      <c r="I2641" s="26">
        <f t="shared" si="903"/>
        <v>424.69</v>
      </c>
      <c r="J2641" s="27">
        <v>1</v>
      </c>
      <c r="K2641" s="27">
        <v>0</v>
      </c>
      <c r="L2641" s="28">
        <f t="shared" si="904"/>
        <v>1</v>
      </c>
      <c r="M2641" s="27">
        <v>0</v>
      </c>
      <c r="N2641" s="26">
        <f t="shared" si="905"/>
        <v>424.69</v>
      </c>
      <c r="O2641" s="26">
        <f t="shared" si="906"/>
        <v>0</v>
      </c>
      <c r="P2641" s="28">
        <f t="shared" si="907"/>
        <v>0</v>
      </c>
      <c r="Q2641" s="26">
        <f t="shared" si="908"/>
        <v>424.69</v>
      </c>
      <c r="R2641" s="26">
        <f t="shared" si="909"/>
        <v>0</v>
      </c>
    </row>
    <row r="2642" spans="1:18" ht="31.5" x14ac:dyDescent="0.35">
      <c r="A2642" s="11">
        <v>7</v>
      </c>
      <c r="B2642" s="23" t="s">
        <v>362</v>
      </c>
      <c r="C2642" s="23" t="s">
        <v>44</v>
      </c>
      <c r="D2642" s="24" t="s">
        <v>363</v>
      </c>
      <c r="E2642" s="25">
        <v>108.11</v>
      </c>
      <c r="F2642" s="26">
        <f t="shared" si="900"/>
        <v>108.11</v>
      </c>
      <c r="G2642" s="26">
        <f t="shared" si="901"/>
        <v>0</v>
      </c>
      <c r="H2642" s="26">
        <f t="shared" si="902"/>
        <v>0</v>
      </c>
      <c r="I2642" s="26">
        <f t="shared" si="903"/>
        <v>108.11</v>
      </c>
      <c r="J2642" s="27">
        <v>1</v>
      </c>
      <c r="K2642" s="27">
        <v>0</v>
      </c>
      <c r="L2642" s="28">
        <f t="shared" si="904"/>
        <v>1</v>
      </c>
      <c r="M2642" s="27">
        <v>0</v>
      </c>
      <c r="N2642" s="26">
        <f t="shared" si="905"/>
        <v>108.11</v>
      </c>
      <c r="O2642" s="26">
        <f t="shared" si="906"/>
        <v>0</v>
      </c>
      <c r="P2642" s="28">
        <f t="shared" si="907"/>
        <v>0</v>
      </c>
      <c r="Q2642" s="26">
        <f t="shared" si="908"/>
        <v>108.11</v>
      </c>
      <c r="R2642" s="26">
        <f t="shared" si="909"/>
        <v>0</v>
      </c>
    </row>
    <row r="2643" spans="1:18" ht="42" x14ac:dyDescent="0.35">
      <c r="A2643" s="11">
        <v>8</v>
      </c>
      <c r="B2643" s="23" t="s">
        <v>364</v>
      </c>
      <c r="C2643" s="23" t="s">
        <v>41</v>
      </c>
      <c r="D2643" s="24" t="s">
        <v>365</v>
      </c>
      <c r="E2643" s="25">
        <v>94.26</v>
      </c>
      <c r="F2643" s="26">
        <f t="shared" si="900"/>
        <v>94.26</v>
      </c>
      <c r="G2643" s="26">
        <f t="shared" si="901"/>
        <v>282.77999999999997</v>
      </c>
      <c r="H2643" s="26">
        <f t="shared" si="902"/>
        <v>300</v>
      </c>
      <c r="I2643" s="26">
        <f t="shared" si="903"/>
        <v>-188.52</v>
      </c>
      <c r="J2643" s="27">
        <v>1</v>
      </c>
      <c r="K2643" s="27">
        <v>3</v>
      </c>
      <c r="L2643" s="28">
        <f t="shared" si="904"/>
        <v>-2</v>
      </c>
      <c r="M2643" s="27">
        <v>3</v>
      </c>
      <c r="N2643" s="26">
        <f t="shared" si="905"/>
        <v>94.26</v>
      </c>
      <c r="O2643" s="26">
        <f t="shared" si="906"/>
        <v>282.77999999999997</v>
      </c>
      <c r="P2643" s="28">
        <f t="shared" si="907"/>
        <v>0</v>
      </c>
      <c r="Q2643" s="26">
        <f t="shared" si="908"/>
        <v>94.26</v>
      </c>
      <c r="R2643" s="26">
        <f t="shared" si="909"/>
        <v>0</v>
      </c>
    </row>
    <row r="2644" spans="1:18" ht="31.5" x14ac:dyDescent="0.35">
      <c r="A2644" s="11">
        <v>9</v>
      </c>
      <c r="B2644" s="23" t="s">
        <v>352</v>
      </c>
      <c r="C2644" s="23" t="s">
        <v>44</v>
      </c>
      <c r="D2644" s="24" t="s">
        <v>353</v>
      </c>
      <c r="E2644" s="25">
        <v>27.78</v>
      </c>
      <c r="F2644" s="26">
        <f t="shared" si="900"/>
        <v>555.6</v>
      </c>
      <c r="G2644" s="26">
        <f t="shared" si="901"/>
        <v>0</v>
      </c>
      <c r="H2644" s="26">
        <f t="shared" si="902"/>
        <v>0</v>
      </c>
      <c r="I2644" s="26">
        <f t="shared" si="903"/>
        <v>555.6</v>
      </c>
      <c r="J2644" s="27">
        <v>20</v>
      </c>
      <c r="K2644" s="27">
        <v>0</v>
      </c>
      <c r="L2644" s="28">
        <f t="shared" si="904"/>
        <v>20</v>
      </c>
      <c r="M2644" s="27">
        <v>0</v>
      </c>
      <c r="N2644" s="26">
        <f t="shared" si="905"/>
        <v>27.78</v>
      </c>
      <c r="O2644" s="26">
        <f t="shared" si="906"/>
        <v>0</v>
      </c>
      <c r="P2644" s="28">
        <f t="shared" si="907"/>
        <v>0</v>
      </c>
      <c r="Q2644" s="26">
        <f t="shared" si="908"/>
        <v>27.78</v>
      </c>
      <c r="R2644" s="26">
        <f t="shared" si="909"/>
        <v>0</v>
      </c>
    </row>
    <row r="2645" spans="1:18" ht="42" x14ac:dyDescent="0.35">
      <c r="A2645" s="11">
        <v>10</v>
      </c>
      <c r="B2645" s="23" t="s">
        <v>102</v>
      </c>
      <c r="C2645" s="23" t="s">
        <v>44</v>
      </c>
      <c r="D2645" s="24" t="s">
        <v>103</v>
      </c>
      <c r="E2645" s="25">
        <v>11.36</v>
      </c>
      <c r="F2645" s="26">
        <f t="shared" si="900"/>
        <v>636.16</v>
      </c>
      <c r="G2645" s="26">
        <f t="shared" si="901"/>
        <v>227.2</v>
      </c>
      <c r="H2645" s="26">
        <f t="shared" si="902"/>
        <v>35.714285714285715</v>
      </c>
      <c r="I2645" s="26">
        <f t="shared" si="903"/>
        <v>408.96</v>
      </c>
      <c r="J2645" s="27">
        <v>56</v>
      </c>
      <c r="K2645" s="27">
        <v>20</v>
      </c>
      <c r="L2645" s="28">
        <f t="shared" si="904"/>
        <v>36</v>
      </c>
      <c r="M2645" s="27">
        <v>20</v>
      </c>
      <c r="N2645" s="26">
        <f t="shared" si="905"/>
        <v>11.36</v>
      </c>
      <c r="O2645" s="26">
        <f t="shared" si="906"/>
        <v>227.2</v>
      </c>
      <c r="P2645" s="28">
        <f t="shared" si="907"/>
        <v>0</v>
      </c>
      <c r="Q2645" s="26">
        <f t="shared" si="908"/>
        <v>11.36</v>
      </c>
      <c r="R2645" s="26">
        <f t="shared" si="909"/>
        <v>0</v>
      </c>
    </row>
    <row r="2646" spans="1:18" ht="42" x14ac:dyDescent="0.35">
      <c r="A2646" s="11">
        <v>11</v>
      </c>
      <c r="B2646" s="23" t="s">
        <v>354</v>
      </c>
      <c r="C2646" s="23" t="s">
        <v>44</v>
      </c>
      <c r="D2646" s="24" t="s">
        <v>355</v>
      </c>
      <c r="E2646" s="25">
        <v>7.61</v>
      </c>
      <c r="F2646" s="26">
        <f t="shared" si="900"/>
        <v>532.70000000000005</v>
      </c>
      <c r="G2646" s="26">
        <f t="shared" si="901"/>
        <v>0</v>
      </c>
      <c r="H2646" s="26">
        <f t="shared" si="902"/>
        <v>0</v>
      </c>
      <c r="I2646" s="26">
        <f t="shared" si="903"/>
        <v>532.70000000000005</v>
      </c>
      <c r="J2646" s="27">
        <v>70</v>
      </c>
      <c r="K2646" s="27">
        <v>0</v>
      </c>
      <c r="L2646" s="28">
        <f t="shared" si="904"/>
        <v>70</v>
      </c>
      <c r="M2646" s="27">
        <v>0</v>
      </c>
      <c r="N2646" s="26">
        <f t="shared" si="905"/>
        <v>7.61</v>
      </c>
      <c r="O2646" s="26">
        <f t="shared" si="906"/>
        <v>0</v>
      </c>
      <c r="P2646" s="28">
        <f t="shared" si="907"/>
        <v>0</v>
      </c>
      <c r="Q2646" s="26">
        <f t="shared" si="908"/>
        <v>7.61</v>
      </c>
      <c r="R2646" s="26">
        <f t="shared" si="909"/>
        <v>0</v>
      </c>
    </row>
    <row r="2647" spans="1:18" ht="52.5" x14ac:dyDescent="0.35">
      <c r="A2647" s="11">
        <v>12</v>
      </c>
      <c r="B2647" s="23" t="s">
        <v>156</v>
      </c>
      <c r="C2647" s="23" t="s">
        <v>65</v>
      </c>
      <c r="D2647" s="24" t="s">
        <v>157</v>
      </c>
      <c r="E2647" s="25">
        <v>24.21</v>
      </c>
      <c r="F2647" s="26">
        <f t="shared" si="900"/>
        <v>1007.14</v>
      </c>
      <c r="G2647" s="26">
        <f t="shared" si="901"/>
        <v>0</v>
      </c>
      <c r="H2647" s="26">
        <f t="shared" si="902"/>
        <v>0</v>
      </c>
      <c r="I2647" s="26">
        <f t="shared" si="903"/>
        <v>1007.14</v>
      </c>
      <c r="J2647" s="27">
        <v>41.6</v>
      </c>
      <c r="K2647" s="27">
        <v>0</v>
      </c>
      <c r="L2647" s="28">
        <f t="shared" si="904"/>
        <v>41.6</v>
      </c>
      <c r="M2647" s="27">
        <v>0</v>
      </c>
      <c r="N2647" s="26">
        <f t="shared" si="905"/>
        <v>24.21</v>
      </c>
      <c r="O2647" s="26">
        <f t="shared" si="906"/>
        <v>0</v>
      </c>
      <c r="P2647" s="28">
        <f t="shared" si="907"/>
        <v>0</v>
      </c>
      <c r="Q2647" s="26">
        <f t="shared" si="908"/>
        <v>24.21</v>
      </c>
      <c r="R2647" s="26">
        <f t="shared" si="909"/>
        <v>0</v>
      </c>
    </row>
    <row r="2648" spans="1:18" ht="31.5" x14ac:dyDescent="0.35">
      <c r="A2648" s="11">
        <v>13</v>
      </c>
      <c r="B2648" s="23" t="s">
        <v>1048</v>
      </c>
      <c r="C2648" s="23" t="s">
        <v>41</v>
      </c>
      <c r="D2648" s="24" t="s">
        <v>1049</v>
      </c>
      <c r="E2648" s="25">
        <v>112.14</v>
      </c>
      <c r="F2648" s="26">
        <f t="shared" si="900"/>
        <v>0</v>
      </c>
      <c r="G2648" s="26">
        <f t="shared" si="901"/>
        <v>897.12</v>
      </c>
      <c r="H2648" s="26">
        <f t="shared" si="902"/>
        <v>0</v>
      </c>
      <c r="I2648" s="26">
        <f t="shared" si="903"/>
        <v>-897.12</v>
      </c>
      <c r="J2648" s="27">
        <v>0</v>
      </c>
      <c r="K2648" s="27">
        <v>8</v>
      </c>
      <c r="L2648" s="28">
        <f t="shared" si="904"/>
        <v>-8</v>
      </c>
      <c r="M2648" s="27">
        <v>8</v>
      </c>
      <c r="N2648" s="26">
        <f t="shared" si="905"/>
        <v>112.14</v>
      </c>
      <c r="O2648" s="26">
        <f t="shared" si="906"/>
        <v>897.12</v>
      </c>
      <c r="P2648" s="28">
        <f t="shared" si="907"/>
        <v>0</v>
      </c>
      <c r="Q2648" s="26">
        <f t="shared" si="908"/>
        <v>112.14</v>
      </c>
      <c r="R2648" s="26">
        <f t="shared" si="909"/>
        <v>0</v>
      </c>
    </row>
    <row r="2649" spans="1:18" x14ac:dyDescent="0.35">
      <c r="A2649" s="3" t="s">
        <v>1050</v>
      </c>
      <c r="B2649" s="3" t="s">
        <v>1050</v>
      </c>
      <c r="C2649" s="3" t="s">
        <v>1050</v>
      </c>
      <c r="D2649" s="3" t="s">
        <v>1050</v>
      </c>
      <c r="E2649" s="3" t="s">
        <v>1050</v>
      </c>
      <c r="F2649" s="29"/>
      <c r="G2649" s="30">
        <f>SUM(G2636:G2648)</f>
        <v>1583.6399999999999</v>
      </c>
      <c r="H2649" s="17"/>
      <c r="I2649" s="17"/>
      <c r="J2649" s="17"/>
      <c r="K2649" s="17"/>
      <c r="L2649" s="17"/>
      <c r="M2649" s="17"/>
      <c r="N2649" s="17"/>
      <c r="O2649" s="17"/>
      <c r="P2649" s="17"/>
      <c r="Q2649" s="17"/>
      <c r="R2649" s="17"/>
    </row>
    <row r="2651" spans="1:18" x14ac:dyDescent="0.35">
      <c r="B2651" s="21" t="s">
        <v>23</v>
      </c>
      <c r="C2651" s="22" t="s">
        <v>24</v>
      </c>
      <c r="D2651" s="22" t="s">
        <v>25</v>
      </c>
    </row>
    <row r="2652" spans="1:18" x14ac:dyDescent="0.35">
      <c r="B2652" s="21" t="s">
        <v>26</v>
      </c>
      <c r="C2652" s="22" t="s">
        <v>27</v>
      </c>
      <c r="D2652" s="22" t="s">
        <v>28</v>
      </c>
    </row>
    <row r="2653" spans="1:18" x14ac:dyDescent="0.35">
      <c r="B2653" s="21" t="s">
        <v>29</v>
      </c>
      <c r="C2653" s="22" t="s">
        <v>24</v>
      </c>
      <c r="D2653" s="22" t="s">
        <v>30</v>
      </c>
    </row>
    <row r="2654" spans="1:18" x14ac:dyDescent="0.35">
      <c r="B2654" s="21" t="s">
        <v>31</v>
      </c>
      <c r="C2654" s="22" t="s">
        <v>105</v>
      </c>
      <c r="D2654" s="22" t="s">
        <v>799</v>
      </c>
    </row>
    <row r="2655" spans="1:18" x14ac:dyDescent="0.35">
      <c r="B2655" s="21" t="s">
        <v>33</v>
      </c>
      <c r="C2655" s="22" t="s">
        <v>27</v>
      </c>
      <c r="D2655" s="22" t="s">
        <v>993</v>
      </c>
    </row>
    <row r="2656" spans="1:18" x14ac:dyDescent="0.35">
      <c r="B2656" s="21" t="s">
        <v>35</v>
      </c>
      <c r="C2656" s="22" t="s">
        <v>367</v>
      </c>
      <c r="D2656" s="22" t="s">
        <v>371</v>
      </c>
    </row>
    <row r="2658" spans="1:18" ht="115.5" x14ac:dyDescent="0.35">
      <c r="A2658" s="11">
        <v>1</v>
      </c>
      <c r="B2658" s="23" t="s">
        <v>372</v>
      </c>
      <c r="C2658" s="23" t="s">
        <v>41</v>
      </c>
      <c r="D2658" s="24" t="s">
        <v>373</v>
      </c>
      <c r="E2658" s="25">
        <v>20248.169999999998</v>
      </c>
      <c r="F2658" s="26">
        <f>ROUND(ROUND(N2658,2)*ROUND(J2658,3),2)</f>
        <v>80992.679999999993</v>
      </c>
      <c r="G2658" s="26">
        <f>ROUND(ROUND(N2658,2)*ROUND(K2658,3),2)</f>
        <v>40496.339999999997</v>
      </c>
      <c r="H2658" s="26">
        <f>IF(EXACT(J2658,0),0,100*(K2658/J2658))</f>
        <v>50</v>
      </c>
      <c r="I2658" s="26">
        <f>ROUND((ROUND(J2658,3)-ROUND(K2658,3))*N2658,2)</f>
        <v>40496.339999999997</v>
      </c>
      <c r="J2658" s="27">
        <v>4</v>
      </c>
      <c r="K2658" s="27">
        <v>2</v>
      </c>
      <c r="L2658" s="28">
        <f>ROUND(ROUND(J2658,3)-ROUND(K2658,3),3)</f>
        <v>2</v>
      </c>
      <c r="M2658" s="27">
        <v>2</v>
      </c>
      <c r="N2658" s="26">
        <f>ROUND(E2658,2)</f>
        <v>20248.169999999998</v>
      </c>
      <c r="O2658" s="26">
        <f>ROUND(ROUND(M2658,3)*ROUND(N2658,2),2)</f>
        <v>40496.339999999997</v>
      </c>
      <c r="P2658" s="28">
        <f>ROUND(ROUND(K2658,3)-ROUND(M2658,3),2)</f>
        <v>0</v>
      </c>
      <c r="Q2658" s="26">
        <f>ROUND(E2658,2)</f>
        <v>20248.169999999998</v>
      </c>
      <c r="R2658" s="26">
        <f>ROUND((ROUND(K2658,3)-ROUND(M2658,3))* Q2658,2)</f>
        <v>0</v>
      </c>
    </row>
    <row r="2659" spans="1:18" ht="31.5" x14ac:dyDescent="0.35">
      <c r="A2659" s="11">
        <v>2</v>
      </c>
      <c r="B2659" s="23" t="s">
        <v>374</v>
      </c>
      <c r="C2659" s="23" t="s">
        <v>375</v>
      </c>
      <c r="D2659" s="24" t="s">
        <v>376</v>
      </c>
      <c r="E2659" s="25">
        <v>925.25</v>
      </c>
      <c r="F2659" s="26">
        <f>ROUND(ROUND(N2659,2)*ROUND(J2659,3),2)</f>
        <v>18505</v>
      </c>
      <c r="G2659" s="26">
        <f>ROUND(ROUND(N2659,2)*ROUND(K2659,3),2)</f>
        <v>11103</v>
      </c>
      <c r="H2659" s="26">
        <f>IF(EXACT(J2659,0),0,100*(K2659/J2659))</f>
        <v>60</v>
      </c>
      <c r="I2659" s="26">
        <f>ROUND((ROUND(J2659,3)-ROUND(K2659,3))*N2659,2)</f>
        <v>7402</v>
      </c>
      <c r="J2659" s="27">
        <v>20</v>
      </c>
      <c r="K2659" s="27">
        <v>12</v>
      </c>
      <c r="L2659" s="28">
        <f>ROUND(ROUND(J2659,3)-ROUND(K2659,3),3)</f>
        <v>8</v>
      </c>
      <c r="M2659" s="27">
        <v>10</v>
      </c>
      <c r="N2659" s="26">
        <f>ROUND(E2659,2)</f>
        <v>925.25</v>
      </c>
      <c r="O2659" s="26">
        <f>ROUND(ROUND(M2659,3)*ROUND(N2659,2),2)</f>
        <v>9252.5</v>
      </c>
      <c r="P2659" s="28">
        <f>ROUND(ROUND(K2659,3)-ROUND(M2659,3),2)</f>
        <v>2</v>
      </c>
      <c r="Q2659" s="26">
        <f>ROUND(E2659,2)</f>
        <v>925.25</v>
      </c>
      <c r="R2659" s="26">
        <f>ROUND((ROUND(K2659,3)-ROUND(M2659,3))* Q2659,2)</f>
        <v>1850.5</v>
      </c>
    </row>
    <row r="2660" spans="1:18" x14ac:dyDescent="0.35">
      <c r="A2660" s="3" t="s">
        <v>1051</v>
      </c>
      <c r="B2660" s="3" t="s">
        <v>1051</v>
      </c>
      <c r="C2660" s="3" t="s">
        <v>1051</v>
      </c>
      <c r="D2660" s="3" t="s">
        <v>1051</v>
      </c>
      <c r="E2660" s="3" t="s">
        <v>1051</v>
      </c>
      <c r="F2660" s="29"/>
      <c r="G2660" s="30">
        <f>SUM(G2658:G2659)</f>
        <v>51599.34</v>
      </c>
      <c r="H2660" s="17"/>
      <c r="I2660" s="17"/>
      <c r="J2660" s="17"/>
      <c r="K2660" s="17"/>
      <c r="L2660" s="17"/>
      <c r="M2660" s="17"/>
      <c r="N2660" s="17"/>
      <c r="O2660" s="17"/>
      <c r="P2660" s="17"/>
      <c r="Q2660" s="17"/>
      <c r="R2660" s="17"/>
    </row>
    <row r="2662" spans="1:18" x14ac:dyDescent="0.35">
      <c r="B2662" s="21" t="s">
        <v>23</v>
      </c>
      <c r="C2662" s="22" t="s">
        <v>24</v>
      </c>
      <c r="D2662" s="22" t="s">
        <v>25</v>
      </c>
    </row>
    <row r="2663" spans="1:18" x14ac:dyDescent="0.35">
      <c r="B2663" s="21" t="s">
        <v>26</v>
      </c>
      <c r="C2663" s="22" t="s">
        <v>27</v>
      </c>
      <c r="D2663" s="22" t="s">
        <v>28</v>
      </c>
    </row>
    <row r="2664" spans="1:18" x14ac:dyDescent="0.35">
      <c r="B2664" s="21" t="s">
        <v>29</v>
      </c>
      <c r="C2664" s="22" t="s">
        <v>24</v>
      </c>
      <c r="D2664" s="22" t="s">
        <v>30</v>
      </c>
    </row>
    <row r="2665" spans="1:18" x14ac:dyDescent="0.35">
      <c r="B2665" s="21" t="s">
        <v>31</v>
      </c>
      <c r="C2665" s="22" t="s">
        <v>105</v>
      </c>
      <c r="D2665" s="22" t="s">
        <v>799</v>
      </c>
    </row>
    <row r="2666" spans="1:18" x14ac:dyDescent="0.35">
      <c r="B2666" s="21" t="s">
        <v>33</v>
      </c>
      <c r="C2666" s="22" t="s">
        <v>105</v>
      </c>
      <c r="D2666" s="22" t="s">
        <v>1052</v>
      </c>
    </row>
    <row r="2667" spans="1:18" x14ac:dyDescent="0.35">
      <c r="B2667" s="21" t="s">
        <v>35</v>
      </c>
      <c r="C2667" s="22" t="s">
        <v>24</v>
      </c>
      <c r="D2667" s="22" t="s">
        <v>170</v>
      </c>
    </row>
    <row r="2669" spans="1:18" ht="42" x14ac:dyDescent="0.35">
      <c r="A2669" s="11">
        <v>1</v>
      </c>
      <c r="B2669" s="23" t="s">
        <v>173</v>
      </c>
      <c r="C2669" s="23" t="s">
        <v>92</v>
      </c>
      <c r="D2669" s="24" t="s">
        <v>174</v>
      </c>
      <c r="E2669" s="25">
        <v>7.89</v>
      </c>
      <c r="F2669" s="26">
        <f t="shared" ref="F2669:F2687" si="910">ROUND(ROUND(N2669,2)*ROUND(J2669,3),2)</f>
        <v>6824.85</v>
      </c>
      <c r="G2669" s="26">
        <f t="shared" ref="G2669:G2687" si="911">ROUND(ROUND(N2669,2)*ROUND(K2669,3),2)</f>
        <v>252.48</v>
      </c>
      <c r="H2669" s="26">
        <f t="shared" ref="H2669:H2687" si="912">IF(EXACT(J2669,0),0,100*(K2669/J2669))</f>
        <v>3.6994219653179194</v>
      </c>
      <c r="I2669" s="26">
        <f t="shared" ref="I2669:I2687" si="913">ROUND((ROUND(J2669,3)-ROUND(K2669,3))*N2669,2)</f>
        <v>6572.37</v>
      </c>
      <c r="J2669" s="27">
        <v>865</v>
      </c>
      <c r="K2669" s="27">
        <v>32</v>
      </c>
      <c r="L2669" s="28">
        <f t="shared" ref="L2669:L2687" si="914">ROUND(ROUND(J2669,3)-ROUND(K2669,3),3)</f>
        <v>833</v>
      </c>
      <c r="M2669" s="27">
        <v>32</v>
      </c>
      <c r="N2669" s="26">
        <f t="shared" ref="N2669:N2687" si="915">ROUND(E2669,2)</f>
        <v>7.89</v>
      </c>
      <c r="O2669" s="26">
        <f t="shared" ref="O2669:O2687" si="916">ROUND(ROUND(M2669,3)*ROUND(N2669,2),2)</f>
        <v>252.48</v>
      </c>
      <c r="P2669" s="28">
        <f t="shared" ref="P2669:P2687" si="917">ROUND(ROUND(K2669,3)-ROUND(M2669,3),2)</f>
        <v>0</v>
      </c>
      <c r="Q2669" s="26">
        <f t="shared" ref="Q2669:Q2687" si="918">ROUND(E2669,2)</f>
        <v>7.89</v>
      </c>
      <c r="R2669" s="26">
        <f t="shared" ref="R2669:R2687" si="919">ROUND((ROUND(K2669,3)-ROUND(M2669,3))* Q2669,2)</f>
        <v>0</v>
      </c>
    </row>
    <row r="2670" spans="1:18" ht="31.5" x14ac:dyDescent="0.35">
      <c r="A2670" s="11">
        <v>2</v>
      </c>
      <c r="B2670" s="23" t="s">
        <v>175</v>
      </c>
      <c r="C2670" s="23" t="s">
        <v>44</v>
      </c>
      <c r="D2670" s="24" t="s">
        <v>176</v>
      </c>
      <c r="E2670" s="25">
        <v>3.11</v>
      </c>
      <c r="F2670" s="26">
        <f t="shared" si="910"/>
        <v>559.79999999999995</v>
      </c>
      <c r="G2670" s="26">
        <f t="shared" si="911"/>
        <v>0</v>
      </c>
      <c r="H2670" s="26">
        <f t="shared" si="912"/>
        <v>0</v>
      </c>
      <c r="I2670" s="26">
        <f t="shared" si="913"/>
        <v>559.79999999999995</v>
      </c>
      <c r="J2670" s="27">
        <v>180</v>
      </c>
      <c r="K2670" s="27">
        <v>0</v>
      </c>
      <c r="L2670" s="28">
        <f t="shared" si="914"/>
        <v>180</v>
      </c>
      <c r="M2670" s="27">
        <v>0</v>
      </c>
      <c r="N2670" s="26">
        <f t="shared" si="915"/>
        <v>3.11</v>
      </c>
      <c r="O2670" s="26">
        <f t="shared" si="916"/>
        <v>0</v>
      </c>
      <c r="P2670" s="28">
        <f t="shared" si="917"/>
        <v>0</v>
      </c>
      <c r="Q2670" s="26">
        <f t="shared" si="918"/>
        <v>3.11</v>
      </c>
      <c r="R2670" s="26">
        <f t="shared" si="919"/>
        <v>0</v>
      </c>
    </row>
    <row r="2671" spans="1:18" ht="42" x14ac:dyDescent="0.35">
      <c r="A2671" s="11">
        <v>3</v>
      </c>
      <c r="B2671" s="23" t="s">
        <v>177</v>
      </c>
      <c r="C2671" s="23" t="s">
        <v>44</v>
      </c>
      <c r="D2671" s="24" t="s">
        <v>178</v>
      </c>
      <c r="E2671" s="25">
        <v>10.53</v>
      </c>
      <c r="F2671" s="26">
        <f t="shared" si="910"/>
        <v>2685.15</v>
      </c>
      <c r="G2671" s="26">
        <f t="shared" si="911"/>
        <v>0</v>
      </c>
      <c r="H2671" s="26">
        <f t="shared" si="912"/>
        <v>0</v>
      </c>
      <c r="I2671" s="26">
        <f t="shared" si="913"/>
        <v>2685.15</v>
      </c>
      <c r="J2671" s="27">
        <v>255</v>
      </c>
      <c r="K2671" s="27">
        <v>0</v>
      </c>
      <c r="L2671" s="28">
        <f t="shared" si="914"/>
        <v>255</v>
      </c>
      <c r="M2671" s="27">
        <v>0</v>
      </c>
      <c r="N2671" s="26">
        <f t="shared" si="915"/>
        <v>10.53</v>
      </c>
      <c r="O2671" s="26">
        <f t="shared" si="916"/>
        <v>0</v>
      </c>
      <c r="P2671" s="28">
        <f t="shared" si="917"/>
        <v>0</v>
      </c>
      <c r="Q2671" s="26">
        <f t="shared" si="918"/>
        <v>10.53</v>
      </c>
      <c r="R2671" s="26">
        <f t="shared" si="919"/>
        <v>0</v>
      </c>
    </row>
    <row r="2672" spans="1:18" ht="52.5" x14ac:dyDescent="0.35">
      <c r="A2672" s="11">
        <v>4</v>
      </c>
      <c r="B2672" s="23" t="s">
        <v>179</v>
      </c>
      <c r="C2672" s="23" t="s">
        <v>92</v>
      </c>
      <c r="D2672" s="24" t="s">
        <v>180</v>
      </c>
      <c r="E2672" s="25">
        <v>21.52</v>
      </c>
      <c r="F2672" s="26">
        <f t="shared" si="910"/>
        <v>538</v>
      </c>
      <c r="G2672" s="26">
        <f t="shared" si="911"/>
        <v>0</v>
      </c>
      <c r="H2672" s="26">
        <f t="shared" si="912"/>
        <v>0</v>
      </c>
      <c r="I2672" s="26">
        <f t="shared" si="913"/>
        <v>538</v>
      </c>
      <c r="J2672" s="27">
        <v>25</v>
      </c>
      <c r="K2672" s="27">
        <v>0</v>
      </c>
      <c r="L2672" s="28">
        <f t="shared" si="914"/>
        <v>25</v>
      </c>
      <c r="M2672" s="27">
        <v>0</v>
      </c>
      <c r="N2672" s="26">
        <f t="shared" si="915"/>
        <v>21.52</v>
      </c>
      <c r="O2672" s="26">
        <f t="shared" si="916"/>
        <v>0</v>
      </c>
      <c r="P2672" s="28">
        <f t="shared" si="917"/>
        <v>0</v>
      </c>
      <c r="Q2672" s="26">
        <f t="shared" si="918"/>
        <v>21.52</v>
      </c>
      <c r="R2672" s="26">
        <f t="shared" si="919"/>
        <v>0</v>
      </c>
    </row>
    <row r="2673" spans="1:18" ht="21" x14ac:dyDescent="0.35">
      <c r="A2673" s="11">
        <v>5</v>
      </c>
      <c r="B2673" s="23" t="s">
        <v>181</v>
      </c>
      <c r="C2673" s="23" t="s">
        <v>44</v>
      </c>
      <c r="D2673" s="24" t="s">
        <v>182</v>
      </c>
      <c r="E2673" s="25">
        <v>3.46</v>
      </c>
      <c r="F2673" s="26">
        <f t="shared" si="910"/>
        <v>86.5</v>
      </c>
      <c r="G2673" s="26">
        <f t="shared" si="911"/>
        <v>0</v>
      </c>
      <c r="H2673" s="26">
        <f t="shared" si="912"/>
        <v>0</v>
      </c>
      <c r="I2673" s="26">
        <f t="shared" si="913"/>
        <v>86.5</v>
      </c>
      <c r="J2673" s="27">
        <v>25</v>
      </c>
      <c r="K2673" s="27">
        <v>0</v>
      </c>
      <c r="L2673" s="28">
        <f t="shared" si="914"/>
        <v>25</v>
      </c>
      <c r="M2673" s="27">
        <v>0</v>
      </c>
      <c r="N2673" s="26">
        <f t="shared" si="915"/>
        <v>3.46</v>
      </c>
      <c r="O2673" s="26">
        <f t="shared" si="916"/>
        <v>0</v>
      </c>
      <c r="P2673" s="28">
        <f t="shared" si="917"/>
        <v>0</v>
      </c>
      <c r="Q2673" s="26">
        <f t="shared" si="918"/>
        <v>3.46</v>
      </c>
      <c r="R2673" s="26">
        <f t="shared" si="919"/>
        <v>0</v>
      </c>
    </row>
    <row r="2674" spans="1:18" ht="42" x14ac:dyDescent="0.35">
      <c r="A2674" s="11">
        <v>6</v>
      </c>
      <c r="B2674" s="23" t="s">
        <v>171</v>
      </c>
      <c r="C2674" s="23" t="s">
        <v>92</v>
      </c>
      <c r="D2674" s="24" t="s">
        <v>172</v>
      </c>
      <c r="E2674" s="25">
        <v>0.52</v>
      </c>
      <c r="F2674" s="26">
        <f t="shared" si="910"/>
        <v>3876.6</v>
      </c>
      <c r="G2674" s="26">
        <f t="shared" si="911"/>
        <v>0</v>
      </c>
      <c r="H2674" s="26">
        <f t="shared" si="912"/>
        <v>0</v>
      </c>
      <c r="I2674" s="26">
        <f t="shared" si="913"/>
        <v>3876.6</v>
      </c>
      <c r="J2674" s="27">
        <v>7455</v>
      </c>
      <c r="K2674" s="27">
        <v>0</v>
      </c>
      <c r="L2674" s="28">
        <f t="shared" si="914"/>
        <v>7455</v>
      </c>
      <c r="M2674" s="27">
        <v>0</v>
      </c>
      <c r="N2674" s="26">
        <f t="shared" si="915"/>
        <v>0.52</v>
      </c>
      <c r="O2674" s="26">
        <f t="shared" si="916"/>
        <v>0</v>
      </c>
      <c r="P2674" s="28">
        <f t="shared" si="917"/>
        <v>0</v>
      </c>
      <c r="Q2674" s="26">
        <f t="shared" si="918"/>
        <v>0.52</v>
      </c>
      <c r="R2674" s="26">
        <f t="shared" si="919"/>
        <v>0</v>
      </c>
    </row>
    <row r="2675" spans="1:18" ht="42" x14ac:dyDescent="0.35">
      <c r="A2675" s="11">
        <v>7</v>
      </c>
      <c r="B2675" s="23" t="s">
        <v>183</v>
      </c>
      <c r="C2675" s="23" t="s">
        <v>41</v>
      </c>
      <c r="D2675" s="24" t="s">
        <v>184</v>
      </c>
      <c r="E2675" s="25">
        <v>33.49</v>
      </c>
      <c r="F2675" s="26">
        <f t="shared" si="910"/>
        <v>401.88</v>
      </c>
      <c r="G2675" s="26">
        <f t="shared" si="911"/>
        <v>0</v>
      </c>
      <c r="H2675" s="26">
        <f t="shared" si="912"/>
        <v>0</v>
      </c>
      <c r="I2675" s="26">
        <f t="shared" si="913"/>
        <v>401.88</v>
      </c>
      <c r="J2675" s="27">
        <v>12</v>
      </c>
      <c r="K2675" s="27">
        <v>0</v>
      </c>
      <c r="L2675" s="28">
        <f t="shared" si="914"/>
        <v>12</v>
      </c>
      <c r="M2675" s="27">
        <v>0</v>
      </c>
      <c r="N2675" s="26">
        <f t="shared" si="915"/>
        <v>33.49</v>
      </c>
      <c r="O2675" s="26">
        <f t="shared" si="916"/>
        <v>0</v>
      </c>
      <c r="P2675" s="28">
        <f t="shared" si="917"/>
        <v>0</v>
      </c>
      <c r="Q2675" s="26">
        <f t="shared" si="918"/>
        <v>33.49</v>
      </c>
      <c r="R2675" s="26">
        <f t="shared" si="919"/>
        <v>0</v>
      </c>
    </row>
    <row r="2676" spans="1:18" ht="31.5" x14ac:dyDescent="0.35">
      <c r="A2676" s="11">
        <v>8</v>
      </c>
      <c r="B2676" s="23" t="s">
        <v>148</v>
      </c>
      <c r="C2676" s="23" t="s">
        <v>92</v>
      </c>
      <c r="D2676" s="24" t="s">
        <v>149</v>
      </c>
      <c r="E2676" s="25">
        <v>8.43</v>
      </c>
      <c r="F2676" s="26">
        <f t="shared" si="910"/>
        <v>4762.95</v>
      </c>
      <c r="G2676" s="26">
        <f t="shared" si="911"/>
        <v>157.13999999999999</v>
      </c>
      <c r="H2676" s="26">
        <f t="shared" si="912"/>
        <v>3.2991150442477877</v>
      </c>
      <c r="I2676" s="26">
        <f t="shared" si="913"/>
        <v>4605.8100000000004</v>
      </c>
      <c r="J2676" s="27">
        <v>565</v>
      </c>
      <c r="K2676" s="27">
        <v>18.64</v>
      </c>
      <c r="L2676" s="28">
        <f t="shared" si="914"/>
        <v>546.36</v>
      </c>
      <c r="M2676" s="27">
        <v>18.64</v>
      </c>
      <c r="N2676" s="26">
        <f t="shared" si="915"/>
        <v>8.43</v>
      </c>
      <c r="O2676" s="26">
        <f t="shared" si="916"/>
        <v>157.13999999999999</v>
      </c>
      <c r="P2676" s="28">
        <f t="shared" si="917"/>
        <v>0</v>
      </c>
      <c r="Q2676" s="26">
        <f t="shared" si="918"/>
        <v>8.43</v>
      </c>
      <c r="R2676" s="26">
        <f t="shared" si="919"/>
        <v>0</v>
      </c>
    </row>
    <row r="2677" spans="1:18" ht="42" x14ac:dyDescent="0.35">
      <c r="A2677" s="11">
        <v>9</v>
      </c>
      <c r="B2677" s="23" t="s">
        <v>187</v>
      </c>
      <c r="C2677" s="23" t="s">
        <v>41</v>
      </c>
      <c r="D2677" s="24" t="s">
        <v>188</v>
      </c>
      <c r="E2677" s="25">
        <v>90.66</v>
      </c>
      <c r="F2677" s="26">
        <f t="shared" si="910"/>
        <v>634.62</v>
      </c>
      <c r="G2677" s="26">
        <f t="shared" si="911"/>
        <v>0</v>
      </c>
      <c r="H2677" s="26">
        <f t="shared" si="912"/>
        <v>0</v>
      </c>
      <c r="I2677" s="26">
        <f t="shared" si="913"/>
        <v>634.62</v>
      </c>
      <c r="J2677" s="27">
        <v>7</v>
      </c>
      <c r="K2677" s="27">
        <v>0</v>
      </c>
      <c r="L2677" s="28">
        <f t="shared" si="914"/>
        <v>7</v>
      </c>
      <c r="M2677" s="27">
        <v>0</v>
      </c>
      <c r="N2677" s="26">
        <f t="shared" si="915"/>
        <v>90.66</v>
      </c>
      <c r="O2677" s="26">
        <f t="shared" si="916"/>
        <v>0</v>
      </c>
      <c r="P2677" s="28">
        <f t="shared" si="917"/>
        <v>0</v>
      </c>
      <c r="Q2677" s="26">
        <f t="shared" si="918"/>
        <v>90.66</v>
      </c>
      <c r="R2677" s="26">
        <f t="shared" si="919"/>
        <v>0</v>
      </c>
    </row>
    <row r="2678" spans="1:18" ht="42" x14ac:dyDescent="0.35">
      <c r="A2678" s="11">
        <v>10</v>
      </c>
      <c r="B2678" s="23" t="s">
        <v>189</v>
      </c>
      <c r="C2678" s="23" t="s">
        <v>41</v>
      </c>
      <c r="D2678" s="24" t="s">
        <v>190</v>
      </c>
      <c r="E2678" s="25">
        <v>289</v>
      </c>
      <c r="F2678" s="26">
        <f t="shared" si="910"/>
        <v>578</v>
      </c>
      <c r="G2678" s="26">
        <f t="shared" si="911"/>
        <v>0</v>
      </c>
      <c r="H2678" s="26">
        <f t="shared" si="912"/>
        <v>0</v>
      </c>
      <c r="I2678" s="26">
        <f t="shared" si="913"/>
        <v>578</v>
      </c>
      <c r="J2678" s="27">
        <v>2</v>
      </c>
      <c r="K2678" s="27">
        <v>0</v>
      </c>
      <c r="L2678" s="28">
        <f t="shared" si="914"/>
        <v>2</v>
      </c>
      <c r="M2678" s="27">
        <v>0</v>
      </c>
      <c r="N2678" s="26">
        <f t="shared" si="915"/>
        <v>289</v>
      </c>
      <c r="O2678" s="26">
        <f t="shared" si="916"/>
        <v>0</v>
      </c>
      <c r="P2678" s="28">
        <f t="shared" si="917"/>
        <v>0</v>
      </c>
      <c r="Q2678" s="26">
        <f t="shared" si="918"/>
        <v>289</v>
      </c>
      <c r="R2678" s="26">
        <f t="shared" si="919"/>
        <v>0</v>
      </c>
    </row>
    <row r="2679" spans="1:18" ht="52.5" x14ac:dyDescent="0.35">
      <c r="A2679" s="11">
        <v>11</v>
      </c>
      <c r="B2679" s="23" t="s">
        <v>191</v>
      </c>
      <c r="C2679" s="23" t="s">
        <v>41</v>
      </c>
      <c r="D2679" s="24" t="s">
        <v>192</v>
      </c>
      <c r="E2679" s="25">
        <v>6.77</v>
      </c>
      <c r="F2679" s="26">
        <f t="shared" si="910"/>
        <v>27.08</v>
      </c>
      <c r="G2679" s="26">
        <f t="shared" si="911"/>
        <v>0</v>
      </c>
      <c r="H2679" s="26">
        <f t="shared" si="912"/>
        <v>0</v>
      </c>
      <c r="I2679" s="26">
        <f t="shared" si="913"/>
        <v>27.08</v>
      </c>
      <c r="J2679" s="27">
        <v>4</v>
      </c>
      <c r="K2679" s="27">
        <v>0</v>
      </c>
      <c r="L2679" s="28">
        <f t="shared" si="914"/>
        <v>4</v>
      </c>
      <c r="M2679" s="27">
        <v>0</v>
      </c>
      <c r="N2679" s="26">
        <f t="shared" si="915"/>
        <v>6.77</v>
      </c>
      <c r="O2679" s="26">
        <f t="shared" si="916"/>
        <v>0</v>
      </c>
      <c r="P2679" s="28">
        <f t="shared" si="917"/>
        <v>0</v>
      </c>
      <c r="Q2679" s="26">
        <f t="shared" si="918"/>
        <v>6.77</v>
      </c>
      <c r="R2679" s="26">
        <f t="shared" si="919"/>
        <v>0</v>
      </c>
    </row>
    <row r="2680" spans="1:18" ht="52.5" x14ac:dyDescent="0.35">
      <c r="A2680" s="11">
        <v>12</v>
      </c>
      <c r="B2680" s="23" t="s">
        <v>193</v>
      </c>
      <c r="C2680" s="23" t="s">
        <v>41</v>
      </c>
      <c r="D2680" s="24" t="s">
        <v>194</v>
      </c>
      <c r="E2680" s="25">
        <v>171.88</v>
      </c>
      <c r="F2680" s="26">
        <f t="shared" si="910"/>
        <v>687.52</v>
      </c>
      <c r="G2680" s="26">
        <f t="shared" si="911"/>
        <v>343.76</v>
      </c>
      <c r="H2680" s="26">
        <f t="shared" si="912"/>
        <v>50</v>
      </c>
      <c r="I2680" s="26">
        <f t="shared" si="913"/>
        <v>343.76</v>
      </c>
      <c r="J2680" s="27">
        <v>4</v>
      </c>
      <c r="K2680" s="27">
        <v>2</v>
      </c>
      <c r="L2680" s="28">
        <f t="shared" si="914"/>
        <v>2</v>
      </c>
      <c r="M2680" s="27">
        <v>2</v>
      </c>
      <c r="N2680" s="26">
        <f t="shared" si="915"/>
        <v>171.88</v>
      </c>
      <c r="O2680" s="26">
        <f t="shared" si="916"/>
        <v>343.76</v>
      </c>
      <c r="P2680" s="28">
        <f t="shared" si="917"/>
        <v>0</v>
      </c>
      <c r="Q2680" s="26">
        <f t="shared" si="918"/>
        <v>171.88</v>
      </c>
      <c r="R2680" s="26">
        <f t="shared" si="919"/>
        <v>0</v>
      </c>
    </row>
    <row r="2681" spans="1:18" ht="31.5" x14ac:dyDescent="0.35">
      <c r="A2681" s="11">
        <v>13</v>
      </c>
      <c r="B2681" s="23" t="s">
        <v>195</v>
      </c>
      <c r="C2681" s="23" t="s">
        <v>41</v>
      </c>
      <c r="D2681" s="24" t="s">
        <v>196</v>
      </c>
      <c r="E2681" s="25">
        <v>9.58</v>
      </c>
      <c r="F2681" s="26">
        <f t="shared" si="910"/>
        <v>38.32</v>
      </c>
      <c r="G2681" s="26">
        <f t="shared" si="911"/>
        <v>38.32</v>
      </c>
      <c r="H2681" s="26">
        <f t="shared" si="912"/>
        <v>100</v>
      </c>
      <c r="I2681" s="26">
        <f t="shared" si="913"/>
        <v>0</v>
      </c>
      <c r="J2681" s="27">
        <v>4</v>
      </c>
      <c r="K2681" s="27">
        <v>4</v>
      </c>
      <c r="L2681" s="28">
        <f t="shared" si="914"/>
        <v>0</v>
      </c>
      <c r="M2681" s="27">
        <v>4</v>
      </c>
      <c r="N2681" s="26">
        <f t="shared" si="915"/>
        <v>9.58</v>
      </c>
      <c r="O2681" s="26">
        <f t="shared" si="916"/>
        <v>38.32</v>
      </c>
      <c r="P2681" s="28">
        <f t="shared" si="917"/>
        <v>0</v>
      </c>
      <c r="Q2681" s="26">
        <f t="shared" si="918"/>
        <v>9.58</v>
      </c>
      <c r="R2681" s="26">
        <f t="shared" si="919"/>
        <v>0</v>
      </c>
    </row>
    <row r="2682" spans="1:18" ht="31.5" x14ac:dyDescent="0.35">
      <c r="A2682" s="11">
        <v>14</v>
      </c>
      <c r="B2682" s="23" t="s">
        <v>197</v>
      </c>
      <c r="C2682" s="23" t="s">
        <v>41</v>
      </c>
      <c r="D2682" s="24" t="s">
        <v>198</v>
      </c>
      <c r="E2682" s="25">
        <v>4.13</v>
      </c>
      <c r="F2682" s="26">
        <f t="shared" si="910"/>
        <v>8.26</v>
      </c>
      <c r="G2682" s="26">
        <f t="shared" si="911"/>
        <v>0</v>
      </c>
      <c r="H2682" s="26">
        <f t="shared" si="912"/>
        <v>0</v>
      </c>
      <c r="I2682" s="26">
        <f t="shared" si="913"/>
        <v>8.26</v>
      </c>
      <c r="J2682" s="27">
        <v>2</v>
      </c>
      <c r="K2682" s="27">
        <v>0</v>
      </c>
      <c r="L2682" s="28">
        <f t="shared" si="914"/>
        <v>2</v>
      </c>
      <c r="M2682" s="27">
        <v>0</v>
      </c>
      <c r="N2682" s="26">
        <f t="shared" si="915"/>
        <v>4.13</v>
      </c>
      <c r="O2682" s="26">
        <f t="shared" si="916"/>
        <v>0</v>
      </c>
      <c r="P2682" s="28">
        <f t="shared" si="917"/>
        <v>0</v>
      </c>
      <c r="Q2682" s="26">
        <f t="shared" si="918"/>
        <v>4.13</v>
      </c>
      <c r="R2682" s="26">
        <f t="shared" si="919"/>
        <v>0</v>
      </c>
    </row>
    <row r="2683" spans="1:18" ht="31.5" x14ac:dyDescent="0.35">
      <c r="A2683" s="11">
        <v>15</v>
      </c>
      <c r="B2683" s="23" t="s">
        <v>199</v>
      </c>
      <c r="C2683" s="23" t="s">
        <v>41</v>
      </c>
      <c r="D2683" s="24" t="s">
        <v>200</v>
      </c>
      <c r="E2683" s="25">
        <v>93.32</v>
      </c>
      <c r="F2683" s="26">
        <f t="shared" si="910"/>
        <v>933.2</v>
      </c>
      <c r="G2683" s="26">
        <f t="shared" si="911"/>
        <v>0</v>
      </c>
      <c r="H2683" s="26">
        <f t="shared" si="912"/>
        <v>0</v>
      </c>
      <c r="I2683" s="26">
        <f t="shared" si="913"/>
        <v>933.2</v>
      </c>
      <c r="J2683" s="27">
        <v>10</v>
      </c>
      <c r="K2683" s="27">
        <v>0</v>
      </c>
      <c r="L2683" s="28">
        <f t="shared" si="914"/>
        <v>10</v>
      </c>
      <c r="M2683" s="27">
        <v>0</v>
      </c>
      <c r="N2683" s="26">
        <f t="shared" si="915"/>
        <v>93.32</v>
      </c>
      <c r="O2683" s="26">
        <f t="shared" si="916"/>
        <v>0</v>
      </c>
      <c r="P2683" s="28">
        <f t="shared" si="917"/>
        <v>0</v>
      </c>
      <c r="Q2683" s="26">
        <f t="shared" si="918"/>
        <v>93.32</v>
      </c>
      <c r="R2683" s="26">
        <f t="shared" si="919"/>
        <v>0</v>
      </c>
    </row>
    <row r="2684" spans="1:18" ht="31.5" x14ac:dyDescent="0.35">
      <c r="A2684" s="11">
        <v>16</v>
      </c>
      <c r="B2684" s="23" t="s">
        <v>201</v>
      </c>
      <c r="C2684" s="23" t="s">
        <v>41</v>
      </c>
      <c r="D2684" s="24" t="s">
        <v>202</v>
      </c>
      <c r="E2684" s="25">
        <v>34.729999999999997</v>
      </c>
      <c r="F2684" s="26">
        <f t="shared" si="910"/>
        <v>1771.23</v>
      </c>
      <c r="G2684" s="26">
        <f t="shared" si="911"/>
        <v>0</v>
      </c>
      <c r="H2684" s="26">
        <f t="shared" si="912"/>
        <v>0</v>
      </c>
      <c r="I2684" s="26">
        <f t="shared" si="913"/>
        <v>1771.23</v>
      </c>
      <c r="J2684" s="27">
        <v>51</v>
      </c>
      <c r="K2684" s="27">
        <v>0</v>
      </c>
      <c r="L2684" s="28">
        <f t="shared" si="914"/>
        <v>51</v>
      </c>
      <c r="M2684" s="27">
        <v>0</v>
      </c>
      <c r="N2684" s="26">
        <f t="shared" si="915"/>
        <v>34.729999999999997</v>
      </c>
      <c r="O2684" s="26">
        <f t="shared" si="916"/>
        <v>0</v>
      </c>
      <c r="P2684" s="28">
        <f t="shared" si="917"/>
        <v>0</v>
      </c>
      <c r="Q2684" s="26">
        <f t="shared" si="918"/>
        <v>34.729999999999997</v>
      </c>
      <c r="R2684" s="26">
        <f t="shared" si="919"/>
        <v>0</v>
      </c>
    </row>
    <row r="2685" spans="1:18" ht="31.5" x14ac:dyDescent="0.35">
      <c r="A2685" s="11">
        <v>17</v>
      </c>
      <c r="B2685" s="23" t="s">
        <v>1053</v>
      </c>
      <c r="C2685" s="23" t="s">
        <v>217</v>
      </c>
      <c r="D2685" s="24" t="s">
        <v>1054</v>
      </c>
      <c r="E2685" s="25">
        <v>464.33</v>
      </c>
      <c r="F2685" s="26">
        <f t="shared" si="910"/>
        <v>464.33</v>
      </c>
      <c r="G2685" s="26">
        <f t="shared" si="911"/>
        <v>0</v>
      </c>
      <c r="H2685" s="26">
        <f t="shared" si="912"/>
        <v>0</v>
      </c>
      <c r="I2685" s="26">
        <f t="shared" si="913"/>
        <v>464.33</v>
      </c>
      <c r="J2685" s="27">
        <v>1</v>
      </c>
      <c r="K2685" s="27">
        <v>0</v>
      </c>
      <c r="L2685" s="28">
        <f t="shared" si="914"/>
        <v>1</v>
      </c>
      <c r="M2685" s="27">
        <v>0</v>
      </c>
      <c r="N2685" s="26">
        <f t="shared" si="915"/>
        <v>464.33</v>
      </c>
      <c r="O2685" s="26">
        <f t="shared" si="916"/>
        <v>0</v>
      </c>
      <c r="P2685" s="28">
        <f t="shared" si="917"/>
        <v>0</v>
      </c>
      <c r="Q2685" s="26">
        <f t="shared" si="918"/>
        <v>464.33</v>
      </c>
      <c r="R2685" s="26">
        <f t="shared" si="919"/>
        <v>0</v>
      </c>
    </row>
    <row r="2686" spans="1:18" ht="52.5" x14ac:dyDescent="0.35">
      <c r="A2686" s="11">
        <v>18</v>
      </c>
      <c r="B2686" s="23" t="s">
        <v>223</v>
      </c>
      <c r="C2686" s="23" t="s">
        <v>41</v>
      </c>
      <c r="D2686" s="24" t="s">
        <v>224</v>
      </c>
      <c r="E2686" s="25">
        <v>944.2</v>
      </c>
      <c r="F2686" s="26">
        <f t="shared" si="910"/>
        <v>4721</v>
      </c>
      <c r="G2686" s="26">
        <f t="shared" si="911"/>
        <v>0</v>
      </c>
      <c r="H2686" s="26">
        <f t="shared" si="912"/>
        <v>0</v>
      </c>
      <c r="I2686" s="26">
        <f t="shared" si="913"/>
        <v>4721</v>
      </c>
      <c r="J2686" s="27">
        <v>5</v>
      </c>
      <c r="K2686" s="27">
        <v>0</v>
      </c>
      <c r="L2686" s="28">
        <f t="shared" si="914"/>
        <v>5</v>
      </c>
      <c r="M2686" s="27">
        <v>0</v>
      </c>
      <c r="N2686" s="26">
        <f t="shared" si="915"/>
        <v>944.2</v>
      </c>
      <c r="O2686" s="26">
        <f t="shared" si="916"/>
        <v>0</v>
      </c>
      <c r="P2686" s="28">
        <f t="shared" si="917"/>
        <v>0</v>
      </c>
      <c r="Q2686" s="26">
        <f t="shared" si="918"/>
        <v>944.2</v>
      </c>
      <c r="R2686" s="26">
        <f t="shared" si="919"/>
        <v>0</v>
      </c>
    </row>
    <row r="2687" spans="1:18" ht="73.5" x14ac:dyDescent="0.35">
      <c r="A2687" s="11">
        <v>19</v>
      </c>
      <c r="B2687" s="23" t="s">
        <v>565</v>
      </c>
      <c r="C2687" s="23" t="s">
        <v>41</v>
      </c>
      <c r="D2687" s="24" t="s">
        <v>566</v>
      </c>
      <c r="E2687" s="25">
        <v>65.430000000000007</v>
      </c>
      <c r="F2687" s="26">
        <f t="shared" si="910"/>
        <v>0</v>
      </c>
      <c r="G2687" s="26">
        <f t="shared" si="911"/>
        <v>588.87</v>
      </c>
      <c r="H2687" s="26">
        <f t="shared" si="912"/>
        <v>0</v>
      </c>
      <c r="I2687" s="26">
        <f t="shared" si="913"/>
        <v>-588.87</v>
      </c>
      <c r="J2687" s="27">
        <v>0</v>
      </c>
      <c r="K2687" s="27">
        <v>9</v>
      </c>
      <c r="L2687" s="28">
        <f t="shared" si="914"/>
        <v>-9</v>
      </c>
      <c r="M2687" s="27">
        <v>9</v>
      </c>
      <c r="N2687" s="26">
        <f t="shared" si="915"/>
        <v>65.430000000000007</v>
      </c>
      <c r="O2687" s="26">
        <f t="shared" si="916"/>
        <v>588.87</v>
      </c>
      <c r="P2687" s="28">
        <f t="shared" si="917"/>
        <v>0</v>
      </c>
      <c r="Q2687" s="26">
        <f t="shared" si="918"/>
        <v>65.430000000000007</v>
      </c>
      <c r="R2687" s="26">
        <f t="shared" si="919"/>
        <v>0</v>
      </c>
    </row>
    <row r="2688" spans="1:18" x14ac:dyDescent="0.35">
      <c r="A2688" s="3" t="s">
        <v>1055</v>
      </c>
      <c r="B2688" s="3" t="s">
        <v>1055</v>
      </c>
      <c r="C2688" s="3" t="s">
        <v>1055</v>
      </c>
      <c r="D2688" s="3" t="s">
        <v>1055</v>
      </c>
      <c r="E2688" s="3" t="s">
        <v>1055</v>
      </c>
      <c r="F2688" s="29"/>
      <c r="G2688" s="30">
        <f>SUM(G2669:G2687)</f>
        <v>1380.5700000000002</v>
      </c>
      <c r="H2688" s="17"/>
      <c r="I2688" s="17"/>
      <c r="J2688" s="17"/>
      <c r="K2688" s="17"/>
      <c r="L2688" s="17"/>
      <c r="M2688" s="17"/>
      <c r="N2688" s="17"/>
      <c r="O2688" s="17"/>
      <c r="P2688" s="17"/>
      <c r="Q2688" s="17"/>
      <c r="R2688" s="17"/>
    </row>
    <row r="2690" spans="1:18" x14ac:dyDescent="0.35">
      <c r="B2690" s="21" t="s">
        <v>23</v>
      </c>
      <c r="C2690" s="22" t="s">
        <v>24</v>
      </c>
      <c r="D2690" s="22" t="s">
        <v>25</v>
      </c>
    </row>
    <row r="2691" spans="1:18" x14ac:dyDescent="0.35">
      <c r="B2691" s="21" t="s">
        <v>26</v>
      </c>
      <c r="C2691" s="22" t="s">
        <v>27</v>
      </c>
      <c r="D2691" s="22" t="s">
        <v>28</v>
      </c>
    </row>
    <row r="2692" spans="1:18" x14ac:dyDescent="0.35">
      <c r="B2692" s="21" t="s">
        <v>29</v>
      </c>
      <c r="C2692" s="22" t="s">
        <v>24</v>
      </c>
      <c r="D2692" s="22" t="s">
        <v>30</v>
      </c>
    </row>
    <row r="2693" spans="1:18" x14ac:dyDescent="0.35">
      <c r="B2693" s="21" t="s">
        <v>31</v>
      </c>
      <c r="C2693" s="22" t="s">
        <v>105</v>
      </c>
      <c r="D2693" s="22" t="s">
        <v>799</v>
      </c>
    </row>
    <row r="2694" spans="1:18" x14ac:dyDescent="0.35">
      <c r="B2694" s="21" t="s">
        <v>33</v>
      </c>
      <c r="C2694" s="22" t="s">
        <v>105</v>
      </c>
      <c r="D2694" s="22" t="s">
        <v>1052</v>
      </c>
    </row>
    <row r="2695" spans="1:18" x14ac:dyDescent="0.35">
      <c r="B2695" s="21" t="s">
        <v>35</v>
      </c>
      <c r="C2695" s="22" t="s">
        <v>27</v>
      </c>
      <c r="D2695" s="22" t="s">
        <v>1056</v>
      </c>
    </row>
    <row r="2697" spans="1:18" ht="42" x14ac:dyDescent="0.35">
      <c r="A2697" s="11">
        <v>1</v>
      </c>
      <c r="B2697" s="23" t="s">
        <v>581</v>
      </c>
      <c r="C2697" s="23" t="s">
        <v>65</v>
      </c>
      <c r="D2697" s="24" t="s">
        <v>582</v>
      </c>
      <c r="E2697" s="25">
        <v>17.62</v>
      </c>
      <c r="F2697" s="26">
        <f t="shared" ref="F2697:F2718" si="920">ROUND(ROUND(N2697,2)*ROUND(J2697,3),2)</f>
        <v>8105.2</v>
      </c>
      <c r="G2697" s="26">
        <f t="shared" ref="G2697:G2718" si="921">ROUND(ROUND(N2697,2)*ROUND(K2697,3),2)</f>
        <v>0</v>
      </c>
      <c r="H2697" s="26">
        <f t="shared" ref="H2697:H2718" si="922">IF(EXACT(J2697,0),0,100*(K2697/J2697))</f>
        <v>0</v>
      </c>
      <c r="I2697" s="26">
        <f t="shared" ref="I2697:I2718" si="923">ROUND((ROUND(J2697,3)-ROUND(K2697,3))*N2697,2)</f>
        <v>8105.2</v>
      </c>
      <c r="J2697" s="27">
        <v>460</v>
      </c>
      <c r="K2697" s="27">
        <v>0</v>
      </c>
      <c r="L2697" s="28">
        <f t="shared" ref="L2697:L2718" si="924">ROUND(ROUND(J2697,3)-ROUND(K2697,3),3)</f>
        <v>460</v>
      </c>
      <c r="M2697" s="27">
        <v>0</v>
      </c>
      <c r="N2697" s="26">
        <f t="shared" ref="N2697:N2718" si="925">ROUND(E2697,2)</f>
        <v>17.62</v>
      </c>
      <c r="O2697" s="26">
        <f t="shared" ref="O2697:O2718" si="926">ROUND(ROUND(M2697,3)*ROUND(N2697,2),2)</f>
        <v>0</v>
      </c>
      <c r="P2697" s="28">
        <f t="shared" ref="P2697:P2718" si="927">ROUND(ROUND(K2697,3)-ROUND(M2697,3),2)</f>
        <v>0</v>
      </c>
      <c r="Q2697" s="26">
        <f t="shared" ref="Q2697:Q2718" si="928">ROUND(E2697,2)</f>
        <v>17.62</v>
      </c>
      <c r="R2697" s="26">
        <f t="shared" ref="R2697:R2718" si="929">ROUND((ROUND(K2697,3)-ROUND(M2697,3))* Q2697,2)</f>
        <v>0</v>
      </c>
    </row>
    <row r="2698" spans="1:18" ht="52.5" x14ac:dyDescent="0.35">
      <c r="A2698" s="11">
        <v>2</v>
      </c>
      <c r="B2698" s="23" t="s">
        <v>253</v>
      </c>
      <c r="C2698" s="23" t="s">
        <v>65</v>
      </c>
      <c r="D2698" s="24" t="s">
        <v>254</v>
      </c>
      <c r="E2698" s="25">
        <v>5.83</v>
      </c>
      <c r="F2698" s="26">
        <f t="shared" si="920"/>
        <v>2681.8</v>
      </c>
      <c r="G2698" s="26">
        <f t="shared" si="921"/>
        <v>0</v>
      </c>
      <c r="H2698" s="26">
        <f t="shared" si="922"/>
        <v>0</v>
      </c>
      <c r="I2698" s="26">
        <f t="shared" si="923"/>
        <v>2681.8</v>
      </c>
      <c r="J2698" s="27">
        <v>460</v>
      </c>
      <c r="K2698" s="27">
        <v>0</v>
      </c>
      <c r="L2698" s="28">
        <f t="shared" si="924"/>
        <v>460</v>
      </c>
      <c r="M2698" s="27">
        <v>0</v>
      </c>
      <c r="N2698" s="26">
        <f t="shared" si="925"/>
        <v>5.83</v>
      </c>
      <c r="O2698" s="26">
        <f t="shared" si="926"/>
        <v>0</v>
      </c>
      <c r="P2698" s="28">
        <f t="shared" si="927"/>
        <v>0</v>
      </c>
      <c r="Q2698" s="26">
        <f t="shared" si="928"/>
        <v>5.83</v>
      </c>
      <c r="R2698" s="26">
        <f t="shared" si="929"/>
        <v>0</v>
      </c>
    </row>
    <row r="2699" spans="1:18" ht="31.5" x14ac:dyDescent="0.35">
      <c r="A2699" s="11">
        <v>3</v>
      </c>
      <c r="B2699" s="23" t="s">
        <v>315</v>
      </c>
      <c r="C2699" s="23" t="s">
        <v>92</v>
      </c>
      <c r="D2699" s="24" t="s">
        <v>316</v>
      </c>
      <c r="E2699" s="25">
        <v>14.38</v>
      </c>
      <c r="F2699" s="26">
        <f t="shared" si="920"/>
        <v>591.05999999999995</v>
      </c>
      <c r="G2699" s="26">
        <f t="shared" si="921"/>
        <v>0</v>
      </c>
      <c r="H2699" s="26">
        <f t="shared" si="922"/>
        <v>0</v>
      </c>
      <c r="I2699" s="26">
        <f t="shared" si="923"/>
        <v>591.05999999999995</v>
      </c>
      <c r="J2699" s="27">
        <v>41.103000000000002</v>
      </c>
      <c r="K2699" s="27">
        <v>0</v>
      </c>
      <c r="L2699" s="28">
        <f t="shared" si="924"/>
        <v>41.103000000000002</v>
      </c>
      <c r="M2699" s="27">
        <v>0</v>
      </c>
      <c r="N2699" s="26">
        <f t="shared" si="925"/>
        <v>14.38</v>
      </c>
      <c r="O2699" s="26">
        <f t="shared" si="926"/>
        <v>0</v>
      </c>
      <c r="P2699" s="28">
        <f t="shared" si="927"/>
        <v>0</v>
      </c>
      <c r="Q2699" s="26">
        <f t="shared" si="928"/>
        <v>14.38</v>
      </c>
      <c r="R2699" s="26">
        <f t="shared" si="929"/>
        <v>0</v>
      </c>
    </row>
    <row r="2700" spans="1:18" x14ac:dyDescent="0.35">
      <c r="A2700" s="11">
        <v>4</v>
      </c>
      <c r="B2700" s="23" t="s">
        <v>1057</v>
      </c>
      <c r="C2700" s="23" t="s">
        <v>92</v>
      </c>
      <c r="D2700" s="24" t="s">
        <v>1058</v>
      </c>
      <c r="E2700" s="25">
        <v>43.55</v>
      </c>
      <c r="F2700" s="26">
        <f t="shared" si="920"/>
        <v>2090.88</v>
      </c>
      <c r="G2700" s="26">
        <f t="shared" si="921"/>
        <v>0</v>
      </c>
      <c r="H2700" s="26">
        <f t="shared" si="922"/>
        <v>0</v>
      </c>
      <c r="I2700" s="26">
        <f t="shared" si="923"/>
        <v>2090.88</v>
      </c>
      <c r="J2700" s="27">
        <v>48.011000000000003</v>
      </c>
      <c r="K2700" s="27">
        <v>0</v>
      </c>
      <c r="L2700" s="28">
        <f t="shared" si="924"/>
        <v>48.011000000000003</v>
      </c>
      <c r="M2700" s="27">
        <v>0</v>
      </c>
      <c r="N2700" s="26">
        <f t="shared" si="925"/>
        <v>43.55</v>
      </c>
      <c r="O2700" s="26">
        <f t="shared" si="926"/>
        <v>0</v>
      </c>
      <c r="P2700" s="28">
        <f t="shared" si="927"/>
        <v>0</v>
      </c>
      <c r="Q2700" s="26">
        <f t="shared" si="928"/>
        <v>43.55</v>
      </c>
      <c r="R2700" s="26">
        <f t="shared" si="929"/>
        <v>0</v>
      </c>
    </row>
    <row r="2701" spans="1:18" ht="42" x14ac:dyDescent="0.35">
      <c r="A2701" s="11">
        <v>5</v>
      </c>
      <c r="B2701" s="23" t="s">
        <v>113</v>
      </c>
      <c r="C2701" s="23" t="s">
        <v>65</v>
      </c>
      <c r="D2701" s="24" t="s">
        <v>114</v>
      </c>
      <c r="E2701" s="25">
        <v>38.92</v>
      </c>
      <c r="F2701" s="26">
        <f t="shared" si="920"/>
        <v>3504.94</v>
      </c>
      <c r="G2701" s="26">
        <f t="shared" si="921"/>
        <v>0</v>
      </c>
      <c r="H2701" s="26">
        <f t="shared" si="922"/>
        <v>0</v>
      </c>
      <c r="I2701" s="26">
        <f t="shared" si="923"/>
        <v>3504.94</v>
      </c>
      <c r="J2701" s="27">
        <v>90.055000000000007</v>
      </c>
      <c r="K2701" s="27">
        <v>0</v>
      </c>
      <c r="L2701" s="28">
        <f t="shared" si="924"/>
        <v>90.055000000000007</v>
      </c>
      <c r="M2701" s="27">
        <v>0</v>
      </c>
      <c r="N2701" s="26">
        <f t="shared" si="925"/>
        <v>38.92</v>
      </c>
      <c r="O2701" s="26">
        <f t="shared" si="926"/>
        <v>0</v>
      </c>
      <c r="P2701" s="28">
        <f t="shared" si="927"/>
        <v>0</v>
      </c>
      <c r="Q2701" s="26">
        <f t="shared" si="928"/>
        <v>38.92</v>
      </c>
      <c r="R2701" s="26">
        <f t="shared" si="929"/>
        <v>0</v>
      </c>
    </row>
    <row r="2702" spans="1:18" ht="52.5" x14ac:dyDescent="0.35">
      <c r="A2702" s="11">
        <v>6</v>
      </c>
      <c r="B2702" s="23" t="s">
        <v>133</v>
      </c>
      <c r="C2702" s="23" t="s">
        <v>92</v>
      </c>
      <c r="D2702" s="24" t="s">
        <v>134</v>
      </c>
      <c r="E2702" s="25">
        <v>676.92</v>
      </c>
      <c r="F2702" s="26">
        <f t="shared" si="920"/>
        <v>1895.38</v>
      </c>
      <c r="G2702" s="26">
        <f t="shared" si="921"/>
        <v>0</v>
      </c>
      <c r="H2702" s="26">
        <f t="shared" si="922"/>
        <v>0</v>
      </c>
      <c r="I2702" s="26">
        <f t="shared" si="923"/>
        <v>1895.38</v>
      </c>
      <c r="J2702" s="27">
        <v>2.8</v>
      </c>
      <c r="K2702" s="27">
        <v>0</v>
      </c>
      <c r="L2702" s="28">
        <f t="shared" si="924"/>
        <v>2.8</v>
      </c>
      <c r="M2702" s="27">
        <v>0</v>
      </c>
      <c r="N2702" s="26">
        <f t="shared" si="925"/>
        <v>676.92</v>
      </c>
      <c r="O2702" s="26">
        <f t="shared" si="926"/>
        <v>0</v>
      </c>
      <c r="P2702" s="28">
        <f t="shared" si="927"/>
        <v>0</v>
      </c>
      <c r="Q2702" s="26">
        <f t="shared" si="928"/>
        <v>676.92</v>
      </c>
      <c r="R2702" s="26">
        <f t="shared" si="929"/>
        <v>0</v>
      </c>
    </row>
    <row r="2703" spans="1:18" ht="21" x14ac:dyDescent="0.35">
      <c r="A2703" s="11">
        <v>7</v>
      </c>
      <c r="B2703" s="23" t="s">
        <v>279</v>
      </c>
      <c r="C2703" s="23" t="s">
        <v>127</v>
      </c>
      <c r="D2703" s="24" t="s">
        <v>280</v>
      </c>
      <c r="E2703" s="25">
        <v>0.97</v>
      </c>
      <c r="F2703" s="26">
        <f t="shared" si="920"/>
        <v>368007.45</v>
      </c>
      <c r="G2703" s="26">
        <f t="shared" si="921"/>
        <v>0</v>
      </c>
      <c r="H2703" s="26">
        <f t="shared" si="922"/>
        <v>0</v>
      </c>
      <c r="I2703" s="26">
        <f t="shared" si="923"/>
        <v>368007.45</v>
      </c>
      <c r="J2703" s="27">
        <v>379389.12</v>
      </c>
      <c r="K2703" s="27">
        <v>0</v>
      </c>
      <c r="L2703" s="28">
        <f t="shared" si="924"/>
        <v>379389.12</v>
      </c>
      <c r="M2703" s="27">
        <v>0</v>
      </c>
      <c r="N2703" s="26">
        <f t="shared" si="925"/>
        <v>0.97</v>
      </c>
      <c r="O2703" s="26">
        <f t="shared" si="926"/>
        <v>0</v>
      </c>
      <c r="P2703" s="28">
        <f t="shared" si="927"/>
        <v>0</v>
      </c>
      <c r="Q2703" s="26">
        <f t="shared" si="928"/>
        <v>0.97</v>
      </c>
      <c r="R2703" s="26">
        <f t="shared" si="929"/>
        <v>0</v>
      </c>
    </row>
    <row r="2704" spans="1:18" ht="31.5" x14ac:dyDescent="0.35">
      <c r="A2704" s="11">
        <v>8</v>
      </c>
      <c r="B2704" s="23" t="s">
        <v>593</v>
      </c>
      <c r="C2704" s="23" t="s">
        <v>44</v>
      </c>
      <c r="D2704" s="24" t="s">
        <v>594</v>
      </c>
      <c r="E2704" s="25">
        <v>46.98</v>
      </c>
      <c r="F2704" s="26">
        <f t="shared" si="920"/>
        <v>1504.68</v>
      </c>
      <c r="G2704" s="26">
        <f t="shared" si="921"/>
        <v>0</v>
      </c>
      <c r="H2704" s="26">
        <f t="shared" si="922"/>
        <v>0</v>
      </c>
      <c r="I2704" s="26">
        <f t="shared" si="923"/>
        <v>1504.68</v>
      </c>
      <c r="J2704" s="27">
        <v>32.027999999999999</v>
      </c>
      <c r="K2704" s="27">
        <v>0</v>
      </c>
      <c r="L2704" s="28">
        <f t="shared" si="924"/>
        <v>32.027999999999999</v>
      </c>
      <c r="M2704" s="27">
        <v>0</v>
      </c>
      <c r="N2704" s="26">
        <f t="shared" si="925"/>
        <v>46.98</v>
      </c>
      <c r="O2704" s="26">
        <f t="shared" si="926"/>
        <v>0</v>
      </c>
      <c r="P2704" s="28">
        <f t="shared" si="927"/>
        <v>0</v>
      </c>
      <c r="Q2704" s="26">
        <f t="shared" si="928"/>
        <v>46.98</v>
      </c>
      <c r="R2704" s="26">
        <f t="shared" si="929"/>
        <v>0</v>
      </c>
    </row>
    <row r="2705" spans="1:18" ht="73.5" x14ac:dyDescent="0.35">
      <c r="A2705" s="11">
        <v>9</v>
      </c>
      <c r="B2705" s="23" t="s">
        <v>1059</v>
      </c>
      <c r="C2705" s="23" t="s">
        <v>65</v>
      </c>
      <c r="D2705" s="24" t="s">
        <v>1060</v>
      </c>
      <c r="E2705" s="25">
        <v>261.91000000000003</v>
      </c>
      <c r="F2705" s="26">
        <f t="shared" si="920"/>
        <v>1013670.27</v>
      </c>
      <c r="G2705" s="26">
        <f t="shared" si="921"/>
        <v>0</v>
      </c>
      <c r="H2705" s="26">
        <f t="shared" si="922"/>
        <v>0</v>
      </c>
      <c r="I2705" s="26">
        <f t="shared" si="923"/>
        <v>1013670.27</v>
      </c>
      <c r="J2705" s="27">
        <v>3870.3</v>
      </c>
      <c r="K2705" s="27">
        <v>0</v>
      </c>
      <c r="L2705" s="28">
        <f t="shared" si="924"/>
        <v>3870.3</v>
      </c>
      <c r="M2705" s="27">
        <v>0</v>
      </c>
      <c r="N2705" s="26">
        <f t="shared" si="925"/>
        <v>261.91000000000003</v>
      </c>
      <c r="O2705" s="26">
        <f t="shared" si="926"/>
        <v>0</v>
      </c>
      <c r="P2705" s="28">
        <f t="shared" si="927"/>
        <v>0</v>
      </c>
      <c r="Q2705" s="26">
        <f t="shared" si="928"/>
        <v>261.91000000000003</v>
      </c>
      <c r="R2705" s="26">
        <f t="shared" si="929"/>
        <v>0</v>
      </c>
    </row>
    <row r="2706" spans="1:18" ht="63" x14ac:dyDescent="0.35">
      <c r="A2706" s="11">
        <v>10</v>
      </c>
      <c r="B2706" s="23" t="s">
        <v>683</v>
      </c>
      <c r="C2706" s="23" t="s">
        <v>44</v>
      </c>
      <c r="D2706" s="24" t="s">
        <v>684</v>
      </c>
      <c r="E2706" s="25">
        <v>188.98</v>
      </c>
      <c r="F2706" s="26">
        <f t="shared" si="920"/>
        <v>121703.12</v>
      </c>
      <c r="G2706" s="26">
        <f t="shared" si="921"/>
        <v>0</v>
      </c>
      <c r="H2706" s="26">
        <f t="shared" si="922"/>
        <v>0</v>
      </c>
      <c r="I2706" s="26">
        <f t="shared" si="923"/>
        <v>121703.12</v>
      </c>
      <c r="J2706" s="27">
        <v>644</v>
      </c>
      <c r="K2706" s="27">
        <v>0</v>
      </c>
      <c r="L2706" s="28">
        <f t="shared" si="924"/>
        <v>644</v>
      </c>
      <c r="M2706" s="27">
        <v>0</v>
      </c>
      <c r="N2706" s="26">
        <f t="shared" si="925"/>
        <v>188.98</v>
      </c>
      <c r="O2706" s="26">
        <f t="shared" si="926"/>
        <v>0</v>
      </c>
      <c r="P2706" s="28">
        <f t="shared" si="927"/>
        <v>0</v>
      </c>
      <c r="Q2706" s="26">
        <f t="shared" si="928"/>
        <v>188.98</v>
      </c>
      <c r="R2706" s="26">
        <f t="shared" si="929"/>
        <v>0</v>
      </c>
    </row>
    <row r="2707" spans="1:18" ht="42" x14ac:dyDescent="0.35">
      <c r="A2707" s="11">
        <v>11</v>
      </c>
      <c r="B2707" s="23" t="s">
        <v>1061</v>
      </c>
      <c r="C2707" s="23" t="s">
        <v>41</v>
      </c>
      <c r="D2707" s="24" t="s">
        <v>1062</v>
      </c>
      <c r="E2707" s="25">
        <v>294.24</v>
      </c>
      <c r="F2707" s="26">
        <f t="shared" si="920"/>
        <v>0</v>
      </c>
      <c r="G2707" s="26">
        <f t="shared" si="921"/>
        <v>0</v>
      </c>
      <c r="H2707" s="26">
        <f t="shared" si="922"/>
        <v>0</v>
      </c>
      <c r="I2707" s="26">
        <f t="shared" si="923"/>
        <v>0</v>
      </c>
      <c r="J2707" s="27">
        <v>0</v>
      </c>
      <c r="K2707" s="27">
        <v>0</v>
      </c>
      <c r="L2707" s="28">
        <f t="shared" si="924"/>
        <v>0</v>
      </c>
      <c r="M2707" s="27">
        <v>0</v>
      </c>
      <c r="N2707" s="26">
        <f t="shared" si="925"/>
        <v>294.24</v>
      </c>
      <c r="O2707" s="26">
        <f t="shared" si="926"/>
        <v>0</v>
      </c>
      <c r="P2707" s="28">
        <f t="shared" si="927"/>
        <v>0</v>
      </c>
      <c r="Q2707" s="26">
        <f t="shared" si="928"/>
        <v>294.24</v>
      </c>
      <c r="R2707" s="26">
        <f t="shared" si="929"/>
        <v>0</v>
      </c>
    </row>
    <row r="2708" spans="1:18" ht="52.5" x14ac:dyDescent="0.35">
      <c r="A2708" s="11">
        <v>12</v>
      </c>
      <c r="B2708" s="23" t="s">
        <v>243</v>
      </c>
      <c r="C2708" s="23" t="s">
        <v>65</v>
      </c>
      <c r="D2708" s="24" t="s">
        <v>244</v>
      </c>
      <c r="E2708" s="25">
        <v>28.71</v>
      </c>
      <c r="F2708" s="26">
        <f t="shared" si="920"/>
        <v>3898.82</v>
      </c>
      <c r="G2708" s="26">
        <f t="shared" si="921"/>
        <v>0</v>
      </c>
      <c r="H2708" s="26">
        <f t="shared" si="922"/>
        <v>0</v>
      </c>
      <c r="I2708" s="26">
        <f t="shared" si="923"/>
        <v>3898.82</v>
      </c>
      <c r="J2708" s="27">
        <v>135.80000000000001</v>
      </c>
      <c r="K2708" s="27">
        <v>0</v>
      </c>
      <c r="L2708" s="28">
        <f t="shared" si="924"/>
        <v>135.80000000000001</v>
      </c>
      <c r="M2708" s="27">
        <v>0</v>
      </c>
      <c r="N2708" s="26">
        <f t="shared" si="925"/>
        <v>28.71</v>
      </c>
      <c r="O2708" s="26">
        <f t="shared" si="926"/>
        <v>0</v>
      </c>
      <c r="P2708" s="28">
        <f t="shared" si="927"/>
        <v>0</v>
      </c>
      <c r="Q2708" s="26">
        <f t="shared" si="928"/>
        <v>28.71</v>
      </c>
      <c r="R2708" s="26">
        <f t="shared" si="929"/>
        <v>0</v>
      </c>
    </row>
    <row r="2709" spans="1:18" ht="52.5" x14ac:dyDescent="0.35">
      <c r="A2709" s="11">
        <v>13</v>
      </c>
      <c r="B2709" s="23" t="s">
        <v>743</v>
      </c>
      <c r="C2709" s="23" t="s">
        <v>44</v>
      </c>
      <c r="D2709" s="24" t="s">
        <v>744</v>
      </c>
      <c r="E2709" s="25">
        <v>41.61</v>
      </c>
      <c r="F2709" s="26">
        <f t="shared" si="920"/>
        <v>28086.75</v>
      </c>
      <c r="G2709" s="26">
        <f t="shared" si="921"/>
        <v>0</v>
      </c>
      <c r="H2709" s="26">
        <f t="shared" si="922"/>
        <v>0</v>
      </c>
      <c r="I2709" s="26">
        <f t="shared" si="923"/>
        <v>28086.75</v>
      </c>
      <c r="J2709" s="27">
        <v>675</v>
      </c>
      <c r="K2709" s="27">
        <v>0</v>
      </c>
      <c r="L2709" s="28">
        <f t="shared" si="924"/>
        <v>675</v>
      </c>
      <c r="M2709" s="27">
        <v>0</v>
      </c>
      <c r="N2709" s="26">
        <f t="shared" si="925"/>
        <v>41.61</v>
      </c>
      <c r="O2709" s="26">
        <f t="shared" si="926"/>
        <v>0</v>
      </c>
      <c r="P2709" s="28">
        <f t="shared" si="927"/>
        <v>0</v>
      </c>
      <c r="Q2709" s="26">
        <f t="shared" si="928"/>
        <v>41.61</v>
      </c>
      <c r="R2709" s="26">
        <f t="shared" si="929"/>
        <v>0</v>
      </c>
    </row>
    <row r="2710" spans="1:18" ht="42" x14ac:dyDescent="0.35">
      <c r="A2710" s="11">
        <v>14</v>
      </c>
      <c r="B2710" s="23" t="s">
        <v>267</v>
      </c>
      <c r="C2710" s="23" t="s">
        <v>92</v>
      </c>
      <c r="D2710" s="24" t="s">
        <v>268</v>
      </c>
      <c r="E2710" s="25">
        <v>9.7100000000000009</v>
      </c>
      <c r="F2710" s="26">
        <f t="shared" si="920"/>
        <v>16021.5</v>
      </c>
      <c r="G2710" s="26">
        <f t="shared" si="921"/>
        <v>0</v>
      </c>
      <c r="H2710" s="26">
        <f t="shared" si="922"/>
        <v>0</v>
      </c>
      <c r="I2710" s="26">
        <f t="shared" si="923"/>
        <v>16021.5</v>
      </c>
      <c r="J2710" s="27">
        <v>1650</v>
      </c>
      <c r="K2710" s="27">
        <v>0</v>
      </c>
      <c r="L2710" s="28">
        <f t="shared" si="924"/>
        <v>1650</v>
      </c>
      <c r="M2710" s="27">
        <v>0</v>
      </c>
      <c r="N2710" s="26">
        <f t="shared" si="925"/>
        <v>9.7100000000000009</v>
      </c>
      <c r="O2710" s="26">
        <f t="shared" si="926"/>
        <v>0</v>
      </c>
      <c r="P2710" s="28">
        <f t="shared" si="927"/>
        <v>0</v>
      </c>
      <c r="Q2710" s="26">
        <f t="shared" si="928"/>
        <v>9.7100000000000009</v>
      </c>
      <c r="R2710" s="26">
        <f t="shared" si="929"/>
        <v>0</v>
      </c>
    </row>
    <row r="2711" spans="1:18" ht="42" x14ac:dyDescent="0.35">
      <c r="A2711" s="11">
        <v>15</v>
      </c>
      <c r="B2711" s="23" t="s">
        <v>296</v>
      </c>
      <c r="C2711" s="23" t="s">
        <v>44</v>
      </c>
      <c r="D2711" s="24" t="s">
        <v>297</v>
      </c>
      <c r="E2711" s="25">
        <v>499.81</v>
      </c>
      <c r="F2711" s="26">
        <f t="shared" si="920"/>
        <v>18692.89</v>
      </c>
      <c r="G2711" s="26">
        <f t="shared" si="921"/>
        <v>0</v>
      </c>
      <c r="H2711" s="26">
        <f t="shared" si="922"/>
        <v>0</v>
      </c>
      <c r="I2711" s="26">
        <f t="shared" si="923"/>
        <v>18692.89</v>
      </c>
      <c r="J2711" s="27">
        <v>37.4</v>
      </c>
      <c r="K2711" s="27">
        <v>0</v>
      </c>
      <c r="L2711" s="28">
        <f t="shared" si="924"/>
        <v>37.4</v>
      </c>
      <c r="M2711" s="27">
        <v>0</v>
      </c>
      <c r="N2711" s="26">
        <f t="shared" si="925"/>
        <v>499.81</v>
      </c>
      <c r="O2711" s="26">
        <f t="shared" si="926"/>
        <v>0</v>
      </c>
      <c r="P2711" s="28">
        <f t="shared" si="927"/>
        <v>0</v>
      </c>
      <c r="Q2711" s="26">
        <f t="shared" si="928"/>
        <v>499.81</v>
      </c>
      <c r="R2711" s="26">
        <f t="shared" si="929"/>
        <v>0</v>
      </c>
    </row>
    <row r="2712" spans="1:18" ht="42" x14ac:dyDescent="0.35">
      <c r="A2712" s="11">
        <v>16</v>
      </c>
      <c r="B2712" s="23" t="s">
        <v>1063</v>
      </c>
      <c r="C2712" s="23" t="s">
        <v>44</v>
      </c>
      <c r="D2712" s="24" t="s">
        <v>284</v>
      </c>
      <c r="E2712" s="25">
        <v>73.63</v>
      </c>
      <c r="F2712" s="26">
        <f t="shared" si="920"/>
        <v>2753.76</v>
      </c>
      <c r="G2712" s="26">
        <f t="shared" si="921"/>
        <v>0</v>
      </c>
      <c r="H2712" s="26">
        <f t="shared" si="922"/>
        <v>0</v>
      </c>
      <c r="I2712" s="26">
        <f t="shared" si="923"/>
        <v>2753.76</v>
      </c>
      <c r="J2712" s="27">
        <v>37.4</v>
      </c>
      <c r="K2712" s="27">
        <v>0</v>
      </c>
      <c r="L2712" s="28">
        <f t="shared" si="924"/>
        <v>37.4</v>
      </c>
      <c r="M2712" s="27">
        <v>0</v>
      </c>
      <c r="N2712" s="26">
        <f t="shared" si="925"/>
        <v>73.63</v>
      </c>
      <c r="O2712" s="26">
        <f t="shared" si="926"/>
        <v>0</v>
      </c>
      <c r="P2712" s="28">
        <f t="shared" si="927"/>
        <v>0</v>
      </c>
      <c r="Q2712" s="26">
        <f t="shared" si="928"/>
        <v>73.63</v>
      </c>
      <c r="R2712" s="26">
        <f t="shared" si="929"/>
        <v>0</v>
      </c>
    </row>
    <row r="2713" spans="1:18" ht="63" x14ac:dyDescent="0.35">
      <c r="A2713" s="11">
        <v>17</v>
      </c>
      <c r="B2713" s="23" t="s">
        <v>1064</v>
      </c>
      <c r="C2713" s="23" t="s">
        <v>65</v>
      </c>
      <c r="D2713" s="24" t="s">
        <v>1065</v>
      </c>
      <c r="E2713" s="25">
        <v>989.66</v>
      </c>
      <c r="F2713" s="26">
        <f t="shared" si="920"/>
        <v>4039922.76</v>
      </c>
      <c r="G2713" s="26">
        <f t="shared" si="921"/>
        <v>0</v>
      </c>
      <c r="H2713" s="26">
        <f t="shared" si="922"/>
        <v>0</v>
      </c>
      <c r="I2713" s="26">
        <f t="shared" si="923"/>
        <v>4039922.76</v>
      </c>
      <c r="J2713" s="27">
        <v>4082.1320000000001</v>
      </c>
      <c r="K2713" s="27">
        <v>0</v>
      </c>
      <c r="L2713" s="28">
        <f t="shared" si="924"/>
        <v>4082.1320000000001</v>
      </c>
      <c r="M2713" s="27">
        <v>0</v>
      </c>
      <c r="N2713" s="26">
        <f t="shared" si="925"/>
        <v>989.66</v>
      </c>
      <c r="O2713" s="26">
        <f t="shared" si="926"/>
        <v>0</v>
      </c>
      <c r="P2713" s="28">
        <f t="shared" si="927"/>
        <v>0</v>
      </c>
      <c r="Q2713" s="26">
        <f t="shared" si="928"/>
        <v>989.66</v>
      </c>
      <c r="R2713" s="26">
        <f t="shared" si="929"/>
        <v>0</v>
      </c>
    </row>
    <row r="2714" spans="1:18" ht="31.5" x14ac:dyDescent="0.35">
      <c r="A2714" s="11">
        <v>18</v>
      </c>
      <c r="B2714" s="23" t="s">
        <v>1066</v>
      </c>
      <c r="C2714" s="23" t="s">
        <v>44</v>
      </c>
      <c r="D2714" s="24" t="s">
        <v>1067</v>
      </c>
      <c r="E2714" s="25">
        <v>369.6</v>
      </c>
      <c r="F2714" s="26">
        <f t="shared" si="920"/>
        <v>0</v>
      </c>
      <c r="G2714" s="26">
        <f t="shared" si="921"/>
        <v>0</v>
      </c>
      <c r="H2714" s="26">
        <f t="shared" si="922"/>
        <v>0</v>
      </c>
      <c r="I2714" s="26">
        <f t="shared" si="923"/>
        <v>0</v>
      </c>
      <c r="J2714" s="27">
        <v>0</v>
      </c>
      <c r="K2714" s="27">
        <v>0</v>
      </c>
      <c r="L2714" s="28">
        <f t="shared" si="924"/>
        <v>0</v>
      </c>
      <c r="M2714" s="27">
        <v>0</v>
      </c>
      <c r="N2714" s="26">
        <f t="shared" si="925"/>
        <v>369.6</v>
      </c>
      <c r="O2714" s="26">
        <f t="shared" si="926"/>
        <v>0</v>
      </c>
      <c r="P2714" s="28">
        <f t="shared" si="927"/>
        <v>0</v>
      </c>
      <c r="Q2714" s="26">
        <f t="shared" si="928"/>
        <v>369.6</v>
      </c>
      <c r="R2714" s="26">
        <f t="shared" si="929"/>
        <v>0</v>
      </c>
    </row>
    <row r="2715" spans="1:18" ht="84" x14ac:dyDescent="0.35">
      <c r="A2715" s="11">
        <v>19</v>
      </c>
      <c r="B2715" s="23" t="s">
        <v>1068</v>
      </c>
      <c r="C2715" s="23" t="s">
        <v>65</v>
      </c>
      <c r="D2715" s="24" t="s">
        <v>1069</v>
      </c>
      <c r="E2715" s="25">
        <v>123.07</v>
      </c>
      <c r="F2715" s="26">
        <f t="shared" si="920"/>
        <v>0</v>
      </c>
      <c r="G2715" s="26">
        <f t="shared" si="921"/>
        <v>0</v>
      </c>
      <c r="H2715" s="26">
        <f t="shared" si="922"/>
        <v>0</v>
      </c>
      <c r="I2715" s="26">
        <f t="shared" si="923"/>
        <v>0</v>
      </c>
      <c r="J2715" s="27">
        <v>0</v>
      </c>
      <c r="K2715" s="27">
        <v>0</v>
      </c>
      <c r="L2715" s="28">
        <f t="shared" si="924"/>
        <v>0</v>
      </c>
      <c r="M2715" s="27">
        <v>0</v>
      </c>
      <c r="N2715" s="26">
        <f t="shared" si="925"/>
        <v>123.07</v>
      </c>
      <c r="O2715" s="26">
        <f t="shared" si="926"/>
        <v>0</v>
      </c>
      <c r="P2715" s="28">
        <f t="shared" si="927"/>
        <v>0</v>
      </c>
      <c r="Q2715" s="26">
        <f t="shared" si="928"/>
        <v>123.07</v>
      </c>
      <c r="R2715" s="26">
        <f t="shared" si="929"/>
        <v>0</v>
      </c>
    </row>
    <row r="2716" spans="1:18" ht="31.5" x14ac:dyDescent="0.35">
      <c r="A2716" s="11">
        <v>20</v>
      </c>
      <c r="B2716" s="23" t="s">
        <v>1070</v>
      </c>
      <c r="C2716" s="23" t="s">
        <v>44</v>
      </c>
      <c r="D2716" s="24" t="s">
        <v>1071</v>
      </c>
      <c r="E2716" s="25">
        <v>446.46</v>
      </c>
      <c r="F2716" s="26">
        <f t="shared" si="920"/>
        <v>0</v>
      </c>
      <c r="G2716" s="26">
        <f t="shared" si="921"/>
        <v>0</v>
      </c>
      <c r="H2716" s="26">
        <f t="shared" si="922"/>
        <v>0</v>
      </c>
      <c r="I2716" s="26">
        <f t="shared" si="923"/>
        <v>0</v>
      </c>
      <c r="J2716" s="27">
        <v>0</v>
      </c>
      <c r="K2716" s="27">
        <v>0</v>
      </c>
      <c r="L2716" s="28">
        <f t="shared" si="924"/>
        <v>0</v>
      </c>
      <c r="M2716" s="27">
        <v>0</v>
      </c>
      <c r="N2716" s="26">
        <f t="shared" si="925"/>
        <v>446.46</v>
      </c>
      <c r="O2716" s="26">
        <f t="shared" si="926"/>
        <v>0</v>
      </c>
      <c r="P2716" s="28">
        <f t="shared" si="927"/>
        <v>0</v>
      </c>
      <c r="Q2716" s="26">
        <f t="shared" si="928"/>
        <v>446.46</v>
      </c>
      <c r="R2716" s="26">
        <f t="shared" si="929"/>
        <v>0</v>
      </c>
    </row>
    <row r="2717" spans="1:18" ht="189" x14ac:dyDescent="0.35">
      <c r="A2717" s="11">
        <v>21</v>
      </c>
      <c r="B2717" s="23" t="s">
        <v>1072</v>
      </c>
      <c r="C2717" s="23" t="s">
        <v>44</v>
      </c>
      <c r="D2717" s="24" t="s">
        <v>1073</v>
      </c>
      <c r="E2717" s="25">
        <v>62505.94</v>
      </c>
      <c r="F2717" s="26">
        <f t="shared" si="920"/>
        <v>0</v>
      </c>
      <c r="G2717" s="26">
        <f t="shared" si="921"/>
        <v>0</v>
      </c>
      <c r="H2717" s="26">
        <f t="shared" si="922"/>
        <v>0</v>
      </c>
      <c r="I2717" s="26">
        <f t="shared" si="923"/>
        <v>0</v>
      </c>
      <c r="J2717" s="27">
        <v>0</v>
      </c>
      <c r="K2717" s="27">
        <v>0</v>
      </c>
      <c r="L2717" s="28">
        <f t="shared" si="924"/>
        <v>0</v>
      </c>
      <c r="M2717" s="27">
        <v>0</v>
      </c>
      <c r="N2717" s="26">
        <f t="shared" si="925"/>
        <v>62505.94</v>
      </c>
      <c r="O2717" s="26">
        <f t="shared" si="926"/>
        <v>0</v>
      </c>
      <c r="P2717" s="28">
        <f t="shared" si="927"/>
        <v>0</v>
      </c>
      <c r="Q2717" s="26">
        <f t="shared" si="928"/>
        <v>62505.94</v>
      </c>
      <c r="R2717" s="26">
        <f t="shared" si="929"/>
        <v>0</v>
      </c>
    </row>
    <row r="2718" spans="1:18" ht="73.5" x14ac:dyDescent="0.35">
      <c r="A2718" s="11">
        <v>22</v>
      </c>
      <c r="B2718" s="23" t="s">
        <v>1074</v>
      </c>
      <c r="C2718" s="23" t="s">
        <v>65</v>
      </c>
      <c r="D2718" s="24" t="s">
        <v>1075</v>
      </c>
      <c r="E2718" s="25">
        <v>277.93</v>
      </c>
      <c r="F2718" s="26">
        <f t="shared" si="920"/>
        <v>0</v>
      </c>
      <c r="G2718" s="26">
        <f t="shared" si="921"/>
        <v>0</v>
      </c>
      <c r="H2718" s="26">
        <f t="shared" si="922"/>
        <v>0</v>
      </c>
      <c r="I2718" s="26">
        <f t="shared" si="923"/>
        <v>0</v>
      </c>
      <c r="J2718" s="27">
        <v>0</v>
      </c>
      <c r="K2718" s="27">
        <v>0</v>
      </c>
      <c r="L2718" s="28">
        <f t="shared" si="924"/>
        <v>0</v>
      </c>
      <c r="M2718" s="27">
        <v>0</v>
      </c>
      <c r="N2718" s="26">
        <f t="shared" si="925"/>
        <v>277.93</v>
      </c>
      <c r="O2718" s="26">
        <f t="shared" si="926"/>
        <v>0</v>
      </c>
      <c r="P2718" s="28">
        <f t="shared" si="927"/>
        <v>0</v>
      </c>
      <c r="Q2718" s="26">
        <f t="shared" si="928"/>
        <v>277.93</v>
      </c>
      <c r="R2718" s="26">
        <f t="shared" si="929"/>
        <v>0</v>
      </c>
    </row>
    <row r="2719" spans="1:18" x14ac:dyDescent="0.35">
      <c r="A2719" s="3" t="s">
        <v>1076</v>
      </c>
      <c r="B2719" s="3" t="s">
        <v>1076</v>
      </c>
      <c r="C2719" s="3" t="s">
        <v>1076</v>
      </c>
      <c r="D2719" s="3" t="s">
        <v>1076</v>
      </c>
      <c r="E2719" s="3" t="s">
        <v>1076</v>
      </c>
      <c r="F2719" s="29"/>
      <c r="G2719" s="30">
        <f>SUM(G2697:G2718)</f>
        <v>0</v>
      </c>
      <c r="H2719" s="17"/>
      <c r="I2719" s="17"/>
      <c r="J2719" s="17"/>
      <c r="K2719" s="17"/>
      <c r="L2719" s="17"/>
      <c r="M2719" s="17"/>
      <c r="N2719" s="17"/>
      <c r="O2719" s="17"/>
      <c r="P2719" s="17"/>
      <c r="Q2719" s="17"/>
      <c r="R2719" s="17"/>
    </row>
    <row r="2721" spans="1:18" x14ac:dyDescent="0.35">
      <c r="B2721" s="21" t="s">
        <v>23</v>
      </c>
      <c r="C2721" s="22" t="s">
        <v>24</v>
      </c>
      <c r="D2721" s="22" t="s">
        <v>25</v>
      </c>
    </row>
    <row r="2722" spans="1:18" x14ac:dyDescent="0.35">
      <c r="B2722" s="21" t="s">
        <v>26</v>
      </c>
      <c r="C2722" s="22" t="s">
        <v>27</v>
      </c>
      <c r="D2722" s="22" t="s">
        <v>28</v>
      </c>
    </row>
    <row r="2723" spans="1:18" x14ac:dyDescent="0.35">
      <c r="B2723" s="21" t="s">
        <v>29</v>
      </c>
      <c r="C2723" s="22" t="s">
        <v>24</v>
      </c>
      <c r="D2723" s="22" t="s">
        <v>30</v>
      </c>
    </row>
    <row r="2724" spans="1:18" x14ac:dyDescent="0.35">
      <c r="B2724" s="21" t="s">
        <v>31</v>
      </c>
      <c r="C2724" s="22" t="s">
        <v>105</v>
      </c>
      <c r="D2724" s="22" t="s">
        <v>799</v>
      </c>
    </row>
    <row r="2725" spans="1:18" x14ac:dyDescent="0.35">
      <c r="B2725" s="21" t="s">
        <v>33</v>
      </c>
      <c r="C2725" s="22" t="s">
        <v>105</v>
      </c>
      <c r="D2725" s="22" t="s">
        <v>1052</v>
      </c>
    </row>
    <row r="2726" spans="1:18" x14ac:dyDescent="0.35">
      <c r="B2726" s="21" t="s">
        <v>35</v>
      </c>
      <c r="C2726" s="22" t="s">
        <v>105</v>
      </c>
      <c r="D2726" s="22" t="s">
        <v>1077</v>
      </c>
    </row>
    <row r="2728" spans="1:18" ht="63" x14ac:dyDescent="0.35">
      <c r="A2728" s="11">
        <v>1</v>
      </c>
      <c r="B2728" s="23" t="s">
        <v>664</v>
      </c>
      <c r="C2728" s="23" t="s">
        <v>44</v>
      </c>
      <c r="D2728" s="24" t="s">
        <v>665</v>
      </c>
      <c r="E2728" s="25">
        <v>116.71</v>
      </c>
      <c r="F2728" s="26">
        <f t="shared" ref="F2728:F2741" si="930">ROUND(ROUND(N2728,2)*ROUND(J2728,3),2)</f>
        <v>18381.830000000002</v>
      </c>
      <c r="G2728" s="26">
        <f t="shared" ref="G2728:G2741" si="931">ROUND(ROUND(N2728,2)*ROUND(K2728,3),2)</f>
        <v>0</v>
      </c>
      <c r="H2728" s="26">
        <f t="shared" ref="H2728:H2741" si="932">IF(EXACT(J2728,0),0,100*(K2728/J2728))</f>
        <v>0</v>
      </c>
      <c r="I2728" s="26">
        <f t="shared" ref="I2728:I2741" si="933">ROUND((ROUND(J2728,3)-ROUND(K2728,3))*N2728,2)</f>
        <v>18381.830000000002</v>
      </c>
      <c r="J2728" s="27">
        <v>157.5</v>
      </c>
      <c r="K2728" s="27">
        <v>0</v>
      </c>
      <c r="L2728" s="28">
        <f t="shared" ref="L2728:L2741" si="934">ROUND(ROUND(J2728,3)-ROUND(K2728,3),3)</f>
        <v>157.5</v>
      </c>
      <c r="M2728" s="27">
        <v>0</v>
      </c>
      <c r="N2728" s="26">
        <f t="shared" ref="N2728:N2741" si="935">ROUND(E2728,2)</f>
        <v>116.71</v>
      </c>
      <c r="O2728" s="26">
        <f t="shared" ref="O2728:O2741" si="936">ROUND(ROUND(M2728,3)*ROUND(N2728,2),2)</f>
        <v>0</v>
      </c>
      <c r="P2728" s="28">
        <f t="shared" ref="P2728:P2741" si="937">ROUND(ROUND(K2728,3)-ROUND(M2728,3),2)</f>
        <v>0</v>
      </c>
      <c r="Q2728" s="26">
        <f t="shared" ref="Q2728:Q2741" si="938">ROUND(E2728,2)</f>
        <v>116.71</v>
      </c>
      <c r="R2728" s="26">
        <f t="shared" ref="R2728:R2741" si="939">ROUND((ROUND(K2728,3)-ROUND(M2728,3))* Q2728,2)</f>
        <v>0</v>
      </c>
    </row>
    <row r="2729" spans="1:18" ht="52.5" x14ac:dyDescent="0.35">
      <c r="A2729" s="11">
        <v>2</v>
      </c>
      <c r="B2729" s="23" t="s">
        <v>133</v>
      </c>
      <c r="C2729" s="23" t="s">
        <v>92</v>
      </c>
      <c r="D2729" s="24" t="s">
        <v>134</v>
      </c>
      <c r="E2729" s="25">
        <v>676.92</v>
      </c>
      <c r="F2729" s="26">
        <f t="shared" si="930"/>
        <v>31646.01</v>
      </c>
      <c r="G2729" s="26">
        <f t="shared" si="931"/>
        <v>0</v>
      </c>
      <c r="H2729" s="26">
        <f t="shared" si="932"/>
        <v>0</v>
      </c>
      <c r="I2729" s="26">
        <f t="shared" si="933"/>
        <v>31646.01</v>
      </c>
      <c r="J2729" s="27">
        <v>46.75</v>
      </c>
      <c r="K2729" s="27">
        <v>0</v>
      </c>
      <c r="L2729" s="28">
        <f t="shared" si="934"/>
        <v>46.75</v>
      </c>
      <c r="M2729" s="27">
        <v>0</v>
      </c>
      <c r="N2729" s="26">
        <f t="shared" si="935"/>
        <v>676.92</v>
      </c>
      <c r="O2729" s="26">
        <f t="shared" si="936"/>
        <v>0</v>
      </c>
      <c r="P2729" s="28">
        <f t="shared" si="937"/>
        <v>0</v>
      </c>
      <c r="Q2729" s="26">
        <f t="shared" si="938"/>
        <v>676.92</v>
      </c>
      <c r="R2729" s="26">
        <f t="shared" si="939"/>
        <v>0</v>
      </c>
    </row>
    <row r="2730" spans="1:18" ht="73.5" x14ac:dyDescent="0.35">
      <c r="A2730" s="11">
        <v>3</v>
      </c>
      <c r="B2730" s="23" t="s">
        <v>390</v>
      </c>
      <c r="C2730" s="23" t="s">
        <v>65</v>
      </c>
      <c r="D2730" s="24" t="s">
        <v>391</v>
      </c>
      <c r="E2730" s="25">
        <v>126.62</v>
      </c>
      <c r="F2730" s="26">
        <f t="shared" si="930"/>
        <v>9800.39</v>
      </c>
      <c r="G2730" s="26">
        <f t="shared" si="931"/>
        <v>0</v>
      </c>
      <c r="H2730" s="26">
        <f t="shared" si="932"/>
        <v>0</v>
      </c>
      <c r="I2730" s="26">
        <f t="shared" si="933"/>
        <v>9800.39</v>
      </c>
      <c r="J2730" s="27">
        <v>77.400000000000006</v>
      </c>
      <c r="K2730" s="27">
        <v>0</v>
      </c>
      <c r="L2730" s="28">
        <f t="shared" si="934"/>
        <v>77.400000000000006</v>
      </c>
      <c r="M2730" s="27">
        <v>0</v>
      </c>
      <c r="N2730" s="26">
        <f t="shared" si="935"/>
        <v>126.62</v>
      </c>
      <c r="O2730" s="26">
        <f t="shared" si="936"/>
        <v>0</v>
      </c>
      <c r="P2730" s="28">
        <f t="shared" si="937"/>
        <v>0</v>
      </c>
      <c r="Q2730" s="26">
        <f t="shared" si="938"/>
        <v>126.62</v>
      </c>
      <c r="R2730" s="26">
        <f t="shared" si="939"/>
        <v>0</v>
      </c>
    </row>
    <row r="2731" spans="1:18" ht="42" x14ac:dyDescent="0.35">
      <c r="A2731" s="11">
        <v>4</v>
      </c>
      <c r="B2731" s="23" t="s">
        <v>1078</v>
      </c>
      <c r="C2731" s="23" t="s">
        <v>65</v>
      </c>
      <c r="D2731" s="24" t="s">
        <v>1079</v>
      </c>
      <c r="E2731" s="25">
        <v>113.17</v>
      </c>
      <c r="F2731" s="26">
        <f t="shared" si="930"/>
        <v>1352.38</v>
      </c>
      <c r="G2731" s="26">
        <f t="shared" si="931"/>
        <v>0</v>
      </c>
      <c r="H2731" s="26">
        <f t="shared" si="932"/>
        <v>0</v>
      </c>
      <c r="I2731" s="26">
        <f t="shared" si="933"/>
        <v>1352.38</v>
      </c>
      <c r="J2731" s="27">
        <v>11.95</v>
      </c>
      <c r="K2731" s="27">
        <v>0</v>
      </c>
      <c r="L2731" s="28">
        <f t="shared" si="934"/>
        <v>11.95</v>
      </c>
      <c r="M2731" s="27">
        <v>0</v>
      </c>
      <c r="N2731" s="26">
        <f t="shared" si="935"/>
        <v>113.17</v>
      </c>
      <c r="O2731" s="26">
        <f t="shared" si="936"/>
        <v>0</v>
      </c>
      <c r="P2731" s="28">
        <f t="shared" si="937"/>
        <v>0</v>
      </c>
      <c r="Q2731" s="26">
        <f t="shared" si="938"/>
        <v>113.17</v>
      </c>
      <c r="R2731" s="26">
        <f t="shared" si="939"/>
        <v>0</v>
      </c>
    </row>
    <row r="2732" spans="1:18" ht="31.5" x14ac:dyDescent="0.35">
      <c r="A2732" s="11">
        <v>5</v>
      </c>
      <c r="B2732" s="23" t="s">
        <v>632</v>
      </c>
      <c r="C2732" s="23" t="s">
        <v>127</v>
      </c>
      <c r="D2732" s="24" t="s">
        <v>633</v>
      </c>
      <c r="E2732" s="25">
        <v>2.57</v>
      </c>
      <c r="F2732" s="26">
        <f t="shared" si="930"/>
        <v>13614.45</v>
      </c>
      <c r="G2732" s="26">
        <f t="shared" si="931"/>
        <v>0</v>
      </c>
      <c r="H2732" s="26">
        <f t="shared" si="932"/>
        <v>0</v>
      </c>
      <c r="I2732" s="26">
        <f t="shared" si="933"/>
        <v>13614.45</v>
      </c>
      <c r="J2732" s="27">
        <v>5297.45</v>
      </c>
      <c r="K2732" s="27">
        <v>0</v>
      </c>
      <c r="L2732" s="28">
        <f t="shared" si="934"/>
        <v>5297.45</v>
      </c>
      <c r="M2732" s="27">
        <v>0</v>
      </c>
      <c r="N2732" s="26">
        <f t="shared" si="935"/>
        <v>2.57</v>
      </c>
      <c r="O2732" s="26">
        <f t="shared" si="936"/>
        <v>0</v>
      </c>
      <c r="P2732" s="28">
        <f t="shared" si="937"/>
        <v>0</v>
      </c>
      <c r="Q2732" s="26">
        <f t="shared" si="938"/>
        <v>2.57</v>
      </c>
      <c r="R2732" s="26">
        <f t="shared" si="939"/>
        <v>0</v>
      </c>
    </row>
    <row r="2733" spans="1:18" x14ac:dyDescent="0.35">
      <c r="A2733" s="11">
        <v>6</v>
      </c>
      <c r="B2733" s="23" t="s">
        <v>1080</v>
      </c>
      <c r="C2733" s="23" t="s">
        <v>44</v>
      </c>
      <c r="D2733" s="24" t="s">
        <v>1081</v>
      </c>
      <c r="E2733" s="25">
        <v>10.46</v>
      </c>
      <c r="F2733" s="26">
        <f t="shared" si="930"/>
        <v>320.08</v>
      </c>
      <c r="G2733" s="26">
        <f t="shared" si="931"/>
        <v>0</v>
      </c>
      <c r="H2733" s="26">
        <f t="shared" si="932"/>
        <v>0</v>
      </c>
      <c r="I2733" s="26">
        <f t="shared" si="933"/>
        <v>320.08</v>
      </c>
      <c r="J2733" s="27">
        <v>30.6</v>
      </c>
      <c r="K2733" s="27">
        <v>0</v>
      </c>
      <c r="L2733" s="28">
        <f t="shared" si="934"/>
        <v>30.6</v>
      </c>
      <c r="M2733" s="27">
        <v>0</v>
      </c>
      <c r="N2733" s="26">
        <f t="shared" si="935"/>
        <v>10.46</v>
      </c>
      <c r="O2733" s="26">
        <f t="shared" si="936"/>
        <v>0</v>
      </c>
      <c r="P2733" s="28">
        <f t="shared" si="937"/>
        <v>0</v>
      </c>
      <c r="Q2733" s="26">
        <f t="shared" si="938"/>
        <v>10.46</v>
      </c>
      <c r="R2733" s="26">
        <f t="shared" si="939"/>
        <v>0</v>
      </c>
    </row>
    <row r="2734" spans="1:18" ht="42" x14ac:dyDescent="0.35">
      <c r="A2734" s="11">
        <v>7</v>
      </c>
      <c r="B2734" s="23" t="s">
        <v>107</v>
      </c>
      <c r="C2734" s="23" t="s">
        <v>65</v>
      </c>
      <c r="D2734" s="24" t="s">
        <v>108</v>
      </c>
      <c r="E2734" s="25">
        <v>95.84</v>
      </c>
      <c r="F2734" s="26">
        <f t="shared" si="930"/>
        <v>251.58</v>
      </c>
      <c r="G2734" s="26">
        <f t="shared" si="931"/>
        <v>0</v>
      </c>
      <c r="H2734" s="26">
        <f t="shared" si="932"/>
        <v>0</v>
      </c>
      <c r="I2734" s="26">
        <f t="shared" si="933"/>
        <v>251.58</v>
      </c>
      <c r="J2734" s="27">
        <v>2.625</v>
      </c>
      <c r="K2734" s="27">
        <v>0</v>
      </c>
      <c r="L2734" s="28">
        <f t="shared" si="934"/>
        <v>2.625</v>
      </c>
      <c r="M2734" s="27">
        <v>0</v>
      </c>
      <c r="N2734" s="26">
        <f t="shared" si="935"/>
        <v>95.84</v>
      </c>
      <c r="O2734" s="26">
        <f t="shared" si="936"/>
        <v>0</v>
      </c>
      <c r="P2734" s="28">
        <f t="shared" si="937"/>
        <v>0</v>
      </c>
      <c r="Q2734" s="26">
        <f t="shared" si="938"/>
        <v>95.84</v>
      </c>
      <c r="R2734" s="26">
        <f t="shared" si="939"/>
        <v>0</v>
      </c>
    </row>
    <row r="2735" spans="1:18" ht="31.5" x14ac:dyDescent="0.35">
      <c r="A2735" s="11">
        <v>8</v>
      </c>
      <c r="B2735" s="23" t="s">
        <v>1082</v>
      </c>
      <c r="C2735" s="23" t="s">
        <v>65</v>
      </c>
      <c r="D2735" s="24" t="s">
        <v>1083</v>
      </c>
      <c r="E2735" s="25">
        <v>109.33</v>
      </c>
      <c r="F2735" s="26">
        <f t="shared" si="930"/>
        <v>1434.96</v>
      </c>
      <c r="G2735" s="26">
        <f t="shared" si="931"/>
        <v>0</v>
      </c>
      <c r="H2735" s="26">
        <f t="shared" si="932"/>
        <v>0</v>
      </c>
      <c r="I2735" s="26">
        <f t="shared" si="933"/>
        <v>1434.96</v>
      </c>
      <c r="J2735" s="27">
        <v>13.125</v>
      </c>
      <c r="K2735" s="27">
        <v>0</v>
      </c>
      <c r="L2735" s="28">
        <f t="shared" si="934"/>
        <v>13.125</v>
      </c>
      <c r="M2735" s="27">
        <v>0</v>
      </c>
      <c r="N2735" s="26">
        <f t="shared" si="935"/>
        <v>109.33</v>
      </c>
      <c r="O2735" s="26">
        <f t="shared" si="936"/>
        <v>0</v>
      </c>
      <c r="P2735" s="28">
        <f t="shared" si="937"/>
        <v>0</v>
      </c>
      <c r="Q2735" s="26">
        <f t="shared" si="938"/>
        <v>109.33</v>
      </c>
      <c r="R2735" s="26">
        <f t="shared" si="939"/>
        <v>0</v>
      </c>
    </row>
    <row r="2736" spans="1:18" ht="21" x14ac:dyDescent="0.35">
      <c r="A2736" s="11">
        <v>9</v>
      </c>
      <c r="B2736" s="23" t="s">
        <v>331</v>
      </c>
      <c r="C2736" s="23" t="s">
        <v>65</v>
      </c>
      <c r="D2736" s="24" t="s">
        <v>332</v>
      </c>
      <c r="E2736" s="25">
        <v>109.33</v>
      </c>
      <c r="F2736" s="26">
        <f t="shared" si="930"/>
        <v>3844.92</v>
      </c>
      <c r="G2736" s="26">
        <f t="shared" si="931"/>
        <v>0</v>
      </c>
      <c r="H2736" s="26">
        <f t="shared" si="932"/>
        <v>0</v>
      </c>
      <c r="I2736" s="26">
        <f t="shared" si="933"/>
        <v>3844.92</v>
      </c>
      <c r="J2736" s="27">
        <v>35.167999999999999</v>
      </c>
      <c r="K2736" s="27">
        <v>0</v>
      </c>
      <c r="L2736" s="28">
        <f t="shared" si="934"/>
        <v>35.167999999999999</v>
      </c>
      <c r="M2736" s="27">
        <v>0</v>
      </c>
      <c r="N2736" s="26">
        <f t="shared" si="935"/>
        <v>109.33</v>
      </c>
      <c r="O2736" s="26">
        <f t="shared" si="936"/>
        <v>0</v>
      </c>
      <c r="P2736" s="28">
        <f t="shared" si="937"/>
        <v>0</v>
      </c>
      <c r="Q2736" s="26">
        <f t="shared" si="938"/>
        <v>109.33</v>
      </c>
      <c r="R2736" s="26">
        <f t="shared" si="939"/>
        <v>0</v>
      </c>
    </row>
    <row r="2737" spans="1:18" ht="21" x14ac:dyDescent="0.35">
      <c r="A2737" s="11">
        <v>10</v>
      </c>
      <c r="B2737" s="23" t="s">
        <v>279</v>
      </c>
      <c r="C2737" s="23" t="s">
        <v>127</v>
      </c>
      <c r="D2737" s="24" t="s">
        <v>280</v>
      </c>
      <c r="E2737" s="25">
        <v>0.97</v>
      </c>
      <c r="F2737" s="26">
        <f t="shared" si="930"/>
        <v>17283.95</v>
      </c>
      <c r="G2737" s="26">
        <f t="shared" si="931"/>
        <v>0</v>
      </c>
      <c r="H2737" s="26">
        <f t="shared" si="932"/>
        <v>0</v>
      </c>
      <c r="I2737" s="26">
        <f t="shared" si="933"/>
        <v>17283.95</v>
      </c>
      <c r="J2737" s="27">
        <v>17818.5</v>
      </c>
      <c r="K2737" s="27">
        <v>0</v>
      </c>
      <c r="L2737" s="28">
        <f t="shared" si="934"/>
        <v>17818.5</v>
      </c>
      <c r="M2737" s="27">
        <v>0</v>
      </c>
      <c r="N2737" s="26">
        <f t="shared" si="935"/>
        <v>0.97</v>
      </c>
      <c r="O2737" s="26">
        <f t="shared" si="936"/>
        <v>0</v>
      </c>
      <c r="P2737" s="28">
        <f t="shared" si="937"/>
        <v>0</v>
      </c>
      <c r="Q2737" s="26">
        <f t="shared" si="938"/>
        <v>0.97</v>
      </c>
      <c r="R2737" s="26">
        <f t="shared" si="939"/>
        <v>0</v>
      </c>
    </row>
    <row r="2738" spans="1:18" ht="42" x14ac:dyDescent="0.35">
      <c r="A2738" s="11">
        <v>11</v>
      </c>
      <c r="B2738" s="23" t="s">
        <v>1084</v>
      </c>
      <c r="C2738" s="23" t="s">
        <v>127</v>
      </c>
      <c r="D2738" s="24" t="s">
        <v>1085</v>
      </c>
      <c r="E2738" s="25">
        <v>4.29</v>
      </c>
      <c r="F2738" s="26">
        <f t="shared" si="930"/>
        <v>4491.63</v>
      </c>
      <c r="G2738" s="26">
        <f t="shared" si="931"/>
        <v>0</v>
      </c>
      <c r="H2738" s="26">
        <f t="shared" si="932"/>
        <v>0</v>
      </c>
      <c r="I2738" s="26">
        <f t="shared" si="933"/>
        <v>4491.63</v>
      </c>
      <c r="J2738" s="27">
        <v>1047</v>
      </c>
      <c r="K2738" s="27">
        <v>0</v>
      </c>
      <c r="L2738" s="28">
        <f t="shared" si="934"/>
        <v>1047</v>
      </c>
      <c r="M2738" s="27">
        <v>0</v>
      </c>
      <c r="N2738" s="26">
        <f t="shared" si="935"/>
        <v>4.29</v>
      </c>
      <c r="O2738" s="26">
        <f t="shared" si="936"/>
        <v>0</v>
      </c>
      <c r="P2738" s="28">
        <f t="shared" si="937"/>
        <v>0</v>
      </c>
      <c r="Q2738" s="26">
        <f t="shared" si="938"/>
        <v>4.29</v>
      </c>
      <c r="R2738" s="26">
        <f t="shared" si="939"/>
        <v>0</v>
      </c>
    </row>
    <row r="2739" spans="1:18" ht="21" x14ac:dyDescent="0.35">
      <c r="A2739" s="11">
        <v>12</v>
      </c>
      <c r="B2739" s="23" t="s">
        <v>609</v>
      </c>
      <c r="C2739" s="23" t="s">
        <v>607</v>
      </c>
      <c r="D2739" s="24" t="s">
        <v>610</v>
      </c>
      <c r="E2739" s="25">
        <v>17.89</v>
      </c>
      <c r="F2739" s="26">
        <f t="shared" si="930"/>
        <v>579.64</v>
      </c>
      <c r="G2739" s="26">
        <f t="shared" si="931"/>
        <v>0</v>
      </c>
      <c r="H2739" s="26">
        <f t="shared" si="932"/>
        <v>0</v>
      </c>
      <c r="I2739" s="26">
        <f t="shared" si="933"/>
        <v>579.64</v>
      </c>
      <c r="J2739" s="27">
        <v>32.4</v>
      </c>
      <c r="K2739" s="27">
        <v>0</v>
      </c>
      <c r="L2739" s="28">
        <f t="shared" si="934"/>
        <v>32.4</v>
      </c>
      <c r="M2739" s="27">
        <v>0</v>
      </c>
      <c r="N2739" s="26">
        <f t="shared" si="935"/>
        <v>17.89</v>
      </c>
      <c r="O2739" s="26">
        <f t="shared" si="936"/>
        <v>0</v>
      </c>
      <c r="P2739" s="28">
        <f t="shared" si="937"/>
        <v>0</v>
      </c>
      <c r="Q2739" s="26">
        <f t="shared" si="938"/>
        <v>17.89</v>
      </c>
      <c r="R2739" s="26">
        <f t="shared" si="939"/>
        <v>0</v>
      </c>
    </row>
    <row r="2740" spans="1:18" ht="42" x14ac:dyDescent="0.35">
      <c r="A2740" s="11">
        <v>13</v>
      </c>
      <c r="B2740" s="23" t="s">
        <v>113</v>
      </c>
      <c r="C2740" s="23" t="s">
        <v>65</v>
      </c>
      <c r="D2740" s="24" t="s">
        <v>114</v>
      </c>
      <c r="E2740" s="25">
        <v>38.92</v>
      </c>
      <c r="F2740" s="26">
        <f t="shared" si="930"/>
        <v>620.30999999999995</v>
      </c>
      <c r="G2740" s="26">
        <f t="shared" si="931"/>
        <v>0</v>
      </c>
      <c r="H2740" s="26">
        <f t="shared" si="932"/>
        <v>0</v>
      </c>
      <c r="I2740" s="26">
        <f t="shared" si="933"/>
        <v>620.30999999999995</v>
      </c>
      <c r="J2740" s="27">
        <v>15.938000000000001</v>
      </c>
      <c r="K2740" s="27">
        <v>0</v>
      </c>
      <c r="L2740" s="28">
        <f t="shared" si="934"/>
        <v>15.938000000000001</v>
      </c>
      <c r="M2740" s="27">
        <v>0</v>
      </c>
      <c r="N2740" s="26">
        <f t="shared" si="935"/>
        <v>38.92</v>
      </c>
      <c r="O2740" s="26">
        <f t="shared" si="936"/>
        <v>0</v>
      </c>
      <c r="P2740" s="28">
        <f t="shared" si="937"/>
        <v>0</v>
      </c>
      <c r="Q2740" s="26">
        <f t="shared" si="938"/>
        <v>38.92</v>
      </c>
      <c r="R2740" s="26">
        <f t="shared" si="939"/>
        <v>0</v>
      </c>
    </row>
    <row r="2741" spans="1:18" ht="42" x14ac:dyDescent="0.35">
      <c r="A2741" s="11">
        <v>14</v>
      </c>
      <c r="B2741" s="23" t="s">
        <v>1086</v>
      </c>
      <c r="C2741" s="23" t="s">
        <v>44</v>
      </c>
      <c r="D2741" s="24" t="s">
        <v>1087</v>
      </c>
      <c r="E2741" s="25">
        <v>20.22</v>
      </c>
      <c r="F2741" s="26">
        <f t="shared" si="930"/>
        <v>0</v>
      </c>
      <c r="G2741" s="26">
        <f t="shared" si="931"/>
        <v>0</v>
      </c>
      <c r="H2741" s="26">
        <f t="shared" si="932"/>
        <v>0</v>
      </c>
      <c r="I2741" s="26">
        <f t="shared" si="933"/>
        <v>0</v>
      </c>
      <c r="J2741" s="27">
        <v>0</v>
      </c>
      <c r="K2741" s="27">
        <v>0</v>
      </c>
      <c r="L2741" s="28">
        <f t="shared" si="934"/>
        <v>0</v>
      </c>
      <c r="M2741" s="27">
        <v>0</v>
      </c>
      <c r="N2741" s="26">
        <f t="shared" si="935"/>
        <v>20.22</v>
      </c>
      <c r="O2741" s="26">
        <f t="shared" si="936"/>
        <v>0</v>
      </c>
      <c r="P2741" s="28">
        <f t="shared" si="937"/>
        <v>0</v>
      </c>
      <c r="Q2741" s="26">
        <f t="shared" si="938"/>
        <v>20.22</v>
      </c>
      <c r="R2741" s="26">
        <f t="shared" si="939"/>
        <v>0</v>
      </c>
    </row>
    <row r="2742" spans="1:18" x14ac:dyDescent="0.35">
      <c r="A2742" s="3" t="s">
        <v>1088</v>
      </c>
      <c r="B2742" s="3" t="s">
        <v>1088</v>
      </c>
      <c r="C2742" s="3" t="s">
        <v>1088</v>
      </c>
      <c r="D2742" s="3" t="s">
        <v>1088</v>
      </c>
      <c r="E2742" s="3" t="s">
        <v>1088</v>
      </c>
      <c r="F2742" s="29"/>
      <c r="G2742" s="30">
        <f>SUM(G2728:G2741)</f>
        <v>0</v>
      </c>
      <c r="H2742" s="17"/>
      <c r="I2742" s="17"/>
      <c r="J2742" s="17"/>
      <c r="K2742" s="17"/>
      <c r="L2742" s="17"/>
      <c r="M2742" s="17"/>
      <c r="N2742" s="17"/>
      <c r="O2742" s="17"/>
      <c r="P2742" s="17"/>
      <c r="Q2742" s="17"/>
      <c r="R2742" s="17"/>
    </row>
    <row r="2744" spans="1:18" x14ac:dyDescent="0.35">
      <c r="B2744" s="21" t="s">
        <v>23</v>
      </c>
      <c r="C2744" s="22" t="s">
        <v>24</v>
      </c>
      <c r="D2744" s="22" t="s">
        <v>25</v>
      </c>
    </row>
    <row r="2745" spans="1:18" x14ac:dyDescent="0.35">
      <c r="B2745" s="21" t="s">
        <v>26</v>
      </c>
      <c r="C2745" s="22" t="s">
        <v>27</v>
      </c>
      <c r="D2745" s="22" t="s">
        <v>28</v>
      </c>
    </row>
    <row r="2746" spans="1:18" x14ac:dyDescent="0.35">
      <c r="B2746" s="21" t="s">
        <v>29</v>
      </c>
      <c r="C2746" s="22" t="s">
        <v>24</v>
      </c>
      <c r="D2746" s="22" t="s">
        <v>30</v>
      </c>
    </row>
    <row r="2747" spans="1:18" x14ac:dyDescent="0.35">
      <c r="B2747" s="21" t="s">
        <v>31</v>
      </c>
      <c r="C2747" s="22" t="s">
        <v>105</v>
      </c>
      <c r="D2747" s="22" t="s">
        <v>799</v>
      </c>
    </row>
    <row r="2748" spans="1:18" x14ac:dyDescent="0.35">
      <c r="B2748" s="21" t="s">
        <v>33</v>
      </c>
      <c r="C2748" s="22" t="s">
        <v>105</v>
      </c>
      <c r="D2748" s="22" t="s">
        <v>1052</v>
      </c>
    </row>
    <row r="2749" spans="1:18" x14ac:dyDescent="0.35">
      <c r="B2749" s="21" t="s">
        <v>35</v>
      </c>
      <c r="C2749" s="22" t="s">
        <v>116</v>
      </c>
      <c r="D2749" s="22" t="s">
        <v>299</v>
      </c>
    </row>
    <row r="2751" spans="1:18" ht="84" x14ac:dyDescent="0.35">
      <c r="A2751" s="11">
        <v>1</v>
      </c>
      <c r="B2751" s="23" t="s">
        <v>1089</v>
      </c>
      <c r="C2751" s="23" t="s">
        <v>92</v>
      </c>
      <c r="D2751" s="24" t="s">
        <v>1090</v>
      </c>
      <c r="E2751" s="25">
        <v>104.93</v>
      </c>
      <c r="F2751" s="26">
        <f t="shared" ref="F2751:F2756" si="940">ROUND(ROUND(N2751,2)*ROUND(J2751,3),2)</f>
        <v>19720.96</v>
      </c>
      <c r="G2751" s="26">
        <f t="shared" ref="G2751:G2756" si="941">ROUND(ROUND(N2751,2)*ROUND(K2751,3),2)</f>
        <v>0</v>
      </c>
      <c r="H2751" s="26">
        <f t="shared" ref="H2751:H2756" si="942">IF(EXACT(J2751,0),0,100*(K2751/J2751))</f>
        <v>0</v>
      </c>
      <c r="I2751" s="26">
        <f t="shared" ref="I2751:I2756" si="943">ROUND((ROUND(J2751,3)-ROUND(K2751,3))*N2751,2)</f>
        <v>19720.96</v>
      </c>
      <c r="J2751" s="27">
        <v>187.94399999999999</v>
      </c>
      <c r="K2751" s="27">
        <v>0</v>
      </c>
      <c r="L2751" s="28">
        <f t="shared" ref="L2751:L2756" si="944">ROUND(ROUND(J2751,3)-ROUND(K2751,3),3)</f>
        <v>187.94399999999999</v>
      </c>
      <c r="M2751" s="27">
        <v>0</v>
      </c>
      <c r="N2751" s="26">
        <f t="shared" ref="N2751:N2756" si="945">ROUND(E2751,2)</f>
        <v>104.93</v>
      </c>
      <c r="O2751" s="26">
        <f t="shared" ref="O2751:O2756" si="946">ROUND(ROUND(M2751,3)*ROUND(N2751,2),2)</f>
        <v>0</v>
      </c>
      <c r="P2751" s="28">
        <f t="shared" ref="P2751:P2756" si="947">ROUND(ROUND(K2751,3)-ROUND(M2751,3),2)</f>
        <v>0</v>
      </c>
      <c r="Q2751" s="26">
        <f t="shared" ref="Q2751:Q2756" si="948">ROUND(E2751,2)</f>
        <v>104.93</v>
      </c>
      <c r="R2751" s="26">
        <f t="shared" ref="R2751:R2756" si="949">ROUND((ROUND(K2751,3)-ROUND(M2751,3))* Q2751,2)</f>
        <v>0</v>
      </c>
    </row>
    <row r="2752" spans="1:18" ht="84" x14ac:dyDescent="0.35">
      <c r="A2752" s="11">
        <v>2</v>
      </c>
      <c r="B2752" s="23" t="s">
        <v>1091</v>
      </c>
      <c r="C2752" s="23" t="s">
        <v>92</v>
      </c>
      <c r="D2752" s="24" t="s">
        <v>1092</v>
      </c>
      <c r="E2752" s="25">
        <v>159.88</v>
      </c>
      <c r="F2752" s="26">
        <f t="shared" si="940"/>
        <v>22811.68</v>
      </c>
      <c r="G2752" s="26">
        <f t="shared" si="941"/>
        <v>0</v>
      </c>
      <c r="H2752" s="26">
        <f t="shared" si="942"/>
        <v>0</v>
      </c>
      <c r="I2752" s="26">
        <f t="shared" si="943"/>
        <v>22811.68</v>
      </c>
      <c r="J2752" s="27">
        <v>142.68</v>
      </c>
      <c r="K2752" s="27">
        <v>0</v>
      </c>
      <c r="L2752" s="28">
        <f t="shared" si="944"/>
        <v>142.68</v>
      </c>
      <c r="M2752" s="27">
        <v>0</v>
      </c>
      <c r="N2752" s="26">
        <f t="shared" si="945"/>
        <v>159.88</v>
      </c>
      <c r="O2752" s="26">
        <f t="shared" si="946"/>
        <v>0</v>
      </c>
      <c r="P2752" s="28">
        <f t="shared" si="947"/>
        <v>0</v>
      </c>
      <c r="Q2752" s="26">
        <f t="shared" si="948"/>
        <v>159.88</v>
      </c>
      <c r="R2752" s="26">
        <f t="shared" si="949"/>
        <v>0</v>
      </c>
    </row>
    <row r="2753" spans="1:18" ht="63" x14ac:dyDescent="0.35">
      <c r="A2753" s="11">
        <v>3</v>
      </c>
      <c r="B2753" s="23" t="s">
        <v>1093</v>
      </c>
      <c r="C2753" s="23" t="s">
        <v>92</v>
      </c>
      <c r="D2753" s="24" t="s">
        <v>1094</v>
      </c>
      <c r="E2753" s="25">
        <v>141.57</v>
      </c>
      <c r="F2753" s="26">
        <f t="shared" si="940"/>
        <v>9251.8799999999992</v>
      </c>
      <c r="G2753" s="26">
        <f t="shared" si="941"/>
        <v>0</v>
      </c>
      <c r="H2753" s="26">
        <f t="shared" si="942"/>
        <v>0</v>
      </c>
      <c r="I2753" s="26">
        <f t="shared" si="943"/>
        <v>9251.8799999999992</v>
      </c>
      <c r="J2753" s="27">
        <v>65.352000000000004</v>
      </c>
      <c r="K2753" s="27">
        <v>0</v>
      </c>
      <c r="L2753" s="28">
        <f t="shared" si="944"/>
        <v>65.352000000000004</v>
      </c>
      <c r="M2753" s="27">
        <v>0</v>
      </c>
      <c r="N2753" s="26">
        <f t="shared" si="945"/>
        <v>141.57</v>
      </c>
      <c r="O2753" s="26">
        <f t="shared" si="946"/>
        <v>0</v>
      </c>
      <c r="P2753" s="28">
        <f t="shared" si="947"/>
        <v>0</v>
      </c>
      <c r="Q2753" s="26">
        <f t="shared" si="948"/>
        <v>141.57</v>
      </c>
      <c r="R2753" s="26">
        <f t="shared" si="949"/>
        <v>0</v>
      </c>
    </row>
    <row r="2754" spans="1:18" ht="21" x14ac:dyDescent="0.35">
      <c r="A2754" s="11">
        <v>4</v>
      </c>
      <c r="B2754" s="23" t="s">
        <v>300</v>
      </c>
      <c r="C2754" s="23" t="s">
        <v>65</v>
      </c>
      <c r="D2754" s="24" t="s">
        <v>301</v>
      </c>
      <c r="E2754" s="25">
        <v>105.85</v>
      </c>
      <c r="F2754" s="26">
        <f t="shared" si="940"/>
        <v>2091.6</v>
      </c>
      <c r="G2754" s="26">
        <f t="shared" si="941"/>
        <v>0</v>
      </c>
      <c r="H2754" s="26">
        <f t="shared" si="942"/>
        <v>0</v>
      </c>
      <c r="I2754" s="26">
        <f t="shared" si="943"/>
        <v>2091.6</v>
      </c>
      <c r="J2754" s="27">
        <v>19.760000000000002</v>
      </c>
      <c r="K2754" s="27">
        <v>0</v>
      </c>
      <c r="L2754" s="28">
        <f t="shared" si="944"/>
        <v>19.760000000000002</v>
      </c>
      <c r="M2754" s="27">
        <v>0</v>
      </c>
      <c r="N2754" s="26">
        <f t="shared" si="945"/>
        <v>105.85</v>
      </c>
      <c r="O2754" s="26">
        <f t="shared" si="946"/>
        <v>0</v>
      </c>
      <c r="P2754" s="28">
        <f t="shared" si="947"/>
        <v>0</v>
      </c>
      <c r="Q2754" s="26">
        <f t="shared" si="948"/>
        <v>105.85</v>
      </c>
      <c r="R2754" s="26">
        <f t="shared" si="949"/>
        <v>0</v>
      </c>
    </row>
    <row r="2755" spans="1:18" ht="21" x14ac:dyDescent="0.35">
      <c r="A2755" s="11">
        <v>5</v>
      </c>
      <c r="B2755" s="23" t="s">
        <v>279</v>
      </c>
      <c r="C2755" s="23" t="s">
        <v>127</v>
      </c>
      <c r="D2755" s="24" t="s">
        <v>280</v>
      </c>
      <c r="E2755" s="25">
        <v>0.97</v>
      </c>
      <c r="F2755" s="26">
        <f t="shared" si="940"/>
        <v>41202.11</v>
      </c>
      <c r="G2755" s="26">
        <f t="shared" si="941"/>
        <v>0</v>
      </c>
      <c r="H2755" s="26">
        <f t="shared" si="942"/>
        <v>0</v>
      </c>
      <c r="I2755" s="26">
        <f t="shared" si="943"/>
        <v>41202.11</v>
      </c>
      <c r="J2755" s="27">
        <v>42476.4</v>
      </c>
      <c r="K2755" s="27">
        <v>0</v>
      </c>
      <c r="L2755" s="28">
        <f t="shared" si="944"/>
        <v>42476.4</v>
      </c>
      <c r="M2755" s="27">
        <v>0</v>
      </c>
      <c r="N2755" s="26">
        <f t="shared" si="945"/>
        <v>0.97</v>
      </c>
      <c r="O2755" s="26">
        <f t="shared" si="946"/>
        <v>0</v>
      </c>
      <c r="P2755" s="28">
        <f t="shared" si="947"/>
        <v>0</v>
      </c>
      <c r="Q2755" s="26">
        <f t="shared" si="948"/>
        <v>0.97</v>
      </c>
      <c r="R2755" s="26">
        <f t="shared" si="949"/>
        <v>0</v>
      </c>
    </row>
    <row r="2756" spans="1:18" ht="21" x14ac:dyDescent="0.35">
      <c r="A2756" s="11">
        <v>6</v>
      </c>
      <c r="B2756" s="23" t="s">
        <v>1016</v>
      </c>
      <c r="C2756" s="23" t="s">
        <v>65</v>
      </c>
      <c r="D2756" s="24" t="s">
        <v>1017</v>
      </c>
      <c r="E2756" s="25">
        <v>157.24</v>
      </c>
      <c r="F2756" s="26">
        <f t="shared" si="940"/>
        <v>32697.9</v>
      </c>
      <c r="G2756" s="26">
        <f t="shared" si="941"/>
        <v>0</v>
      </c>
      <c r="H2756" s="26">
        <f t="shared" si="942"/>
        <v>0</v>
      </c>
      <c r="I2756" s="26">
        <f t="shared" si="943"/>
        <v>32697.9</v>
      </c>
      <c r="J2756" s="27">
        <v>207.94900000000001</v>
      </c>
      <c r="K2756" s="27">
        <v>0</v>
      </c>
      <c r="L2756" s="28">
        <f t="shared" si="944"/>
        <v>207.94900000000001</v>
      </c>
      <c r="M2756" s="27">
        <v>0</v>
      </c>
      <c r="N2756" s="26">
        <f t="shared" si="945"/>
        <v>157.24</v>
      </c>
      <c r="O2756" s="26">
        <f t="shared" si="946"/>
        <v>0</v>
      </c>
      <c r="P2756" s="28">
        <f t="shared" si="947"/>
        <v>0</v>
      </c>
      <c r="Q2756" s="26">
        <f t="shared" si="948"/>
        <v>157.24</v>
      </c>
      <c r="R2756" s="26">
        <f t="shared" si="949"/>
        <v>0</v>
      </c>
    </row>
    <row r="2757" spans="1:18" x14ac:dyDescent="0.35">
      <c r="A2757" s="3" t="s">
        <v>1095</v>
      </c>
      <c r="B2757" s="3" t="s">
        <v>1095</v>
      </c>
      <c r="C2757" s="3" t="s">
        <v>1095</v>
      </c>
      <c r="D2757" s="3" t="s">
        <v>1095</v>
      </c>
      <c r="E2757" s="3" t="s">
        <v>1095</v>
      </c>
      <c r="F2757" s="29"/>
      <c r="G2757" s="30">
        <f>SUM(G2751:G2756)</f>
        <v>0</v>
      </c>
      <c r="H2757" s="17"/>
      <c r="I2757" s="17"/>
      <c r="J2757" s="17"/>
      <c r="K2757" s="17"/>
      <c r="L2757" s="17"/>
      <c r="M2757" s="17"/>
      <c r="N2757" s="17"/>
      <c r="O2757" s="17"/>
      <c r="P2757" s="17"/>
      <c r="Q2757" s="17"/>
      <c r="R2757" s="17"/>
    </row>
    <row r="2759" spans="1:18" x14ac:dyDescent="0.35">
      <c r="B2759" s="21" t="s">
        <v>23</v>
      </c>
      <c r="C2759" s="22" t="s">
        <v>24</v>
      </c>
      <c r="D2759" s="22" t="s">
        <v>25</v>
      </c>
    </row>
    <row r="2760" spans="1:18" x14ac:dyDescent="0.35">
      <c r="B2760" s="21" t="s">
        <v>26</v>
      </c>
      <c r="C2760" s="22" t="s">
        <v>27</v>
      </c>
      <c r="D2760" s="22" t="s">
        <v>28</v>
      </c>
    </row>
    <row r="2761" spans="1:18" x14ac:dyDescent="0.35">
      <c r="B2761" s="21" t="s">
        <v>29</v>
      </c>
      <c r="C2761" s="22" t="s">
        <v>24</v>
      </c>
      <c r="D2761" s="22" t="s">
        <v>30</v>
      </c>
    </row>
    <row r="2762" spans="1:18" x14ac:dyDescent="0.35">
      <c r="B2762" s="21" t="s">
        <v>31</v>
      </c>
      <c r="C2762" s="22" t="s">
        <v>105</v>
      </c>
      <c r="D2762" s="22" t="s">
        <v>799</v>
      </c>
    </row>
    <row r="2763" spans="1:18" x14ac:dyDescent="0.35">
      <c r="B2763" s="21" t="s">
        <v>33</v>
      </c>
      <c r="C2763" s="22" t="s">
        <v>105</v>
      </c>
      <c r="D2763" s="22" t="s">
        <v>1052</v>
      </c>
    </row>
    <row r="2764" spans="1:18" x14ac:dyDescent="0.35">
      <c r="B2764" s="21" t="s">
        <v>35</v>
      </c>
      <c r="C2764" s="22" t="s">
        <v>309</v>
      </c>
      <c r="D2764" s="22" t="s">
        <v>1096</v>
      </c>
    </row>
    <row r="2766" spans="1:18" ht="31.5" x14ac:dyDescent="0.35">
      <c r="A2766" s="11">
        <v>1</v>
      </c>
      <c r="B2766" s="23" t="s">
        <v>315</v>
      </c>
      <c r="C2766" s="23" t="s">
        <v>92</v>
      </c>
      <c r="D2766" s="24" t="s">
        <v>316</v>
      </c>
      <c r="E2766" s="25">
        <v>14.38</v>
      </c>
      <c r="F2766" s="26">
        <f t="shared" ref="F2766:F2771" si="950">ROUND(ROUND(N2766,2)*ROUND(J2766,3),2)</f>
        <v>1192.3900000000001</v>
      </c>
      <c r="G2766" s="26">
        <f t="shared" ref="G2766:G2771" si="951">ROUND(ROUND(N2766,2)*ROUND(K2766,3),2)</f>
        <v>0</v>
      </c>
      <c r="H2766" s="26">
        <f t="shared" ref="H2766:H2771" si="952">IF(EXACT(J2766,0),0,100*(K2766/J2766))</f>
        <v>0</v>
      </c>
      <c r="I2766" s="26">
        <f t="shared" ref="I2766:I2771" si="953">ROUND((ROUND(J2766,3)-ROUND(K2766,3))*N2766,2)</f>
        <v>1192.3900000000001</v>
      </c>
      <c r="J2766" s="27">
        <v>82.92</v>
      </c>
      <c r="K2766" s="27">
        <v>0</v>
      </c>
      <c r="L2766" s="28">
        <f t="shared" ref="L2766:L2771" si="954">ROUND(ROUND(J2766,3)-ROUND(K2766,3),3)</f>
        <v>82.92</v>
      </c>
      <c r="M2766" s="27">
        <v>0</v>
      </c>
      <c r="N2766" s="26">
        <f t="shared" ref="N2766:N2771" si="955">ROUND(E2766,2)</f>
        <v>14.38</v>
      </c>
      <c r="O2766" s="26">
        <f t="shared" ref="O2766:O2771" si="956">ROUND(ROUND(M2766,3)*ROUND(N2766,2),2)</f>
        <v>0</v>
      </c>
      <c r="P2766" s="28">
        <f t="shared" ref="P2766:P2771" si="957">ROUND(ROUND(K2766,3)-ROUND(M2766,3),2)</f>
        <v>0</v>
      </c>
      <c r="Q2766" s="26">
        <f t="shared" ref="Q2766:Q2771" si="958">ROUND(E2766,2)</f>
        <v>14.38</v>
      </c>
      <c r="R2766" s="26">
        <f t="shared" ref="R2766:R2771" si="959">ROUND((ROUND(K2766,3)-ROUND(M2766,3))* Q2766,2)</f>
        <v>0</v>
      </c>
    </row>
    <row r="2767" spans="1:18" ht="21" x14ac:dyDescent="0.35">
      <c r="A2767" s="11">
        <v>2</v>
      </c>
      <c r="B2767" s="23" t="s">
        <v>269</v>
      </c>
      <c r="C2767" s="23" t="s">
        <v>65</v>
      </c>
      <c r="D2767" s="24" t="s">
        <v>270</v>
      </c>
      <c r="E2767" s="25">
        <v>118.01</v>
      </c>
      <c r="F2767" s="26">
        <f t="shared" si="950"/>
        <v>18789.55</v>
      </c>
      <c r="G2767" s="26">
        <f t="shared" si="951"/>
        <v>0</v>
      </c>
      <c r="H2767" s="26">
        <f t="shared" si="952"/>
        <v>0</v>
      </c>
      <c r="I2767" s="26">
        <f t="shared" si="953"/>
        <v>18789.55</v>
      </c>
      <c r="J2767" s="27">
        <v>159.22</v>
      </c>
      <c r="K2767" s="27">
        <v>0</v>
      </c>
      <c r="L2767" s="28">
        <f t="shared" si="954"/>
        <v>159.22</v>
      </c>
      <c r="M2767" s="27">
        <v>0</v>
      </c>
      <c r="N2767" s="26">
        <f t="shared" si="955"/>
        <v>118.01</v>
      </c>
      <c r="O2767" s="26">
        <f t="shared" si="956"/>
        <v>0</v>
      </c>
      <c r="P2767" s="28">
        <f t="shared" si="957"/>
        <v>0</v>
      </c>
      <c r="Q2767" s="26">
        <f t="shared" si="958"/>
        <v>118.01</v>
      </c>
      <c r="R2767" s="26">
        <f t="shared" si="959"/>
        <v>0</v>
      </c>
    </row>
    <row r="2768" spans="1:18" ht="21" x14ac:dyDescent="0.35">
      <c r="A2768" s="11">
        <v>3</v>
      </c>
      <c r="B2768" s="23" t="s">
        <v>313</v>
      </c>
      <c r="C2768" s="23" t="s">
        <v>92</v>
      </c>
      <c r="D2768" s="24" t="s">
        <v>314</v>
      </c>
      <c r="E2768" s="25">
        <v>26.35</v>
      </c>
      <c r="F2768" s="26">
        <f t="shared" si="950"/>
        <v>1986.55</v>
      </c>
      <c r="G2768" s="26">
        <f t="shared" si="951"/>
        <v>0</v>
      </c>
      <c r="H2768" s="26">
        <f t="shared" si="952"/>
        <v>0</v>
      </c>
      <c r="I2768" s="26">
        <f t="shared" si="953"/>
        <v>1986.55</v>
      </c>
      <c r="J2768" s="27">
        <v>75.391000000000005</v>
      </c>
      <c r="K2768" s="27">
        <v>0</v>
      </c>
      <c r="L2768" s="28">
        <f t="shared" si="954"/>
        <v>75.391000000000005</v>
      </c>
      <c r="M2768" s="27">
        <v>0</v>
      </c>
      <c r="N2768" s="26">
        <f t="shared" si="955"/>
        <v>26.35</v>
      </c>
      <c r="O2768" s="26">
        <f t="shared" si="956"/>
        <v>0</v>
      </c>
      <c r="P2768" s="28">
        <f t="shared" si="957"/>
        <v>0</v>
      </c>
      <c r="Q2768" s="26">
        <f t="shared" si="958"/>
        <v>26.35</v>
      </c>
      <c r="R2768" s="26">
        <f t="shared" si="959"/>
        <v>0</v>
      </c>
    </row>
    <row r="2769" spans="1:18" ht="21" x14ac:dyDescent="0.35">
      <c r="A2769" s="11">
        <v>4</v>
      </c>
      <c r="B2769" s="23" t="s">
        <v>311</v>
      </c>
      <c r="C2769" s="23" t="s">
        <v>44</v>
      </c>
      <c r="D2769" s="24" t="s">
        <v>312</v>
      </c>
      <c r="E2769" s="25">
        <v>18.2</v>
      </c>
      <c r="F2769" s="26">
        <f t="shared" si="950"/>
        <v>1120.0999999999999</v>
      </c>
      <c r="G2769" s="26">
        <f t="shared" si="951"/>
        <v>0</v>
      </c>
      <c r="H2769" s="26">
        <f t="shared" si="952"/>
        <v>0</v>
      </c>
      <c r="I2769" s="26">
        <f t="shared" si="953"/>
        <v>1120.0999999999999</v>
      </c>
      <c r="J2769" s="27">
        <v>61.543999999999997</v>
      </c>
      <c r="K2769" s="27">
        <v>0</v>
      </c>
      <c r="L2769" s="28">
        <f t="shared" si="954"/>
        <v>61.543999999999997</v>
      </c>
      <c r="M2769" s="27">
        <v>0</v>
      </c>
      <c r="N2769" s="26">
        <f t="shared" si="955"/>
        <v>18.2</v>
      </c>
      <c r="O2769" s="26">
        <f t="shared" si="956"/>
        <v>0</v>
      </c>
      <c r="P2769" s="28">
        <f t="shared" si="957"/>
        <v>0</v>
      </c>
      <c r="Q2769" s="26">
        <f t="shared" si="958"/>
        <v>18.2</v>
      </c>
      <c r="R2769" s="26">
        <f t="shared" si="959"/>
        <v>0</v>
      </c>
    </row>
    <row r="2770" spans="1:18" ht="21" x14ac:dyDescent="0.35">
      <c r="A2770" s="11">
        <v>5</v>
      </c>
      <c r="B2770" s="23" t="s">
        <v>279</v>
      </c>
      <c r="C2770" s="23" t="s">
        <v>127</v>
      </c>
      <c r="D2770" s="24" t="s">
        <v>280</v>
      </c>
      <c r="E2770" s="25">
        <v>0.97</v>
      </c>
      <c r="F2770" s="26">
        <f t="shared" si="950"/>
        <v>21716.75</v>
      </c>
      <c r="G2770" s="26">
        <f t="shared" si="951"/>
        <v>0</v>
      </c>
      <c r="H2770" s="26">
        <f t="shared" si="952"/>
        <v>0</v>
      </c>
      <c r="I2770" s="26">
        <f t="shared" si="953"/>
        <v>21716.75</v>
      </c>
      <c r="J2770" s="27">
        <v>22388.400000000001</v>
      </c>
      <c r="K2770" s="27">
        <v>0</v>
      </c>
      <c r="L2770" s="28">
        <f t="shared" si="954"/>
        <v>22388.400000000001</v>
      </c>
      <c r="M2770" s="27">
        <v>0</v>
      </c>
      <c r="N2770" s="26">
        <f t="shared" si="955"/>
        <v>0.97</v>
      </c>
      <c r="O2770" s="26">
        <f t="shared" si="956"/>
        <v>0</v>
      </c>
      <c r="P2770" s="28">
        <f t="shared" si="957"/>
        <v>0</v>
      </c>
      <c r="Q2770" s="26">
        <f t="shared" si="958"/>
        <v>0.97</v>
      </c>
      <c r="R2770" s="26">
        <f t="shared" si="959"/>
        <v>0</v>
      </c>
    </row>
    <row r="2771" spans="1:18" ht="42" x14ac:dyDescent="0.35">
      <c r="A2771" s="11">
        <v>6</v>
      </c>
      <c r="B2771" s="23" t="s">
        <v>129</v>
      </c>
      <c r="C2771" s="23" t="s">
        <v>41</v>
      </c>
      <c r="D2771" s="24" t="s">
        <v>130</v>
      </c>
      <c r="E2771" s="25">
        <v>43.56</v>
      </c>
      <c r="F2771" s="26">
        <f t="shared" si="950"/>
        <v>13068</v>
      </c>
      <c r="G2771" s="26">
        <f t="shared" si="951"/>
        <v>0</v>
      </c>
      <c r="H2771" s="26">
        <f t="shared" si="952"/>
        <v>0</v>
      </c>
      <c r="I2771" s="26">
        <f t="shared" si="953"/>
        <v>13068</v>
      </c>
      <c r="J2771" s="27">
        <v>300</v>
      </c>
      <c r="K2771" s="27">
        <v>0</v>
      </c>
      <c r="L2771" s="28">
        <f t="shared" si="954"/>
        <v>300</v>
      </c>
      <c r="M2771" s="27">
        <v>0</v>
      </c>
      <c r="N2771" s="26">
        <f t="shared" si="955"/>
        <v>43.56</v>
      </c>
      <c r="O2771" s="26">
        <f t="shared" si="956"/>
        <v>0</v>
      </c>
      <c r="P2771" s="28">
        <f t="shared" si="957"/>
        <v>0</v>
      </c>
      <c r="Q2771" s="26">
        <f t="shared" si="958"/>
        <v>43.56</v>
      </c>
      <c r="R2771" s="26">
        <f t="shared" si="959"/>
        <v>0</v>
      </c>
    </row>
    <row r="2772" spans="1:18" x14ac:dyDescent="0.35">
      <c r="A2772" s="3" t="s">
        <v>1097</v>
      </c>
      <c r="B2772" s="3" t="s">
        <v>1097</v>
      </c>
      <c r="C2772" s="3" t="s">
        <v>1097</v>
      </c>
      <c r="D2772" s="3" t="s">
        <v>1097</v>
      </c>
      <c r="E2772" s="3" t="s">
        <v>1097</v>
      </c>
      <c r="F2772" s="29"/>
      <c r="G2772" s="30">
        <f>SUM(G2766:G2771)</f>
        <v>0</v>
      </c>
      <c r="H2772" s="17"/>
      <c r="I2772" s="17"/>
      <c r="J2772" s="17"/>
      <c r="K2772" s="17"/>
      <c r="L2772" s="17"/>
      <c r="M2772" s="17"/>
      <c r="N2772" s="17"/>
      <c r="O2772" s="17"/>
      <c r="P2772" s="17"/>
      <c r="Q2772" s="17"/>
      <c r="R2772" s="17"/>
    </row>
    <row r="2774" spans="1:18" x14ac:dyDescent="0.35">
      <c r="B2774" s="21" t="s">
        <v>23</v>
      </c>
      <c r="C2774" s="22" t="s">
        <v>24</v>
      </c>
      <c r="D2774" s="22" t="s">
        <v>25</v>
      </c>
    </row>
    <row r="2775" spans="1:18" x14ac:dyDescent="0.35">
      <c r="B2775" s="21" t="s">
        <v>26</v>
      </c>
      <c r="C2775" s="22" t="s">
        <v>27</v>
      </c>
      <c r="D2775" s="22" t="s">
        <v>28</v>
      </c>
    </row>
    <row r="2776" spans="1:18" x14ac:dyDescent="0.35">
      <c r="B2776" s="21" t="s">
        <v>29</v>
      </c>
      <c r="C2776" s="22" t="s">
        <v>24</v>
      </c>
      <c r="D2776" s="22" t="s">
        <v>30</v>
      </c>
    </row>
    <row r="2777" spans="1:18" x14ac:dyDescent="0.35">
      <c r="B2777" s="21" t="s">
        <v>31</v>
      </c>
      <c r="C2777" s="22" t="s">
        <v>105</v>
      </c>
      <c r="D2777" s="22" t="s">
        <v>799</v>
      </c>
    </row>
    <row r="2778" spans="1:18" x14ac:dyDescent="0.35">
      <c r="B2778" s="21" t="s">
        <v>33</v>
      </c>
      <c r="C2778" s="22" t="s">
        <v>105</v>
      </c>
      <c r="D2778" s="22" t="s">
        <v>1052</v>
      </c>
    </row>
    <row r="2779" spans="1:18" x14ac:dyDescent="0.35">
      <c r="B2779" s="21" t="s">
        <v>35</v>
      </c>
      <c r="C2779" s="22" t="s">
        <v>318</v>
      </c>
      <c r="D2779" s="22" t="s">
        <v>330</v>
      </c>
    </row>
    <row r="2781" spans="1:18" ht="52.5" x14ac:dyDescent="0.35">
      <c r="A2781" s="11">
        <v>1</v>
      </c>
      <c r="B2781" s="23" t="s">
        <v>1098</v>
      </c>
      <c r="C2781" s="23" t="s">
        <v>44</v>
      </c>
      <c r="D2781" s="24" t="s">
        <v>1099</v>
      </c>
      <c r="E2781" s="25">
        <v>226.32</v>
      </c>
      <c r="F2781" s="26">
        <f t="shared" ref="F2781:F2787" si="960">ROUND(ROUND(N2781,2)*ROUND(J2781,3),2)</f>
        <v>92664.46</v>
      </c>
      <c r="G2781" s="26">
        <f t="shared" ref="G2781:G2787" si="961">ROUND(ROUND(N2781,2)*ROUND(K2781,3),2)</f>
        <v>0</v>
      </c>
      <c r="H2781" s="26">
        <f t="shared" ref="H2781:H2787" si="962">IF(EXACT(J2781,0),0,100*(K2781/J2781))</f>
        <v>0</v>
      </c>
      <c r="I2781" s="26">
        <f t="shared" ref="I2781:I2787" si="963">ROUND((ROUND(J2781,3)-ROUND(K2781,3))*N2781,2)</f>
        <v>92664.46</v>
      </c>
      <c r="J2781" s="27">
        <v>409.44</v>
      </c>
      <c r="K2781" s="27">
        <v>0</v>
      </c>
      <c r="L2781" s="28">
        <f t="shared" ref="L2781:L2787" si="964">ROUND(ROUND(J2781,3)-ROUND(K2781,3),3)</f>
        <v>409.44</v>
      </c>
      <c r="M2781" s="27">
        <v>0</v>
      </c>
      <c r="N2781" s="26">
        <f t="shared" ref="N2781:N2787" si="965">ROUND(E2781,2)</f>
        <v>226.32</v>
      </c>
      <c r="O2781" s="26">
        <f t="shared" ref="O2781:O2787" si="966">ROUND(ROUND(M2781,3)*ROUND(N2781,2),2)</f>
        <v>0</v>
      </c>
      <c r="P2781" s="28">
        <f t="shared" ref="P2781:P2787" si="967">ROUND(ROUND(K2781,3)-ROUND(M2781,3),2)</f>
        <v>0</v>
      </c>
      <c r="Q2781" s="26">
        <f t="shared" ref="Q2781:Q2787" si="968">ROUND(E2781,2)</f>
        <v>226.32</v>
      </c>
      <c r="R2781" s="26">
        <f t="shared" ref="R2781:R2787" si="969">ROUND((ROUND(K2781,3)-ROUND(M2781,3))* Q2781,2)</f>
        <v>0</v>
      </c>
    </row>
    <row r="2782" spans="1:18" ht="21" x14ac:dyDescent="0.35">
      <c r="A2782" s="11">
        <v>2</v>
      </c>
      <c r="B2782" s="23" t="s">
        <v>1024</v>
      </c>
      <c r="C2782" s="23" t="s">
        <v>41</v>
      </c>
      <c r="D2782" s="24" t="s">
        <v>1025</v>
      </c>
      <c r="E2782" s="25">
        <v>153.86000000000001</v>
      </c>
      <c r="F2782" s="26">
        <f t="shared" si="960"/>
        <v>32926.04</v>
      </c>
      <c r="G2782" s="26">
        <f t="shared" si="961"/>
        <v>0</v>
      </c>
      <c r="H2782" s="26">
        <f t="shared" si="962"/>
        <v>0</v>
      </c>
      <c r="I2782" s="26">
        <f t="shared" si="963"/>
        <v>32926.04</v>
      </c>
      <c r="J2782" s="27">
        <v>214</v>
      </c>
      <c r="K2782" s="27">
        <v>0</v>
      </c>
      <c r="L2782" s="28">
        <f t="shared" si="964"/>
        <v>214</v>
      </c>
      <c r="M2782" s="27">
        <v>0</v>
      </c>
      <c r="N2782" s="26">
        <f t="shared" si="965"/>
        <v>153.86000000000001</v>
      </c>
      <c r="O2782" s="26">
        <f t="shared" si="966"/>
        <v>0</v>
      </c>
      <c r="P2782" s="28">
        <f t="shared" si="967"/>
        <v>0</v>
      </c>
      <c r="Q2782" s="26">
        <f t="shared" si="968"/>
        <v>153.86000000000001</v>
      </c>
      <c r="R2782" s="26">
        <f t="shared" si="969"/>
        <v>0</v>
      </c>
    </row>
    <row r="2783" spans="1:18" ht="42" x14ac:dyDescent="0.35">
      <c r="A2783" s="11">
        <v>3</v>
      </c>
      <c r="B2783" s="23" t="s">
        <v>1026</v>
      </c>
      <c r="C2783" s="23" t="s">
        <v>44</v>
      </c>
      <c r="D2783" s="24" t="s">
        <v>1027</v>
      </c>
      <c r="E2783" s="25">
        <v>200.19</v>
      </c>
      <c r="F2783" s="26">
        <f t="shared" si="960"/>
        <v>30268.73</v>
      </c>
      <c r="G2783" s="26">
        <f t="shared" si="961"/>
        <v>0</v>
      </c>
      <c r="H2783" s="26">
        <f t="shared" si="962"/>
        <v>0</v>
      </c>
      <c r="I2783" s="26">
        <f t="shared" si="963"/>
        <v>30268.73</v>
      </c>
      <c r="J2783" s="27">
        <v>151.19999999999999</v>
      </c>
      <c r="K2783" s="27">
        <v>0</v>
      </c>
      <c r="L2783" s="28">
        <f t="shared" si="964"/>
        <v>151.19999999999999</v>
      </c>
      <c r="M2783" s="27">
        <v>0</v>
      </c>
      <c r="N2783" s="26">
        <f t="shared" si="965"/>
        <v>200.19</v>
      </c>
      <c r="O2783" s="26">
        <f t="shared" si="966"/>
        <v>0</v>
      </c>
      <c r="P2783" s="28">
        <f t="shared" si="967"/>
        <v>0</v>
      </c>
      <c r="Q2783" s="26">
        <f t="shared" si="968"/>
        <v>200.19</v>
      </c>
      <c r="R2783" s="26">
        <f t="shared" si="969"/>
        <v>0</v>
      </c>
    </row>
    <row r="2784" spans="1:18" ht="42" x14ac:dyDescent="0.35">
      <c r="A2784" s="11">
        <v>4</v>
      </c>
      <c r="B2784" s="23" t="s">
        <v>1100</v>
      </c>
      <c r="C2784" s="23" t="s">
        <v>44</v>
      </c>
      <c r="D2784" s="24" t="s">
        <v>1101</v>
      </c>
      <c r="E2784" s="25">
        <v>200.16</v>
      </c>
      <c r="F2784" s="26">
        <f t="shared" si="960"/>
        <v>38750.980000000003</v>
      </c>
      <c r="G2784" s="26">
        <f t="shared" si="961"/>
        <v>0</v>
      </c>
      <c r="H2784" s="26">
        <f t="shared" si="962"/>
        <v>0</v>
      </c>
      <c r="I2784" s="26">
        <f t="shared" si="963"/>
        <v>38750.980000000003</v>
      </c>
      <c r="J2784" s="27">
        <v>193.6</v>
      </c>
      <c r="K2784" s="27">
        <v>0</v>
      </c>
      <c r="L2784" s="28">
        <f t="shared" si="964"/>
        <v>193.6</v>
      </c>
      <c r="M2784" s="27">
        <v>0</v>
      </c>
      <c r="N2784" s="26">
        <f t="shared" si="965"/>
        <v>200.16</v>
      </c>
      <c r="O2784" s="26">
        <f t="shared" si="966"/>
        <v>0</v>
      </c>
      <c r="P2784" s="28">
        <f t="shared" si="967"/>
        <v>0</v>
      </c>
      <c r="Q2784" s="26">
        <f t="shared" si="968"/>
        <v>200.16</v>
      </c>
      <c r="R2784" s="26">
        <f t="shared" si="969"/>
        <v>0</v>
      </c>
    </row>
    <row r="2785" spans="1:18" ht="42" x14ac:dyDescent="0.35">
      <c r="A2785" s="11">
        <v>5</v>
      </c>
      <c r="B2785" s="23" t="s">
        <v>1102</v>
      </c>
      <c r="C2785" s="23" t="s">
        <v>92</v>
      </c>
      <c r="D2785" s="24" t="s">
        <v>1103</v>
      </c>
      <c r="E2785" s="25">
        <v>321.58</v>
      </c>
      <c r="F2785" s="26">
        <f t="shared" si="960"/>
        <v>67450.759999999995</v>
      </c>
      <c r="G2785" s="26">
        <f t="shared" si="961"/>
        <v>0</v>
      </c>
      <c r="H2785" s="26">
        <f t="shared" si="962"/>
        <v>0</v>
      </c>
      <c r="I2785" s="26">
        <f t="shared" si="963"/>
        <v>67450.759999999995</v>
      </c>
      <c r="J2785" s="27">
        <v>209.74799999999999</v>
      </c>
      <c r="K2785" s="27">
        <v>0</v>
      </c>
      <c r="L2785" s="28">
        <f t="shared" si="964"/>
        <v>209.74799999999999</v>
      </c>
      <c r="M2785" s="27">
        <v>0</v>
      </c>
      <c r="N2785" s="26">
        <f t="shared" si="965"/>
        <v>321.58</v>
      </c>
      <c r="O2785" s="26">
        <f t="shared" si="966"/>
        <v>0</v>
      </c>
      <c r="P2785" s="28">
        <f t="shared" si="967"/>
        <v>0</v>
      </c>
      <c r="Q2785" s="26">
        <f t="shared" si="968"/>
        <v>321.58</v>
      </c>
      <c r="R2785" s="26">
        <f t="shared" si="969"/>
        <v>0</v>
      </c>
    </row>
    <row r="2786" spans="1:18" ht="21" x14ac:dyDescent="0.35">
      <c r="A2786" s="11">
        <v>6</v>
      </c>
      <c r="B2786" s="23" t="s">
        <v>1036</v>
      </c>
      <c r="C2786" s="23" t="s">
        <v>44</v>
      </c>
      <c r="D2786" s="24" t="s">
        <v>1037</v>
      </c>
      <c r="E2786" s="25">
        <v>24.73</v>
      </c>
      <c r="F2786" s="26">
        <f t="shared" si="960"/>
        <v>741.9</v>
      </c>
      <c r="G2786" s="26">
        <f t="shared" si="961"/>
        <v>0</v>
      </c>
      <c r="H2786" s="26">
        <f t="shared" si="962"/>
        <v>0</v>
      </c>
      <c r="I2786" s="26">
        <f t="shared" si="963"/>
        <v>741.9</v>
      </c>
      <c r="J2786" s="27">
        <v>30</v>
      </c>
      <c r="K2786" s="27">
        <v>0</v>
      </c>
      <c r="L2786" s="28">
        <f t="shared" si="964"/>
        <v>30</v>
      </c>
      <c r="M2786" s="27">
        <v>0</v>
      </c>
      <c r="N2786" s="26">
        <f t="shared" si="965"/>
        <v>24.73</v>
      </c>
      <c r="O2786" s="26">
        <f t="shared" si="966"/>
        <v>0</v>
      </c>
      <c r="P2786" s="28">
        <f t="shared" si="967"/>
        <v>0</v>
      </c>
      <c r="Q2786" s="26">
        <f t="shared" si="968"/>
        <v>24.73</v>
      </c>
      <c r="R2786" s="26">
        <f t="shared" si="969"/>
        <v>0</v>
      </c>
    </row>
    <row r="2787" spans="1:18" ht="31.5" x14ac:dyDescent="0.35">
      <c r="A2787" s="11">
        <v>7</v>
      </c>
      <c r="B2787" s="23" t="s">
        <v>352</v>
      </c>
      <c r="C2787" s="23" t="s">
        <v>44</v>
      </c>
      <c r="D2787" s="24" t="s">
        <v>353</v>
      </c>
      <c r="E2787" s="25">
        <v>27.78</v>
      </c>
      <c r="F2787" s="26">
        <f t="shared" si="960"/>
        <v>555.6</v>
      </c>
      <c r="G2787" s="26">
        <f t="shared" si="961"/>
        <v>0</v>
      </c>
      <c r="H2787" s="26">
        <f t="shared" si="962"/>
        <v>0</v>
      </c>
      <c r="I2787" s="26">
        <f t="shared" si="963"/>
        <v>555.6</v>
      </c>
      <c r="J2787" s="27">
        <v>20</v>
      </c>
      <c r="K2787" s="27">
        <v>0</v>
      </c>
      <c r="L2787" s="28">
        <f t="shared" si="964"/>
        <v>20</v>
      </c>
      <c r="M2787" s="27">
        <v>0</v>
      </c>
      <c r="N2787" s="26">
        <f t="shared" si="965"/>
        <v>27.78</v>
      </c>
      <c r="O2787" s="26">
        <f t="shared" si="966"/>
        <v>0</v>
      </c>
      <c r="P2787" s="28">
        <f t="shared" si="967"/>
        <v>0</v>
      </c>
      <c r="Q2787" s="26">
        <f t="shared" si="968"/>
        <v>27.78</v>
      </c>
      <c r="R2787" s="26">
        <f t="shared" si="969"/>
        <v>0</v>
      </c>
    </row>
    <row r="2788" spans="1:18" x14ac:dyDescent="0.35">
      <c r="A2788" s="3" t="s">
        <v>1104</v>
      </c>
      <c r="B2788" s="3" t="s">
        <v>1104</v>
      </c>
      <c r="C2788" s="3" t="s">
        <v>1104</v>
      </c>
      <c r="D2788" s="3" t="s">
        <v>1104</v>
      </c>
      <c r="E2788" s="3" t="s">
        <v>1104</v>
      </c>
      <c r="F2788" s="29"/>
      <c r="G2788" s="30">
        <f>SUM(G2781:G2787)</f>
        <v>0</v>
      </c>
      <c r="H2788" s="17"/>
      <c r="I2788" s="17"/>
      <c r="J2788" s="17"/>
      <c r="K2788" s="17"/>
      <c r="L2788" s="17"/>
      <c r="M2788" s="17"/>
      <c r="N2788" s="17"/>
      <c r="O2788" s="17"/>
      <c r="P2788" s="17"/>
      <c r="Q2788" s="17"/>
      <c r="R2788" s="17"/>
    </row>
    <row r="2790" spans="1:18" x14ac:dyDescent="0.35">
      <c r="B2790" s="21" t="s">
        <v>23</v>
      </c>
      <c r="C2790" s="22" t="s">
        <v>24</v>
      </c>
      <c r="D2790" s="22" t="s">
        <v>25</v>
      </c>
    </row>
    <row r="2791" spans="1:18" x14ac:dyDescent="0.35">
      <c r="B2791" s="21" t="s">
        <v>26</v>
      </c>
      <c r="C2791" s="22" t="s">
        <v>27</v>
      </c>
      <c r="D2791" s="22" t="s">
        <v>28</v>
      </c>
    </row>
    <row r="2792" spans="1:18" x14ac:dyDescent="0.35">
      <c r="B2792" s="21" t="s">
        <v>29</v>
      </c>
      <c r="C2792" s="22" t="s">
        <v>24</v>
      </c>
      <c r="D2792" s="22" t="s">
        <v>30</v>
      </c>
    </row>
    <row r="2793" spans="1:18" x14ac:dyDescent="0.35">
      <c r="B2793" s="21" t="s">
        <v>31</v>
      </c>
      <c r="C2793" s="22" t="s">
        <v>105</v>
      </c>
      <c r="D2793" s="22" t="s">
        <v>799</v>
      </c>
    </row>
    <row r="2794" spans="1:18" x14ac:dyDescent="0.35">
      <c r="B2794" s="21" t="s">
        <v>33</v>
      </c>
      <c r="C2794" s="22" t="s">
        <v>105</v>
      </c>
      <c r="D2794" s="22" t="s">
        <v>1052</v>
      </c>
    </row>
    <row r="2795" spans="1:18" x14ac:dyDescent="0.35">
      <c r="B2795" s="21" t="s">
        <v>35</v>
      </c>
      <c r="C2795" s="22" t="s">
        <v>329</v>
      </c>
      <c r="D2795" s="22" t="s">
        <v>1043</v>
      </c>
    </row>
    <row r="2797" spans="1:18" ht="31.5" x14ac:dyDescent="0.35">
      <c r="A2797" s="11">
        <v>1</v>
      </c>
      <c r="B2797" s="23" t="s">
        <v>1105</v>
      </c>
      <c r="C2797" s="23" t="s">
        <v>92</v>
      </c>
      <c r="D2797" s="24" t="s">
        <v>1106</v>
      </c>
      <c r="E2797" s="25">
        <v>78.44</v>
      </c>
      <c r="F2797" s="26">
        <f>ROUND(ROUND(N2797,2)*ROUND(J2797,3),2)</f>
        <v>230.61</v>
      </c>
      <c r="G2797" s="26">
        <f>ROUND(ROUND(N2797,2)*ROUND(K2797,3),2)</f>
        <v>0</v>
      </c>
      <c r="H2797" s="26">
        <f>IF(EXACT(J2797,0),0,100*(K2797/J2797))</f>
        <v>0</v>
      </c>
      <c r="I2797" s="26">
        <f>ROUND((ROUND(J2797,3)-ROUND(K2797,3))*N2797,2)</f>
        <v>230.61</v>
      </c>
      <c r="J2797" s="27">
        <v>2.94</v>
      </c>
      <c r="K2797" s="27">
        <v>0</v>
      </c>
      <c r="L2797" s="28">
        <f>ROUND(ROUND(J2797,3)-ROUND(K2797,3),3)</f>
        <v>2.94</v>
      </c>
      <c r="M2797" s="27">
        <v>0</v>
      </c>
      <c r="N2797" s="26">
        <f>ROUND(E2797,2)</f>
        <v>78.44</v>
      </c>
      <c r="O2797" s="26">
        <f>ROUND(ROUND(M2797,3)*ROUND(N2797,2),2)</f>
        <v>0</v>
      </c>
      <c r="P2797" s="28">
        <f>ROUND(ROUND(K2797,3)-ROUND(M2797,3),2)</f>
        <v>0</v>
      </c>
      <c r="Q2797" s="26">
        <f>ROUND(E2797,2)</f>
        <v>78.44</v>
      </c>
      <c r="R2797" s="26">
        <f>ROUND((ROUND(K2797,3)-ROUND(M2797,3))* Q2797,2)</f>
        <v>0</v>
      </c>
    </row>
    <row r="2798" spans="1:18" ht="283.5" x14ac:dyDescent="0.35">
      <c r="A2798" s="11">
        <v>2</v>
      </c>
      <c r="B2798" s="23" t="s">
        <v>792</v>
      </c>
      <c r="C2798" s="23" t="s">
        <v>41</v>
      </c>
      <c r="D2798" s="24" t="s">
        <v>793</v>
      </c>
      <c r="E2798" s="25">
        <v>37801.519999999997</v>
      </c>
      <c r="F2798" s="26">
        <f>ROUND(ROUND(N2798,2)*ROUND(J2798,3),2)</f>
        <v>37801.519999999997</v>
      </c>
      <c r="G2798" s="26">
        <f>ROUND(ROUND(N2798,2)*ROUND(K2798,3),2)</f>
        <v>0</v>
      </c>
      <c r="H2798" s="26">
        <f>IF(EXACT(J2798,0),0,100*(K2798/J2798))</f>
        <v>0</v>
      </c>
      <c r="I2798" s="26">
        <f>ROUND((ROUND(J2798,3)-ROUND(K2798,3))*N2798,2)</f>
        <v>37801.519999999997</v>
      </c>
      <c r="J2798" s="27">
        <v>1</v>
      </c>
      <c r="K2798" s="27">
        <v>0</v>
      </c>
      <c r="L2798" s="28">
        <f>ROUND(ROUND(J2798,3)-ROUND(K2798,3),3)</f>
        <v>1</v>
      </c>
      <c r="M2798" s="27">
        <v>0</v>
      </c>
      <c r="N2798" s="26">
        <f>ROUND(E2798,2)</f>
        <v>37801.519999999997</v>
      </c>
      <c r="O2798" s="26">
        <f>ROUND(ROUND(M2798,3)*ROUND(N2798,2),2)</f>
        <v>0</v>
      </c>
      <c r="P2798" s="28">
        <f>ROUND(ROUND(K2798,3)-ROUND(M2798,3),2)</f>
        <v>0</v>
      </c>
      <c r="Q2798" s="26">
        <f>ROUND(E2798,2)</f>
        <v>37801.519999999997</v>
      </c>
      <c r="R2798" s="26">
        <f>ROUND((ROUND(K2798,3)-ROUND(M2798,3))* Q2798,2)</f>
        <v>0</v>
      </c>
    </row>
    <row r="2799" spans="1:18" x14ac:dyDescent="0.35">
      <c r="A2799" s="3" t="s">
        <v>1107</v>
      </c>
      <c r="B2799" s="3" t="s">
        <v>1107</v>
      </c>
      <c r="C2799" s="3" t="s">
        <v>1107</v>
      </c>
      <c r="D2799" s="3" t="s">
        <v>1107</v>
      </c>
      <c r="E2799" s="3" t="s">
        <v>1107</v>
      </c>
      <c r="F2799" s="29"/>
      <c r="G2799" s="30">
        <f>SUM(G2797:G2798)</f>
        <v>0</v>
      </c>
      <c r="H2799" s="17"/>
      <c r="I2799" s="17"/>
      <c r="J2799" s="17"/>
      <c r="K2799" s="17"/>
      <c r="L2799" s="17"/>
      <c r="M2799" s="17"/>
      <c r="N2799" s="17"/>
      <c r="O2799" s="17"/>
      <c r="P2799" s="17"/>
      <c r="Q2799" s="17"/>
      <c r="R2799" s="17"/>
    </row>
    <row r="2801" spans="1:18" x14ac:dyDescent="0.35">
      <c r="B2801" s="21" t="s">
        <v>23</v>
      </c>
      <c r="C2801" s="22" t="s">
        <v>24</v>
      </c>
      <c r="D2801" s="22" t="s">
        <v>25</v>
      </c>
    </row>
    <row r="2802" spans="1:18" x14ac:dyDescent="0.35">
      <c r="B2802" s="21" t="s">
        <v>26</v>
      </c>
      <c r="C2802" s="22" t="s">
        <v>27</v>
      </c>
      <c r="D2802" s="22" t="s">
        <v>28</v>
      </c>
    </row>
    <row r="2803" spans="1:18" x14ac:dyDescent="0.35">
      <c r="B2803" s="21" t="s">
        <v>29</v>
      </c>
      <c r="C2803" s="22" t="s">
        <v>24</v>
      </c>
      <c r="D2803" s="22" t="s">
        <v>30</v>
      </c>
    </row>
    <row r="2804" spans="1:18" x14ac:dyDescent="0.35">
      <c r="B2804" s="21" t="s">
        <v>31</v>
      </c>
      <c r="C2804" s="22" t="s">
        <v>105</v>
      </c>
      <c r="D2804" s="22" t="s">
        <v>799</v>
      </c>
    </row>
    <row r="2805" spans="1:18" x14ac:dyDescent="0.35">
      <c r="B2805" s="21" t="s">
        <v>33</v>
      </c>
      <c r="C2805" s="22" t="s">
        <v>105</v>
      </c>
      <c r="D2805" s="22" t="s">
        <v>1052</v>
      </c>
    </row>
    <row r="2806" spans="1:18" x14ac:dyDescent="0.35">
      <c r="B2806" s="21" t="s">
        <v>35</v>
      </c>
      <c r="C2806" s="22" t="s">
        <v>367</v>
      </c>
      <c r="D2806" s="22" t="s">
        <v>1108</v>
      </c>
    </row>
    <row r="2807" spans="1:18" x14ac:dyDescent="0.35">
      <c r="B2807" s="21" t="s">
        <v>36</v>
      </c>
      <c r="C2807" s="22" t="s">
        <v>24</v>
      </c>
      <c r="D2807" s="22" t="s">
        <v>1109</v>
      </c>
    </row>
    <row r="2809" spans="1:18" ht="73.5" x14ac:dyDescent="0.35">
      <c r="A2809" s="11">
        <v>1</v>
      </c>
      <c r="B2809" s="23" t="s">
        <v>390</v>
      </c>
      <c r="C2809" s="23" t="s">
        <v>65</v>
      </c>
      <c r="D2809" s="24" t="s">
        <v>391</v>
      </c>
      <c r="E2809" s="25">
        <v>126.62</v>
      </c>
      <c r="F2809" s="26">
        <f t="shared" ref="F2809:F2816" si="970">ROUND(ROUND(N2809,2)*ROUND(J2809,3),2)</f>
        <v>6951.56</v>
      </c>
      <c r="G2809" s="26">
        <f t="shared" ref="G2809:G2816" si="971">ROUND(ROUND(N2809,2)*ROUND(K2809,3),2)</f>
        <v>0</v>
      </c>
      <c r="H2809" s="26">
        <f t="shared" ref="H2809:H2816" si="972">IF(EXACT(J2809,0),0,100*(K2809/J2809))</f>
        <v>0</v>
      </c>
      <c r="I2809" s="26">
        <f t="shared" ref="I2809:I2816" si="973">ROUND((ROUND(J2809,3)-ROUND(K2809,3))*N2809,2)</f>
        <v>6951.56</v>
      </c>
      <c r="J2809" s="27">
        <v>54.901000000000003</v>
      </c>
      <c r="K2809" s="27">
        <v>0</v>
      </c>
      <c r="L2809" s="28">
        <f t="shared" ref="L2809:L2816" si="974">ROUND(ROUND(J2809,3)-ROUND(K2809,3),3)</f>
        <v>54.901000000000003</v>
      </c>
      <c r="M2809" s="27">
        <v>0</v>
      </c>
      <c r="N2809" s="26">
        <f t="shared" ref="N2809:N2816" si="975">ROUND(E2809,2)</f>
        <v>126.62</v>
      </c>
      <c r="O2809" s="26">
        <f t="shared" ref="O2809:O2816" si="976">ROUND(ROUND(M2809,3)*ROUND(N2809,2),2)</f>
        <v>0</v>
      </c>
      <c r="P2809" s="28">
        <f t="shared" ref="P2809:P2816" si="977">ROUND(ROUND(K2809,3)-ROUND(M2809,3),2)</f>
        <v>0</v>
      </c>
      <c r="Q2809" s="26">
        <f t="shared" ref="Q2809:Q2816" si="978">ROUND(E2809,2)</f>
        <v>126.62</v>
      </c>
      <c r="R2809" s="26">
        <f t="shared" ref="R2809:R2816" si="979">ROUND((ROUND(K2809,3)-ROUND(M2809,3))* Q2809,2)</f>
        <v>0</v>
      </c>
    </row>
    <row r="2810" spans="1:18" ht="52.5" x14ac:dyDescent="0.35">
      <c r="A2810" s="11">
        <v>2</v>
      </c>
      <c r="B2810" s="23" t="s">
        <v>392</v>
      </c>
      <c r="C2810" s="23" t="s">
        <v>44</v>
      </c>
      <c r="D2810" s="24" t="s">
        <v>393</v>
      </c>
      <c r="E2810" s="25">
        <v>87.97</v>
      </c>
      <c r="F2810" s="26">
        <f t="shared" si="970"/>
        <v>8485.59</v>
      </c>
      <c r="G2810" s="26">
        <f t="shared" si="971"/>
        <v>0</v>
      </c>
      <c r="H2810" s="26">
        <f t="shared" si="972"/>
        <v>0</v>
      </c>
      <c r="I2810" s="26">
        <f t="shared" si="973"/>
        <v>8485.59</v>
      </c>
      <c r="J2810" s="27">
        <v>96.46</v>
      </c>
      <c r="K2810" s="27">
        <v>0</v>
      </c>
      <c r="L2810" s="28">
        <f t="shared" si="974"/>
        <v>96.46</v>
      </c>
      <c r="M2810" s="27">
        <v>0</v>
      </c>
      <c r="N2810" s="26">
        <f t="shared" si="975"/>
        <v>87.97</v>
      </c>
      <c r="O2810" s="26">
        <f t="shared" si="976"/>
        <v>0</v>
      </c>
      <c r="P2810" s="28">
        <f t="shared" si="977"/>
        <v>0</v>
      </c>
      <c r="Q2810" s="26">
        <f t="shared" si="978"/>
        <v>87.97</v>
      </c>
      <c r="R2810" s="26">
        <f t="shared" si="979"/>
        <v>0</v>
      </c>
    </row>
    <row r="2811" spans="1:18" ht="31.5" x14ac:dyDescent="0.35">
      <c r="A2811" s="11">
        <v>3</v>
      </c>
      <c r="B2811" s="23" t="s">
        <v>400</v>
      </c>
      <c r="C2811" s="23" t="s">
        <v>92</v>
      </c>
      <c r="D2811" s="24" t="s">
        <v>401</v>
      </c>
      <c r="E2811" s="25">
        <v>42.61</v>
      </c>
      <c r="F2811" s="26">
        <f t="shared" si="970"/>
        <v>1215.32</v>
      </c>
      <c r="G2811" s="26">
        <f t="shared" si="971"/>
        <v>0</v>
      </c>
      <c r="H2811" s="26">
        <f t="shared" si="972"/>
        <v>0</v>
      </c>
      <c r="I2811" s="26">
        <f t="shared" si="973"/>
        <v>1215.32</v>
      </c>
      <c r="J2811" s="27">
        <v>28.521999999999998</v>
      </c>
      <c r="K2811" s="27">
        <v>0</v>
      </c>
      <c r="L2811" s="28">
        <f t="shared" si="974"/>
        <v>28.521999999999998</v>
      </c>
      <c r="M2811" s="27">
        <v>0</v>
      </c>
      <c r="N2811" s="26">
        <f t="shared" si="975"/>
        <v>42.61</v>
      </c>
      <c r="O2811" s="26">
        <f t="shared" si="976"/>
        <v>0</v>
      </c>
      <c r="P2811" s="28">
        <f t="shared" si="977"/>
        <v>0</v>
      </c>
      <c r="Q2811" s="26">
        <f t="shared" si="978"/>
        <v>42.61</v>
      </c>
      <c r="R2811" s="26">
        <f t="shared" si="979"/>
        <v>0</v>
      </c>
    </row>
    <row r="2812" spans="1:18" ht="31.5" x14ac:dyDescent="0.35">
      <c r="A2812" s="11">
        <v>4</v>
      </c>
      <c r="B2812" s="23" t="s">
        <v>402</v>
      </c>
      <c r="C2812" s="23" t="s">
        <v>92</v>
      </c>
      <c r="D2812" s="24" t="s">
        <v>403</v>
      </c>
      <c r="E2812" s="25">
        <v>29.82</v>
      </c>
      <c r="F2812" s="26">
        <f t="shared" si="970"/>
        <v>1251.1600000000001</v>
      </c>
      <c r="G2812" s="26">
        <f t="shared" si="971"/>
        <v>0</v>
      </c>
      <c r="H2812" s="26">
        <f t="shared" si="972"/>
        <v>0</v>
      </c>
      <c r="I2812" s="26">
        <f t="shared" si="973"/>
        <v>1251.1600000000001</v>
      </c>
      <c r="J2812" s="27">
        <v>41.957000000000001</v>
      </c>
      <c r="K2812" s="27">
        <v>0</v>
      </c>
      <c r="L2812" s="28">
        <f t="shared" si="974"/>
        <v>41.957000000000001</v>
      </c>
      <c r="M2812" s="27">
        <v>0</v>
      </c>
      <c r="N2812" s="26">
        <f t="shared" si="975"/>
        <v>29.82</v>
      </c>
      <c r="O2812" s="26">
        <f t="shared" si="976"/>
        <v>0</v>
      </c>
      <c r="P2812" s="28">
        <f t="shared" si="977"/>
        <v>0</v>
      </c>
      <c r="Q2812" s="26">
        <f t="shared" si="978"/>
        <v>29.82</v>
      </c>
      <c r="R2812" s="26">
        <f t="shared" si="979"/>
        <v>0</v>
      </c>
    </row>
    <row r="2813" spans="1:18" ht="52.5" x14ac:dyDescent="0.35">
      <c r="A2813" s="11">
        <v>5</v>
      </c>
      <c r="B2813" s="23" t="s">
        <v>408</v>
      </c>
      <c r="C2813" s="23" t="s">
        <v>44</v>
      </c>
      <c r="D2813" s="24" t="s">
        <v>409</v>
      </c>
      <c r="E2813" s="25">
        <v>17.68</v>
      </c>
      <c r="F2813" s="26">
        <f t="shared" si="970"/>
        <v>1485.12</v>
      </c>
      <c r="G2813" s="26">
        <f t="shared" si="971"/>
        <v>0</v>
      </c>
      <c r="H2813" s="26">
        <f t="shared" si="972"/>
        <v>0</v>
      </c>
      <c r="I2813" s="26">
        <f t="shared" si="973"/>
        <v>1485.12</v>
      </c>
      <c r="J2813" s="27">
        <v>84</v>
      </c>
      <c r="K2813" s="27">
        <v>0</v>
      </c>
      <c r="L2813" s="28">
        <f t="shared" si="974"/>
        <v>84</v>
      </c>
      <c r="M2813" s="27">
        <v>0</v>
      </c>
      <c r="N2813" s="26">
        <f t="shared" si="975"/>
        <v>17.68</v>
      </c>
      <c r="O2813" s="26">
        <f t="shared" si="976"/>
        <v>0</v>
      </c>
      <c r="P2813" s="28">
        <f t="shared" si="977"/>
        <v>0</v>
      </c>
      <c r="Q2813" s="26">
        <f t="shared" si="978"/>
        <v>17.68</v>
      </c>
      <c r="R2813" s="26">
        <f t="shared" si="979"/>
        <v>0</v>
      </c>
    </row>
    <row r="2814" spans="1:18" ht="42" x14ac:dyDescent="0.35">
      <c r="A2814" s="11">
        <v>6</v>
      </c>
      <c r="B2814" s="23" t="s">
        <v>410</v>
      </c>
      <c r="C2814" s="23" t="s">
        <v>92</v>
      </c>
      <c r="D2814" s="24" t="s">
        <v>411</v>
      </c>
      <c r="E2814" s="25">
        <v>127.83</v>
      </c>
      <c r="F2814" s="26">
        <f t="shared" si="970"/>
        <v>6782.28</v>
      </c>
      <c r="G2814" s="26">
        <f t="shared" si="971"/>
        <v>0</v>
      </c>
      <c r="H2814" s="26">
        <f t="shared" si="972"/>
        <v>0</v>
      </c>
      <c r="I2814" s="26">
        <f t="shared" si="973"/>
        <v>6782.28</v>
      </c>
      <c r="J2814" s="27">
        <v>53.057000000000002</v>
      </c>
      <c r="K2814" s="27">
        <v>0</v>
      </c>
      <c r="L2814" s="28">
        <f t="shared" si="974"/>
        <v>53.057000000000002</v>
      </c>
      <c r="M2814" s="27">
        <v>0</v>
      </c>
      <c r="N2814" s="26">
        <f t="shared" si="975"/>
        <v>127.83</v>
      </c>
      <c r="O2814" s="26">
        <f t="shared" si="976"/>
        <v>0</v>
      </c>
      <c r="P2814" s="28">
        <f t="shared" si="977"/>
        <v>0</v>
      </c>
      <c r="Q2814" s="26">
        <f t="shared" si="978"/>
        <v>127.83</v>
      </c>
      <c r="R2814" s="26">
        <f t="shared" si="979"/>
        <v>0</v>
      </c>
    </row>
    <row r="2815" spans="1:18" ht="31.5" x14ac:dyDescent="0.35">
      <c r="A2815" s="11">
        <v>7</v>
      </c>
      <c r="B2815" s="23" t="s">
        <v>388</v>
      </c>
      <c r="C2815" s="23" t="s">
        <v>44</v>
      </c>
      <c r="D2815" s="24" t="s">
        <v>389</v>
      </c>
      <c r="E2815" s="25">
        <v>203.01</v>
      </c>
      <c r="F2815" s="26">
        <f t="shared" si="970"/>
        <v>2189.06</v>
      </c>
      <c r="G2815" s="26">
        <f t="shared" si="971"/>
        <v>0</v>
      </c>
      <c r="H2815" s="26">
        <f t="shared" si="972"/>
        <v>0</v>
      </c>
      <c r="I2815" s="26">
        <f t="shared" si="973"/>
        <v>2189.06</v>
      </c>
      <c r="J2815" s="27">
        <v>10.782999999999999</v>
      </c>
      <c r="K2815" s="27">
        <v>0</v>
      </c>
      <c r="L2815" s="28">
        <f t="shared" si="974"/>
        <v>10.782999999999999</v>
      </c>
      <c r="M2815" s="27">
        <v>0</v>
      </c>
      <c r="N2815" s="26">
        <f t="shared" si="975"/>
        <v>203.01</v>
      </c>
      <c r="O2815" s="26">
        <f t="shared" si="976"/>
        <v>0</v>
      </c>
      <c r="P2815" s="28">
        <f t="shared" si="977"/>
        <v>0</v>
      </c>
      <c r="Q2815" s="26">
        <f t="shared" si="978"/>
        <v>203.01</v>
      </c>
      <c r="R2815" s="26">
        <f t="shared" si="979"/>
        <v>0</v>
      </c>
    </row>
    <row r="2816" spans="1:18" ht="42" x14ac:dyDescent="0.35">
      <c r="A2816" s="11">
        <v>8</v>
      </c>
      <c r="B2816" s="23" t="s">
        <v>113</v>
      </c>
      <c r="C2816" s="23" t="s">
        <v>65</v>
      </c>
      <c r="D2816" s="24" t="s">
        <v>114</v>
      </c>
      <c r="E2816" s="25">
        <v>38.92</v>
      </c>
      <c r="F2816" s="26">
        <f t="shared" si="970"/>
        <v>9132.73</v>
      </c>
      <c r="G2816" s="26">
        <f t="shared" si="971"/>
        <v>0</v>
      </c>
      <c r="H2816" s="26">
        <f t="shared" si="972"/>
        <v>0</v>
      </c>
      <c r="I2816" s="26">
        <f t="shared" si="973"/>
        <v>9132.73</v>
      </c>
      <c r="J2816" s="27">
        <v>234.654</v>
      </c>
      <c r="K2816" s="27">
        <v>0</v>
      </c>
      <c r="L2816" s="28">
        <f t="shared" si="974"/>
        <v>234.654</v>
      </c>
      <c r="M2816" s="27">
        <v>0</v>
      </c>
      <c r="N2816" s="26">
        <f t="shared" si="975"/>
        <v>38.92</v>
      </c>
      <c r="O2816" s="26">
        <f t="shared" si="976"/>
        <v>0</v>
      </c>
      <c r="P2816" s="28">
        <f t="shared" si="977"/>
        <v>0</v>
      </c>
      <c r="Q2816" s="26">
        <f t="shared" si="978"/>
        <v>38.92</v>
      </c>
      <c r="R2816" s="26">
        <f t="shared" si="979"/>
        <v>0</v>
      </c>
    </row>
    <row r="2817" spans="1:18" x14ac:dyDescent="0.35">
      <c r="A2817" s="3" t="s">
        <v>1110</v>
      </c>
      <c r="B2817" s="3" t="s">
        <v>1110</v>
      </c>
      <c r="C2817" s="3" t="s">
        <v>1110</v>
      </c>
      <c r="D2817" s="3" t="s">
        <v>1110</v>
      </c>
      <c r="E2817" s="3" t="s">
        <v>1110</v>
      </c>
      <c r="F2817" s="29"/>
      <c r="G2817" s="30">
        <f>SUM(G2809:G2816)</f>
        <v>0</v>
      </c>
      <c r="H2817" s="17"/>
      <c r="I2817" s="17"/>
      <c r="J2817" s="17"/>
      <c r="K2817" s="17"/>
      <c r="L2817" s="17"/>
      <c r="M2817" s="17"/>
      <c r="N2817" s="17"/>
      <c r="O2817" s="17"/>
      <c r="P2817" s="17"/>
      <c r="Q2817" s="17"/>
      <c r="R2817" s="17"/>
    </row>
    <row r="2819" spans="1:18" x14ac:dyDescent="0.35">
      <c r="B2819" s="21" t="s">
        <v>23</v>
      </c>
      <c r="C2819" s="22" t="s">
        <v>24</v>
      </c>
      <c r="D2819" s="22" t="s">
        <v>25</v>
      </c>
    </row>
    <row r="2820" spans="1:18" x14ac:dyDescent="0.35">
      <c r="B2820" s="21" t="s">
        <v>26</v>
      </c>
      <c r="C2820" s="22" t="s">
        <v>27</v>
      </c>
      <c r="D2820" s="22" t="s">
        <v>28</v>
      </c>
    </row>
    <row r="2821" spans="1:18" x14ac:dyDescent="0.35">
      <c r="B2821" s="21" t="s">
        <v>29</v>
      </c>
      <c r="C2821" s="22" t="s">
        <v>24</v>
      </c>
      <c r="D2821" s="22" t="s">
        <v>30</v>
      </c>
    </row>
    <row r="2822" spans="1:18" x14ac:dyDescent="0.35">
      <c r="B2822" s="21" t="s">
        <v>31</v>
      </c>
      <c r="C2822" s="22" t="s">
        <v>105</v>
      </c>
      <c r="D2822" s="22" t="s">
        <v>799</v>
      </c>
    </row>
    <row r="2823" spans="1:18" x14ac:dyDescent="0.35">
      <c r="B2823" s="21" t="s">
        <v>33</v>
      </c>
      <c r="C2823" s="22" t="s">
        <v>105</v>
      </c>
      <c r="D2823" s="22" t="s">
        <v>1052</v>
      </c>
    </row>
    <row r="2824" spans="1:18" x14ac:dyDescent="0.35">
      <c r="B2824" s="21" t="s">
        <v>35</v>
      </c>
      <c r="C2824" s="22" t="s">
        <v>367</v>
      </c>
      <c r="D2824" s="22" t="s">
        <v>1108</v>
      </c>
    </row>
    <row r="2825" spans="1:18" x14ac:dyDescent="0.35">
      <c r="B2825" s="21" t="s">
        <v>36</v>
      </c>
      <c r="C2825" s="22" t="s">
        <v>27</v>
      </c>
      <c r="D2825" s="22" t="s">
        <v>1111</v>
      </c>
    </row>
    <row r="2827" spans="1:18" ht="231" x14ac:dyDescent="0.35">
      <c r="A2827" s="11">
        <v>1</v>
      </c>
      <c r="B2827" s="23" t="s">
        <v>424</v>
      </c>
      <c r="C2827" s="23" t="s">
        <v>425</v>
      </c>
      <c r="D2827" s="24" t="s">
        <v>426</v>
      </c>
      <c r="E2827" s="25">
        <v>8.27</v>
      </c>
      <c r="F2827" s="26">
        <f>ROUND(ROUND(N2827,2)*ROUND(J2827,3),2)</f>
        <v>178.3</v>
      </c>
      <c r="G2827" s="26">
        <f>ROUND(ROUND(N2827,2)*ROUND(K2827,3),2)</f>
        <v>0</v>
      </c>
      <c r="H2827" s="26">
        <f>IF(EXACT(J2827,0),0,100*(K2827/J2827))</f>
        <v>0</v>
      </c>
      <c r="I2827" s="26">
        <f>ROUND((ROUND(J2827,3)-ROUND(K2827,3))*N2827,2)</f>
        <v>178.3</v>
      </c>
      <c r="J2827" s="27">
        <v>21.56</v>
      </c>
      <c r="K2827" s="27">
        <v>0</v>
      </c>
      <c r="L2827" s="28">
        <f>ROUND(ROUND(J2827,3)-ROUND(K2827,3),3)</f>
        <v>21.56</v>
      </c>
      <c r="M2827" s="27">
        <v>0</v>
      </c>
      <c r="N2827" s="26">
        <f>ROUND(E2827,2)</f>
        <v>8.27</v>
      </c>
      <c r="O2827" s="26">
        <f>ROUND(ROUND(M2827,3)*ROUND(N2827,2),2)</f>
        <v>0</v>
      </c>
      <c r="P2827" s="28">
        <f>ROUND(ROUND(K2827,3)-ROUND(M2827,3),2)</f>
        <v>0</v>
      </c>
      <c r="Q2827" s="26">
        <f>ROUND(E2827,2)</f>
        <v>8.27</v>
      </c>
      <c r="R2827" s="26">
        <f>ROUND((ROUND(K2827,3)-ROUND(M2827,3))* Q2827,2)</f>
        <v>0</v>
      </c>
    </row>
    <row r="2828" spans="1:18" ht="31.5" x14ac:dyDescent="0.35">
      <c r="A2828" s="11">
        <v>2</v>
      </c>
      <c r="B2828" s="23" t="s">
        <v>1112</v>
      </c>
      <c r="C2828" s="23" t="s">
        <v>92</v>
      </c>
      <c r="D2828" s="24" t="s">
        <v>1113</v>
      </c>
      <c r="E2828" s="25">
        <v>22.23</v>
      </c>
      <c r="F2828" s="26">
        <f>ROUND(ROUND(N2828,2)*ROUND(J2828,3),2)</f>
        <v>838.74</v>
      </c>
      <c r="G2828" s="26">
        <f>ROUND(ROUND(N2828,2)*ROUND(K2828,3),2)</f>
        <v>0</v>
      </c>
      <c r="H2828" s="26">
        <f>IF(EXACT(J2828,0),0,100*(K2828/J2828))</f>
        <v>0</v>
      </c>
      <c r="I2828" s="26">
        <f>ROUND((ROUND(J2828,3)-ROUND(K2828,3))*N2828,2)</f>
        <v>838.74</v>
      </c>
      <c r="J2828" s="27">
        <v>37.729999999999997</v>
      </c>
      <c r="K2828" s="27">
        <v>0</v>
      </c>
      <c r="L2828" s="28">
        <f>ROUND(ROUND(J2828,3)-ROUND(K2828,3),3)</f>
        <v>37.729999999999997</v>
      </c>
      <c r="M2828" s="27">
        <v>0</v>
      </c>
      <c r="N2828" s="26">
        <f>ROUND(E2828,2)</f>
        <v>22.23</v>
      </c>
      <c r="O2828" s="26">
        <f>ROUND(ROUND(M2828,3)*ROUND(N2828,2),2)</f>
        <v>0</v>
      </c>
      <c r="P2828" s="28">
        <f>ROUND(ROUND(K2828,3)-ROUND(M2828,3),2)</f>
        <v>0</v>
      </c>
      <c r="Q2828" s="26">
        <f>ROUND(E2828,2)</f>
        <v>22.23</v>
      </c>
      <c r="R2828" s="26">
        <f>ROUND((ROUND(K2828,3)-ROUND(M2828,3))* Q2828,2)</f>
        <v>0</v>
      </c>
    </row>
    <row r="2829" spans="1:18" ht="115.5" x14ac:dyDescent="0.35">
      <c r="A2829" s="11">
        <v>3</v>
      </c>
      <c r="B2829" s="23" t="s">
        <v>1114</v>
      </c>
      <c r="C2829" s="23" t="s">
        <v>92</v>
      </c>
      <c r="D2829" s="24" t="s">
        <v>1115</v>
      </c>
      <c r="E2829" s="25">
        <v>15.7</v>
      </c>
      <c r="F2829" s="26">
        <f>ROUND(ROUND(N2829,2)*ROUND(J2829,3),2)</f>
        <v>169.25</v>
      </c>
      <c r="G2829" s="26">
        <f>ROUND(ROUND(N2829,2)*ROUND(K2829,3),2)</f>
        <v>0</v>
      </c>
      <c r="H2829" s="26">
        <f>IF(EXACT(J2829,0),0,100*(K2829/J2829))</f>
        <v>0</v>
      </c>
      <c r="I2829" s="26">
        <f>ROUND((ROUND(J2829,3)-ROUND(K2829,3))*N2829,2)</f>
        <v>169.25</v>
      </c>
      <c r="J2829" s="27">
        <v>10.78</v>
      </c>
      <c r="K2829" s="27">
        <v>0</v>
      </c>
      <c r="L2829" s="28">
        <f>ROUND(ROUND(J2829,3)-ROUND(K2829,3),3)</f>
        <v>10.78</v>
      </c>
      <c r="M2829" s="27">
        <v>0</v>
      </c>
      <c r="N2829" s="26">
        <f>ROUND(E2829,2)</f>
        <v>15.7</v>
      </c>
      <c r="O2829" s="26">
        <f>ROUND(ROUND(M2829,3)*ROUND(N2829,2),2)</f>
        <v>0</v>
      </c>
      <c r="P2829" s="28">
        <f>ROUND(ROUND(K2829,3)-ROUND(M2829,3),2)</f>
        <v>0</v>
      </c>
      <c r="Q2829" s="26">
        <f>ROUND(E2829,2)</f>
        <v>15.7</v>
      </c>
      <c r="R2829" s="26">
        <f>ROUND((ROUND(K2829,3)-ROUND(M2829,3))* Q2829,2)</f>
        <v>0</v>
      </c>
    </row>
    <row r="2830" spans="1:18" x14ac:dyDescent="0.35">
      <c r="A2830" s="3" t="s">
        <v>1116</v>
      </c>
      <c r="B2830" s="3" t="s">
        <v>1116</v>
      </c>
      <c r="C2830" s="3" t="s">
        <v>1116</v>
      </c>
      <c r="D2830" s="3" t="s">
        <v>1116</v>
      </c>
      <c r="E2830" s="3" t="s">
        <v>1116</v>
      </c>
      <c r="F2830" s="29"/>
      <c r="G2830" s="30">
        <f>SUM(G2827:G2829)</f>
        <v>0</v>
      </c>
      <c r="H2830" s="17"/>
      <c r="I2830" s="17"/>
      <c r="J2830" s="17"/>
      <c r="K2830" s="17"/>
      <c r="L2830" s="17"/>
      <c r="M2830" s="17"/>
      <c r="N2830" s="17"/>
      <c r="O2830" s="17"/>
      <c r="P2830" s="17"/>
      <c r="Q2830" s="17"/>
      <c r="R2830" s="17"/>
    </row>
    <row r="2832" spans="1:18" x14ac:dyDescent="0.35">
      <c r="B2832" s="21" t="s">
        <v>23</v>
      </c>
      <c r="C2832" s="22" t="s">
        <v>24</v>
      </c>
      <c r="D2832" s="22" t="s">
        <v>25</v>
      </c>
    </row>
    <row r="2833" spans="1:18" x14ac:dyDescent="0.35">
      <c r="B2833" s="21" t="s">
        <v>26</v>
      </c>
      <c r="C2833" s="22" t="s">
        <v>27</v>
      </c>
      <c r="D2833" s="22" t="s">
        <v>28</v>
      </c>
    </row>
    <row r="2834" spans="1:18" x14ac:dyDescent="0.35">
      <c r="B2834" s="21" t="s">
        <v>29</v>
      </c>
      <c r="C2834" s="22" t="s">
        <v>24</v>
      </c>
      <c r="D2834" s="22" t="s">
        <v>30</v>
      </c>
    </row>
    <row r="2835" spans="1:18" x14ac:dyDescent="0.35">
      <c r="B2835" s="21" t="s">
        <v>31</v>
      </c>
      <c r="C2835" s="22" t="s">
        <v>105</v>
      </c>
      <c r="D2835" s="22" t="s">
        <v>799</v>
      </c>
    </row>
    <row r="2836" spans="1:18" x14ac:dyDescent="0.35">
      <c r="B2836" s="21" t="s">
        <v>33</v>
      </c>
      <c r="C2836" s="22" t="s">
        <v>105</v>
      </c>
      <c r="D2836" s="22" t="s">
        <v>1052</v>
      </c>
    </row>
    <row r="2837" spans="1:18" x14ac:dyDescent="0.35">
      <c r="B2837" s="21" t="s">
        <v>35</v>
      </c>
      <c r="C2837" s="22" t="s">
        <v>367</v>
      </c>
      <c r="D2837" s="22" t="s">
        <v>1108</v>
      </c>
    </row>
    <row r="2838" spans="1:18" x14ac:dyDescent="0.35">
      <c r="B2838" s="21" t="s">
        <v>36</v>
      </c>
      <c r="C2838" s="22" t="s">
        <v>105</v>
      </c>
      <c r="D2838" s="22" t="s">
        <v>442</v>
      </c>
    </row>
    <row r="2840" spans="1:18" ht="31.5" x14ac:dyDescent="0.35">
      <c r="A2840" s="11">
        <v>1</v>
      </c>
      <c r="B2840" s="23" t="s">
        <v>398</v>
      </c>
      <c r="C2840" s="23" t="s">
        <v>92</v>
      </c>
      <c r="D2840" s="24" t="s">
        <v>399</v>
      </c>
      <c r="E2840" s="25">
        <v>87.51</v>
      </c>
      <c r="F2840" s="26">
        <f>ROUND(ROUND(N2840,2)*ROUND(J2840,3),2)</f>
        <v>3301.75</v>
      </c>
      <c r="G2840" s="26">
        <f>ROUND(ROUND(N2840,2)*ROUND(K2840,3),2)</f>
        <v>0</v>
      </c>
      <c r="H2840" s="26">
        <f>IF(EXACT(J2840,0),0,100*(K2840/J2840))</f>
        <v>0</v>
      </c>
      <c r="I2840" s="26">
        <f>ROUND((ROUND(J2840,3)-ROUND(K2840,3))*N2840,2)</f>
        <v>3301.75</v>
      </c>
      <c r="J2840" s="27">
        <v>37.729999999999997</v>
      </c>
      <c r="K2840" s="27">
        <v>0</v>
      </c>
      <c r="L2840" s="28">
        <f>ROUND(ROUND(J2840,3)-ROUND(K2840,3),3)</f>
        <v>37.729999999999997</v>
      </c>
      <c r="M2840" s="27">
        <v>0</v>
      </c>
      <c r="N2840" s="26">
        <f>ROUND(E2840,2)</f>
        <v>87.51</v>
      </c>
      <c r="O2840" s="26">
        <f>ROUND(ROUND(M2840,3)*ROUND(N2840,2),2)</f>
        <v>0</v>
      </c>
      <c r="P2840" s="28">
        <f>ROUND(ROUND(K2840,3)-ROUND(M2840,3),2)</f>
        <v>0</v>
      </c>
      <c r="Q2840" s="26">
        <f>ROUND(E2840,2)</f>
        <v>87.51</v>
      </c>
      <c r="R2840" s="26">
        <f>ROUND((ROUND(K2840,3)-ROUND(M2840,3))* Q2840,2)</f>
        <v>0</v>
      </c>
    </row>
    <row r="2841" spans="1:18" x14ac:dyDescent="0.35">
      <c r="A2841" s="3" t="s">
        <v>1117</v>
      </c>
      <c r="B2841" s="3" t="s">
        <v>1117</v>
      </c>
      <c r="C2841" s="3" t="s">
        <v>1117</v>
      </c>
      <c r="D2841" s="3" t="s">
        <v>1117</v>
      </c>
      <c r="E2841" s="3" t="s">
        <v>1117</v>
      </c>
      <c r="F2841" s="29"/>
      <c r="G2841" s="30">
        <f>SUM(G2840:G2840)</f>
        <v>0</v>
      </c>
      <c r="H2841" s="17"/>
      <c r="I2841" s="17"/>
      <c r="J2841" s="17"/>
      <c r="K2841" s="17"/>
      <c r="L2841" s="17"/>
      <c r="M2841" s="17"/>
      <c r="N2841" s="17"/>
      <c r="O2841" s="17"/>
      <c r="P2841" s="17"/>
      <c r="Q2841" s="17"/>
      <c r="R2841" s="17"/>
    </row>
    <row r="2843" spans="1:18" x14ac:dyDescent="0.35">
      <c r="B2843" s="21" t="s">
        <v>23</v>
      </c>
      <c r="C2843" s="22" t="s">
        <v>24</v>
      </c>
      <c r="D2843" s="22" t="s">
        <v>25</v>
      </c>
    </row>
    <row r="2844" spans="1:18" x14ac:dyDescent="0.35">
      <c r="B2844" s="21" t="s">
        <v>26</v>
      </c>
      <c r="C2844" s="22" t="s">
        <v>27</v>
      </c>
      <c r="D2844" s="22" t="s">
        <v>28</v>
      </c>
    </row>
    <row r="2845" spans="1:18" x14ac:dyDescent="0.35">
      <c r="B2845" s="21" t="s">
        <v>29</v>
      </c>
      <c r="C2845" s="22" t="s">
        <v>24</v>
      </c>
      <c r="D2845" s="22" t="s">
        <v>30</v>
      </c>
    </row>
    <row r="2846" spans="1:18" x14ac:dyDescent="0.35">
      <c r="B2846" s="21" t="s">
        <v>31</v>
      </c>
      <c r="C2846" s="22" t="s">
        <v>105</v>
      </c>
      <c r="D2846" s="22" t="s">
        <v>799</v>
      </c>
    </row>
    <row r="2847" spans="1:18" x14ac:dyDescent="0.35">
      <c r="B2847" s="21" t="s">
        <v>33</v>
      </c>
      <c r="C2847" s="22" t="s">
        <v>105</v>
      </c>
      <c r="D2847" s="22" t="s">
        <v>1052</v>
      </c>
    </row>
    <row r="2848" spans="1:18" x14ac:dyDescent="0.35">
      <c r="B2848" s="21" t="s">
        <v>35</v>
      </c>
      <c r="C2848" s="22" t="s">
        <v>367</v>
      </c>
      <c r="D2848" s="22" t="s">
        <v>1108</v>
      </c>
    </row>
    <row r="2849" spans="1:18" x14ac:dyDescent="0.35">
      <c r="B2849" s="21" t="s">
        <v>36</v>
      </c>
      <c r="C2849" s="22" t="s">
        <v>116</v>
      </c>
      <c r="D2849" s="22" t="s">
        <v>1118</v>
      </c>
    </row>
    <row r="2851" spans="1:18" ht="52.5" x14ac:dyDescent="0.35">
      <c r="A2851" s="11">
        <v>1</v>
      </c>
      <c r="B2851" s="23" t="s">
        <v>408</v>
      </c>
      <c r="C2851" s="23" t="s">
        <v>44</v>
      </c>
      <c r="D2851" s="24" t="s">
        <v>409</v>
      </c>
      <c r="E2851" s="25">
        <v>17.68</v>
      </c>
      <c r="F2851" s="26">
        <f>ROUND(ROUND(N2851,2)*ROUND(J2851,3),2)</f>
        <v>990.08</v>
      </c>
      <c r="G2851" s="26">
        <f>ROUND(ROUND(N2851,2)*ROUND(K2851,3),2)</f>
        <v>0</v>
      </c>
      <c r="H2851" s="26">
        <f>IF(EXACT(J2851,0),0,100*(K2851/J2851))</f>
        <v>0</v>
      </c>
      <c r="I2851" s="26">
        <f>ROUND((ROUND(J2851,3)-ROUND(K2851,3))*N2851,2)</f>
        <v>990.08</v>
      </c>
      <c r="J2851" s="27">
        <v>56</v>
      </c>
      <c r="K2851" s="27">
        <v>0</v>
      </c>
      <c r="L2851" s="28">
        <f>ROUND(ROUND(J2851,3)-ROUND(K2851,3),3)</f>
        <v>56</v>
      </c>
      <c r="M2851" s="27">
        <v>0</v>
      </c>
      <c r="N2851" s="26">
        <f>ROUND(E2851,2)</f>
        <v>17.68</v>
      </c>
      <c r="O2851" s="26">
        <f>ROUND(ROUND(M2851,3)*ROUND(N2851,2),2)</f>
        <v>0</v>
      </c>
      <c r="P2851" s="28">
        <f>ROUND(ROUND(K2851,3)-ROUND(M2851,3),2)</f>
        <v>0</v>
      </c>
      <c r="Q2851" s="26">
        <f>ROUND(E2851,2)</f>
        <v>17.68</v>
      </c>
      <c r="R2851" s="26">
        <f>ROUND((ROUND(K2851,3)-ROUND(M2851,3))* Q2851,2)</f>
        <v>0</v>
      </c>
    </row>
    <row r="2852" spans="1:18" ht="84" x14ac:dyDescent="0.35">
      <c r="A2852" s="11">
        <v>2</v>
      </c>
      <c r="B2852" s="23" t="s">
        <v>384</v>
      </c>
      <c r="C2852" s="23" t="s">
        <v>44</v>
      </c>
      <c r="D2852" s="24" t="s">
        <v>385</v>
      </c>
      <c r="E2852" s="25">
        <v>121.35</v>
      </c>
      <c r="F2852" s="26">
        <f>ROUND(ROUND(N2852,2)*ROUND(J2852,3),2)</f>
        <v>16503.599999999999</v>
      </c>
      <c r="G2852" s="26">
        <f>ROUND(ROUND(N2852,2)*ROUND(K2852,3),2)</f>
        <v>0</v>
      </c>
      <c r="H2852" s="26">
        <f>IF(EXACT(J2852,0),0,100*(K2852/J2852))</f>
        <v>0</v>
      </c>
      <c r="I2852" s="26">
        <f>ROUND((ROUND(J2852,3)-ROUND(K2852,3))*N2852,2)</f>
        <v>16503.599999999999</v>
      </c>
      <c r="J2852" s="27">
        <v>136</v>
      </c>
      <c r="K2852" s="27">
        <v>0</v>
      </c>
      <c r="L2852" s="28">
        <f>ROUND(ROUND(J2852,3)-ROUND(K2852,3),3)</f>
        <v>136</v>
      </c>
      <c r="M2852" s="27">
        <v>0</v>
      </c>
      <c r="N2852" s="26">
        <f>ROUND(E2852,2)</f>
        <v>121.35</v>
      </c>
      <c r="O2852" s="26">
        <f>ROUND(ROUND(M2852,3)*ROUND(N2852,2),2)</f>
        <v>0</v>
      </c>
      <c r="P2852" s="28">
        <f>ROUND(ROUND(K2852,3)-ROUND(M2852,3),2)</f>
        <v>0</v>
      </c>
      <c r="Q2852" s="26">
        <f>ROUND(E2852,2)</f>
        <v>121.35</v>
      </c>
      <c r="R2852" s="26">
        <f>ROUND((ROUND(K2852,3)-ROUND(M2852,3))* Q2852,2)</f>
        <v>0</v>
      </c>
    </row>
    <row r="2853" spans="1:18" ht="31.5" x14ac:dyDescent="0.35">
      <c r="A2853" s="11">
        <v>3</v>
      </c>
      <c r="B2853" s="23" t="s">
        <v>138</v>
      </c>
      <c r="C2853" s="23" t="s">
        <v>44</v>
      </c>
      <c r="D2853" s="24" t="s">
        <v>139</v>
      </c>
      <c r="E2853" s="25">
        <v>214.94</v>
      </c>
      <c r="F2853" s="26">
        <f>ROUND(ROUND(N2853,2)*ROUND(J2853,3),2)</f>
        <v>2317.6999999999998</v>
      </c>
      <c r="G2853" s="26">
        <f>ROUND(ROUND(N2853,2)*ROUND(K2853,3),2)</f>
        <v>0</v>
      </c>
      <c r="H2853" s="26">
        <f>IF(EXACT(J2853,0),0,100*(K2853/J2853))</f>
        <v>0</v>
      </c>
      <c r="I2853" s="26">
        <f>ROUND((ROUND(J2853,3)-ROUND(K2853,3))*N2853,2)</f>
        <v>2317.6999999999998</v>
      </c>
      <c r="J2853" s="27">
        <v>10.782999999999999</v>
      </c>
      <c r="K2853" s="27">
        <v>0</v>
      </c>
      <c r="L2853" s="28">
        <f>ROUND(ROUND(J2853,3)-ROUND(K2853,3),3)</f>
        <v>10.782999999999999</v>
      </c>
      <c r="M2853" s="27">
        <v>0</v>
      </c>
      <c r="N2853" s="26">
        <f>ROUND(E2853,2)</f>
        <v>214.94</v>
      </c>
      <c r="O2853" s="26">
        <f>ROUND(ROUND(M2853,3)*ROUND(N2853,2),2)</f>
        <v>0</v>
      </c>
      <c r="P2853" s="28">
        <f>ROUND(ROUND(K2853,3)-ROUND(M2853,3),2)</f>
        <v>0</v>
      </c>
      <c r="Q2853" s="26">
        <f>ROUND(E2853,2)</f>
        <v>214.94</v>
      </c>
      <c r="R2853" s="26">
        <f>ROUND((ROUND(K2853,3)-ROUND(M2853,3))* Q2853,2)</f>
        <v>0</v>
      </c>
    </row>
    <row r="2854" spans="1:18" ht="42" x14ac:dyDescent="0.35">
      <c r="A2854" s="11">
        <v>4</v>
      </c>
      <c r="B2854" s="23" t="s">
        <v>113</v>
      </c>
      <c r="C2854" s="23" t="s">
        <v>65</v>
      </c>
      <c r="D2854" s="24" t="s">
        <v>114</v>
      </c>
      <c r="E2854" s="25">
        <v>38.92</v>
      </c>
      <c r="F2854" s="26">
        <f>ROUND(ROUND(N2854,2)*ROUND(J2854,3),2)</f>
        <v>166.5</v>
      </c>
      <c r="G2854" s="26">
        <f>ROUND(ROUND(N2854,2)*ROUND(K2854,3),2)</f>
        <v>0</v>
      </c>
      <c r="H2854" s="26">
        <f>IF(EXACT(J2854,0),0,100*(K2854/J2854))</f>
        <v>0</v>
      </c>
      <c r="I2854" s="26">
        <f>ROUND((ROUND(J2854,3)-ROUND(K2854,3))*N2854,2)</f>
        <v>166.5</v>
      </c>
      <c r="J2854" s="27">
        <v>4.2779999999999996</v>
      </c>
      <c r="K2854" s="27">
        <v>0</v>
      </c>
      <c r="L2854" s="28">
        <f>ROUND(ROUND(J2854,3)-ROUND(K2854,3),3)</f>
        <v>4.2779999999999996</v>
      </c>
      <c r="M2854" s="27">
        <v>0</v>
      </c>
      <c r="N2854" s="26">
        <f>ROUND(E2854,2)</f>
        <v>38.92</v>
      </c>
      <c r="O2854" s="26">
        <f>ROUND(ROUND(M2854,3)*ROUND(N2854,2),2)</f>
        <v>0</v>
      </c>
      <c r="P2854" s="28">
        <f>ROUND(ROUND(K2854,3)-ROUND(M2854,3),2)</f>
        <v>0</v>
      </c>
      <c r="Q2854" s="26">
        <f>ROUND(E2854,2)</f>
        <v>38.92</v>
      </c>
      <c r="R2854" s="26">
        <f>ROUND((ROUND(K2854,3)-ROUND(M2854,3))* Q2854,2)</f>
        <v>0</v>
      </c>
    </row>
    <row r="2855" spans="1:18" x14ac:dyDescent="0.35">
      <c r="A2855" s="3" t="s">
        <v>1119</v>
      </c>
      <c r="B2855" s="3" t="s">
        <v>1119</v>
      </c>
      <c r="C2855" s="3" t="s">
        <v>1119</v>
      </c>
      <c r="D2855" s="3" t="s">
        <v>1119</v>
      </c>
      <c r="E2855" s="3" t="s">
        <v>1119</v>
      </c>
      <c r="F2855" s="29"/>
      <c r="G2855" s="30">
        <f>SUM(G2851:G2854)</f>
        <v>0</v>
      </c>
      <c r="H2855" s="17"/>
      <c r="I2855" s="17"/>
      <c r="J2855" s="17"/>
      <c r="K2855" s="17"/>
      <c r="L2855" s="17"/>
      <c r="M2855" s="17"/>
      <c r="N2855" s="17"/>
      <c r="O2855" s="17"/>
      <c r="P2855" s="17"/>
      <c r="Q2855" s="17"/>
      <c r="R2855" s="17"/>
    </row>
    <row r="2857" spans="1:18" x14ac:dyDescent="0.35">
      <c r="B2857" s="21" t="s">
        <v>23</v>
      </c>
      <c r="C2857" s="22" t="s">
        <v>24</v>
      </c>
      <c r="D2857" s="22" t="s">
        <v>25</v>
      </c>
    </row>
    <row r="2858" spans="1:18" x14ac:dyDescent="0.35">
      <c r="B2858" s="21" t="s">
        <v>26</v>
      </c>
      <c r="C2858" s="22" t="s">
        <v>27</v>
      </c>
      <c r="D2858" s="22" t="s">
        <v>28</v>
      </c>
    </row>
    <row r="2859" spans="1:18" x14ac:dyDescent="0.35">
      <c r="B2859" s="21" t="s">
        <v>29</v>
      </c>
      <c r="C2859" s="22" t="s">
        <v>24</v>
      </c>
      <c r="D2859" s="22" t="s">
        <v>30</v>
      </c>
    </row>
    <row r="2860" spans="1:18" x14ac:dyDescent="0.35">
      <c r="B2860" s="21" t="s">
        <v>31</v>
      </c>
      <c r="C2860" s="22" t="s">
        <v>105</v>
      </c>
      <c r="D2860" s="22" t="s">
        <v>799</v>
      </c>
    </row>
    <row r="2861" spans="1:18" x14ac:dyDescent="0.35">
      <c r="B2861" s="21" t="s">
        <v>33</v>
      </c>
      <c r="C2861" s="22" t="s">
        <v>105</v>
      </c>
      <c r="D2861" s="22" t="s">
        <v>1052</v>
      </c>
    </row>
    <row r="2862" spans="1:18" x14ac:dyDescent="0.35">
      <c r="B2862" s="21" t="s">
        <v>35</v>
      </c>
      <c r="C2862" s="22" t="s">
        <v>370</v>
      </c>
      <c r="D2862" s="22" t="s">
        <v>351</v>
      </c>
    </row>
    <row r="2864" spans="1:18" ht="42" x14ac:dyDescent="0.35">
      <c r="A2864" s="11">
        <v>1</v>
      </c>
      <c r="B2864" s="23" t="s">
        <v>102</v>
      </c>
      <c r="C2864" s="23" t="s">
        <v>44</v>
      </c>
      <c r="D2864" s="24" t="s">
        <v>103</v>
      </c>
      <c r="E2864" s="25">
        <v>11.36</v>
      </c>
      <c r="F2864" s="26">
        <f>ROUND(ROUND(N2864,2)*ROUND(J2864,3),2)</f>
        <v>1136</v>
      </c>
      <c r="G2864" s="26">
        <f>ROUND(ROUND(N2864,2)*ROUND(K2864,3),2)</f>
        <v>0</v>
      </c>
      <c r="H2864" s="26">
        <f>IF(EXACT(J2864,0),0,100*(K2864/J2864))</f>
        <v>0</v>
      </c>
      <c r="I2864" s="26">
        <f>ROUND((ROUND(J2864,3)-ROUND(K2864,3))*N2864,2)</f>
        <v>1136</v>
      </c>
      <c r="J2864" s="27">
        <v>100</v>
      </c>
      <c r="K2864" s="27">
        <v>0</v>
      </c>
      <c r="L2864" s="28">
        <f>ROUND(ROUND(J2864,3)-ROUND(K2864,3),3)</f>
        <v>100</v>
      </c>
      <c r="M2864" s="27">
        <v>0</v>
      </c>
      <c r="N2864" s="26">
        <f>ROUND(E2864,2)</f>
        <v>11.36</v>
      </c>
      <c r="O2864" s="26">
        <f>ROUND(ROUND(M2864,3)*ROUND(N2864,2),2)</f>
        <v>0</v>
      </c>
      <c r="P2864" s="28">
        <f>ROUND(ROUND(K2864,3)-ROUND(M2864,3),2)</f>
        <v>0</v>
      </c>
      <c r="Q2864" s="26">
        <f>ROUND(E2864,2)</f>
        <v>11.36</v>
      </c>
      <c r="R2864" s="26">
        <f>ROUND((ROUND(K2864,3)-ROUND(M2864,3))* Q2864,2)</f>
        <v>0</v>
      </c>
    </row>
    <row r="2865" spans="1:18" ht="31.5" x14ac:dyDescent="0.35">
      <c r="A2865" s="11">
        <v>2</v>
      </c>
      <c r="B2865" s="23" t="s">
        <v>352</v>
      </c>
      <c r="C2865" s="23" t="s">
        <v>44</v>
      </c>
      <c r="D2865" s="24" t="s">
        <v>353</v>
      </c>
      <c r="E2865" s="25">
        <v>27.78</v>
      </c>
      <c r="F2865" s="26">
        <f>ROUND(ROUND(N2865,2)*ROUND(J2865,3),2)</f>
        <v>555.6</v>
      </c>
      <c r="G2865" s="26">
        <f>ROUND(ROUND(N2865,2)*ROUND(K2865,3),2)</f>
        <v>0</v>
      </c>
      <c r="H2865" s="26">
        <f>IF(EXACT(J2865,0),0,100*(K2865/J2865))</f>
        <v>0</v>
      </c>
      <c r="I2865" s="26">
        <f>ROUND((ROUND(J2865,3)-ROUND(K2865,3))*N2865,2)</f>
        <v>555.6</v>
      </c>
      <c r="J2865" s="27">
        <v>20</v>
      </c>
      <c r="K2865" s="27">
        <v>0</v>
      </c>
      <c r="L2865" s="28">
        <f>ROUND(ROUND(J2865,3)-ROUND(K2865,3),3)</f>
        <v>20</v>
      </c>
      <c r="M2865" s="27">
        <v>0</v>
      </c>
      <c r="N2865" s="26">
        <f>ROUND(E2865,2)</f>
        <v>27.78</v>
      </c>
      <c r="O2865" s="26">
        <f>ROUND(ROUND(M2865,3)*ROUND(N2865,2),2)</f>
        <v>0</v>
      </c>
      <c r="P2865" s="28">
        <f>ROUND(ROUND(K2865,3)-ROUND(M2865,3),2)</f>
        <v>0</v>
      </c>
      <c r="Q2865" s="26">
        <f>ROUND(E2865,2)</f>
        <v>27.78</v>
      </c>
      <c r="R2865" s="26">
        <f>ROUND((ROUND(K2865,3)-ROUND(M2865,3))* Q2865,2)</f>
        <v>0</v>
      </c>
    </row>
    <row r="2866" spans="1:18" x14ac:dyDescent="0.35">
      <c r="A2866" s="3" t="s">
        <v>1120</v>
      </c>
      <c r="B2866" s="3" t="s">
        <v>1120</v>
      </c>
      <c r="C2866" s="3" t="s">
        <v>1120</v>
      </c>
      <c r="D2866" s="3" t="s">
        <v>1120</v>
      </c>
      <c r="E2866" s="3" t="s">
        <v>1120</v>
      </c>
      <c r="F2866" s="29"/>
      <c r="G2866" s="30">
        <f>SUM(G2864:G2865)</f>
        <v>0</v>
      </c>
      <c r="H2866" s="17"/>
      <c r="I2866" s="17"/>
      <c r="J2866" s="17"/>
      <c r="K2866" s="17"/>
      <c r="L2866" s="17"/>
      <c r="M2866" s="17"/>
      <c r="N2866" s="17"/>
      <c r="O2866" s="17"/>
      <c r="P2866" s="17"/>
      <c r="Q2866" s="17"/>
      <c r="R2866" s="17"/>
    </row>
    <row r="2868" spans="1:18" x14ac:dyDescent="0.35">
      <c r="B2868" s="21" t="s">
        <v>23</v>
      </c>
      <c r="C2868" s="22" t="s">
        <v>24</v>
      </c>
      <c r="D2868" s="22" t="s">
        <v>25</v>
      </c>
    </row>
    <row r="2869" spans="1:18" x14ac:dyDescent="0.35">
      <c r="B2869" s="21" t="s">
        <v>26</v>
      </c>
      <c r="C2869" s="22" t="s">
        <v>27</v>
      </c>
      <c r="D2869" s="22" t="s">
        <v>28</v>
      </c>
    </row>
    <row r="2870" spans="1:18" x14ac:dyDescent="0.35">
      <c r="B2870" s="21" t="s">
        <v>29</v>
      </c>
      <c r="C2870" s="22" t="s">
        <v>24</v>
      </c>
      <c r="D2870" s="22" t="s">
        <v>30</v>
      </c>
    </row>
    <row r="2871" spans="1:18" x14ac:dyDescent="0.35">
      <c r="B2871" s="21" t="s">
        <v>31</v>
      </c>
      <c r="C2871" s="22" t="s">
        <v>105</v>
      </c>
      <c r="D2871" s="22" t="s">
        <v>799</v>
      </c>
    </row>
    <row r="2872" spans="1:18" x14ac:dyDescent="0.35">
      <c r="B2872" s="21" t="s">
        <v>33</v>
      </c>
      <c r="C2872" s="22" t="s">
        <v>105</v>
      </c>
      <c r="D2872" s="22" t="s">
        <v>1052</v>
      </c>
    </row>
    <row r="2873" spans="1:18" x14ac:dyDescent="0.35">
      <c r="B2873" s="21" t="s">
        <v>35</v>
      </c>
      <c r="C2873" s="22" t="s">
        <v>462</v>
      </c>
      <c r="D2873" s="22" t="s">
        <v>1121</v>
      </c>
    </row>
    <row r="2875" spans="1:18" ht="73.5" x14ac:dyDescent="0.35">
      <c r="A2875" s="11">
        <v>1</v>
      </c>
      <c r="B2875" s="23" t="s">
        <v>261</v>
      </c>
      <c r="C2875" s="23" t="s">
        <v>65</v>
      </c>
      <c r="D2875" s="24" t="s">
        <v>262</v>
      </c>
      <c r="E2875" s="25">
        <v>296.86</v>
      </c>
      <c r="F2875" s="26">
        <f t="shared" ref="F2875:F2882" si="980">ROUND(ROUND(N2875,2)*ROUND(J2875,3),2)</f>
        <v>71246.399999999994</v>
      </c>
      <c r="G2875" s="26">
        <f t="shared" ref="G2875:G2882" si="981">ROUND(ROUND(N2875,2)*ROUND(K2875,3),2)</f>
        <v>0</v>
      </c>
      <c r="H2875" s="26">
        <f t="shared" ref="H2875:H2882" si="982">IF(EXACT(J2875,0),0,100*(K2875/J2875))</f>
        <v>0</v>
      </c>
      <c r="I2875" s="26">
        <f t="shared" ref="I2875:I2882" si="983">ROUND((ROUND(J2875,3)-ROUND(K2875,3))*N2875,2)</f>
        <v>71246.399999999994</v>
      </c>
      <c r="J2875" s="27">
        <v>240</v>
      </c>
      <c r="K2875" s="27">
        <v>0</v>
      </c>
      <c r="L2875" s="28">
        <f t="shared" ref="L2875:L2882" si="984">ROUND(ROUND(J2875,3)-ROUND(K2875,3),3)</f>
        <v>240</v>
      </c>
      <c r="M2875" s="27">
        <v>0</v>
      </c>
      <c r="N2875" s="26">
        <f t="shared" ref="N2875:N2882" si="985">ROUND(E2875,2)</f>
        <v>296.86</v>
      </c>
      <c r="O2875" s="26">
        <f t="shared" ref="O2875:O2882" si="986">ROUND(ROUND(M2875,3)*ROUND(N2875,2),2)</f>
        <v>0</v>
      </c>
      <c r="P2875" s="28">
        <f t="shared" ref="P2875:P2882" si="987">ROUND(ROUND(K2875,3)-ROUND(M2875,3),2)</f>
        <v>0</v>
      </c>
      <c r="Q2875" s="26">
        <f t="shared" ref="Q2875:Q2882" si="988">ROUND(E2875,2)</f>
        <v>296.86</v>
      </c>
      <c r="R2875" s="26">
        <f t="shared" ref="R2875:R2882" si="989">ROUND((ROUND(K2875,3)-ROUND(M2875,3))* Q2875,2)</f>
        <v>0</v>
      </c>
    </row>
    <row r="2876" spans="1:18" ht="52.5" x14ac:dyDescent="0.35">
      <c r="A2876" s="11">
        <v>2</v>
      </c>
      <c r="B2876" s="23" t="s">
        <v>243</v>
      </c>
      <c r="C2876" s="23" t="s">
        <v>65</v>
      </c>
      <c r="D2876" s="24" t="s">
        <v>244</v>
      </c>
      <c r="E2876" s="25">
        <v>28.71</v>
      </c>
      <c r="F2876" s="26">
        <f t="shared" si="980"/>
        <v>9954.33</v>
      </c>
      <c r="G2876" s="26">
        <f t="shared" si="981"/>
        <v>0</v>
      </c>
      <c r="H2876" s="26">
        <f t="shared" si="982"/>
        <v>0</v>
      </c>
      <c r="I2876" s="26">
        <f t="shared" si="983"/>
        <v>9954.33</v>
      </c>
      <c r="J2876" s="27">
        <v>346.72</v>
      </c>
      <c r="K2876" s="27">
        <v>0</v>
      </c>
      <c r="L2876" s="28">
        <f t="shared" si="984"/>
        <v>346.72</v>
      </c>
      <c r="M2876" s="27">
        <v>0</v>
      </c>
      <c r="N2876" s="26">
        <f t="shared" si="985"/>
        <v>28.71</v>
      </c>
      <c r="O2876" s="26">
        <f t="shared" si="986"/>
        <v>0</v>
      </c>
      <c r="P2876" s="28">
        <f t="shared" si="987"/>
        <v>0</v>
      </c>
      <c r="Q2876" s="26">
        <f t="shared" si="988"/>
        <v>28.71</v>
      </c>
      <c r="R2876" s="26">
        <f t="shared" si="989"/>
        <v>0</v>
      </c>
    </row>
    <row r="2877" spans="1:18" ht="21" x14ac:dyDescent="0.35">
      <c r="A2877" s="11">
        <v>3</v>
      </c>
      <c r="B2877" s="23" t="s">
        <v>269</v>
      </c>
      <c r="C2877" s="23" t="s">
        <v>65</v>
      </c>
      <c r="D2877" s="24" t="s">
        <v>270</v>
      </c>
      <c r="E2877" s="25">
        <v>118.01</v>
      </c>
      <c r="F2877" s="26">
        <f t="shared" si="980"/>
        <v>3636.24</v>
      </c>
      <c r="G2877" s="26">
        <f t="shared" si="981"/>
        <v>0</v>
      </c>
      <c r="H2877" s="26">
        <f t="shared" si="982"/>
        <v>0</v>
      </c>
      <c r="I2877" s="26">
        <f t="shared" si="983"/>
        <v>3636.24</v>
      </c>
      <c r="J2877" s="27">
        <v>30.812999999999999</v>
      </c>
      <c r="K2877" s="27">
        <v>0</v>
      </c>
      <c r="L2877" s="28">
        <f t="shared" si="984"/>
        <v>30.812999999999999</v>
      </c>
      <c r="M2877" s="27">
        <v>0</v>
      </c>
      <c r="N2877" s="26">
        <f t="shared" si="985"/>
        <v>118.01</v>
      </c>
      <c r="O2877" s="26">
        <f t="shared" si="986"/>
        <v>0</v>
      </c>
      <c r="P2877" s="28">
        <f t="shared" si="987"/>
        <v>0</v>
      </c>
      <c r="Q2877" s="26">
        <f t="shared" si="988"/>
        <v>118.01</v>
      </c>
      <c r="R2877" s="26">
        <f t="shared" si="989"/>
        <v>0</v>
      </c>
    </row>
    <row r="2878" spans="1:18" ht="21" x14ac:dyDescent="0.35">
      <c r="A2878" s="11">
        <v>4</v>
      </c>
      <c r="B2878" s="23" t="s">
        <v>279</v>
      </c>
      <c r="C2878" s="23" t="s">
        <v>127</v>
      </c>
      <c r="D2878" s="24" t="s">
        <v>280</v>
      </c>
      <c r="E2878" s="25">
        <v>0.97</v>
      </c>
      <c r="F2878" s="26">
        <f t="shared" si="980"/>
        <v>20935.509999999998</v>
      </c>
      <c r="G2878" s="26">
        <f t="shared" si="981"/>
        <v>0</v>
      </c>
      <c r="H2878" s="26">
        <f t="shared" si="982"/>
        <v>0</v>
      </c>
      <c r="I2878" s="26">
        <f t="shared" si="983"/>
        <v>20935.509999999998</v>
      </c>
      <c r="J2878" s="27">
        <v>21583</v>
      </c>
      <c r="K2878" s="27">
        <v>0</v>
      </c>
      <c r="L2878" s="28">
        <f t="shared" si="984"/>
        <v>21583</v>
      </c>
      <c r="M2878" s="27">
        <v>0</v>
      </c>
      <c r="N2878" s="26">
        <f t="shared" si="985"/>
        <v>0.97</v>
      </c>
      <c r="O2878" s="26">
        <f t="shared" si="986"/>
        <v>0</v>
      </c>
      <c r="P2878" s="28">
        <f t="shared" si="987"/>
        <v>0</v>
      </c>
      <c r="Q2878" s="26">
        <f t="shared" si="988"/>
        <v>0.97</v>
      </c>
      <c r="R2878" s="26">
        <f t="shared" si="989"/>
        <v>0</v>
      </c>
    </row>
    <row r="2879" spans="1:18" ht="42" x14ac:dyDescent="0.35">
      <c r="A2879" s="11">
        <v>5</v>
      </c>
      <c r="B2879" s="23" t="s">
        <v>1002</v>
      </c>
      <c r="C2879" s="23" t="s">
        <v>44</v>
      </c>
      <c r="D2879" s="24" t="s">
        <v>1003</v>
      </c>
      <c r="E2879" s="25">
        <v>235.7</v>
      </c>
      <c r="F2879" s="26">
        <f t="shared" si="980"/>
        <v>8249.5</v>
      </c>
      <c r="G2879" s="26">
        <f t="shared" si="981"/>
        <v>0</v>
      </c>
      <c r="H2879" s="26">
        <f t="shared" si="982"/>
        <v>0</v>
      </c>
      <c r="I2879" s="26">
        <f t="shared" si="983"/>
        <v>8249.5</v>
      </c>
      <c r="J2879" s="27">
        <v>35</v>
      </c>
      <c r="K2879" s="27">
        <v>0</v>
      </c>
      <c r="L2879" s="28">
        <f t="shared" si="984"/>
        <v>35</v>
      </c>
      <c r="M2879" s="27">
        <v>0</v>
      </c>
      <c r="N2879" s="26">
        <f t="shared" si="985"/>
        <v>235.7</v>
      </c>
      <c r="O2879" s="26">
        <f t="shared" si="986"/>
        <v>0</v>
      </c>
      <c r="P2879" s="28">
        <f t="shared" si="987"/>
        <v>0</v>
      </c>
      <c r="Q2879" s="26">
        <f t="shared" si="988"/>
        <v>235.7</v>
      </c>
      <c r="R2879" s="26">
        <f t="shared" si="989"/>
        <v>0</v>
      </c>
    </row>
    <row r="2880" spans="1:18" ht="42" x14ac:dyDescent="0.35">
      <c r="A2880" s="11">
        <v>6</v>
      </c>
      <c r="B2880" s="23" t="s">
        <v>267</v>
      </c>
      <c r="C2880" s="23" t="s">
        <v>92</v>
      </c>
      <c r="D2880" s="24" t="s">
        <v>268</v>
      </c>
      <c r="E2880" s="25">
        <v>9.7100000000000009</v>
      </c>
      <c r="F2880" s="26">
        <f t="shared" si="980"/>
        <v>1840.05</v>
      </c>
      <c r="G2880" s="26">
        <f t="shared" si="981"/>
        <v>0</v>
      </c>
      <c r="H2880" s="26">
        <f t="shared" si="982"/>
        <v>0</v>
      </c>
      <c r="I2880" s="26">
        <f t="shared" si="983"/>
        <v>1840.05</v>
      </c>
      <c r="J2880" s="27">
        <v>189.5</v>
      </c>
      <c r="K2880" s="27">
        <v>0</v>
      </c>
      <c r="L2880" s="28">
        <f t="shared" si="984"/>
        <v>189.5</v>
      </c>
      <c r="M2880" s="27">
        <v>0</v>
      </c>
      <c r="N2880" s="26">
        <f t="shared" si="985"/>
        <v>9.7100000000000009</v>
      </c>
      <c r="O2880" s="26">
        <f t="shared" si="986"/>
        <v>0</v>
      </c>
      <c r="P2880" s="28">
        <f t="shared" si="987"/>
        <v>0</v>
      </c>
      <c r="Q2880" s="26">
        <f t="shared" si="988"/>
        <v>9.7100000000000009</v>
      </c>
      <c r="R2880" s="26">
        <f t="shared" si="989"/>
        <v>0</v>
      </c>
    </row>
    <row r="2881" spans="1:18" ht="42" x14ac:dyDescent="0.35">
      <c r="A2881" s="11">
        <v>7</v>
      </c>
      <c r="B2881" s="23" t="s">
        <v>283</v>
      </c>
      <c r="C2881" s="23" t="s">
        <v>44</v>
      </c>
      <c r="D2881" s="24" t="s">
        <v>284</v>
      </c>
      <c r="E2881" s="25">
        <v>28.21</v>
      </c>
      <c r="F2881" s="26">
        <f t="shared" si="980"/>
        <v>987.35</v>
      </c>
      <c r="G2881" s="26">
        <f t="shared" si="981"/>
        <v>0</v>
      </c>
      <c r="H2881" s="26">
        <f t="shared" si="982"/>
        <v>0</v>
      </c>
      <c r="I2881" s="26">
        <f t="shared" si="983"/>
        <v>987.35</v>
      </c>
      <c r="J2881" s="27">
        <v>35</v>
      </c>
      <c r="K2881" s="27">
        <v>0</v>
      </c>
      <c r="L2881" s="28">
        <f t="shared" si="984"/>
        <v>35</v>
      </c>
      <c r="M2881" s="27">
        <v>0</v>
      </c>
      <c r="N2881" s="26">
        <f t="shared" si="985"/>
        <v>28.21</v>
      </c>
      <c r="O2881" s="26">
        <f t="shared" si="986"/>
        <v>0</v>
      </c>
      <c r="P2881" s="28">
        <f t="shared" si="987"/>
        <v>0</v>
      </c>
      <c r="Q2881" s="26">
        <f t="shared" si="988"/>
        <v>28.21</v>
      </c>
      <c r="R2881" s="26">
        <f t="shared" si="989"/>
        <v>0</v>
      </c>
    </row>
    <row r="2882" spans="1:18" ht="42" x14ac:dyDescent="0.35">
      <c r="A2882" s="11">
        <v>8</v>
      </c>
      <c r="B2882" s="23" t="s">
        <v>129</v>
      </c>
      <c r="C2882" s="23" t="s">
        <v>41</v>
      </c>
      <c r="D2882" s="24" t="s">
        <v>130</v>
      </c>
      <c r="E2882" s="25">
        <v>43.56</v>
      </c>
      <c r="F2882" s="26">
        <f t="shared" si="980"/>
        <v>5445</v>
      </c>
      <c r="G2882" s="26">
        <f t="shared" si="981"/>
        <v>0</v>
      </c>
      <c r="H2882" s="26">
        <f t="shared" si="982"/>
        <v>0</v>
      </c>
      <c r="I2882" s="26">
        <f t="shared" si="983"/>
        <v>5445</v>
      </c>
      <c r="J2882" s="27">
        <v>125</v>
      </c>
      <c r="K2882" s="27">
        <v>0</v>
      </c>
      <c r="L2882" s="28">
        <f t="shared" si="984"/>
        <v>125</v>
      </c>
      <c r="M2882" s="27">
        <v>0</v>
      </c>
      <c r="N2882" s="26">
        <f t="shared" si="985"/>
        <v>43.56</v>
      </c>
      <c r="O2882" s="26">
        <f t="shared" si="986"/>
        <v>0</v>
      </c>
      <c r="P2882" s="28">
        <f t="shared" si="987"/>
        <v>0</v>
      </c>
      <c r="Q2882" s="26">
        <f t="shared" si="988"/>
        <v>43.56</v>
      </c>
      <c r="R2882" s="26">
        <f t="shared" si="989"/>
        <v>0</v>
      </c>
    </row>
    <row r="2883" spans="1:18" x14ac:dyDescent="0.35">
      <c r="A2883" s="3" t="s">
        <v>1122</v>
      </c>
      <c r="B2883" s="3" t="s">
        <v>1122</v>
      </c>
      <c r="C2883" s="3" t="s">
        <v>1122</v>
      </c>
      <c r="D2883" s="3" t="s">
        <v>1122</v>
      </c>
      <c r="E2883" s="3" t="s">
        <v>1122</v>
      </c>
      <c r="F2883" s="29"/>
      <c r="G2883" s="30">
        <f>SUM(G2875:G2882)</f>
        <v>0</v>
      </c>
      <c r="H2883" s="17"/>
      <c r="I2883" s="17"/>
      <c r="J2883" s="17"/>
      <c r="K2883" s="17"/>
      <c r="L2883" s="17"/>
      <c r="M2883" s="17"/>
      <c r="N2883" s="17"/>
      <c r="O2883" s="17"/>
      <c r="P2883" s="17"/>
      <c r="Q2883" s="17"/>
      <c r="R2883" s="17"/>
    </row>
    <row r="2885" spans="1:18" x14ac:dyDescent="0.35">
      <c r="B2885" s="21" t="s">
        <v>23</v>
      </c>
      <c r="C2885" s="22" t="s">
        <v>24</v>
      </c>
      <c r="D2885" s="22" t="s">
        <v>25</v>
      </c>
    </row>
    <row r="2886" spans="1:18" x14ac:dyDescent="0.35">
      <c r="B2886" s="21" t="s">
        <v>26</v>
      </c>
      <c r="C2886" s="22" t="s">
        <v>27</v>
      </c>
      <c r="D2886" s="22" t="s">
        <v>28</v>
      </c>
    </row>
    <row r="2887" spans="1:18" x14ac:dyDescent="0.35">
      <c r="B2887" s="21" t="s">
        <v>29</v>
      </c>
      <c r="C2887" s="22" t="s">
        <v>24</v>
      </c>
      <c r="D2887" s="22" t="s">
        <v>30</v>
      </c>
    </row>
    <row r="2888" spans="1:18" x14ac:dyDescent="0.35">
      <c r="B2888" s="21" t="s">
        <v>31</v>
      </c>
      <c r="C2888" s="22" t="s">
        <v>116</v>
      </c>
      <c r="D2888" s="22" t="s">
        <v>1123</v>
      </c>
    </row>
    <row r="2889" spans="1:18" x14ac:dyDescent="0.35">
      <c r="B2889" s="21" t="s">
        <v>33</v>
      </c>
      <c r="C2889" s="22" t="s">
        <v>24</v>
      </c>
      <c r="D2889" s="22" t="s">
        <v>168</v>
      </c>
    </row>
    <row r="2890" spans="1:18" x14ac:dyDescent="0.35">
      <c r="B2890" s="21" t="s">
        <v>35</v>
      </c>
      <c r="C2890" s="22" t="s">
        <v>24</v>
      </c>
      <c r="D2890" s="22" t="s">
        <v>1124</v>
      </c>
    </row>
    <row r="2891" spans="1:18" x14ac:dyDescent="0.35">
      <c r="B2891" s="21" t="s">
        <v>36</v>
      </c>
      <c r="C2891" s="22" t="s">
        <v>24</v>
      </c>
      <c r="D2891" s="22" t="s">
        <v>1125</v>
      </c>
    </row>
    <row r="2893" spans="1:18" ht="21" x14ac:dyDescent="0.35">
      <c r="A2893" s="11">
        <v>1</v>
      </c>
      <c r="B2893" s="23" t="s">
        <v>181</v>
      </c>
      <c r="C2893" s="23" t="s">
        <v>44</v>
      </c>
      <c r="D2893" s="24" t="s">
        <v>182</v>
      </c>
      <c r="E2893" s="25">
        <v>3.46</v>
      </c>
      <c r="F2893" s="26">
        <f t="shared" ref="F2893:F2915" si="990">ROUND(ROUND(N2893,2)*ROUND(J2893,3),2)</f>
        <v>65.739999999999995</v>
      </c>
      <c r="G2893" s="26">
        <f t="shared" ref="G2893:G2915" si="991">ROUND(ROUND(N2893,2)*ROUND(K2893,3),2)</f>
        <v>798.71</v>
      </c>
      <c r="H2893" s="26">
        <f t="shared" ref="H2893:H2915" si="992">IF(EXACT(J2893,0),0,100*(K2893/J2893))</f>
        <v>1214.9473684210527</v>
      </c>
      <c r="I2893" s="26">
        <f t="shared" ref="I2893:I2915" si="993">ROUND((ROUND(J2893,3)-ROUND(K2893,3))*N2893,2)</f>
        <v>-732.97</v>
      </c>
      <c r="J2893" s="27">
        <v>19</v>
      </c>
      <c r="K2893" s="27">
        <v>230.84</v>
      </c>
      <c r="L2893" s="28">
        <f t="shared" ref="L2893:L2915" si="994">ROUND(ROUND(J2893,3)-ROUND(K2893,3),3)</f>
        <v>-211.84</v>
      </c>
      <c r="M2893" s="27">
        <v>230.84</v>
      </c>
      <c r="N2893" s="26">
        <f t="shared" ref="N2893:N2915" si="995">ROUND(E2893,2)</f>
        <v>3.46</v>
      </c>
      <c r="O2893" s="26">
        <f t="shared" ref="O2893:O2915" si="996">ROUND(ROUND(M2893,3)*ROUND(N2893,2),2)</f>
        <v>798.71</v>
      </c>
      <c r="P2893" s="28">
        <f t="shared" ref="P2893:P2915" si="997">ROUND(ROUND(K2893,3)-ROUND(M2893,3),2)</f>
        <v>0</v>
      </c>
      <c r="Q2893" s="26">
        <f t="shared" ref="Q2893:Q2915" si="998">ROUND(E2893,2)</f>
        <v>3.46</v>
      </c>
      <c r="R2893" s="26">
        <f t="shared" ref="R2893:R2915" si="999">ROUND((ROUND(K2893,3)-ROUND(M2893,3))* Q2893,2)</f>
        <v>0</v>
      </c>
    </row>
    <row r="2894" spans="1:18" ht="42" x14ac:dyDescent="0.35">
      <c r="A2894" s="11">
        <v>2</v>
      </c>
      <c r="B2894" s="23" t="s">
        <v>173</v>
      </c>
      <c r="C2894" s="23" t="s">
        <v>92</v>
      </c>
      <c r="D2894" s="24" t="s">
        <v>174</v>
      </c>
      <c r="E2894" s="25">
        <v>7.89</v>
      </c>
      <c r="F2894" s="26">
        <f t="shared" si="990"/>
        <v>811.88</v>
      </c>
      <c r="G2894" s="26">
        <f t="shared" si="991"/>
        <v>1805.23</v>
      </c>
      <c r="H2894" s="26">
        <f t="shared" si="992"/>
        <v>222.35179786200194</v>
      </c>
      <c r="I2894" s="26">
        <f t="shared" si="993"/>
        <v>-993.35</v>
      </c>
      <c r="J2894" s="27">
        <v>102.9</v>
      </c>
      <c r="K2894" s="27">
        <v>228.8</v>
      </c>
      <c r="L2894" s="28">
        <f t="shared" si="994"/>
        <v>-125.9</v>
      </c>
      <c r="M2894" s="27">
        <v>228.8</v>
      </c>
      <c r="N2894" s="26">
        <f t="shared" si="995"/>
        <v>7.89</v>
      </c>
      <c r="O2894" s="26">
        <f t="shared" si="996"/>
        <v>1805.23</v>
      </c>
      <c r="P2894" s="28">
        <f t="shared" si="997"/>
        <v>0</v>
      </c>
      <c r="Q2894" s="26">
        <f t="shared" si="998"/>
        <v>7.89</v>
      </c>
      <c r="R2894" s="26">
        <f t="shared" si="999"/>
        <v>0</v>
      </c>
    </row>
    <row r="2895" spans="1:18" ht="31.5" x14ac:dyDescent="0.35">
      <c r="A2895" s="11">
        <v>3</v>
      </c>
      <c r="B2895" s="23" t="s">
        <v>148</v>
      </c>
      <c r="C2895" s="23" t="s">
        <v>92</v>
      </c>
      <c r="D2895" s="24" t="s">
        <v>149</v>
      </c>
      <c r="E2895" s="25">
        <v>8.43</v>
      </c>
      <c r="F2895" s="26">
        <f t="shared" si="990"/>
        <v>128.13999999999999</v>
      </c>
      <c r="G2895" s="26">
        <f t="shared" si="991"/>
        <v>386.09</v>
      </c>
      <c r="H2895" s="26">
        <f t="shared" si="992"/>
        <v>301.31578947368422</v>
      </c>
      <c r="I2895" s="26">
        <f t="shared" si="993"/>
        <v>-257.95999999999998</v>
      </c>
      <c r="J2895" s="27">
        <v>15.2</v>
      </c>
      <c r="K2895" s="27">
        <v>45.8</v>
      </c>
      <c r="L2895" s="28">
        <f t="shared" si="994"/>
        <v>-30.6</v>
      </c>
      <c r="M2895" s="27">
        <v>45.8</v>
      </c>
      <c r="N2895" s="26">
        <f t="shared" si="995"/>
        <v>8.43</v>
      </c>
      <c r="O2895" s="26">
        <f t="shared" si="996"/>
        <v>386.09</v>
      </c>
      <c r="P2895" s="28">
        <f t="shared" si="997"/>
        <v>0</v>
      </c>
      <c r="Q2895" s="26">
        <f t="shared" si="998"/>
        <v>8.43</v>
      </c>
      <c r="R2895" s="26">
        <f t="shared" si="999"/>
        <v>0</v>
      </c>
    </row>
    <row r="2896" spans="1:18" ht="52.5" x14ac:dyDescent="0.35">
      <c r="A2896" s="11">
        <v>4</v>
      </c>
      <c r="B2896" s="23" t="s">
        <v>156</v>
      </c>
      <c r="C2896" s="23" t="s">
        <v>65</v>
      </c>
      <c r="D2896" s="24" t="s">
        <v>157</v>
      </c>
      <c r="E2896" s="25">
        <v>24.21</v>
      </c>
      <c r="F2896" s="26">
        <f t="shared" si="990"/>
        <v>4044.04</v>
      </c>
      <c r="G2896" s="26">
        <f t="shared" si="991"/>
        <v>3300.69</v>
      </c>
      <c r="H2896" s="26">
        <f t="shared" si="992"/>
        <v>81.618773946360164</v>
      </c>
      <c r="I2896" s="26">
        <f t="shared" si="993"/>
        <v>743.34</v>
      </c>
      <c r="J2896" s="27">
        <v>167.04</v>
      </c>
      <c r="K2896" s="27">
        <v>136.33600000000001</v>
      </c>
      <c r="L2896" s="28">
        <f t="shared" si="994"/>
        <v>30.704000000000001</v>
      </c>
      <c r="M2896" s="27">
        <v>136.33600000000001</v>
      </c>
      <c r="N2896" s="26">
        <f t="shared" si="995"/>
        <v>24.21</v>
      </c>
      <c r="O2896" s="26">
        <f t="shared" si="996"/>
        <v>3300.69</v>
      </c>
      <c r="P2896" s="28">
        <f t="shared" si="997"/>
        <v>0</v>
      </c>
      <c r="Q2896" s="26">
        <f t="shared" si="998"/>
        <v>24.21</v>
      </c>
      <c r="R2896" s="26">
        <f t="shared" si="999"/>
        <v>0</v>
      </c>
    </row>
    <row r="2897" spans="1:18" ht="31.5" x14ac:dyDescent="0.35">
      <c r="A2897" s="11">
        <v>5</v>
      </c>
      <c r="B2897" s="23" t="s">
        <v>158</v>
      </c>
      <c r="C2897" s="23" t="s">
        <v>65</v>
      </c>
      <c r="D2897" s="24" t="s">
        <v>159</v>
      </c>
      <c r="E2897" s="25">
        <v>5.38</v>
      </c>
      <c r="F2897" s="26">
        <f t="shared" si="990"/>
        <v>898.68</v>
      </c>
      <c r="G2897" s="26">
        <f t="shared" si="991"/>
        <v>1527.75</v>
      </c>
      <c r="H2897" s="26">
        <f t="shared" si="992"/>
        <v>170.00059865900383</v>
      </c>
      <c r="I2897" s="26">
        <f t="shared" si="993"/>
        <v>-629.08000000000004</v>
      </c>
      <c r="J2897" s="27">
        <v>167.04</v>
      </c>
      <c r="K2897" s="27">
        <v>283.96899999999999</v>
      </c>
      <c r="L2897" s="28">
        <f t="shared" si="994"/>
        <v>-116.929</v>
      </c>
      <c r="M2897" s="27">
        <v>283.96899999999999</v>
      </c>
      <c r="N2897" s="26">
        <f t="shared" si="995"/>
        <v>5.38</v>
      </c>
      <c r="O2897" s="26">
        <f t="shared" si="996"/>
        <v>1527.75</v>
      </c>
      <c r="P2897" s="28">
        <f t="shared" si="997"/>
        <v>0</v>
      </c>
      <c r="Q2897" s="26">
        <f t="shared" si="998"/>
        <v>5.38</v>
      </c>
      <c r="R2897" s="26">
        <f t="shared" si="999"/>
        <v>0</v>
      </c>
    </row>
    <row r="2898" spans="1:18" ht="31.5" x14ac:dyDescent="0.35">
      <c r="A2898" s="11">
        <v>6</v>
      </c>
      <c r="B2898" s="23" t="s">
        <v>806</v>
      </c>
      <c r="C2898" s="23" t="s">
        <v>65</v>
      </c>
      <c r="D2898" s="24" t="s">
        <v>807</v>
      </c>
      <c r="E2898" s="25">
        <v>26.01</v>
      </c>
      <c r="F2898" s="26">
        <f t="shared" si="990"/>
        <v>2986.99</v>
      </c>
      <c r="G2898" s="26">
        <f t="shared" si="991"/>
        <v>1445.71</v>
      </c>
      <c r="H2898" s="26">
        <f t="shared" si="992"/>
        <v>48.400383141762447</v>
      </c>
      <c r="I2898" s="26">
        <f t="shared" si="993"/>
        <v>1541.27</v>
      </c>
      <c r="J2898" s="27">
        <v>114.84</v>
      </c>
      <c r="K2898" s="27">
        <v>55.582999999999998</v>
      </c>
      <c r="L2898" s="28">
        <f t="shared" si="994"/>
        <v>59.256999999999998</v>
      </c>
      <c r="M2898" s="27">
        <v>55.582999999999998</v>
      </c>
      <c r="N2898" s="26">
        <f t="shared" si="995"/>
        <v>26.01</v>
      </c>
      <c r="O2898" s="26">
        <f t="shared" si="996"/>
        <v>1445.71</v>
      </c>
      <c r="P2898" s="28">
        <f t="shared" si="997"/>
        <v>0</v>
      </c>
      <c r="Q2898" s="26">
        <f t="shared" si="998"/>
        <v>26.01</v>
      </c>
      <c r="R2898" s="26">
        <f t="shared" si="999"/>
        <v>0</v>
      </c>
    </row>
    <row r="2899" spans="1:18" ht="52.5" x14ac:dyDescent="0.35">
      <c r="A2899" s="11">
        <v>7</v>
      </c>
      <c r="B2899" s="23" t="s">
        <v>1126</v>
      </c>
      <c r="C2899" s="23" t="s">
        <v>65</v>
      </c>
      <c r="D2899" s="24" t="s">
        <v>1127</v>
      </c>
      <c r="E2899" s="25">
        <v>5.82</v>
      </c>
      <c r="F2899" s="26">
        <f t="shared" si="990"/>
        <v>303.8</v>
      </c>
      <c r="G2899" s="26">
        <f t="shared" si="991"/>
        <v>556.58000000000004</v>
      </c>
      <c r="H2899" s="26">
        <f t="shared" si="992"/>
        <v>183.20498084291185</v>
      </c>
      <c r="I2899" s="26">
        <f t="shared" si="993"/>
        <v>-252.78</v>
      </c>
      <c r="J2899" s="27">
        <v>52.2</v>
      </c>
      <c r="K2899" s="27">
        <v>95.632999999999996</v>
      </c>
      <c r="L2899" s="28">
        <f t="shared" si="994"/>
        <v>-43.433</v>
      </c>
      <c r="M2899" s="27">
        <v>95.632999999999996</v>
      </c>
      <c r="N2899" s="26">
        <f t="shared" si="995"/>
        <v>5.82</v>
      </c>
      <c r="O2899" s="26">
        <f t="shared" si="996"/>
        <v>556.58000000000004</v>
      </c>
      <c r="P2899" s="28">
        <f t="shared" si="997"/>
        <v>0</v>
      </c>
      <c r="Q2899" s="26">
        <f t="shared" si="998"/>
        <v>5.82</v>
      </c>
      <c r="R2899" s="26">
        <f t="shared" si="999"/>
        <v>0</v>
      </c>
    </row>
    <row r="2900" spans="1:18" ht="31.5" x14ac:dyDescent="0.35">
      <c r="A2900" s="11">
        <v>8</v>
      </c>
      <c r="B2900" s="23" t="s">
        <v>1128</v>
      </c>
      <c r="C2900" s="23" t="s">
        <v>92</v>
      </c>
      <c r="D2900" s="24" t="s">
        <v>1129</v>
      </c>
      <c r="E2900" s="25">
        <v>3.09</v>
      </c>
      <c r="F2900" s="26">
        <f t="shared" si="990"/>
        <v>46.97</v>
      </c>
      <c r="G2900" s="26">
        <f t="shared" si="991"/>
        <v>0</v>
      </c>
      <c r="H2900" s="26">
        <f t="shared" si="992"/>
        <v>0</v>
      </c>
      <c r="I2900" s="26">
        <f t="shared" si="993"/>
        <v>46.97</v>
      </c>
      <c r="J2900" s="27">
        <v>15.2</v>
      </c>
      <c r="K2900" s="27">
        <v>0</v>
      </c>
      <c r="L2900" s="28">
        <f t="shared" si="994"/>
        <v>15.2</v>
      </c>
      <c r="M2900" s="27">
        <v>0</v>
      </c>
      <c r="N2900" s="26">
        <f t="shared" si="995"/>
        <v>3.09</v>
      </c>
      <c r="O2900" s="26">
        <f t="shared" si="996"/>
        <v>0</v>
      </c>
      <c r="P2900" s="28">
        <f t="shared" si="997"/>
        <v>0</v>
      </c>
      <c r="Q2900" s="26">
        <f t="shared" si="998"/>
        <v>3.09</v>
      </c>
      <c r="R2900" s="26">
        <f t="shared" si="999"/>
        <v>0</v>
      </c>
    </row>
    <row r="2901" spans="1:18" ht="21" x14ac:dyDescent="0.35">
      <c r="A2901" s="11">
        <v>9</v>
      </c>
      <c r="B2901" s="23" t="s">
        <v>1130</v>
      </c>
      <c r="C2901" s="23" t="s">
        <v>1131</v>
      </c>
      <c r="D2901" s="24" t="s">
        <v>1132</v>
      </c>
      <c r="E2901" s="25">
        <v>42.4</v>
      </c>
      <c r="F2901" s="26">
        <f t="shared" si="990"/>
        <v>103.75</v>
      </c>
      <c r="G2901" s="26">
        <f t="shared" si="991"/>
        <v>0</v>
      </c>
      <c r="H2901" s="26">
        <f t="shared" si="992"/>
        <v>0</v>
      </c>
      <c r="I2901" s="26">
        <f t="shared" si="993"/>
        <v>103.75</v>
      </c>
      <c r="J2901" s="27">
        <v>2.4470000000000001</v>
      </c>
      <c r="K2901" s="27">
        <v>0</v>
      </c>
      <c r="L2901" s="28">
        <f t="shared" si="994"/>
        <v>2.4470000000000001</v>
      </c>
      <c r="M2901" s="27">
        <v>0</v>
      </c>
      <c r="N2901" s="26">
        <f t="shared" si="995"/>
        <v>42.4</v>
      </c>
      <c r="O2901" s="26">
        <f t="shared" si="996"/>
        <v>0</v>
      </c>
      <c r="P2901" s="28">
        <f t="shared" si="997"/>
        <v>0</v>
      </c>
      <c r="Q2901" s="26">
        <f t="shared" si="998"/>
        <v>42.4</v>
      </c>
      <c r="R2901" s="26">
        <f t="shared" si="999"/>
        <v>0</v>
      </c>
    </row>
    <row r="2902" spans="1:18" ht="21" x14ac:dyDescent="0.35">
      <c r="A2902" s="11">
        <v>10</v>
      </c>
      <c r="B2902" s="23" t="s">
        <v>1133</v>
      </c>
      <c r="C2902" s="23" t="s">
        <v>1131</v>
      </c>
      <c r="D2902" s="24" t="s">
        <v>1134</v>
      </c>
      <c r="E2902" s="25">
        <v>40.94</v>
      </c>
      <c r="F2902" s="26">
        <f t="shared" si="990"/>
        <v>114.51</v>
      </c>
      <c r="G2902" s="26">
        <f t="shared" si="991"/>
        <v>0</v>
      </c>
      <c r="H2902" s="26">
        <f t="shared" si="992"/>
        <v>0</v>
      </c>
      <c r="I2902" s="26">
        <f t="shared" si="993"/>
        <v>114.51</v>
      </c>
      <c r="J2902" s="27">
        <v>2.7970000000000002</v>
      </c>
      <c r="K2902" s="27">
        <v>0</v>
      </c>
      <c r="L2902" s="28">
        <f t="shared" si="994"/>
        <v>2.7970000000000002</v>
      </c>
      <c r="M2902" s="27">
        <v>0</v>
      </c>
      <c r="N2902" s="26">
        <f t="shared" si="995"/>
        <v>40.94</v>
      </c>
      <c r="O2902" s="26">
        <f t="shared" si="996"/>
        <v>0</v>
      </c>
      <c r="P2902" s="28">
        <f t="shared" si="997"/>
        <v>0</v>
      </c>
      <c r="Q2902" s="26">
        <f t="shared" si="998"/>
        <v>40.94</v>
      </c>
      <c r="R2902" s="26">
        <f t="shared" si="999"/>
        <v>0</v>
      </c>
    </row>
    <row r="2903" spans="1:18" ht="21" x14ac:dyDescent="0.35">
      <c r="A2903" s="11">
        <v>11</v>
      </c>
      <c r="B2903" s="23" t="s">
        <v>1135</v>
      </c>
      <c r="C2903" s="23" t="s">
        <v>1131</v>
      </c>
      <c r="D2903" s="24" t="s">
        <v>1136</v>
      </c>
      <c r="E2903" s="25">
        <v>725.24</v>
      </c>
      <c r="F2903" s="26">
        <f t="shared" si="990"/>
        <v>42.79</v>
      </c>
      <c r="G2903" s="26">
        <f t="shared" si="991"/>
        <v>0</v>
      </c>
      <c r="H2903" s="26">
        <f t="shared" si="992"/>
        <v>0</v>
      </c>
      <c r="I2903" s="26">
        <f t="shared" si="993"/>
        <v>42.79</v>
      </c>
      <c r="J2903" s="27">
        <v>5.8999999999999997E-2</v>
      </c>
      <c r="K2903" s="27">
        <v>0</v>
      </c>
      <c r="L2903" s="28">
        <f t="shared" si="994"/>
        <v>5.8999999999999997E-2</v>
      </c>
      <c r="M2903" s="27">
        <v>0</v>
      </c>
      <c r="N2903" s="26">
        <f t="shared" si="995"/>
        <v>725.24</v>
      </c>
      <c r="O2903" s="26">
        <f t="shared" si="996"/>
        <v>0</v>
      </c>
      <c r="P2903" s="28">
        <f t="shared" si="997"/>
        <v>0</v>
      </c>
      <c r="Q2903" s="26">
        <f t="shared" si="998"/>
        <v>725.24</v>
      </c>
      <c r="R2903" s="26">
        <f t="shared" si="999"/>
        <v>0</v>
      </c>
    </row>
    <row r="2904" spans="1:18" x14ac:dyDescent="0.35">
      <c r="A2904" s="11">
        <v>12</v>
      </c>
      <c r="B2904" s="23" t="s">
        <v>1137</v>
      </c>
      <c r="C2904" s="23" t="s">
        <v>1131</v>
      </c>
      <c r="D2904" s="24" t="s">
        <v>1138</v>
      </c>
      <c r="E2904" s="25">
        <v>608.70000000000005</v>
      </c>
      <c r="F2904" s="26">
        <f t="shared" si="990"/>
        <v>133.31</v>
      </c>
      <c r="G2904" s="26">
        <f t="shared" si="991"/>
        <v>0</v>
      </c>
      <c r="H2904" s="26">
        <f t="shared" si="992"/>
        <v>0</v>
      </c>
      <c r="I2904" s="26">
        <f t="shared" si="993"/>
        <v>133.31</v>
      </c>
      <c r="J2904" s="27">
        <v>0.219</v>
      </c>
      <c r="K2904" s="27">
        <v>0</v>
      </c>
      <c r="L2904" s="28">
        <f t="shared" si="994"/>
        <v>0.219</v>
      </c>
      <c r="M2904" s="27">
        <v>0</v>
      </c>
      <c r="N2904" s="26">
        <f t="shared" si="995"/>
        <v>608.70000000000005</v>
      </c>
      <c r="O2904" s="26">
        <f t="shared" si="996"/>
        <v>0</v>
      </c>
      <c r="P2904" s="28">
        <f t="shared" si="997"/>
        <v>0</v>
      </c>
      <c r="Q2904" s="26">
        <f t="shared" si="998"/>
        <v>608.70000000000005</v>
      </c>
      <c r="R2904" s="26">
        <f t="shared" si="999"/>
        <v>0</v>
      </c>
    </row>
    <row r="2905" spans="1:18" ht="21" x14ac:dyDescent="0.35">
      <c r="A2905" s="11">
        <v>13</v>
      </c>
      <c r="B2905" s="23" t="s">
        <v>1139</v>
      </c>
      <c r="C2905" s="23" t="s">
        <v>92</v>
      </c>
      <c r="D2905" s="24" t="s">
        <v>1140</v>
      </c>
      <c r="E2905" s="25">
        <v>0.72</v>
      </c>
      <c r="F2905" s="26">
        <f t="shared" si="990"/>
        <v>21.89</v>
      </c>
      <c r="G2905" s="26">
        <f t="shared" si="991"/>
        <v>0</v>
      </c>
      <c r="H2905" s="26">
        <f t="shared" si="992"/>
        <v>0</v>
      </c>
      <c r="I2905" s="26">
        <f t="shared" si="993"/>
        <v>21.89</v>
      </c>
      <c r="J2905" s="27">
        <v>30.4</v>
      </c>
      <c r="K2905" s="27">
        <v>0</v>
      </c>
      <c r="L2905" s="28">
        <f t="shared" si="994"/>
        <v>30.4</v>
      </c>
      <c r="M2905" s="27">
        <v>0</v>
      </c>
      <c r="N2905" s="26">
        <f t="shared" si="995"/>
        <v>0.72</v>
      </c>
      <c r="O2905" s="26">
        <f t="shared" si="996"/>
        <v>0</v>
      </c>
      <c r="P2905" s="28">
        <f t="shared" si="997"/>
        <v>0</v>
      </c>
      <c r="Q2905" s="26">
        <f t="shared" si="998"/>
        <v>0.72</v>
      </c>
      <c r="R2905" s="26">
        <f t="shared" si="999"/>
        <v>0</v>
      </c>
    </row>
    <row r="2906" spans="1:18" ht="21" x14ac:dyDescent="0.35">
      <c r="A2906" s="11">
        <v>14</v>
      </c>
      <c r="B2906" s="23" t="s">
        <v>1141</v>
      </c>
      <c r="C2906" s="23" t="s">
        <v>92</v>
      </c>
      <c r="D2906" s="24" t="s">
        <v>1142</v>
      </c>
      <c r="E2906" s="25">
        <v>0.72</v>
      </c>
      <c r="F2906" s="26">
        <f t="shared" si="990"/>
        <v>10.94</v>
      </c>
      <c r="G2906" s="26">
        <f t="shared" si="991"/>
        <v>0</v>
      </c>
      <c r="H2906" s="26">
        <f t="shared" si="992"/>
        <v>0</v>
      </c>
      <c r="I2906" s="26">
        <f t="shared" si="993"/>
        <v>10.94</v>
      </c>
      <c r="J2906" s="27">
        <v>15.2</v>
      </c>
      <c r="K2906" s="27">
        <v>0</v>
      </c>
      <c r="L2906" s="28">
        <f t="shared" si="994"/>
        <v>15.2</v>
      </c>
      <c r="M2906" s="27">
        <v>0</v>
      </c>
      <c r="N2906" s="26">
        <f t="shared" si="995"/>
        <v>0.72</v>
      </c>
      <c r="O2906" s="26">
        <f t="shared" si="996"/>
        <v>0</v>
      </c>
      <c r="P2906" s="28">
        <f t="shared" si="997"/>
        <v>0</v>
      </c>
      <c r="Q2906" s="26">
        <f t="shared" si="998"/>
        <v>0.72</v>
      </c>
      <c r="R2906" s="26">
        <f t="shared" si="999"/>
        <v>0</v>
      </c>
    </row>
    <row r="2907" spans="1:18" ht="52.5" x14ac:dyDescent="0.35">
      <c r="A2907" s="11">
        <v>15</v>
      </c>
      <c r="B2907" s="23" t="s">
        <v>1143</v>
      </c>
      <c r="C2907" s="23" t="s">
        <v>92</v>
      </c>
      <c r="D2907" s="24" t="s">
        <v>1144</v>
      </c>
      <c r="E2907" s="25">
        <v>22.66</v>
      </c>
      <c r="F2907" s="26">
        <f t="shared" si="990"/>
        <v>2331.71</v>
      </c>
      <c r="G2907" s="26">
        <f t="shared" si="991"/>
        <v>1130.73</v>
      </c>
      <c r="H2907" s="26">
        <f t="shared" si="992"/>
        <v>48.493683187560734</v>
      </c>
      <c r="I2907" s="26">
        <f t="shared" si="993"/>
        <v>1200.98</v>
      </c>
      <c r="J2907" s="27">
        <v>102.9</v>
      </c>
      <c r="K2907" s="27">
        <v>49.9</v>
      </c>
      <c r="L2907" s="28">
        <f t="shared" si="994"/>
        <v>53</v>
      </c>
      <c r="M2907" s="27">
        <v>49.9</v>
      </c>
      <c r="N2907" s="26">
        <f t="shared" si="995"/>
        <v>22.66</v>
      </c>
      <c r="O2907" s="26">
        <f t="shared" si="996"/>
        <v>1130.73</v>
      </c>
      <c r="P2907" s="28">
        <f t="shared" si="997"/>
        <v>0</v>
      </c>
      <c r="Q2907" s="26">
        <f t="shared" si="998"/>
        <v>22.66</v>
      </c>
      <c r="R2907" s="26">
        <f t="shared" si="999"/>
        <v>0</v>
      </c>
    </row>
    <row r="2908" spans="1:18" ht="52.5" x14ac:dyDescent="0.35">
      <c r="A2908" s="11">
        <v>16</v>
      </c>
      <c r="B2908" s="23" t="s">
        <v>804</v>
      </c>
      <c r="C2908" s="23" t="s">
        <v>65</v>
      </c>
      <c r="D2908" s="24" t="s">
        <v>805</v>
      </c>
      <c r="E2908" s="25">
        <v>80.599999999999994</v>
      </c>
      <c r="F2908" s="26">
        <f t="shared" si="990"/>
        <v>1513.59</v>
      </c>
      <c r="G2908" s="26">
        <f t="shared" si="991"/>
        <v>2091.9699999999998</v>
      </c>
      <c r="H2908" s="26">
        <f t="shared" si="992"/>
        <v>138.21289738537729</v>
      </c>
      <c r="I2908" s="26">
        <f t="shared" si="993"/>
        <v>-578.39</v>
      </c>
      <c r="J2908" s="27">
        <v>18.779</v>
      </c>
      <c r="K2908" s="27">
        <v>25.954999999999998</v>
      </c>
      <c r="L2908" s="28">
        <f t="shared" si="994"/>
        <v>-7.1760000000000002</v>
      </c>
      <c r="M2908" s="27">
        <v>25.954999999999998</v>
      </c>
      <c r="N2908" s="26">
        <f t="shared" si="995"/>
        <v>80.599999999999994</v>
      </c>
      <c r="O2908" s="26">
        <f t="shared" si="996"/>
        <v>2091.9699999999998</v>
      </c>
      <c r="P2908" s="28">
        <f t="shared" si="997"/>
        <v>0</v>
      </c>
      <c r="Q2908" s="26">
        <f t="shared" si="998"/>
        <v>80.599999999999994</v>
      </c>
      <c r="R2908" s="26">
        <f t="shared" si="999"/>
        <v>0</v>
      </c>
    </row>
    <row r="2909" spans="1:18" ht="21" x14ac:dyDescent="0.35">
      <c r="A2909" s="11">
        <v>17</v>
      </c>
      <c r="B2909" s="23" t="s">
        <v>815</v>
      </c>
      <c r="C2909" s="23" t="s">
        <v>65</v>
      </c>
      <c r="D2909" s="24" t="s">
        <v>816</v>
      </c>
      <c r="E2909" s="25">
        <v>28.7</v>
      </c>
      <c r="F2909" s="26">
        <f t="shared" si="990"/>
        <v>590.65</v>
      </c>
      <c r="G2909" s="26">
        <f t="shared" si="991"/>
        <v>0</v>
      </c>
      <c r="H2909" s="26">
        <f t="shared" si="992"/>
        <v>0</v>
      </c>
      <c r="I2909" s="26">
        <f t="shared" si="993"/>
        <v>590.65</v>
      </c>
      <c r="J2909" s="27">
        <v>20.58</v>
      </c>
      <c r="K2909" s="27">
        <v>0</v>
      </c>
      <c r="L2909" s="28">
        <f t="shared" si="994"/>
        <v>20.58</v>
      </c>
      <c r="M2909" s="27">
        <v>0</v>
      </c>
      <c r="N2909" s="26">
        <f t="shared" si="995"/>
        <v>28.7</v>
      </c>
      <c r="O2909" s="26">
        <f t="shared" si="996"/>
        <v>0</v>
      </c>
      <c r="P2909" s="28">
        <f t="shared" si="997"/>
        <v>0</v>
      </c>
      <c r="Q2909" s="26">
        <f t="shared" si="998"/>
        <v>28.7</v>
      </c>
      <c r="R2909" s="26">
        <f t="shared" si="999"/>
        <v>0</v>
      </c>
    </row>
    <row r="2910" spans="1:18" ht="52.5" x14ac:dyDescent="0.35">
      <c r="A2910" s="11">
        <v>18</v>
      </c>
      <c r="B2910" s="23" t="s">
        <v>1145</v>
      </c>
      <c r="C2910" s="23" t="s">
        <v>214</v>
      </c>
      <c r="D2910" s="24" t="s">
        <v>1146</v>
      </c>
      <c r="E2910" s="25">
        <v>71906.03</v>
      </c>
      <c r="F2910" s="26">
        <f t="shared" si="990"/>
        <v>150571.23000000001</v>
      </c>
      <c r="G2910" s="26">
        <f t="shared" si="991"/>
        <v>150571.23000000001</v>
      </c>
      <c r="H2910" s="26">
        <f t="shared" si="992"/>
        <v>100</v>
      </c>
      <c r="I2910" s="26">
        <f t="shared" si="993"/>
        <v>0</v>
      </c>
      <c r="J2910" s="27">
        <v>2.0939999999999999</v>
      </c>
      <c r="K2910" s="27">
        <v>2.0939999999999999</v>
      </c>
      <c r="L2910" s="28">
        <f t="shared" si="994"/>
        <v>0</v>
      </c>
      <c r="M2910" s="27">
        <v>2.0939999999999999</v>
      </c>
      <c r="N2910" s="26">
        <f t="shared" si="995"/>
        <v>71906.03</v>
      </c>
      <c r="O2910" s="26">
        <f t="shared" si="996"/>
        <v>150571.23000000001</v>
      </c>
      <c r="P2910" s="28">
        <f t="shared" si="997"/>
        <v>0</v>
      </c>
      <c r="Q2910" s="26">
        <f t="shared" si="998"/>
        <v>71906.03</v>
      </c>
      <c r="R2910" s="26">
        <f t="shared" si="999"/>
        <v>0</v>
      </c>
    </row>
    <row r="2911" spans="1:18" ht="73.5" x14ac:dyDescent="0.35">
      <c r="A2911" s="11">
        <v>19</v>
      </c>
      <c r="B2911" s="23" t="s">
        <v>251</v>
      </c>
      <c r="C2911" s="23" t="s">
        <v>65</v>
      </c>
      <c r="D2911" s="24" t="s">
        <v>252</v>
      </c>
      <c r="E2911" s="25">
        <v>19.52</v>
      </c>
      <c r="F2911" s="26">
        <f t="shared" si="990"/>
        <v>0</v>
      </c>
      <c r="G2911" s="26">
        <f t="shared" si="991"/>
        <v>1803.65</v>
      </c>
      <c r="H2911" s="26">
        <f t="shared" si="992"/>
        <v>0</v>
      </c>
      <c r="I2911" s="26">
        <f t="shared" si="993"/>
        <v>-1803.65</v>
      </c>
      <c r="J2911" s="27">
        <v>0</v>
      </c>
      <c r="K2911" s="27">
        <v>92.4</v>
      </c>
      <c r="L2911" s="28">
        <f t="shared" si="994"/>
        <v>-92.4</v>
      </c>
      <c r="M2911" s="27">
        <v>92.4</v>
      </c>
      <c r="N2911" s="26">
        <f t="shared" si="995"/>
        <v>19.52</v>
      </c>
      <c r="O2911" s="26">
        <f t="shared" si="996"/>
        <v>1803.65</v>
      </c>
      <c r="P2911" s="28">
        <f t="shared" si="997"/>
        <v>0</v>
      </c>
      <c r="Q2911" s="26">
        <f t="shared" si="998"/>
        <v>19.52</v>
      </c>
      <c r="R2911" s="26">
        <f t="shared" si="999"/>
        <v>0</v>
      </c>
    </row>
    <row r="2912" spans="1:18" ht="31.5" x14ac:dyDescent="0.35">
      <c r="A2912" s="11">
        <v>20</v>
      </c>
      <c r="B2912" s="23" t="s">
        <v>255</v>
      </c>
      <c r="C2912" s="23" t="s">
        <v>65</v>
      </c>
      <c r="D2912" s="24" t="s">
        <v>256</v>
      </c>
      <c r="E2912" s="25">
        <v>152.22</v>
      </c>
      <c r="F2912" s="26">
        <f t="shared" si="990"/>
        <v>0</v>
      </c>
      <c r="G2912" s="26">
        <f t="shared" si="991"/>
        <v>3075.15</v>
      </c>
      <c r="H2912" s="26">
        <f t="shared" si="992"/>
        <v>0</v>
      </c>
      <c r="I2912" s="26">
        <f t="shared" si="993"/>
        <v>-3075.15</v>
      </c>
      <c r="J2912" s="27">
        <v>0</v>
      </c>
      <c r="K2912" s="27">
        <v>20.202000000000002</v>
      </c>
      <c r="L2912" s="28">
        <f t="shared" si="994"/>
        <v>-20.202000000000002</v>
      </c>
      <c r="M2912" s="27">
        <v>20.202000000000002</v>
      </c>
      <c r="N2912" s="26">
        <f t="shared" si="995"/>
        <v>152.22</v>
      </c>
      <c r="O2912" s="26">
        <f t="shared" si="996"/>
        <v>3075.15</v>
      </c>
      <c r="P2912" s="28">
        <f t="shared" si="997"/>
        <v>0</v>
      </c>
      <c r="Q2912" s="26">
        <f t="shared" si="998"/>
        <v>152.22</v>
      </c>
      <c r="R2912" s="26">
        <f t="shared" si="999"/>
        <v>0</v>
      </c>
    </row>
    <row r="2913" spans="1:18" ht="31.5" x14ac:dyDescent="0.35">
      <c r="A2913" s="11">
        <v>21</v>
      </c>
      <c r="B2913" s="23" t="s">
        <v>499</v>
      </c>
      <c r="C2913" s="23" t="s">
        <v>41</v>
      </c>
      <c r="D2913" s="24" t="s">
        <v>500</v>
      </c>
      <c r="E2913" s="25">
        <v>5846.97</v>
      </c>
      <c r="F2913" s="26">
        <f t="shared" si="990"/>
        <v>0</v>
      </c>
      <c r="G2913" s="26">
        <f t="shared" si="991"/>
        <v>584.70000000000005</v>
      </c>
      <c r="H2913" s="26">
        <f t="shared" si="992"/>
        <v>0</v>
      </c>
      <c r="I2913" s="26">
        <f t="shared" si="993"/>
        <v>-584.70000000000005</v>
      </c>
      <c r="J2913" s="27">
        <v>0</v>
      </c>
      <c r="K2913" s="27">
        <v>0.1</v>
      </c>
      <c r="L2913" s="28">
        <f t="shared" si="994"/>
        <v>-0.1</v>
      </c>
      <c r="M2913" s="27">
        <v>0.1</v>
      </c>
      <c r="N2913" s="26">
        <f t="shared" si="995"/>
        <v>5846.97</v>
      </c>
      <c r="O2913" s="26">
        <f t="shared" si="996"/>
        <v>584.70000000000005</v>
      </c>
      <c r="P2913" s="28">
        <f t="shared" si="997"/>
        <v>0</v>
      </c>
      <c r="Q2913" s="26">
        <f t="shared" si="998"/>
        <v>5846.97</v>
      </c>
      <c r="R2913" s="26">
        <f t="shared" si="999"/>
        <v>0</v>
      </c>
    </row>
    <row r="2914" spans="1:18" ht="21" x14ac:dyDescent="0.35">
      <c r="A2914" s="11">
        <v>22</v>
      </c>
      <c r="B2914" s="23" t="s">
        <v>1147</v>
      </c>
      <c r="C2914" s="23" t="s">
        <v>92</v>
      </c>
      <c r="D2914" s="24" t="s">
        <v>1148</v>
      </c>
      <c r="E2914" s="25">
        <v>25.69</v>
      </c>
      <c r="F2914" s="26">
        <f t="shared" si="990"/>
        <v>0</v>
      </c>
      <c r="G2914" s="26">
        <f t="shared" si="991"/>
        <v>6216.98</v>
      </c>
      <c r="H2914" s="26">
        <f t="shared" si="992"/>
        <v>0</v>
      </c>
      <c r="I2914" s="26">
        <f t="shared" si="993"/>
        <v>-6216.98</v>
      </c>
      <c r="J2914" s="27">
        <v>0</v>
      </c>
      <c r="K2914" s="27">
        <v>242</v>
      </c>
      <c r="L2914" s="28">
        <f t="shared" si="994"/>
        <v>-242</v>
      </c>
      <c r="M2914" s="27">
        <v>242</v>
      </c>
      <c r="N2914" s="26">
        <f t="shared" si="995"/>
        <v>25.69</v>
      </c>
      <c r="O2914" s="26">
        <f t="shared" si="996"/>
        <v>6216.98</v>
      </c>
      <c r="P2914" s="28">
        <f t="shared" si="997"/>
        <v>0</v>
      </c>
      <c r="Q2914" s="26">
        <f t="shared" si="998"/>
        <v>25.69</v>
      </c>
      <c r="R2914" s="26">
        <f t="shared" si="999"/>
        <v>0</v>
      </c>
    </row>
    <row r="2915" spans="1:18" ht="52.5" x14ac:dyDescent="0.35">
      <c r="A2915" s="11">
        <v>23</v>
      </c>
      <c r="B2915" s="23" t="s">
        <v>1149</v>
      </c>
      <c r="C2915" s="23" t="s">
        <v>41</v>
      </c>
      <c r="D2915" s="24" t="s">
        <v>1150</v>
      </c>
      <c r="E2915" s="25">
        <v>3851.6</v>
      </c>
      <c r="F2915" s="26">
        <f t="shared" si="990"/>
        <v>0</v>
      </c>
      <c r="G2915" s="26">
        <f t="shared" si="991"/>
        <v>5777.4</v>
      </c>
      <c r="H2915" s="26">
        <f t="shared" si="992"/>
        <v>0</v>
      </c>
      <c r="I2915" s="26">
        <f t="shared" si="993"/>
        <v>-5777.4</v>
      </c>
      <c r="J2915" s="27">
        <v>0</v>
      </c>
      <c r="K2915" s="27">
        <v>1.5</v>
      </c>
      <c r="L2915" s="28">
        <f t="shared" si="994"/>
        <v>-1.5</v>
      </c>
      <c r="M2915" s="27">
        <v>1.5</v>
      </c>
      <c r="N2915" s="26">
        <f t="shared" si="995"/>
        <v>3851.6</v>
      </c>
      <c r="O2915" s="26">
        <f t="shared" si="996"/>
        <v>5777.4</v>
      </c>
      <c r="P2915" s="28">
        <f t="shared" si="997"/>
        <v>0</v>
      </c>
      <c r="Q2915" s="26">
        <f t="shared" si="998"/>
        <v>3851.6</v>
      </c>
      <c r="R2915" s="26">
        <f t="shared" si="999"/>
        <v>0</v>
      </c>
    </row>
    <row r="2916" spans="1:18" x14ac:dyDescent="0.35">
      <c r="A2916" s="3" t="s">
        <v>1151</v>
      </c>
      <c r="B2916" s="3" t="s">
        <v>1151</v>
      </c>
      <c r="C2916" s="3" t="s">
        <v>1151</v>
      </c>
      <c r="D2916" s="3" t="s">
        <v>1151</v>
      </c>
      <c r="E2916" s="3" t="s">
        <v>1151</v>
      </c>
      <c r="F2916" s="29"/>
      <c r="G2916" s="30">
        <f>SUM(G2893:G2915)</f>
        <v>181072.57</v>
      </c>
      <c r="H2916" s="17"/>
      <c r="I2916" s="17"/>
      <c r="J2916" s="17"/>
      <c r="K2916" s="17"/>
      <c r="L2916" s="17"/>
      <c r="M2916" s="17"/>
      <c r="N2916" s="17"/>
      <c r="O2916" s="17"/>
      <c r="P2916" s="17"/>
      <c r="Q2916" s="17"/>
      <c r="R2916" s="17"/>
    </row>
    <row r="2918" spans="1:18" x14ac:dyDescent="0.35">
      <c r="B2918" s="21" t="s">
        <v>23</v>
      </c>
      <c r="C2918" s="22" t="s">
        <v>24</v>
      </c>
      <c r="D2918" s="22" t="s">
        <v>25</v>
      </c>
    </row>
    <row r="2919" spans="1:18" x14ac:dyDescent="0.35">
      <c r="B2919" s="21" t="s">
        <v>26</v>
      </c>
      <c r="C2919" s="22" t="s">
        <v>27</v>
      </c>
      <c r="D2919" s="22" t="s">
        <v>28</v>
      </c>
    </row>
    <row r="2920" spans="1:18" x14ac:dyDescent="0.35">
      <c r="B2920" s="21" t="s">
        <v>29</v>
      </c>
      <c r="C2920" s="22" t="s">
        <v>24</v>
      </c>
      <c r="D2920" s="22" t="s">
        <v>30</v>
      </c>
    </row>
    <row r="2921" spans="1:18" x14ac:dyDescent="0.35">
      <c r="B2921" s="21" t="s">
        <v>31</v>
      </c>
      <c r="C2921" s="22" t="s">
        <v>116</v>
      </c>
      <c r="D2921" s="22" t="s">
        <v>1123</v>
      </c>
    </row>
    <row r="2922" spans="1:18" x14ac:dyDescent="0.35">
      <c r="B2922" s="21" t="s">
        <v>33</v>
      </c>
      <c r="C2922" s="22" t="s">
        <v>24</v>
      </c>
      <c r="D2922" s="22" t="s">
        <v>168</v>
      </c>
    </row>
    <row r="2923" spans="1:18" x14ac:dyDescent="0.35">
      <c r="B2923" s="21" t="s">
        <v>35</v>
      </c>
      <c r="C2923" s="22" t="s">
        <v>24</v>
      </c>
      <c r="D2923" s="22" t="s">
        <v>1124</v>
      </c>
    </row>
    <row r="2924" spans="1:18" x14ac:dyDescent="0.35">
      <c r="B2924" s="21" t="s">
        <v>36</v>
      </c>
      <c r="C2924" s="22" t="s">
        <v>105</v>
      </c>
      <c r="D2924" s="22" t="s">
        <v>1152</v>
      </c>
    </row>
    <row r="2926" spans="1:18" ht="21" x14ac:dyDescent="0.35">
      <c r="A2926" s="11">
        <v>1</v>
      </c>
      <c r="B2926" s="23" t="s">
        <v>181</v>
      </c>
      <c r="C2926" s="23" t="s">
        <v>44</v>
      </c>
      <c r="D2926" s="24" t="s">
        <v>182</v>
      </c>
      <c r="E2926" s="25">
        <v>3.46</v>
      </c>
      <c r="F2926" s="26">
        <f t="shared" ref="F2926:F2948" si="1000">ROUND(ROUND(N2926,2)*ROUND(J2926,3),2)</f>
        <v>69.2</v>
      </c>
      <c r="G2926" s="26">
        <f t="shared" ref="G2926:G2948" si="1001">ROUND(ROUND(N2926,2)*ROUND(K2926,3),2)</f>
        <v>131.47999999999999</v>
      </c>
      <c r="H2926" s="26">
        <f t="shared" ref="H2926:H2948" si="1002">IF(EXACT(J2926,0),0,100*(K2926/J2926))</f>
        <v>190</v>
      </c>
      <c r="I2926" s="26">
        <f t="shared" ref="I2926:I2948" si="1003">ROUND((ROUND(J2926,3)-ROUND(K2926,3))*N2926,2)</f>
        <v>-62.28</v>
      </c>
      <c r="J2926" s="27">
        <v>20</v>
      </c>
      <c r="K2926" s="27">
        <v>38</v>
      </c>
      <c r="L2926" s="28">
        <f t="shared" ref="L2926:L2948" si="1004">ROUND(ROUND(J2926,3)-ROUND(K2926,3),3)</f>
        <v>-18</v>
      </c>
      <c r="M2926" s="27">
        <v>38</v>
      </c>
      <c r="N2926" s="26">
        <f t="shared" ref="N2926:N2948" si="1005">ROUND(E2926,2)</f>
        <v>3.46</v>
      </c>
      <c r="O2926" s="26">
        <f t="shared" ref="O2926:O2948" si="1006">ROUND(ROUND(M2926,3)*ROUND(N2926,2),2)</f>
        <v>131.47999999999999</v>
      </c>
      <c r="P2926" s="28">
        <f t="shared" ref="P2926:P2948" si="1007">ROUND(ROUND(K2926,3)-ROUND(M2926,3),2)</f>
        <v>0</v>
      </c>
      <c r="Q2926" s="26">
        <f t="shared" ref="Q2926:Q2948" si="1008">ROUND(E2926,2)</f>
        <v>3.46</v>
      </c>
      <c r="R2926" s="26">
        <f t="shared" ref="R2926:R2948" si="1009">ROUND((ROUND(K2926,3)-ROUND(M2926,3))* Q2926,2)</f>
        <v>0</v>
      </c>
    </row>
    <row r="2927" spans="1:18" ht="42" x14ac:dyDescent="0.35">
      <c r="A2927" s="11">
        <v>2</v>
      </c>
      <c r="B2927" s="23" t="s">
        <v>173</v>
      </c>
      <c r="C2927" s="23" t="s">
        <v>92</v>
      </c>
      <c r="D2927" s="24" t="s">
        <v>174</v>
      </c>
      <c r="E2927" s="25">
        <v>7.89</v>
      </c>
      <c r="F2927" s="26">
        <f t="shared" si="1000"/>
        <v>37.869999999999997</v>
      </c>
      <c r="G2927" s="26">
        <f t="shared" si="1001"/>
        <v>82.85</v>
      </c>
      <c r="H2927" s="26">
        <f t="shared" si="1002"/>
        <v>218.75</v>
      </c>
      <c r="I2927" s="26">
        <f t="shared" si="1003"/>
        <v>-44.97</v>
      </c>
      <c r="J2927" s="27">
        <v>4.8</v>
      </c>
      <c r="K2927" s="27">
        <v>10.5</v>
      </c>
      <c r="L2927" s="28">
        <f t="shared" si="1004"/>
        <v>-5.7</v>
      </c>
      <c r="M2927" s="27">
        <v>10.5</v>
      </c>
      <c r="N2927" s="26">
        <f t="shared" si="1005"/>
        <v>7.89</v>
      </c>
      <c r="O2927" s="26">
        <f t="shared" si="1006"/>
        <v>82.85</v>
      </c>
      <c r="P2927" s="28">
        <f t="shared" si="1007"/>
        <v>0</v>
      </c>
      <c r="Q2927" s="26">
        <f t="shared" si="1008"/>
        <v>7.89</v>
      </c>
      <c r="R2927" s="26">
        <f t="shared" si="1009"/>
        <v>0</v>
      </c>
    </row>
    <row r="2928" spans="1:18" ht="31.5" x14ac:dyDescent="0.35">
      <c r="A2928" s="11">
        <v>3</v>
      </c>
      <c r="B2928" s="23" t="s">
        <v>148</v>
      </c>
      <c r="C2928" s="23" t="s">
        <v>92</v>
      </c>
      <c r="D2928" s="24" t="s">
        <v>149</v>
      </c>
      <c r="E2928" s="25">
        <v>8.43</v>
      </c>
      <c r="F2928" s="26">
        <f t="shared" si="1000"/>
        <v>134.88</v>
      </c>
      <c r="G2928" s="26">
        <f t="shared" si="1001"/>
        <v>151.74</v>
      </c>
      <c r="H2928" s="26">
        <f t="shared" si="1002"/>
        <v>112.5</v>
      </c>
      <c r="I2928" s="26">
        <f t="shared" si="1003"/>
        <v>-16.86</v>
      </c>
      <c r="J2928" s="27">
        <v>16</v>
      </c>
      <c r="K2928" s="27">
        <v>18</v>
      </c>
      <c r="L2928" s="28">
        <f t="shared" si="1004"/>
        <v>-2</v>
      </c>
      <c r="M2928" s="27">
        <v>18</v>
      </c>
      <c r="N2928" s="26">
        <f t="shared" si="1005"/>
        <v>8.43</v>
      </c>
      <c r="O2928" s="26">
        <f t="shared" si="1006"/>
        <v>151.74</v>
      </c>
      <c r="P2928" s="28">
        <f t="shared" si="1007"/>
        <v>0</v>
      </c>
      <c r="Q2928" s="26">
        <f t="shared" si="1008"/>
        <v>8.43</v>
      </c>
      <c r="R2928" s="26">
        <f t="shared" si="1009"/>
        <v>0</v>
      </c>
    </row>
    <row r="2929" spans="1:18" ht="52.5" x14ac:dyDescent="0.35">
      <c r="A2929" s="11">
        <v>4</v>
      </c>
      <c r="B2929" s="23" t="s">
        <v>156</v>
      </c>
      <c r="C2929" s="23" t="s">
        <v>65</v>
      </c>
      <c r="D2929" s="24" t="s">
        <v>157</v>
      </c>
      <c r="E2929" s="25">
        <v>24.21</v>
      </c>
      <c r="F2929" s="26">
        <f t="shared" si="1000"/>
        <v>379.13</v>
      </c>
      <c r="G2929" s="26">
        <f t="shared" si="1001"/>
        <v>372.59</v>
      </c>
      <c r="H2929" s="26">
        <f t="shared" si="1002"/>
        <v>98.275862068965523</v>
      </c>
      <c r="I2929" s="26">
        <f t="shared" si="1003"/>
        <v>6.54</v>
      </c>
      <c r="J2929" s="27">
        <v>15.66</v>
      </c>
      <c r="K2929" s="27">
        <v>15.39</v>
      </c>
      <c r="L2929" s="28">
        <f t="shared" si="1004"/>
        <v>0.27</v>
      </c>
      <c r="M2929" s="27">
        <v>15.39</v>
      </c>
      <c r="N2929" s="26">
        <f t="shared" si="1005"/>
        <v>24.21</v>
      </c>
      <c r="O2929" s="26">
        <f t="shared" si="1006"/>
        <v>372.59</v>
      </c>
      <c r="P2929" s="28">
        <f t="shared" si="1007"/>
        <v>0</v>
      </c>
      <c r="Q2929" s="26">
        <f t="shared" si="1008"/>
        <v>24.21</v>
      </c>
      <c r="R2929" s="26">
        <f t="shared" si="1009"/>
        <v>0</v>
      </c>
    </row>
    <row r="2930" spans="1:18" ht="31.5" x14ac:dyDescent="0.35">
      <c r="A2930" s="11">
        <v>5</v>
      </c>
      <c r="B2930" s="23" t="s">
        <v>158</v>
      </c>
      <c r="C2930" s="23" t="s">
        <v>65</v>
      </c>
      <c r="D2930" s="24" t="s">
        <v>159</v>
      </c>
      <c r="E2930" s="25">
        <v>5.38</v>
      </c>
      <c r="F2930" s="26">
        <f t="shared" si="1000"/>
        <v>84.25</v>
      </c>
      <c r="G2930" s="26">
        <f t="shared" si="1001"/>
        <v>184</v>
      </c>
      <c r="H2930" s="26">
        <f t="shared" si="1002"/>
        <v>218.39080459770116</v>
      </c>
      <c r="I2930" s="26">
        <f t="shared" si="1003"/>
        <v>-99.75</v>
      </c>
      <c r="J2930" s="27">
        <v>15.66</v>
      </c>
      <c r="K2930" s="27">
        <v>34.200000000000003</v>
      </c>
      <c r="L2930" s="28">
        <f t="shared" si="1004"/>
        <v>-18.54</v>
      </c>
      <c r="M2930" s="27">
        <v>34.200000000000003</v>
      </c>
      <c r="N2930" s="26">
        <f t="shared" si="1005"/>
        <v>5.38</v>
      </c>
      <c r="O2930" s="26">
        <f t="shared" si="1006"/>
        <v>184</v>
      </c>
      <c r="P2930" s="28">
        <f t="shared" si="1007"/>
        <v>0</v>
      </c>
      <c r="Q2930" s="26">
        <f t="shared" si="1008"/>
        <v>5.38</v>
      </c>
      <c r="R2930" s="26">
        <f t="shared" si="1009"/>
        <v>0</v>
      </c>
    </row>
    <row r="2931" spans="1:18" ht="31.5" x14ac:dyDescent="0.35">
      <c r="A2931" s="11">
        <v>6</v>
      </c>
      <c r="B2931" s="23" t="s">
        <v>806</v>
      </c>
      <c r="C2931" s="23" t="s">
        <v>65</v>
      </c>
      <c r="D2931" s="24" t="s">
        <v>807</v>
      </c>
      <c r="E2931" s="25">
        <v>26.01</v>
      </c>
      <c r="F2931" s="26">
        <f t="shared" si="1000"/>
        <v>266.86</v>
      </c>
      <c r="G2931" s="26">
        <f t="shared" si="1001"/>
        <v>0</v>
      </c>
      <c r="H2931" s="26">
        <f t="shared" si="1002"/>
        <v>0</v>
      </c>
      <c r="I2931" s="26">
        <f t="shared" si="1003"/>
        <v>266.86</v>
      </c>
      <c r="J2931" s="27">
        <v>10.26</v>
      </c>
      <c r="K2931" s="27">
        <v>0</v>
      </c>
      <c r="L2931" s="28">
        <f t="shared" si="1004"/>
        <v>10.26</v>
      </c>
      <c r="M2931" s="27">
        <v>0</v>
      </c>
      <c r="N2931" s="26">
        <f t="shared" si="1005"/>
        <v>26.01</v>
      </c>
      <c r="O2931" s="26">
        <f t="shared" si="1006"/>
        <v>0</v>
      </c>
      <c r="P2931" s="28">
        <f t="shared" si="1007"/>
        <v>0</v>
      </c>
      <c r="Q2931" s="26">
        <f t="shared" si="1008"/>
        <v>26.01</v>
      </c>
      <c r="R2931" s="26">
        <f t="shared" si="1009"/>
        <v>0</v>
      </c>
    </row>
    <row r="2932" spans="1:18" ht="52.5" x14ac:dyDescent="0.35">
      <c r="A2932" s="11">
        <v>7</v>
      </c>
      <c r="B2932" s="23" t="s">
        <v>1126</v>
      </c>
      <c r="C2932" s="23" t="s">
        <v>65</v>
      </c>
      <c r="D2932" s="24" t="s">
        <v>1127</v>
      </c>
      <c r="E2932" s="25">
        <v>5.82</v>
      </c>
      <c r="F2932" s="26">
        <f t="shared" si="1000"/>
        <v>31.43</v>
      </c>
      <c r="G2932" s="26">
        <f t="shared" si="1001"/>
        <v>0</v>
      </c>
      <c r="H2932" s="26">
        <f t="shared" si="1002"/>
        <v>0</v>
      </c>
      <c r="I2932" s="26">
        <f t="shared" si="1003"/>
        <v>31.43</v>
      </c>
      <c r="J2932" s="27">
        <v>5.4</v>
      </c>
      <c r="K2932" s="27">
        <v>0</v>
      </c>
      <c r="L2932" s="28">
        <f t="shared" si="1004"/>
        <v>5.4</v>
      </c>
      <c r="M2932" s="27">
        <v>0</v>
      </c>
      <c r="N2932" s="26">
        <f t="shared" si="1005"/>
        <v>5.82</v>
      </c>
      <c r="O2932" s="26">
        <f t="shared" si="1006"/>
        <v>0</v>
      </c>
      <c r="P2932" s="28">
        <f t="shared" si="1007"/>
        <v>0</v>
      </c>
      <c r="Q2932" s="26">
        <f t="shared" si="1008"/>
        <v>5.82</v>
      </c>
      <c r="R2932" s="26">
        <f t="shared" si="1009"/>
        <v>0</v>
      </c>
    </row>
    <row r="2933" spans="1:18" ht="31.5" x14ac:dyDescent="0.35">
      <c r="A2933" s="11">
        <v>8</v>
      </c>
      <c r="B2933" s="23" t="s">
        <v>1128</v>
      </c>
      <c r="C2933" s="23" t="s">
        <v>92</v>
      </c>
      <c r="D2933" s="24" t="s">
        <v>1129</v>
      </c>
      <c r="E2933" s="25">
        <v>3.09</v>
      </c>
      <c r="F2933" s="26">
        <f t="shared" si="1000"/>
        <v>79.099999999999994</v>
      </c>
      <c r="G2933" s="26">
        <f t="shared" si="1001"/>
        <v>0</v>
      </c>
      <c r="H2933" s="26">
        <f t="shared" si="1002"/>
        <v>0</v>
      </c>
      <c r="I2933" s="26">
        <f t="shared" si="1003"/>
        <v>79.099999999999994</v>
      </c>
      <c r="J2933" s="27">
        <v>25.6</v>
      </c>
      <c r="K2933" s="27">
        <v>0</v>
      </c>
      <c r="L2933" s="28">
        <f t="shared" si="1004"/>
        <v>25.6</v>
      </c>
      <c r="M2933" s="27">
        <v>0</v>
      </c>
      <c r="N2933" s="26">
        <f t="shared" si="1005"/>
        <v>3.09</v>
      </c>
      <c r="O2933" s="26">
        <f t="shared" si="1006"/>
        <v>0</v>
      </c>
      <c r="P2933" s="28">
        <f t="shared" si="1007"/>
        <v>0</v>
      </c>
      <c r="Q2933" s="26">
        <f t="shared" si="1008"/>
        <v>3.09</v>
      </c>
      <c r="R2933" s="26">
        <f t="shared" si="1009"/>
        <v>0</v>
      </c>
    </row>
    <row r="2934" spans="1:18" ht="21" x14ac:dyDescent="0.35">
      <c r="A2934" s="11">
        <v>9</v>
      </c>
      <c r="B2934" s="23" t="s">
        <v>1130</v>
      </c>
      <c r="C2934" s="23" t="s">
        <v>1131</v>
      </c>
      <c r="D2934" s="24" t="s">
        <v>1132</v>
      </c>
      <c r="E2934" s="25">
        <v>42.4</v>
      </c>
      <c r="F2934" s="26">
        <f t="shared" si="1000"/>
        <v>109.22</v>
      </c>
      <c r="G2934" s="26">
        <f t="shared" si="1001"/>
        <v>0</v>
      </c>
      <c r="H2934" s="26">
        <f t="shared" si="1002"/>
        <v>0</v>
      </c>
      <c r="I2934" s="26">
        <f t="shared" si="1003"/>
        <v>109.22</v>
      </c>
      <c r="J2934" s="27">
        <v>2.5760000000000001</v>
      </c>
      <c r="K2934" s="27">
        <v>0</v>
      </c>
      <c r="L2934" s="28">
        <f t="shared" si="1004"/>
        <v>2.5760000000000001</v>
      </c>
      <c r="M2934" s="27">
        <v>0</v>
      </c>
      <c r="N2934" s="26">
        <f t="shared" si="1005"/>
        <v>42.4</v>
      </c>
      <c r="O2934" s="26">
        <f t="shared" si="1006"/>
        <v>0</v>
      </c>
      <c r="P2934" s="28">
        <f t="shared" si="1007"/>
        <v>0</v>
      </c>
      <c r="Q2934" s="26">
        <f t="shared" si="1008"/>
        <v>42.4</v>
      </c>
      <c r="R2934" s="26">
        <f t="shared" si="1009"/>
        <v>0</v>
      </c>
    </row>
    <row r="2935" spans="1:18" ht="21" x14ac:dyDescent="0.35">
      <c r="A2935" s="11">
        <v>10</v>
      </c>
      <c r="B2935" s="23" t="s">
        <v>1133</v>
      </c>
      <c r="C2935" s="23" t="s">
        <v>1131</v>
      </c>
      <c r="D2935" s="24" t="s">
        <v>1134</v>
      </c>
      <c r="E2935" s="25">
        <v>40.94</v>
      </c>
      <c r="F2935" s="26">
        <f t="shared" si="1000"/>
        <v>120.53</v>
      </c>
      <c r="G2935" s="26">
        <f t="shared" si="1001"/>
        <v>0</v>
      </c>
      <c r="H2935" s="26">
        <f t="shared" si="1002"/>
        <v>0</v>
      </c>
      <c r="I2935" s="26">
        <f t="shared" si="1003"/>
        <v>120.53</v>
      </c>
      <c r="J2935" s="27">
        <v>2.944</v>
      </c>
      <c r="K2935" s="27">
        <v>0</v>
      </c>
      <c r="L2935" s="28">
        <f t="shared" si="1004"/>
        <v>2.944</v>
      </c>
      <c r="M2935" s="27">
        <v>0</v>
      </c>
      <c r="N2935" s="26">
        <f t="shared" si="1005"/>
        <v>40.94</v>
      </c>
      <c r="O2935" s="26">
        <f t="shared" si="1006"/>
        <v>0</v>
      </c>
      <c r="P2935" s="28">
        <f t="shared" si="1007"/>
        <v>0</v>
      </c>
      <c r="Q2935" s="26">
        <f t="shared" si="1008"/>
        <v>40.94</v>
      </c>
      <c r="R2935" s="26">
        <f t="shared" si="1009"/>
        <v>0</v>
      </c>
    </row>
    <row r="2936" spans="1:18" ht="21" x14ac:dyDescent="0.35">
      <c r="A2936" s="11">
        <v>11</v>
      </c>
      <c r="B2936" s="23" t="s">
        <v>1135</v>
      </c>
      <c r="C2936" s="23" t="s">
        <v>1131</v>
      </c>
      <c r="D2936" s="24" t="s">
        <v>1136</v>
      </c>
      <c r="E2936" s="25">
        <v>725.24</v>
      </c>
      <c r="F2936" s="26">
        <f t="shared" si="1000"/>
        <v>44.96</v>
      </c>
      <c r="G2936" s="26">
        <f t="shared" si="1001"/>
        <v>0</v>
      </c>
      <c r="H2936" s="26">
        <f t="shared" si="1002"/>
        <v>0</v>
      </c>
      <c r="I2936" s="26">
        <f t="shared" si="1003"/>
        <v>44.96</v>
      </c>
      <c r="J2936" s="27">
        <v>6.2E-2</v>
      </c>
      <c r="K2936" s="27">
        <v>0</v>
      </c>
      <c r="L2936" s="28">
        <f t="shared" si="1004"/>
        <v>6.2E-2</v>
      </c>
      <c r="M2936" s="27">
        <v>0</v>
      </c>
      <c r="N2936" s="26">
        <f t="shared" si="1005"/>
        <v>725.24</v>
      </c>
      <c r="O2936" s="26">
        <f t="shared" si="1006"/>
        <v>0</v>
      </c>
      <c r="P2936" s="28">
        <f t="shared" si="1007"/>
        <v>0</v>
      </c>
      <c r="Q2936" s="26">
        <f t="shared" si="1008"/>
        <v>725.24</v>
      </c>
      <c r="R2936" s="26">
        <f t="shared" si="1009"/>
        <v>0</v>
      </c>
    </row>
    <row r="2937" spans="1:18" x14ac:dyDescent="0.35">
      <c r="A2937" s="11">
        <v>12</v>
      </c>
      <c r="B2937" s="23" t="s">
        <v>1137</v>
      </c>
      <c r="C2937" s="23" t="s">
        <v>1131</v>
      </c>
      <c r="D2937" s="24" t="s">
        <v>1138</v>
      </c>
      <c r="E2937" s="25">
        <v>608.70000000000005</v>
      </c>
      <c r="F2937" s="26">
        <f t="shared" si="1000"/>
        <v>140.61000000000001</v>
      </c>
      <c r="G2937" s="26">
        <f t="shared" si="1001"/>
        <v>0</v>
      </c>
      <c r="H2937" s="26">
        <f t="shared" si="1002"/>
        <v>0</v>
      </c>
      <c r="I2937" s="26">
        <f t="shared" si="1003"/>
        <v>140.61000000000001</v>
      </c>
      <c r="J2937" s="27">
        <v>0.23100000000000001</v>
      </c>
      <c r="K2937" s="27">
        <v>0</v>
      </c>
      <c r="L2937" s="28">
        <f t="shared" si="1004"/>
        <v>0.23100000000000001</v>
      </c>
      <c r="M2937" s="27">
        <v>0</v>
      </c>
      <c r="N2937" s="26">
        <f t="shared" si="1005"/>
        <v>608.70000000000005</v>
      </c>
      <c r="O2937" s="26">
        <f t="shared" si="1006"/>
        <v>0</v>
      </c>
      <c r="P2937" s="28">
        <f t="shared" si="1007"/>
        <v>0</v>
      </c>
      <c r="Q2937" s="26">
        <f t="shared" si="1008"/>
        <v>608.70000000000005</v>
      </c>
      <c r="R2937" s="26">
        <f t="shared" si="1009"/>
        <v>0</v>
      </c>
    </row>
    <row r="2938" spans="1:18" ht="21" x14ac:dyDescent="0.35">
      <c r="A2938" s="11">
        <v>13</v>
      </c>
      <c r="B2938" s="23" t="s">
        <v>1139</v>
      </c>
      <c r="C2938" s="23" t="s">
        <v>92</v>
      </c>
      <c r="D2938" s="24" t="s">
        <v>1140</v>
      </c>
      <c r="E2938" s="25">
        <v>0.72</v>
      </c>
      <c r="F2938" s="26">
        <f t="shared" si="1000"/>
        <v>23.04</v>
      </c>
      <c r="G2938" s="26">
        <f t="shared" si="1001"/>
        <v>0</v>
      </c>
      <c r="H2938" s="26">
        <f t="shared" si="1002"/>
        <v>0</v>
      </c>
      <c r="I2938" s="26">
        <f t="shared" si="1003"/>
        <v>23.04</v>
      </c>
      <c r="J2938" s="27">
        <v>32</v>
      </c>
      <c r="K2938" s="27">
        <v>0</v>
      </c>
      <c r="L2938" s="28">
        <f t="shared" si="1004"/>
        <v>32</v>
      </c>
      <c r="M2938" s="27">
        <v>0</v>
      </c>
      <c r="N2938" s="26">
        <f t="shared" si="1005"/>
        <v>0.72</v>
      </c>
      <c r="O2938" s="26">
        <f t="shared" si="1006"/>
        <v>0</v>
      </c>
      <c r="P2938" s="28">
        <f t="shared" si="1007"/>
        <v>0</v>
      </c>
      <c r="Q2938" s="26">
        <f t="shared" si="1008"/>
        <v>0.72</v>
      </c>
      <c r="R2938" s="26">
        <f t="shared" si="1009"/>
        <v>0</v>
      </c>
    </row>
    <row r="2939" spans="1:18" ht="21" x14ac:dyDescent="0.35">
      <c r="A2939" s="11">
        <v>14</v>
      </c>
      <c r="B2939" s="23" t="s">
        <v>1141</v>
      </c>
      <c r="C2939" s="23" t="s">
        <v>92</v>
      </c>
      <c r="D2939" s="24" t="s">
        <v>1142</v>
      </c>
      <c r="E2939" s="25">
        <v>0.72</v>
      </c>
      <c r="F2939" s="26">
        <f t="shared" si="1000"/>
        <v>11.52</v>
      </c>
      <c r="G2939" s="26">
        <f t="shared" si="1001"/>
        <v>0</v>
      </c>
      <c r="H2939" s="26">
        <f t="shared" si="1002"/>
        <v>0</v>
      </c>
      <c r="I2939" s="26">
        <f t="shared" si="1003"/>
        <v>11.52</v>
      </c>
      <c r="J2939" s="27">
        <v>16</v>
      </c>
      <c r="K2939" s="27">
        <v>0</v>
      </c>
      <c r="L2939" s="28">
        <f t="shared" si="1004"/>
        <v>16</v>
      </c>
      <c r="M2939" s="27">
        <v>0</v>
      </c>
      <c r="N2939" s="26">
        <f t="shared" si="1005"/>
        <v>0.72</v>
      </c>
      <c r="O2939" s="26">
        <f t="shared" si="1006"/>
        <v>0</v>
      </c>
      <c r="P2939" s="28">
        <f t="shared" si="1007"/>
        <v>0</v>
      </c>
      <c r="Q2939" s="26">
        <f t="shared" si="1008"/>
        <v>0.72</v>
      </c>
      <c r="R2939" s="26">
        <f t="shared" si="1009"/>
        <v>0</v>
      </c>
    </row>
    <row r="2940" spans="1:18" ht="52.5" x14ac:dyDescent="0.35">
      <c r="A2940" s="11">
        <v>15</v>
      </c>
      <c r="B2940" s="23" t="s">
        <v>1143</v>
      </c>
      <c r="C2940" s="23" t="s">
        <v>92</v>
      </c>
      <c r="D2940" s="24" t="s">
        <v>1144</v>
      </c>
      <c r="E2940" s="25">
        <v>22.66</v>
      </c>
      <c r="F2940" s="26">
        <f t="shared" si="1000"/>
        <v>108.77</v>
      </c>
      <c r="G2940" s="26">
        <f t="shared" si="1001"/>
        <v>237.93</v>
      </c>
      <c r="H2940" s="26">
        <f t="shared" si="1002"/>
        <v>218.75</v>
      </c>
      <c r="I2940" s="26">
        <f t="shared" si="1003"/>
        <v>-129.16</v>
      </c>
      <c r="J2940" s="27">
        <v>4.8</v>
      </c>
      <c r="K2940" s="27">
        <v>10.5</v>
      </c>
      <c r="L2940" s="28">
        <f t="shared" si="1004"/>
        <v>-5.7</v>
      </c>
      <c r="M2940" s="27">
        <v>10.5</v>
      </c>
      <c r="N2940" s="26">
        <f t="shared" si="1005"/>
        <v>22.66</v>
      </c>
      <c r="O2940" s="26">
        <f t="shared" si="1006"/>
        <v>237.93</v>
      </c>
      <c r="P2940" s="28">
        <f t="shared" si="1007"/>
        <v>0</v>
      </c>
      <c r="Q2940" s="26">
        <f t="shared" si="1008"/>
        <v>22.66</v>
      </c>
      <c r="R2940" s="26">
        <f t="shared" si="1009"/>
        <v>0</v>
      </c>
    </row>
    <row r="2941" spans="1:18" ht="52.5" x14ac:dyDescent="0.35">
      <c r="A2941" s="11">
        <v>16</v>
      </c>
      <c r="B2941" s="23" t="s">
        <v>804</v>
      </c>
      <c r="C2941" s="23" t="s">
        <v>65</v>
      </c>
      <c r="D2941" s="24" t="s">
        <v>805</v>
      </c>
      <c r="E2941" s="25">
        <v>80.599999999999994</v>
      </c>
      <c r="F2941" s="26">
        <f t="shared" si="1000"/>
        <v>341.74</v>
      </c>
      <c r="G2941" s="26">
        <f t="shared" si="1001"/>
        <v>1474.98</v>
      </c>
      <c r="H2941" s="26">
        <f t="shared" si="1002"/>
        <v>431.6037735849057</v>
      </c>
      <c r="I2941" s="26">
        <f t="shared" si="1003"/>
        <v>-1133.24</v>
      </c>
      <c r="J2941" s="27">
        <v>4.24</v>
      </c>
      <c r="K2941" s="27">
        <v>18.3</v>
      </c>
      <c r="L2941" s="28">
        <f t="shared" si="1004"/>
        <v>-14.06</v>
      </c>
      <c r="M2941" s="27">
        <v>18.3</v>
      </c>
      <c r="N2941" s="26">
        <f t="shared" si="1005"/>
        <v>80.599999999999994</v>
      </c>
      <c r="O2941" s="26">
        <f t="shared" si="1006"/>
        <v>1474.98</v>
      </c>
      <c r="P2941" s="28">
        <f t="shared" si="1007"/>
        <v>0</v>
      </c>
      <c r="Q2941" s="26">
        <f t="shared" si="1008"/>
        <v>80.599999999999994</v>
      </c>
      <c r="R2941" s="26">
        <f t="shared" si="1009"/>
        <v>0</v>
      </c>
    </row>
    <row r="2942" spans="1:18" ht="21" x14ac:dyDescent="0.35">
      <c r="A2942" s="11">
        <v>17</v>
      </c>
      <c r="B2942" s="23" t="s">
        <v>815</v>
      </c>
      <c r="C2942" s="23" t="s">
        <v>65</v>
      </c>
      <c r="D2942" s="24" t="s">
        <v>816</v>
      </c>
      <c r="E2942" s="25">
        <v>28.7</v>
      </c>
      <c r="F2942" s="26">
        <f t="shared" si="1000"/>
        <v>27.55</v>
      </c>
      <c r="G2942" s="26">
        <f t="shared" si="1001"/>
        <v>0</v>
      </c>
      <c r="H2942" s="26">
        <f t="shared" si="1002"/>
        <v>0</v>
      </c>
      <c r="I2942" s="26">
        <f t="shared" si="1003"/>
        <v>27.55</v>
      </c>
      <c r="J2942" s="27">
        <v>0.96</v>
      </c>
      <c r="K2942" s="27">
        <v>0</v>
      </c>
      <c r="L2942" s="28">
        <f t="shared" si="1004"/>
        <v>0.96</v>
      </c>
      <c r="M2942" s="27">
        <v>0</v>
      </c>
      <c r="N2942" s="26">
        <f t="shared" si="1005"/>
        <v>28.7</v>
      </c>
      <c r="O2942" s="26">
        <f t="shared" si="1006"/>
        <v>0</v>
      </c>
      <c r="P2942" s="28">
        <f t="shared" si="1007"/>
        <v>0</v>
      </c>
      <c r="Q2942" s="26">
        <f t="shared" si="1008"/>
        <v>28.7</v>
      </c>
      <c r="R2942" s="26">
        <f t="shared" si="1009"/>
        <v>0</v>
      </c>
    </row>
    <row r="2943" spans="1:18" ht="42" x14ac:dyDescent="0.35">
      <c r="A2943" s="11">
        <v>18</v>
      </c>
      <c r="B2943" s="23" t="s">
        <v>1153</v>
      </c>
      <c r="C2943" s="23" t="s">
        <v>214</v>
      </c>
      <c r="D2943" s="24" t="s">
        <v>1154</v>
      </c>
      <c r="E2943" s="25">
        <v>15701.54</v>
      </c>
      <c r="F2943" s="26">
        <f t="shared" si="1000"/>
        <v>15701.54</v>
      </c>
      <c r="G2943" s="26">
        <f t="shared" si="1001"/>
        <v>0</v>
      </c>
      <c r="H2943" s="26">
        <f t="shared" si="1002"/>
        <v>0</v>
      </c>
      <c r="I2943" s="26">
        <f t="shared" si="1003"/>
        <v>15701.54</v>
      </c>
      <c r="J2943" s="27">
        <v>1</v>
      </c>
      <c r="K2943" s="27">
        <v>0</v>
      </c>
      <c r="L2943" s="28">
        <f t="shared" si="1004"/>
        <v>1</v>
      </c>
      <c r="M2943" s="27">
        <v>0</v>
      </c>
      <c r="N2943" s="26">
        <f t="shared" si="1005"/>
        <v>15701.54</v>
      </c>
      <c r="O2943" s="26">
        <f t="shared" si="1006"/>
        <v>0</v>
      </c>
      <c r="P2943" s="28">
        <f t="shared" si="1007"/>
        <v>0</v>
      </c>
      <c r="Q2943" s="26">
        <f t="shared" si="1008"/>
        <v>15701.54</v>
      </c>
      <c r="R2943" s="26">
        <f t="shared" si="1009"/>
        <v>0</v>
      </c>
    </row>
    <row r="2944" spans="1:18" ht="31.5" x14ac:dyDescent="0.35">
      <c r="A2944" s="11">
        <v>19</v>
      </c>
      <c r="B2944" s="23" t="s">
        <v>255</v>
      </c>
      <c r="C2944" s="23" t="s">
        <v>65</v>
      </c>
      <c r="D2944" s="24" t="s">
        <v>256</v>
      </c>
      <c r="E2944" s="25">
        <v>152.22</v>
      </c>
      <c r="F2944" s="26">
        <f t="shared" si="1000"/>
        <v>0</v>
      </c>
      <c r="G2944" s="26">
        <f t="shared" si="1001"/>
        <v>1994.69</v>
      </c>
      <c r="H2944" s="26">
        <f t="shared" si="1002"/>
        <v>0</v>
      </c>
      <c r="I2944" s="26">
        <f t="shared" si="1003"/>
        <v>-1994.69</v>
      </c>
      <c r="J2944" s="27">
        <v>0</v>
      </c>
      <c r="K2944" s="27">
        <v>13.103999999999999</v>
      </c>
      <c r="L2944" s="28">
        <f t="shared" si="1004"/>
        <v>-13.103999999999999</v>
      </c>
      <c r="M2944" s="27">
        <v>13.103999999999999</v>
      </c>
      <c r="N2944" s="26">
        <f t="shared" si="1005"/>
        <v>152.22</v>
      </c>
      <c r="O2944" s="26">
        <f t="shared" si="1006"/>
        <v>1994.69</v>
      </c>
      <c r="P2944" s="28">
        <f t="shared" si="1007"/>
        <v>0</v>
      </c>
      <c r="Q2944" s="26">
        <f t="shared" si="1008"/>
        <v>152.22</v>
      </c>
      <c r="R2944" s="26">
        <f t="shared" si="1009"/>
        <v>0</v>
      </c>
    </row>
    <row r="2945" spans="1:18" ht="73.5" x14ac:dyDescent="0.35">
      <c r="A2945" s="11">
        <v>20</v>
      </c>
      <c r="B2945" s="23" t="s">
        <v>251</v>
      </c>
      <c r="C2945" s="23" t="s">
        <v>65</v>
      </c>
      <c r="D2945" s="24" t="s">
        <v>252</v>
      </c>
      <c r="E2945" s="25">
        <v>19.52</v>
      </c>
      <c r="F2945" s="26">
        <f t="shared" si="1000"/>
        <v>0</v>
      </c>
      <c r="G2945" s="26">
        <f t="shared" si="1001"/>
        <v>667.58</v>
      </c>
      <c r="H2945" s="26">
        <f t="shared" si="1002"/>
        <v>0</v>
      </c>
      <c r="I2945" s="26">
        <f t="shared" si="1003"/>
        <v>-667.58</v>
      </c>
      <c r="J2945" s="27">
        <v>0</v>
      </c>
      <c r="K2945" s="27">
        <v>34.200000000000003</v>
      </c>
      <c r="L2945" s="28">
        <f t="shared" si="1004"/>
        <v>-34.200000000000003</v>
      </c>
      <c r="M2945" s="27">
        <v>34.200000000000003</v>
      </c>
      <c r="N2945" s="26">
        <f t="shared" si="1005"/>
        <v>19.52</v>
      </c>
      <c r="O2945" s="26">
        <f t="shared" si="1006"/>
        <v>667.58</v>
      </c>
      <c r="P2945" s="28">
        <f t="shared" si="1007"/>
        <v>0</v>
      </c>
      <c r="Q2945" s="26">
        <f t="shared" si="1008"/>
        <v>19.52</v>
      </c>
      <c r="R2945" s="26">
        <f t="shared" si="1009"/>
        <v>0</v>
      </c>
    </row>
    <row r="2946" spans="1:18" ht="31.5" x14ac:dyDescent="0.35">
      <c r="A2946" s="11">
        <v>21</v>
      </c>
      <c r="B2946" s="23" t="s">
        <v>499</v>
      </c>
      <c r="C2946" s="23" t="s">
        <v>41</v>
      </c>
      <c r="D2946" s="24" t="s">
        <v>500</v>
      </c>
      <c r="E2946" s="25">
        <v>5846.97</v>
      </c>
      <c r="F2946" s="26">
        <f t="shared" si="1000"/>
        <v>0</v>
      </c>
      <c r="G2946" s="26">
        <f t="shared" si="1001"/>
        <v>1169.3900000000001</v>
      </c>
      <c r="H2946" s="26">
        <f t="shared" si="1002"/>
        <v>0</v>
      </c>
      <c r="I2946" s="26">
        <f t="shared" si="1003"/>
        <v>-1169.3900000000001</v>
      </c>
      <c r="J2946" s="27">
        <v>0</v>
      </c>
      <c r="K2946" s="27">
        <v>0.2</v>
      </c>
      <c r="L2946" s="28">
        <f t="shared" si="1004"/>
        <v>-0.2</v>
      </c>
      <c r="M2946" s="27">
        <v>0.2</v>
      </c>
      <c r="N2946" s="26">
        <f t="shared" si="1005"/>
        <v>5846.97</v>
      </c>
      <c r="O2946" s="26">
        <f t="shared" si="1006"/>
        <v>1169.3900000000001</v>
      </c>
      <c r="P2946" s="28">
        <f t="shared" si="1007"/>
        <v>0</v>
      </c>
      <c r="Q2946" s="26">
        <f t="shared" si="1008"/>
        <v>5846.97</v>
      </c>
      <c r="R2946" s="26">
        <f t="shared" si="1009"/>
        <v>0</v>
      </c>
    </row>
    <row r="2947" spans="1:18" ht="31.5" x14ac:dyDescent="0.35">
      <c r="A2947" s="11">
        <v>22</v>
      </c>
      <c r="B2947" s="23" t="s">
        <v>751</v>
      </c>
      <c r="C2947" s="23" t="s">
        <v>44</v>
      </c>
      <c r="D2947" s="24" t="s">
        <v>752</v>
      </c>
      <c r="E2947" s="25">
        <v>43.17</v>
      </c>
      <c r="F2947" s="26">
        <f t="shared" si="1000"/>
        <v>0</v>
      </c>
      <c r="G2947" s="26">
        <f t="shared" si="1001"/>
        <v>518.04</v>
      </c>
      <c r="H2947" s="26">
        <f t="shared" si="1002"/>
        <v>0</v>
      </c>
      <c r="I2947" s="26">
        <f t="shared" si="1003"/>
        <v>-518.04</v>
      </c>
      <c r="J2947" s="27">
        <v>0</v>
      </c>
      <c r="K2947" s="27">
        <v>12</v>
      </c>
      <c r="L2947" s="28">
        <f t="shared" si="1004"/>
        <v>-12</v>
      </c>
      <c r="M2947" s="27">
        <v>12</v>
      </c>
      <c r="N2947" s="26">
        <f t="shared" si="1005"/>
        <v>43.17</v>
      </c>
      <c r="O2947" s="26">
        <f t="shared" si="1006"/>
        <v>518.04</v>
      </c>
      <c r="P2947" s="28">
        <f t="shared" si="1007"/>
        <v>0</v>
      </c>
      <c r="Q2947" s="26">
        <f t="shared" si="1008"/>
        <v>43.17</v>
      </c>
      <c r="R2947" s="26">
        <f t="shared" si="1009"/>
        <v>0</v>
      </c>
    </row>
    <row r="2948" spans="1:18" ht="21" x14ac:dyDescent="0.35">
      <c r="A2948" s="11">
        <v>23</v>
      </c>
      <c r="B2948" s="23" t="s">
        <v>1147</v>
      </c>
      <c r="C2948" s="23" t="s">
        <v>92</v>
      </c>
      <c r="D2948" s="24" t="s">
        <v>1148</v>
      </c>
      <c r="E2948" s="25">
        <v>25.69</v>
      </c>
      <c r="F2948" s="26">
        <f t="shared" si="1000"/>
        <v>0</v>
      </c>
      <c r="G2948" s="26">
        <f t="shared" si="1001"/>
        <v>513.79999999999995</v>
      </c>
      <c r="H2948" s="26">
        <f t="shared" si="1002"/>
        <v>0</v>
      </c>
      <c r="I2948" s="26">
        <f t="shared" si="1003"/>
        <v>-513.79999999999995</v>
      </c>
      <c r="J2948" s="27">
        <v>0</v>
      </c>
      <c r="K2948" s="27">
        <v>20</v>
      </c>
      <c r="L2948" s="28">
        <f t="shared" si="1004"/>
        <v>-20</v>
      </c>
      <c r="M2948" s="27">
        <v>20</v>
      </c>
      <c r="N2948" s="26">
        <f t="shared" si="1005"/>
        <v>25.69</v>
      </c>
      <c r="O2948" s="26">
        <f t="shared" si="1006"/>
        <v>513.79999999999995</v>
      </c>
      <c r="P2948" s="28">
        <f t="shared" si="1007"/>
        <v>0</v>
      </c>
      <c r="Q2948" s="26">
        <f t="shared" si="1008"/>
        <v>25.69</v>
      </c>
      <c r="R2948" s="26">
        <f t="shared" si="1009"/>
        <v>0</v>
      </c>
    </row>
    <row r="2949" spans="1:18" x14ac:dyDescent="0.35">
      <c r="A2949" s="3" t="s">
        <v>1155</v>
      </c>
      <c r="B2949" s="3" t="s">
        <v>1155</v>
      </c>
      <c r="C2949" s="3" t="s">
        <v>1155</v>
      </c>
      <c r="D2949" s="3" t="s">
        <v>1155</v>
      </c>
      <c r="E2949" s="3" t="s">
        <v>1155</v>
      </c>
      <c r="F2949" s="29"/>
      <c r="G2949" s="30">
        <f>SUM(G2926:G2948)</f>
        <v>7499.0700000000006</v>
      </c>
      <c r="H2949" s="17"/>
      <c r="I2949" s="17"/>
      <c r="J2949" s="17"/>
      <c r="K2949" s="17"/>
      <c r="L2949" s="17"/>
      <c r="M2949" s="17"/>
      <c r="N2949" s="17"/>
      <c r="O2949" s="17"/>
      <c r="P2949" s="17"/>
      <c r="Q2949" s="17"/>
      <c r="R2949" s="17"/>
    </row>
    <row r="2951" spans="1:18" x14ac:dyDescent="0.35">
      <c r="B2951" s="21" t="s">
        <v>23</v>
      </c>
      <c r="C2951" s="22" t="s">
        <v>24</v>
      </c>
      <c r="D2951" s="22" t="s">
        <v>25</v>
      </c>
    </row>
    <row r="2952" spans="1:18" x14ac:dyDescent="0.35">
      <c r="B2952" s="21" t="s">
        <v>26</v>
      </c>
      <c r="C2952" s="22" t="s">
        <v>27</v>
      </c>
      <c r="D2952" s="22" t="s">
        <v>28</v>
      </c>
    </row>
    <row r="2953" spans="1:18" x14ac:dyDescent="0.35">
      <c r="B2953" s="21" t="s">
        <v>29</v>
      </c>
      <c r="C2953" s="22" t="s">
        <v>24</v>
      </c>
      <c r="D2953" s="22" t="s">
        <v>30</v>
      </c>
    </row>
    <row r="2954" spans="1:18" x14ac:dyDescent="0.35">
      <c r="B2954" s="21" t="s">
        <v>31</v>
      </c>
      <c r="C2954" s="22" t="s">
        <v>116</v>
      </c>
      <c r="D2954" s="22" t="s">
        <v>1123</v>
      </c>
    </row>
    <row r="2955" spans="1:18" x14ac:dyDescent="0.35">
      <c r="B2955" s="21" t="s">
        <v>33</v>
      </c>
      <c r="C2955" s="22" t="s">
        <v>24</v>
      </c>
      <c r="D2955" s="22" t="s">
        <v>168</v>
      </c>
    </row>
    <row r="2956" spans="1:18" x14ac:dyDescent="0.35">
      <c r="B2956" s="21" t="s">
        <v>35</v>
      </c>
      <c r="C2956" s="22" t="s">
        <v>24</v>
      </c>
      <c r="D2956" s="22" t="s">
        <v>1124</v>
      </c>
    </row>
    <row r="2957" spans="1:18" x14ac:dyDescent="0.35">
      <c r="B2957" s="21" t="s">
        <v>36</v>
      </c>
      <c r="C2957" s="22" t="s">
        <v>116</v>
      </c>
      <c r="D2957" s="22" t="s">
        <v>1156</v>
      </c>
    </row>
    <row r="2959" spans="1:18" ht="42" x14ac:dyDescent="0.35">
      <c r="A2959" s="11">
        <v>1</v>
      </c>
      <c r="B2959" s="23" t="s">
        <v>173</v>
      </c>
      <c r="C2959" s="23" t="s">
        <v>92</v>
      </c>
      <c r="D2959" s="24" t="s">
        <v>174</v>
      </c>
      <c r="E2959" s="25">
        <v>7.89</v>
      </c>
      <c r="F2959" s="26">
        <f t="shared" ref="F2959:F2970" si="1010">ROUND(ROUND(N2959,2)*ROUND(J2959,3),2)</f>
        <v>544.41</v>
      </c>
      <c r="G2959" s="26">
        <f t="shared" ref="G2959:G2970" si="1011">ROUND(ROUND(N2959,2)*ROUND(K2959,3),2)</f>
        <v>1262.4000000000001</v>
      </c>
      <c r="H2959" s="26">
        <f t="shared" ref="H2959:H2970" si="1012">IF(EXACT(J2959,0),0,100*(K2959/J2959))</f>
        <v>231.8840579710145</v>
      </c>
      <c r="I2959" s="26">
        <f t="shared" ref="I2959:I2970" si="1013">ROUND((ROUND(J2959,3)-ROUND(K2959,3))*N2959,2)</f>
        <v>-717.99</v>
      </c>
      <c r="J2959" s="27">
        <v>69</v>
      </c>
      <c r="K2959" s="27">
        <v>160</v>
      </c>
      <c r="L2959" s="28">
        <f t="shared" ref="L2959:L2970" si="1014">ROUND(ROUND(J2959,3)-ROUND(K2959,3),3)</f>
        <v>-91</v>
      </c>
      <c r="M2959" s="27">
        <v>160</v>
      </c>
      <c r="N2959" s="26">
        <f t="shared" ref="N2959:N2970" si="1015">ROUND(E2959,2)</f>
        <v>7.89</v>
      </c>
      <c r="O2959" s="26">
        <f t="shared" ref="O2959:O2970" si="1016">ROUND(ROUND(M2959,3)*ROUND(N2959,2),2)</f>
        <v>1262.4000000000001</v>
      </c>
      <c r="P2959" s="28">
        <f t="shared" ref="P2959:P2970" si="1017">ROUND(ROUND(K2959,3)-ROUND(M2959,3),2)</f>
        <v>0</v>
      </c>
      <c r="Q2959" s="26">
        <f t="shared" ref="Q2959:Q2970" si="1018">ROUND(E2959,2)</f>
        <v>7.89</v>
      </c>
      <c r="R2959" s="26">
        <f t="shared" ref="R2959:R2970" si="1019">ROUND((ROUND(K2959,3)-ROUND(M2959,3))* Q2959,2)</f>
        <v>0</v>
      </c>
    </row>
    <row r="2960" spans="1:18" ht="52.5" x14ac:dyDescent="0.35">
      <c r="A2960" s="11">
        <v>2</v>
      </c>
      <c r="B2960" s="23" t="s">
        <v>156</v>
      </c>
      <c r="C2960" s="23" t="s">
        <v>65</v>
      </c>
      <c r="D2960" s="24" t="s">
        <v>157</v>
      </c>
      <c r="E2960" s="25">
        <v>24.21</v>
      </c>
      <c r="F2960" s="26">
        <f t="shared" si="1010"/>
        <v>2338.69</v>
      </c>
      <c r="G2960" s="26">
        <f t="shared" si="1011"/>
        <v>504.63</v>
      </c>
      <c r="H2960" s="26">
        <f t="shared" si="1012"/>
        <v>21.577639751552795</v>
      </c>
      <c r="I2960" s="26">
        <f t="shared" si="1013"/>
        <v>1834.05</v>
      </c>
      <c r="J2960" s="27">
        <v>96.6</v>
      </c>
      <c r="K2960" s="27">
        <v>20.844000000000001</v>
      </c>
      <c r="L2960" s="28">
        <f t="shared" si="1014"/>
        <v>75.756</v>
      </c>
      <c r="M2960" s="27">
        <v>20.844000000000001</v>
      </c>
      <c r="N2960" s="26">
        <f t="shared" si="1015"/>
        <v>24.21</v>
      </c>
      <c r="O2960" s="26">
        <f t="shared" si="1016"/>
        <v>504.63</v>
      </c>
      <c r="P2960" s="28">
        <f t="shared" si="1017"/>
        <v>0</v>
      </c>
      <c r="Q2960" s="26">
        <f t="shared" si="1018"/>
        <v>24.21</v>
      </c>
      <c r="R2960" s="26">
        <f t="shared" si="1019"/>
        <v>0</v>
      </c>
    </row>
    <row r="2961" spans="1:18" ht="31.5" x14ac:dyDescent="0.35">
      <c r="A2961" s="11">
        <v>3</v>
      </c>
      <c r="B2961" s="23" t="s">
        <v>158</v>
      </c>
      <c r="C2961" s="23" t="s">
        <v>65</v>
      </c>
      <c r="D2961" s="24" t="s">
        <v>159</v>
      </c>
      <c r="E2961" s="25">
        <v>5.38</v>
      </c>
      <c r="F2961" s="26">
        <f t="shared" si="1010"/>
        <v>519.71</v>
      </c>
      <c r="G2961" s="26">
        <f t="shared" si="1011"/>
        <v>249.2</v>
      </c>
      <c r="H2961" s="26">
        <f t="shared" si="1012"/>
        <v>47.950310559006212</v>
      </c>
      <c r="I2961" s="26">
        <f t="shared" si="1013"/>
        <v>270.51</v>
      </c>
      <c r="J2961" s="27">
        <v>96.6</v>
      </c>
      <c r="K2961" s="27">
        <v>46.32</v>
      </c>
      <c r="L2961" s="28">
        <f t="shared" si="1014"/>
        <v>50.28</v>
      </c>
      <c r="M2961" s="27">
        <v>46.32</v>
      </c>
      <c r="N2961" s="26">
        <f t="shared" si="1015"/>
        <v>5.38</v>
      </c>
      <c r="O2961" s="26">
        <f t="shared" si="1016"/>
        <v>249.2</v>
      </c>
      <c r="P2961" s="28">
        <f t="shared" si="1017"/>
        <v>0</v>
      </c>
      <c r="Q2961" s="26">
        <f t="shared" si="1018"/>
        <v>5.38</v>
      </c>
      <c r="R2961" s="26">
        <f t="shared" si="1019"/>
        <v>0</v>
      </c>
    </row>
    <row r="2962" spans="1:18" ht="31.5" x14ac:dyDescent="0.35">
      <c r="A2962" s="11">
        <v>4</v>
      </c>
      <c r="B2962" s="23" t="s">
        <v>806</v>
      </c>
      <c r="C2962" s="23" t="s">
        <v>65</v>
      </c>
      <c r="D2962" s="24" t="s">
        <v>807</v>
      </c>
      <c r="E2962" s="25">
        <v>26.01</v>
      </c>
      <c r="F2962" s="26">
        <f t="shared" si="1010"/>
        <v>1615.22</v>
      </c>
      <c r="G2962" s="26">
        <f t="shared" si="1011"/>
        <v>1248.48</v>
      </c>
      <c r="H2962" s="26">
        <f t="shared" si="1012"/>
        <v>77.294685990338166</v>
      </c>
      <c r="I2962" s="26">
        <f t="shared" si="1013"/>
        <v>366.74</v>
      </c>
      <c r="J2962" s="27">
        <v>62.1</v>
      </c>
      <c r="K2962" s="27">
        <v>48</v>
      </c>
      <c r="L2962" s="28">
        <f t="shared" si="1014"/>
        <v>14.1</v>
      </c>
      <c r="M2962" s="27">
        <v>48</v>
      </c>
      <c r="N2962" s="26">
        <f t="shared" si="1015"/>
        <v>26.01</v>
      </c>
      <c r="O2962" s="26">
        <f t="shared" si="1016"/>
        <v>1248.48</v>
      </c>
      <c r="P2962" s="28">
        <f t="shared" si="1017"/>
        <v>0</v>
      </c>
      <c r="Q2962" s="26">
        <f t="shared" si="1018"/>
        <v>26.01</v>
      </c>
      <c r="R2962" s="26">
        <f t="shared" si="1019"/>
        <v>0</v>
      </c>
    </row>
    <row r="2963" spans="1:18" ht="52.5" x14ac:dyDescent="0.35">
      <c r="A2963" s="11">
        <v>5</v>
      </c>
      <c r="B2963" s="23" t="s">
        <v>1126</v>
      </c>
      <c r="C2963" s="23" t="s">
        <v>65</v>
      </c>
      <c r="D2963" s="24" t="s">
        <v>1127</v>
      </c>
      <c r="E2963" s="25">
        <v>5.82</v>
      </c>
      <c r="F2963" s="26">
        <f t="shared" si="1010"/>
        <v>200.79</v>
      </c>
      <c r="G2963" s="26">
        <f t="shared" si="1011"/>
        <v>0</v>
      </c>
      <c r="H2963" s="26">
        <f t="shared" si="1012"/>
        <v>0</v>
      </c>
      <c r="I2963" s="26">
        <f t="shared" si="1013"/>
        <v>200.79</v>
      </c>
      <c r="J2963" s="27">
        <v>34.5</v>
      </c>
      <c r="K2963" s="27">
        <v>0</v>
      </c>
      <c r="L2963" s="28">
        <f t="shared" si="1014"/>
        <v>34.5</v>
      </c>
      <c r="M2963" s="27">
        <v>0</v>
      </c>
      <c r="N2963" s="26">
        <f t="shared" si="1015"/>
        <v>5.82</v>
      </c>
      <c r="O2963" s="26">
        <f t="shared" si="1016"/>
        <v>0</v>
      </c>
      <c r="P2963" s="28">
        <f t="shared" si="1017"/>
        <v>0</v>
      </c>
      <c r="Q2963" s="26">
        <f t="shared" si="1018"/>
        <v>5.82</v>
      </c>
      <c r="R2963" s="26">
        <f t="shared" si="1019"/>
        <v>0</v>
      </c>
    </row>
    <row r="2964" spans="1:18" ht="52.5" x14ac:dyDescent="0.35">
      <c r="A2964" s="11">
        <v>6</v>
      </c>
      <c r="B2964" s="23" t="s">
        <v>1143</v>
      </c>
      <c r="C2964" s="23" t="s">
        <v>92</v>
      </c>
      <c r="D2964" s="24" t="s">
        <v>1144</v>
      </c>
      <c r="E2964" s="25">
        <v>22.66</v>
      </c>
      <c r="F2964" s="26">
        <f t="shared" si="1010"/>
        <v>1563.54</v>
      </c>
      <c r="G2964" s="26">
        <f t="shared" si="1011"/>
        <v>2152.6999999999998</v>
      </c>
      <c r="H2964" s="26">
        <f t="shared" si="1012"/>
        <v>137.68115942028984</v>
      </c>
      <c r="I2964" s="26">
        <f t="shared" si="1013"/>
        <v>-589.16</v>
      </c>
      <c r="J2964" s="27">
        <v>69</v>
      </c>
      <c r="K2964" s="27">
        <v>95</v>
      </c>
      <c r="L2964" s="28">
        <f t="shared" si="1014"/>
        <v>-26</v>
      </c>
      <c r="M2964" s="27">
        <v>95</v>
      </c>
      <c r="N2964" s="26">
        <f t="shared" si="1015"/>
        <v>22.66</v>
      </c>
      <c r="O2964" s="26">
        <f t="shared" si="1016"/>
        <v>2152.6999999999998</v>
      </c>
      <c r="P2964" s="28">
        <f t="shared" si="1017"/>
        <v>0</v>
      </c>
      <c r="Q2964" s="26">
        <f t="shared" si="1018"/>
        <v>22.66</v>
      </c>
      <c r="R2964" s="26">
        <f t="shared" si="1019"/>
        <v>0</v>
      </c>
    </row>
    <row r="2965" spans="1:18" ht="52.5" x14ac:dyDescent="0.35">
      <c r="A2965" s="11">
        <v>7</v>
      </c>
      <c r="B2965" s="23" t="s">
        <v>804</v>
      </c>
      <c r="C2965" s="23" t="s">
        <v>65</v>
      </c>
      <c r="D2965" s="24" t="s">
        <v>805</v>
      </c>
      <c r="E2965" s="25">
        <v>80.599999999999994</v>
      </c>
      <c r="F2965" s="26">
        <f t="shared" si="1010"/>
        <v>834.21</v>
      </c>
      <c r="G2965" s="26">
        <f t="shared" si="1011"/>
        <v>1531.4</v>
      </c>
      <c r="H2965" s="26">
        <f t="shared" si="1012"/>
        <v>183.57487922705315</v>
      </c>
      <c r="I2965" s="26">
        <f t="shared" si="1013"/>
        <v>-697.19</v>
      </c>
      <c r="J2965" s="27">
        <v>10.35</v>
      </c>
      <c r="K2965" s="27">
        <v>19</v>
      </c>
      <c r="L2965" s="28">
        <f t="shared" si="1014"/>
        <v>-8.65</v>
      </c>
      <c r="M2965" s="27">
        <v>19</v>
      </c>
      <c r="N2965" s="26">
        <f t="shared" si="1015"/>
        <v>80.599999999999994</v>
      </c>
      <c r="O2965" s="26">
        <f t="shared" si="1016"/>
        <v>1531.4</v>
      </c>
      <c r="P2965" s="28">
        <f t="shared" si="1017"/>
        <v>0</v>
      </c>
      <c r="Q2965" s="26">
        <f t="shared" si="1018"/>
        <v>80.599999999999994</v>
      </c>
      <c r="R2965" s="26">
        <f t="shared" si="1019"/>
        <v>0</v>
      </c>
    </row>
    <row r="2966" spans="1:18" ht="21" x14ac:dyDescent="0.35">
      <c r="A2966" s="11">
        <v>8</v>
      </c>
      <c r="B2966" s="23" t="s">
        <v>815</v>
      </c>
      <c r="C2966" s="23" t="s">
        <v>65</v>
      </c>
      <c r="D2966" s="24" t="s">
        <v>816</v>
      </c>
      <c r="E2966" s="25">
        <v>28.7</v>
      </c>
      <c r="F2966" s="26">
        <f t="shared" si="1010"/>
        <v>396.06</v>
      </c>
      <c r="G2966" s="26">
        <f t="shared" si="1011"/>
        <v>0</v>
      </c>
      <c r="H2966" s="26">
        <f t="shared" si="1012"/>
        <v>0</v>
      </c>
      <c r="I2966" s="26">
        <f t="shared" si="1013"/>
        <v>396.06</v>
      </c>
      <c r="J2966" s="27">
        <v>13.8</v>
      </c>
      <c r="K2966" s="27">
        <v>0</v>
      </c>
      <c r="L2966" s="28">
        <f t="shared" si="1014"/>
        <v>13.8</v>
      </c>
      <c r="M2966" s="27">
        <v>0</v>
      </c>
      <c r="N2966" s="26">
        <f t="shared" si="1015"/>
        <v>28.7</v>
      </c>
      <c r="O2966" s="26">
        <f t="shared" si="1016"/>
        <v>0</v>
      </c>
      <c r="P2966" s="28">
        <f t="shared" si="1017"/>
        <v>0</v>
      </c>
      <c r="Q2966" s="26">
        <f t="shared" si="1018"/>
        <v>28.7</v>
      </c>
      <c r="R2966" s="26">
        <f t="shared" si="1019"/>
        <v>0</v>
      </c>
    </row>
    <row r="2967" spans="1:18" ht="42" x14ac:dyDescent="0.35">
      <c r="A2967" s="11">
        <v>9</v>
      </c>
      <c r="B2967" s="23" t="s">
        <v>1157</v>
      </c>
      <c r="C2967" s="23" t="s">
        <v>214</v>
      </c>
      <c r="D2967" s="24" t="s">
        <v>1158</v>
      </c>
      <c r="E2967" s="25">
        <v>35921.54</v>
      </c>
      <c r="F2967" s="26">
        <f t="shared" si="1010"/>
        <v>35921.54</v>
      </c>
      <c r="G2967" s="26">
        <f t="shared" si="1011"/>
        <v>0</v>
      </c>
      <c r="H2967" s="26">
        <f t="shared" si="1012"/>
        <v>0</v>
      </c>
      <c r="I2967" s="26">
        <f t="shared" si="1013"/>
        <v>35921.54</v>
      </c>
      <c r="J2967" s="27">
        <v>1</v>
      </c>
      <c r="K2967" s="27">
        <v>0</v>
      </c>
      <c r="L2967" s="28">
        <f t="shared" si="1014"/>
        <v>1</v>
      </c>
      <c r="M2967" s="27">
        <v>0</v>
      </c>
      <c r="N2967" s="26">
        <f t="shared" si="1015"/>
        <v>35921.54</v>
      </c>
      <c r="O2967" s="26">
        <f t="shared" si="1016"/>
        <v>0</v>
      </c>
      <c r="P2967" s="28">
        <f t="shared" si="1017"/>
        <v>0</v>
      </c>
      <c r="Q2967" s="26">
        <f t="shared" si="1018"/>
        <v>35921.54</v>
      </c>
      <c r="R2967" s="26">
        <f t="shared" si="1019"/>
        <v>0</v>
      </c>
    </row>
    <row r="2968" spans="1:18" ht="31.5" x14ac:dyDescent="0.35">
      <c r="A2968" s="11">
        <v>10</v>
      </c>
      <c r="B2968" s="23" t="s">
        <v>255</v>
      </c>
      <c r="C2968" s="23" t="s">
        <v>65</v>
      </c>
      <c r="D2968" s="24" t="s">
        <v>256</v>
      </c>
      <c r="E2968" s="25">
        <v>152.22</v>
      </c>
      <c r="F2968" s="26">
        <f t="shared" si="1010"/>
        <v>12075</v>
      </c>
      <c r="G2968" s="26">
        <f t="shared" si="1011"/>
        <v>16356.5</v>
      </c>
      <c r="H2968" s="26">
        <f t="shared" si="1012"/>
        <v>135.45747926278901</v>
      </c>
      <c r="I2968" s="26">
        <f t="shared" si="1013"/>
        <v>-4281.49</v>
      </c>
      <c r="J2968" s="27">
        <v>79.325999999999993</v>
      </c>
      <c r="K2968" s="27">
        <v>107.453</v>
      </c>
      <c r="L2968" s="28">
        <f t="shared" si="1014"/>
        <v>-28.126999999999999</v>
      </c>
      <c r="M2968" s="27">
        <v>107.453</v>
      </c>
      <c r="N2968" s="26">
        <f t="shared" si="1015"/>
        <v>152.22</v>
      </c>
      <c r="O2968" s="26">
        <f t="shared" si="1016"/>
        <v>16356.5</v>
      </c>
      <c r="P2968" s="28">
        <f t="shared" si="1017"/>
        <v>0</v>
      </c>
      <c r="Q2968" s="26">
        <f t="shared" si="1018"/>
        <v>152.22</v>
      </c>
      <c r="R2968" s="26">
        <f t="shared" si="1019"/>
        <v>0</v>
      </c>
    </row>
    <row r="2969" spans="1:18" ht="73.5" x14ac:dyDescent="0.35">
      <c r="A2969" s="11">
        <v>11</v>
      </c>
      <c r="B2969" s="23" t="s">
        <v>251</v>
      </c>
      <c r="C2969" s="23" t="s">
        <v>65</v>
      </c>
      <c r="D2969" s="24" t="s">
        <v>252</v>
      </c>
      <c r="E2969" s="25">
        <v>19.52</v>
      </c>
      <c r="F2969" s="26">
        <f t="shared" si="1010"/>
        <v>0</v>
      </c>
      <c r="G2969" s="26">
        <f t="shared" si="1011"/>
        <v>4684.8</v>
      </c>
      <c r="H2969" s="26">
        <f t="shared" si="1012"/>
        <v>0</v>
      </c>
      <c r="I2969" s="26">
        <f t="shared" si="1013"/>
        <v>-4684.8</v>
      </c>
      <c r="J2969" s="27">
        <v>0</v>
      </c>
      <c r="K2969" s="27">
        <v>240</v>
      </c>
      <c r="L2969" s="28">
        <f t="shared" si="1014"/>
        <v>-240</v>
      </c>
      <c r="M2969" s="27">
        <v>240</v>
      </c>
      <c r="N2969" s="26">
        <f t="shared" si="1015"/>
        <v>19.52</v>
      </c>
      <c r="O2969" s="26">
        <f t="shared" si="1016"/>
        <v>4684.8</v>
      </c>
      <c r="P2969" s="28">
        <f t="shared" si="1017"/>
        <v>0</v>
      </c>
      <c r="Q2969" s="26">
        <f t="shared" si="1018"/>
        <v>19.52</v>
      </c>
      <c r="R2969" s="26">
        <f t="shared" si="1019"/>
        <v>0</v>
      </c>
    </row>
    <row r="2970" spans="1:18" ht="21" x14ac:dyDescent="0.35">
      <c r="A2970" s="11">
        <v>12</v>
      </c>
      <c r="B2970" s="23" t="s">
        <v>1147</v>
      </c>
      <c r="C2970" s="23" t="s">
        <v>92</v>
      </c>
      <c r="D2970" s="24" t="s">
        <v>1148</v>
      </c>
      <c r="E2970" s="25">
        <v>25.69</v>
      </c>
      <c r="F2970" s="26">
        <f t="shared" si="1010"/>
        <v>0</v>
      </c>
      <c r="G2970" s="26">
        <f t="shared" si="1011"/>
        <v>4367.3</v>
      </c>
      <c r="H2970" s="26">
        <f t="shared" si="1012"/>
        <v>0</v>
      </c>
      <c r="I2970" s="26">
        <f t="shared" si="1013"/>
        <v>-4367.3</v>
      </c>
      <c r="J2970" s="27">
        <v>0</v>
      </c>
      <c r="K2970" s="27">
        <v>170</v>
      </c>
      <c r="L2970" s="28">
        <f t="shared" si="1014"/>
        <v>-170</v>
      </c>
      <c r="M2970" s="27">
        <v>170</v>
      </c>
      <c r="N2970" s="26">
        <f t="shared" si="1015"/>
        <v>25.69</v>
      </c>
      <c r="O2970" s="26">
        <f t="shared" si="1016"/>
        <v>4367.3</v>
      </c>
      <c r="P2970" s="28">
        <f t="shared" si="1017"/>
        <v>0</v>
      </c>
      <c r="Q2970" s="26">
        <f t="shared" si="1018"/>
        <v>25.69</v>
      </c>
      <c r="R2970" s="26">
        <f t="shared" si="1019"/>
        <v>0</v>
      </c>
    </row>
    <row r="2971" spans="1:18" x14ac:dyDescent="0.35">
      <c r="A2971" s="3" t="s">
        <v>1159</v>
      </c>
      <c r="B2971" s="3" t="s">
        <v>1159</v>
      </c>
      <c r="C2971" s="3" t="s">
        <v>1159</v>
      </c>
      <c r="D2971" s="3" t="s">
        <v>1159</v>
      </c>
      <c r="E2971" s="3" t="s">
        <v>1159</v>
      </c>
      <c r="F2971" s="29"/>
      <c r="G2971" s="30">
        <f>SUM(G2959:G2970)</f>
        <v>32357.409999999996</v>
      </c>
      <c r="H2971" s="17"/>
      <c r="I2971" s="17"/>
      <c r="J2971" s="17"/>
      <c r="K2971" s="17"/>
      <c r="L2971" s="17"/>
      <c r="M2971" s="17"/>
      <c r="N2971" s="17"/>
      <c r="O2971" s="17"/>
      <c r="P2971" s="17"/>
      <c r="Q2971" s="17"/>
      <c r="R2971" s="17"/>
    </row>
    <row r="2973" spans="1:18" x14ac:dyDescent="0.35">
      <c r="B2973" s="21" t="s">
        <v>23</v>
      </c>
      <c r="C2973" s="22" t="s">
        <v>24</v>
      </c>
      <c r="D2973" s="22" t="s">
        <v>25</v>
      </c>
    </row>
    <row r="2974" spans="1:18" x14ac:dyDescent="0.35">
      <c r="B2974" s="21" t="s">
        <v>26</v>
      </c>
      <c r="C2974" s="22" t="s">
        <v>27</v>
      </c>
      <c r="D2974" s="22" t="s">
        <v>28</v>
      </c>
    </row>
    <row r="2975" spans="1:18" x14ac:dyDescent="0.35">
      <c r="B2975" s="21" t="s">
        <v>29</v>
      </c>
      <c r="C2975" s="22" t="s">
        <v>24</v>
      </c>
      <c r="D2975" s="22" t="s">
        <v>30</v>
      </c>
    </row>
    <row r="2976" spans="1:18" x14ac:dyDescent="0.35">
      <c r="B2976" s="21" t="s">
        <v>31</v>
      </c>
      <c r="C2976" s="22" t="s">
        <v>116</v>
      </c>
      <c r="D2976" s="22" t="s">
        <v>1123</v>
      </c>
    </row>
    <row r="2977" spans="1:18" x14ac:dyDescent="0.35">
      <c r="B2977" s="21" t="s">
        <v>33</v>
      </c>
      <c r="C2977" s="22" t="s">
        <v>24</v>
      </c>
      <c r="D2977" s="22" t="s">
        <v>168</v>
      </c>
    </row>
    <row r="2978" spans="1:18" x14ac:dyDescent="0.35">
      <c r="B2978" s="21" t="s">
        <v>35</v>
      </c>
      <c r="C2978" s="22" t="s">
        <v>27</v>
      </c>
      <c r="D2978" s="22" t="s">
        <v>1160</v>
      </c>
    </row>
    <row r="2979" spans="1:18" x14ac:dyDescent="0.35">
      <c r="B2979" s="21" t="s">
        <v>36</v>
      </c>
      <c r="C2979" s="22" t="s">
        <v>24</v>
      </c>
      <c r="D2979" s="22" t="s">
        <v>1161</v>
      </c>
    </row>
    <row r="2980" spans="1:18" x14ac:dyDescent="0.35">
      <c r="B2980" s="21" t="s">
        <v>38</v>
      </c>
      <c r="C2980" s="22" t="s">
        <v>24</v>
      </c>
      <c r="D2980" s="22" t="s">
        <v>1162</v>
      </c>
    </row>
    <row r="2982" spans="1:18" ht="42" x14ac:dyDescent="0.35">
      <c r="A2982" s="11">
        <v>1</v>
      </c>
      <c r="B2982" s="23" t="s">
        <v>173</v>
      </c>
      <c r="C2982" s="23" t="s">
        <v>92</v>
      </c>
      <c r="D2982" s="24" t="s">
        <v>174</v>
      </c>
      <c r="E2982" s="25">
        <v>7.89</v>
      </c>
      <c r="F2982" s="26">
        <f t="shared" ref="F2982:F3001" si="1020">ROUND(ROUND(N2982,2)*ROUND(J2982,3),2)</f>
        <v>907.35</v>
      </c>
      <c r="G2982" s="26">
        <f t="shared" ref="G2982:G3001" si="1021">ROUND(ROUND(N2982,2)*ROUND(K2982,3),2)</f>
        <v>1376.02</v>
      </c>
      <c r="H2982" s="26">
        <f t="shared" ref="H2982:H3001" si="1022">IF(EXACT(J2982,0),0,100*(K2982/J2982))</f>
        <v>151.6521739130435</v>
      </c>
      <c r="I2982" s="26">
        <f t="shared" ref="I2982:I3001" si="1023">ROUND((ROUND(J2982,3)-ROUND(K2982,3))*N2982,2)</f>
        <v>-468.67</v>
      </c>
      <c r="J2982" s="27">
        <v>115</v>
      </c>
      <c r="K2982" s="27">
        <v>174.4</v>
      </c>
      <c r="L2982" s="28">
        <f t="shared" ref="L2982:L3001" si="1024">ROUND(ROUND(J2982,3)-ROUND(K2982,3),3)</f>
        <v>-59.4</v>
      </c>
      <c r="M2982" s="27">
        <v>174.4</v>
      </c>
      <c r="N2982" s="26">
        <f t="shared" ref="N2982:N3001" si="1025">ROUND(E2982,2)</f>
        <v>7.89</v>
      </c>
      <c r="O2982" s="26">
        <f t="shared" ref="O2982:O3001" si="1026">ROUND(ROUND(M2982,3)*ROUND(N2982,2),2)</f>
        <v>1376.02</v>
      </c>
      <c r="P2982" s="28">
        <f t="shared" ref="P2982:P3001" si="1027">ROUND(ROUND(K2982,3)-ROUND(M2982,3),2)</f>
        <v>0</v>
      </c>
      <c r="Q2982" s="26">
        <f t="shared" ref="Q2982:Q3001" si="1028">ROUND(E2982,2)</f>
        <v>7.89</v>
      </c>
      <c r="R2982" s="26">
        <f t="shared" ref="R2982:R3001" si="1029">ROUND((ROUND(K2982,3)-ROUND(M2982,3))* Q2982,2)</f>
        <v>0</v>
      </c>
    </row>
    <row r="2983" spans="1:18" ht="52.5" x14ac:dyDescent="0.35">
      <c r="A2983" s="11">
        <v>2</v>
      </c>
      <c r="B2983" s="23" t="s">
        <v>156</v>
      </c>
      <c r="C2983" s="23" t="s">
        <v>65</v>
      </c>
      <c r="D2983" s="24" t="s">
        <v>157</v>
      </c>
      <c r="E2983" s="25">
        <v>24.21</v>
      </c>
      <c r="F2983" s="26">
        <f t="shared" si="1020"/>
        <v>3758.6</v>
      </c>
      <c r="G2983" s="26">
        <f t="shared" si="1021"/>
        <v>3019.96</v>
      </c>
      <c r="H2983" s="26">
        <f t="shared" si="1022"/>
        <v>80.347826086956516</v>
      </c>
      <c r="I2983" s="26">
        <f t="shared" si="1023"/>
        <v>738.65</v>
      </c>
      <c r="J2983" s="27">
        <v>155.25</v>
      </c>
      <c r="K2983" s="27">
        <v>124.74</v>
      </c>
      <c r="L2983" s="28">
        <f t="shared" si="1024"/>
        <v>30.51</v>
      </c>
      <c r="M2983" s="27">
        <v>124.74</v>
      </c>
      <c r="N2983" s="26">
        <f t="shared" si="1025"/>
        <v>24.21</v>
      </c>
      <c r="O2983" s="26">
        <f t="shared" si="1026"/>
        <v>3019.96</v>
      </c>
      <c r="P2983" s="28">
        <f t="shared" si="1027"/>
        <v>0</v>
      </c>
      <c r="Q2983" s="26">
        <f t="shared" si="1028"/>
        <v>24.21</v>
      </c>
      <c r="R2983" s="26">
        <f t="shared" si="1029"/>
        <v>0</v>
      </c>
    </row>
    <row r="2984" spans="1:18" ht="31.5" x14ac:dyDescent="0.35">
      <c r="A2984" s="11">
        <v>3</v>
      </c>
      <c r="B2984" s="23" t="s">
        <v>158</v>
      </c>
      <c r="C2984" s="23" t="s">
        <v>65</v>
      </c>
      <c r="D2984" s="24" t="s">
        <v>159</v>
      </c>
      <c r="E2984" s="25">
        <v>5.38</v>
      </c>
      <c r="F2984" s="26">
        <f t="shared" si="1020"/>
        <v>835.25</v>
      </c>
      <c r="G2984" s="26">
        <f t="shared" si="1021"/>
        <v>1491.34</v>
      </c>
      <c r="H2984" s="26">
        <f t="shared" si="1022"/>
        <v>178.55072463768116</v>
      </c>
      <c r="I2984" s="26">
        <f t="shared" si="1023"/>
        <v>-656.09</v>
      </c>
      <c r="J2984" s="27">
        <v>155.25</v>
      </c>
      <c r="K2984" s="27">
        <v>277.2</v>
      </c>
      <c r="L2984" s="28">
        <f t="shared" si="1024"/>
        <v>-121.95</v>
      </c>
      <c r="M2984" s="27">
        <v>277.2</v>
      </c>
      <c r="N2984" s="26">
        <f t="shared" si="1025"/>
        <v>5.38</v>
      </c>
      <c r="O2984" s="26">
        <f t="shared" si="1026"/>
        <v>1491.34</v>
      </c>
      <c r="P2984" s="28">
        <f t="shared" si="1027"/>
        <v>0</v>
      </c>
      <c r="Q2984" s="26">
        <f t="shared" si="1028"/>
        <v>5.38</v>
      </c>
      <c r="R2984" s="26">
        <f t="shared" si="1029"/>
        <v>0</v>
      </c>
    </row>
    <row r="2985" spans="1:18" ht="31.5" x14ac:dyDescent="0.35">
      <c r="A2985" s="11">
        <v>4</v>
      </c>
      <c r="B2985" s="23" t="s">
        <v>806</v>
      </c>
      <c r="C2985" s="23" t="s">
        <v>65</v>
      </c>
      <c r="D2985" s="24" t="s">
        <v>807</v>
      </c>
      <c r="E2985" s="25">
        <v>26.01</v>
      </c>
      <c r="F2985" s="26">
        <f t="shared" si="1020"/>
        <v>1944.25</v>
      </c>
      <c r="G2985" s="26">
        <f t="shared" si="1021"/>
        <v>597.19000000000005</v>
      </c>
      <c r="H2985" s="26">
        <f t="shared" si="1022"/>
        <v>30.715719063545148</v>
      </c>
      <c r="I2985" s="26">
        <f t="shared" si="1023"/>
        <v>1347.06</v>
      </c>
      <c r="J2985" s="27">
        <v>74.75</v>
      </c>
      <c r="K2985" s="27">
        <v>22.96</v>
      </c>
      <c r="L2985" s="28">
        <f t="shared" si="1024"/>
        <v>51.79</v>
      </c>
      <c r="M2985" s="27">
        <v>22.96</v>
      </c>
      <c r="N2985" s="26">
        <f t="shared" si="1025"/>
        <v>26.01</v>
      </c>
      <c r="O2985" s="26">
        <f t="shared" si="1026"/>
        <v>597.19000000000005</v>
      </c>
      <c r="P2985" s="28">
        <f t="shared" si="1027"/>
        <v>0</v>
      </c>
      <c r="Q2985" s="26">
        <f t="shared" si="1028"/>
        <v>26.01</v>
      </c>
      <c r="R2985" s="26">
        <f t="shared" si="1029"/>
        <v>0</v>
      </c>
    </row>
    <row r="2986" spans="1:18" ht="52.5" x14ac:dyDescent="0.35">
      <c r="A2986" s="11">
        <v>5</v>
      </c>
      <c r="B2986" s="23" t="s">
        <v>1126</v>
      </c>
      <c r="C2986" s="23" t="s">
        <v>65</v>
      </c>
      <c r="D2986" s="24" t="s">
        <v>1127</v>
      </c>
      <c r="E2986" s="25">
        <v>5.82</v>
      </c>
      <c r="F2986" s="26">
        <f t="shared" si="1020"/>
        <v>468.51</v>
      </c>
      <c r="G2986" s="26">
        <f t="shared" si="1021"/>
        <v>1052.26</v>
      </c>
      <c r="H2986" s="26">
        <f t="shared" si="1022"/>
        <v>224.59627329192546</v>
      </c>
      <c r="I2986" s="26">
        <f t="shared" si="1023"/>
        <v>-583.75</v>
      </c>
      <c r="J2986" s="27">
        <v>80.5</v>
      </c>
      <c r="K2986" s="27">
        <v>180.8</v>
      </c>
      <c r="L2986" s="28">
        <f t="shared" si="1024"/>
        <v>-100.3</v>
      </c>
      <c r="M2986" s="27">
        <v>180.8</v>
      </c>
      <c r="N2986" s="26">
        <f t="shared" si="1025"/>
        <v>5.82</v>
      </c>
      <c r="O2986" s="26">
        <f t="shared" si="1026"/>
        <v>1052.26</v>
      </c>
      <c r="P2986" s="28">
        <f t="shared" si="1027"/>
        <v>0</v>
      </c>
      <c r="Q2986" s="26">
        <f t="shared" si="1028"/>
        <v>5.82</v>
      </c>
      <c r="R2986" s="26">
        <f t="shared" si="1029"/>
        <v>0</v>
      </c>
    </row>
    <row r="2987" spans="1:18" ht="73.5" x14ac:dyDescent="0.35">
      <c r="A2987" s="11">
        <v>6</v>
      </c>
      <c r="B2987" s="23" t="s">
        <v>503</v>
      </c>
      <c r="C2987" s="23" t="s">
        <v>44</v>
      </c>
      <c r="D2987" s="24" t="s">
        <v>504</v>
      </c>
      <c r="E2987" s="25">
        <v>6.04</v>
      </c>
      <c r="F2987" s="26">
        <f t="shared" si="1020"/>
        <v>5556.8</v>
      </c>
      <c r="G2987" s="26">
        <f t="shared" si="1021"/>
        <v>6088.32</v>
      </c>
      <c r="H2987" s="26">
        <f t="shared" si="1022"/>
        <v>109.56521739130434</v>
      </c>
      <c r="I2987" s="26">
        <f t="shared" si="1023"/>
        <v>-531.52</v>
      </c>
      <c r="J2987" s="27">
        <v>920</v>
      </c>
      <c r="K2987" s="27">
        <v>1008</v>
      </c>
      <c r="L2987" s="28">
        <f t="shared" si="1024"/>
        <v>-88</v>
      </c>
      <c r="M2987" s="27">
        <v>1008</v>
      </c>
      <c r="N2987" s="26">
        <f t="shared" si="1025"/>
        <v>6.04</v>
      </c>
      <c r="O2987" s="26">
        <f t="shared" si="1026"/>
        <v>6088.32</v>
      </c>
      <c r="P2987" s="28">
        <f t="shared" si="1027"/>
        <v>0</v>
      </c>
      <c r="Q2987" s="26">
        <f t="shared" si="1028"/>
        <v>6.04</v>
      </c>
      <c r="R2987" s="26">
        <f t="shared" si="1029"/>
        <v>0</v>
      </c>
    </row>
    <row r="2988" spans="1:18" ht="21" x14ac:dyDescent="0.35">
      <c r="A2988" s="11">
        <v>7</v>
      </c>
      <c r="B2988" s="23" t="s">
        <v>1163</v>
      </c>
      <c r="C2988" s="23" t="s">
        <v>44</v>
      </c>
      <c r="D2988" s="24" t="s">
        <v>1164</v>
      </c>
      <c r="E2988" s="25">
        <v>38.64</v>
      </c>
      <c r="F2988" s="26">
        <f t="shared" si="1020"/>
        <v>22372.560000000001</v>
      </c>
      <c r="G2988" s="26">
        <f t="shared" si="1021"/>
        <v>43276.800000000003</v>
      </c>
      <c r="H2988" s="26">
        <f t="shared" si="1022"/>
        <v>193.43696027633851</v>
      </c>
      <c r="I2988" s="26">
        <f t="shared" si="1023"/>
        <v>-20904.240000000002</v>
      </c>
      <c r="J2988" s="27">
        <v>579</v>
      </c>
      <c r="K2988" s="27">
        <v>1120</v>
      </c>
      <c r="L2988" s="28">
        <f t="shared" si="1024"/>
        <v>-541</v>
      </c>
      <c r="M2988" s="27">
        <v>1120</v>
      </c>
      <c r="N2988" s="26">
        <f t="shared" si="1025"/>
        <v>38.64</v>
      </c>
      <c r="O2988" s="26">
        <f t="shared" si="1026"/>
        <v>43276.800000000003</v>
      </c>
      <c r="P2988" s="28">
        <f t="shared" si="1027"/>
        <v>0</v>
      </c>
      <c r="Q2988" s="26">
        <f t="shared" si="1028"/>
        <v>38.64</v>
      </c>
      <c r="R2988" s="26">
        <f t="shared" si="1029"/>
        <v>0</v>
      </c>
    </row>
    <row r="2989" spans="1:18" ht="21" x14ac:dyDescent="0.35">
      <c r="A2989" s="11">
        <v>8</v>
      </c>
      <c r="B2989" s="23" t="s">
        <v>1165</v>
      </c>
      <c r="C2989" s="23" t="s">
        <v>44</v>
      </c>
      <c r="D2989" s="24" t="s">
        <v>1166</v>
      </c>
      <c r="E2989" s="25">
        <v>27.42</v>
      </c>
      <c r="F2989" s="26">
        <f t="shared" si="1020"/>
        <v>2412.96</v>
      </c>
      <c r="G2989" s="26">
        <f t="shared" si="1021"/>
        <v>0</v>
      </c>
      <c r="H2989" s="26">
        <f t="shared" si="1022"/>
        <v>0</v>
      </c>
      <c r="I2989" s="26">
        <f t="shared" si="1023"/>
        <v>2412.96</v>
      </c>
      <c r="J2989" s="27">
        <v>88</v>
      </c>
      <c r="K2989" s="27">
        <v>0</v>
      </c>
      <c r="L2989" s="28">
        <f t="shared" si="1024"/>
        <v>88</v>
      </c>
      <c r="M2989" s="27">
        <v>0</v>
      </c>
      <c r="N2989" s="26">
        <f t="shared" si="1025"/>
        <v>27.42</v>
      </c>
      <c r="O2989" s="26">
        <f t="shared" si="1026"/>
        <v>0</v>
      </c>
      <c r="P2989" s="28">
        <f t="shared" si="1027"/>
        <v>0</v>
      </c>
      <c r="Q2989" s="26">
        <f t="shared" si="1028"/>
        <v>27.42</v>
      </c>
      <c r="R2989" s="26">
        <f t="shared" si="1029"/>
        <v>0</v>
      </c>
    </row>
    <row r="2990" spans="1:18" ht="42" x14ac:dyDescent="0.35">
      <c r="A2990" s="11">
        <v>9</v>
      </c>
      <c r="B2990" s="23" t="s">
        <v>1167</v>
      </c>
      <c r="C2990" s="23" t="s">
        <v>44</v>
      </c>
      <c r="D2990" s="24" t="s">
        <v>1168</v>
      </c>
      <c r="E2990" s="25">
        <v>2.11</v>
      </c>
      <c r="F2990" s="26">
        <f t="shared" si="1020"/>
        <v>727.95</v>
      </c>
      <c r="G2990" s="26">
        <f t="shared" si="1021"/>
        <v>61.19</v>
      </c>
      <c r="H2990" s="26">
        <f t="shared" si="1022"/>
        <v>8.4057971014492754</v>
      </c>
      <c r="I2990" s="26">
        <f t="shared" si="1023"/>
        <v>666.76</v>
      </c>
      <c r="J2990" s="27">
        <v>345</v>
      </c>
      <c r="K2990" s="27">
        <v>29</v>
      </c>
      <c r="L2990" s="28">
        <f t="shared" si="1024"/>
        <v>316</v>
      </c>
      <c r="M2990" s="27">
        <v>29</v>
      </c>
      <c r="N2990" s="26">
        <f t="shared" si="1025"/>
        <v>2.11</v>
      </c>
      <c r="O2990" s="26">
        <f t="shared" si="1026"/>
        <v>61.19</v>
      </c>
      <c r="P2990" s="28">
        <f t="shared" si="1027"/>
        <v>0</v>
      </c>
      <c r="Q2990" s="26">
        <f t="shared" si="1028"/>
        <v>2.11</v>
      </c>
      <c r="R2990" s="26">
        <f t="shared" si="1029"/>
        <v>0</v>
      </c>
    </row>
    <row r="2991" spans="1:18" ht="42" x14ac:dyDescent="0.35">
      <c r="A2991" s="11">
        <v>10</v>
      </c>
      <c r="B2991" s="23" t="s">
        <v>1169</v>
      </c>
      <c r="C2991" s="23" t="s">
        <v>44</v>
      </c>
      <c r="D2991" s="24" t="s">
        <v>1170</v>
      </c>
      <c r="E2991" s="25">
        <v>0.37</v>
      </c>
      <c r="F2991" s="26">
        <f t="shared" si="1020"/>
        <v>127.65</v>
      </c>
      <c r="G2991" s="26">
        <f t="shared" si="1021"/>
        <v>10.73</v>
      </c>
      <c r="H2991" s="26">
        <f t="shared" si="1022"/>
        <v>8.4057971014492754</v>
      </c>
      <c r="I2991" s="26">
        <f t="shared" si="1023"/>
        <v>116.92</v>
      </c>
      <c r="J2991" s="27">
        <v>345</v>
      </c>
      <c r="K2991" s="27">
        <v>29</v>
      </c>
      <c r="L2991" s="28">
        <f t="shared" si="1024"/>
        <v>316</v>
      </c>
      <c r="M2991" s="27">
        <v>29</v>
      </c>
      <c r="N2991" s="26">
        <f t="shared" si="1025"/>
        <v>0.37</v>
      </c>
      <c r="O2991" s="26">
        <f t="shared" si="1026"/>
        <v>10.73</v>
      </c>
      <c r="P2991" s="28">
        <f t="shared" si="1027"/>
        <v>0</v>
      </c>
      <c r="Q2991" s="26">
        <f t="shared" si="1028"/>
        <v>0.37</v>
      </c>
      <c r="R2991" s="26">
        <f t="shared" si="1029"/>
        <v>0</v>
      </c>
    </row>
    <row r="2992" spans="1:18" ht="21" x14ac:dyDescent="0.35">
      <c r="A2992" s="11">
        <v>11</v>
      </c>
      <c r="B2992" s="23" t="s">
        <v>1171</v>
      </c>
      <c r="C2992" s="23" t="s">
        <v>41</v>
      </c>
      <c r="D2992" s="24" t="s">
        <v>1172</v>
      </c>
      <c r="E2992" s="25">
        <v>442.85</v>
      </c>
      <c r="F2992" s="26">
        <f t="shared" si="1020"/>
        <v>3099.95</v>
      </c>
      <c r="G2992" s="26">
        <f t="shared" si="1021"/>
        <v>3099.95</v>
      </c>
      <c r="H2992" s="26">
        <f t="shared" si="1022"/>
        <v>100</v>
      </c>
      <c r="I2992" s="26">
        <f t="shared" si="1023"/>
        <v>0</v>
      </c>
      <c r="J2992" s="27">
        <v>7</v>
      </c>
      <c r="K2992" s="27">
        <v>7</v>
      </c>
      <c r="L2992" s="28">
        <f t="shared" si="1024"/>
        <v>0</v>
      </c>
      <c r="M2992" s="27">
        <v>7</v>
      </c>
      <c r="N2992" s="26">
        <f t="shared" si="1025"/>
        <v>442.85</v>
      </c>
      <c r="O2992" s="26">
        <f t="shared" si="1026"/>
        <v>3099.95</v>
      </c>
      <c r="P2992" s="28">
        <f t="shared" si="1027"/>
        <v>0</v>
      </c>
      <c r="Q2992" s="26">
        <f t="shared" si="1028"/>
        <v>442.85</v>
      </c>
      <c r="R2992" s="26">
        <f t="shared" si="1029"/>
        <v>0</v>
      </c>
    </row>
    <row r="2993" spans="1:18" ht="21" x14ac:dyDescent="0.35">
      <c r="A2993" s="11">
        <v>12</v>
      </c>
      <c r="B2993" s="23" t="s">
        <v>1173</v>
      </c>
      <c r="C2993" s="23" t="s">
        <v>41</v>
      </c>
      <c r="D2993" s="24" t="s">
        <v>1174</v>
      </c>
      <c r="E2993" s="25">
        <v>473.77</v>
      </c>
      <c r="F2993" s="26">
        <f t="shared" si="1020"/>
        <v>473.77</v>
      </c>
      <c r="G2993" s="26">
        <f t="shared" si="1021"/>
        <v>473.77</v>
      </c>
      <c r="H2993" s="26">
        <f t="shared" si="1022"/>
        <v>100</v>
      </c>
      <c r="I2993" s="26">
        <f t="shared" si="1023"/>
        <v>0</v>
      </c>
      <c r="J2993" s="27">
        <v>1</v>
      </c>
      <c r="K2993" s="27">
        <v>1</v>
      </c>
      <c r="L2993" s="28">
        <f t="shared" si="1024"/>
        <v>0</v>
      </c>
      <c r="M2993" s="27">
        <v>1</v>
      </c>
      <c r="N2993" s="26">
        <f t="shared" si="1025"/>
        <v>473.77</v>
      </c>
      <c r="O2993" s="26">
        <f t="shared" si="1026"/>
        <v>473.77</v>
      </c>
      <c r="P2993" s="28">
        <f t="shared" si="1027"/>
        <v>0</v>
      </c>
      <c r="Q2993" s="26">
        <f t="shared" si="1028"/>
        <v>473.77</v>
      </c>
      <c r="R2993" s="26">
        <f t="shared" si="1029"/>
        <v>0</v>
      </c>
    </row>
    <row r="2994" spans="1:18" x14ac:dyDescent="0.35">
      <c r="A2994" s="11">
        <v>13</v>
      </c>
      <c r="B2994" s="23" t="s">
        <v>1175</v>
      </c>
      <c r="C2994" s="23" t="s">
        <v>41</v>
      </c>
      <c r="D2994" s="24" t="s">
        <v>1176</v>
      </c>
      <c r="E2994" s="25">
        <v>280.41000000000003</v>
      </c>
      <c r="F2994" s="26">
        <f t="shared" si="1020"/>
        <v>280.41000000000003</v>
      </c>
      <c r="G2994" s="26">
        <f t="shared" si="1021"/>
        <v>280.41000000000003</v>
      </c>
      <c r="H2994" s="26">
        <f t="shared" si="1022"/>
        <v>100</v>
      </c>
      <c r="I2994" s="26">
        <f t="shared" si="1023"/>
        <v>0</v>
      </c>
      <c r="J2994" s="27">
        <v>1</v>
      </c>
      <c r="K2994" s="27">
        <v>1</v>
      </c>
      <c r="L2994" s="28">
        <f t="shared" si="1024"/>
        <v>0</v>
      </c>
      <c r="M2994" s="27">
        <v>1</v>
      </c>
      <c r="N2994" s="26">
        <f t="shared" si="1025"/>
        <v>280.41000000000003</v>
      </c>
      <c r="O2994" s="26">
        <f t="shared" si="1026"/>
        <v>280.41000000000003</v>
      </c>
      <c r="P2994" s="28">
        <f t="shared" si="1027"/>
        <v>0</v>
      </c>
      <c r="Q2994" s="26">
        <f t="shared" si="1028"/>
        <v>280.41000000000003</v>
      </c>
      <c r="R2994" s="26">
        <f t="shared" si="1029"/>
        <v>0</v>
      </c>
    </row>
    <row r="2995" spans="1:18" ht="31.5" x14ac:dyDescent="0.35">
      <c r="A2995" s="11">
        <v>14</v>
      </c>
      <c r="B2995" s="23" t="s">
        <v>898</v>
      </c>
      <c r="C2995" s="23" t="s">
        <v>41</v>
      </c>
      <c r="D2995" s="24" t="s">
        <v>899</v>
      </c>
      <c r="E2995" s="25">
        <v>877.38</v>
      </c>
      <c r="F2995" s="26">
        <f t="shared" si="1020"/>
        <v>877.38</v>
      </c>
      <c r="G2995" s="26">
        <f t="shared" si="1021"/>
        <v>877.38</v>
      </c>
      <c r="H2995" s="26">
        <f t="shared" si="1022"/>
        <v>100</v>
      </c>
      <c r="I2995" s="26">
        <f t="shared" si="1023"/>
        <v>0</v>
      </c>
      <c r="J2995" s="27">
        <v>1</v>
      </c>
      <c r="K2995" s="27">
        <v>1</v>
      </c>
      <c r="L2995" s="28">
        <f t="shared" si="1024"/>
        <v>0</v>
      </c>
      <c r="M2995" s="27">
        <v>1</v>
      </c>
      <c r="N2995" s="26">
        <f t="shared" si="1025"/>
        <v>877.38</v>
      </c>
      <c r="O2995" s="26">
        <f t="shared" si="1026"/>
        <v>877.38</v>
      </c>
      <c r="P2995" s="28">
        <f t="shared" si="1027"/>
        <v>0</v>
      </c>
      <c r="Q2995" s="26">
        <f t="shared" si="1028"/>
        <v>877.38</v>
      </c>
      <c r="R2995" s="26">
        <f t="shared" si="1029"/>
        <v>0</v>
      </c>
    </row>
    <row r="2996" spans="1:18" ht="52.5" x14ac:dyDescent="0.35">
      <c r="A2996" s="11">
        <v>15</v>
      </c>
      <c r="B2996" s="23" t="s">
        <v>1143</v>
      </c>
      <c r="C2996" s="23" t="s">
        <v>92</v>
      </c>
      <c r="D2996" s="24" t="s">
        <v>1144</v>
      </c>
      <c r="E2996" s="25">
        <v>22.66</v>
      </c>
      <c r="F2996" s="26">
        <f t="shared" si="1020"/>
        <v>2605.9</v>
      </c>
      <c r="G2996" s="26">
        <f t="shared" si="1021"/>
        <v>344.43</v>
      </c>
      <c r="H2996" s="26">
        <f t="shared" si="1022"/>
        <v>13.217391304347824</v>
      </c>
      <c r="I2996" s="26">
        <f t="shared" si="1023"/>
        <v>2261.4699999999998</v>
      </c>
      <c r="J2996" s="27">
        <v>115</v>
      </c>
      <c r="K2996" s="27">
        <v>15.2</v>
      </c>
      <c r="L2996" s="28">
        <f t="shared" si="1024"/>
        <v>99.8</v>
      </c>
      <c r="M2996" s="27">
        <v>15.2</v>
      </c>
      <c r="N2996" s="26">
        <f t="shared" si="1025"/>
        <v>22.66</v>
      </c>
      <c r="O2996" s="26">
        <f t="shared" si="1026"/>
        <v>344.43</v>
      </c>
      <c r="P2996" s="28">
        <f t="shared" si="1027"/>
        <v>0</v>
      </c>
      <c r="Q2996" s="26">
        <f t="shared" si="1028"/>
        <v>22.66</v>
      </c>
      <c r="R2996" s="26">
        <f t="shared" si="1029"/>
        <v>0</v>
      </c>
    </row>
    <row r="2997" spans="1:18" ht="52.5" x14ac:dyDescent="0.35">
      <c r="A2997" s="11">
        <v>16</v>
      </c>
      <c r="B2997" s="23" t="s">
        <v>804</v>
      </c>
      <c r="C2997" s="23" t="s">
        <v>65</v>
      </c>
      <c r="D2997" s="24" t="s">
        <v>805</v>
      </c>
      <c r="E2997" s="25">
        <v>80.599999999999994</v>
      </c>
      <c r="F2997" s="26">
        <f t="shared" si="1020"/>
        <v>1390.35</v>
      </c>
      <c r="G2997" s="26">
        <f t="shared" si="1021"/>
        <v>9548.84</v>
      </c>
      <c r="H2997" s="26">
        <f t="shared" si="1022"/>
        <v>686.79420289855068</v>
      </c>
      <c r="I2997" s="26">
        <f t="shared" si="1023"/>
        <v>-8158.49</v>
      </c>
      <c r="J2997" s="27">
        <v>17.25</v>
      </c>
      <c r="K2997" s="27">
        <v>118.47199999999999</v>
      </c>
      <c r="L2997" s="28">
        <f t="shared" si="1024"/>
        <v>-101.22199999999999</v>
      </c>
      <c r="M2997" s="27">
        <v>118.47199999999999</v>
      </c>
      <c r="N2997" s="26">
        <f t="shared" si="1025"/>
        <v>80.599999999999994</v>
      </c>
      <c r="O2997" s="26">
        <f t="shared" si="1026"/>
        <v>9548.84</v>
      </c>
      <c r="P2997" s="28">
        <f t="shared" si="1027"/>
        <v>0</v>
      </c>
      <c r="Q2997" s="26">
        <f t="shared" si="1028"/>
        <v>80.599999999999994</v>
      </c>
      <c r="R2997" s="26">
        <f t="shared" si="1029"/>
        <v>0</v>
      </c>
    </row>
    <row r="2998" spans="1:18" ht="21" x14ac:dyDescent="0.35">
      <c r="A2998" s="11">
        <v>17</v>
      </c>
      <c r="B2998" s="23" t="s">
        <v>815</v>
      </c>
      <c r="C2998" s="23" t="s">
        <v>65</v>
      </c>
      <c r="D2998" s="24" t="s">
        <v>816</v>
      </c>
      <c r="E2998" s="25">
        <v>28.7</v>
      </c>
      <c r="F2998" s="26">
        <f t="shared" si="1020"/>
        <v>660.1</v>
      </c>
      <c r="G2998" s="26">
        <f t="shared" si="1021"/>
        <v>0</v>
      </c>
      <c r="H2998" s="26">
        <f t="shared" si="1022"/>
        <v>0</v>
      </c>
      <c r="I2998" s="26">
        <f t="shared" si="1023"/>
        <v>660.1</v>
      </c>
      <c r="J2998" s="27">
        <v>23</v>
      </c>
      <c r="K2998" s="27">
        <v>0</v>
      </c>
      <c r="L2998" s="28">
        <f t="shared" si="1024"/>
        <v>23</v>
      </c>
      <c r="M2998" s="27">
        <v>0</v>
      </c>
      <c r="N2998" s="26">
        <f t="shared" si="1025"/>
        <v>28.7</v>
      </c>
      <c r="O2998" s="26">
        <f t="shared" si="1026"/>
        <v>0</v>
      </c>
      <c r="P2998" s="28">
        <f t="shared" si="1027"/>
        <v>0</v>
      </c>
      <c r="Q2998" s="26">
        <f t="shared" si="1028"/>
        <v>28.7</v>
      </c>
      <c r="R2998" s="26">
        <f t="shared" si="1029"/>
        <v>0</v>
      </c>
    </row>
    <row r="2999" spans="1:18" ht="42" x14ac:dyDescent="0.35">
      <c r="A2999" s="11">
        <v>18</v>
      </c>
      <c r="B2999" s="23" t="s">
        <v>1177</v>
      </c>
      <c r="C2999" s="23" t="s">
        <v>214</v>
      </c>
      <c r="D2999" s="24" t="s">
        <v>1178</v>
      </c>
      <c r="E2999" s="25">
        <v>4184.66</v>
      </c>
      <c r="F2999" s="26">
        <f t="shared" si="1020"/>
        <v>4184.66</v>
      </c>
      <c r="G2999" s="26">
        <f t="shared" si="1021"/>
        <v>0</v>
      </c>
      <c r="H2999" s="26">
        <f t="shared" si="1022"/>
        <v>0</v>
      </c>
      <c r="I2999" s="26">
        <f t="shared" si="1023"/>
        <v>4184.66</v>
      </c>
      <c r="J2999" s="27">
        <v>1</v>
      </c>
      <c r="K2999" s="27">
        <v>0</v>
      </c>
      <c r="L2999" s="28">
        <f t="shared" si="1024"/>
        <v>1</v>
      </c>
      <c r="M2999" s="27">
        <v>0</v>
      </c>
      <c r="N2999" s="26">
        <f t="shared" si="1025"/>
        <v>4184.66</v>
      </c>
      <c r="O2999" s="26">
        <f t="shared" si="1026"/>
        <v>0</v>
      </c>
      <c r="P2999" s="28">
        <f t="shared" si="1027"/>
        <v>0</v>
      </c>
      <c r="Q2999" s="26">
        <f t="shared" si="1028"/>
        <v>4184.66</v>
      </c>
      <c r="R2999" s="26">
        <f t="shared" si="1029"/>
        <v>0</v>
      </c>
    </row>
    <row r="3000" spans="1:18" ht="31.5" x14ac:dyDescent="0.35">
      <c r="A3000" s="11">
        <v>19</v>
      </c>
      <c r="B3000" s="23" t="s">
        <v>255</v>
      </c>
      <c r="C3000" s="23" t="s">
        <v>65</v>
      </c>
      <c r="D3000" s="24" t="s">
        <v>256</v>
      </c>
      <c r="E3000" s="25">
        <v>152.22</v>
      </c>
      <c r="F3000" s="26">
        <f t="shared" si="1020"/>
        <v>8726.77</v>
      </c>
      <c r="G3000" s="26">
        <f t="shared" si="1021"/>
        <v>17511.240000000002</v>
      </c>
      <c r="H3000" s="26">
        <f t="shared" si="1022"/>
        <v>200.66108494679926</v>
      </c>
      <c r="I3000" s="26">
        <f t="shared" si="1023"/>
        <v>-8784.4599999999991</v>
      </c>
      <c r="J3000" s="27">
        <v>57.33</v>
      </c>
      <c r="K3000" s="27">
        <v>115.039</v>
      </c>
      <c r="L3000" s="28">
        <f t="shared" si="1024"/>
        <v>-57.709000000000003</v>
      </c>
      <c r="M3000" s="27">
        <v>115.039</v>
      </c>
      <c r="N3000" s="26">
        <f t="shared" si="1025"/>
        <v>152.22</v>
      </c>
      <c r="O3000" s="26">
        <f t="shared" si="1026"/>
        <v>17511.240000000002</v>
      </c>
      <c r="P3000" s="28">
        <f t="shared" si="1027"/>
        <v>0</v>
      </c>
      <c r="Q3000" s="26">
        <f t="shared" si="1028"/>
        <v>152.22</v>
      </c>
      <c r="R3000" s="26">
        <f t="shared" si="1029"/>
        <v>0</v>
      </c>
    </row>
    <row r="3001" spans="1:18" ht="21" x14ac:dyDescent="0.35">
      <c r="A3001" s="11">
        <v>20</v>
      </c>
      <c r="B3001" s="23" t="s">
        <v>1147</v>
      </c>
      <c r="C3001" s="23" t="s">
        <v>92</v>
      </c>
      <c r="D3001" s="24" t="s">
        <v>1148</v>
      </c>
      <c r="E3001" s="25">
        <v>25.69</v>
      </c>
      <c r="F3001" s="26">
        <f t="shared" si="1020"/>
        <v>0</v>
      </c>
      <c r="G3001" s="26">
        <f t="shared" si="1021"/>
        <v>5754.56</v>
      </c>
      <c r="H3001" s="26">
        <f t="shared" si="1022"/>
        <v>0</v>
      </c>
      <c r="I3001" s="26">
        <f t="shared" si="1023"/>
        <v>-5754.56</v>
      </c>
      <c r="J3001" s="27">
        <v>0</v>
      </c>
      <c r="K3001" s="27">
        <v>224</v>
      </c>
      <c r="L3001" s="28">
        <f t="shared" si="1024"/>
        <v>-224</v>
      </c>
      <c r="M3001" s="27">
        <v>224</v>
      </c>
      <c r="N3001" s="26">
        <f t="shared" si="1025"/>
        <v>25.69</v>
      </c>
      <c r="O3001" s="26">
        <f t="shared" si="1026"/>
        <v>5754.56</v>
      </c>
      <c r="P3001" s="28">
        <f t="shared" si="1027"/>
        <v>0</v>
      </c>
      <c r="Q3001" s="26">
        <f t="shared" si="1028"/>
        <v>25.69</v>
      </c>
      <c r="R3001" s="26">
        <f t="shared" si="1029"/>
        <v>0</v>
      </c>
    </row>
    <row r="3002" spans="1:18" x14ac:dyDescent="0.35">
      <c r="A3002" s="3" t="s">
        <v>1179</v>
      </c>
      <c r="B3002" s="3" t="s">
        <v>1179</v>
      </c>
      <c r="C3002" s="3" t="s">
        <v>1179</v>
      </c>
      <c r="D3002" s="3" t="s">
        <v>1179</v>
      </c>
      <c r="E3002" s="3" t="s">
        <v>1179</v>
      </c>
      <c r="F3002" s="29"/>
      <c r="G3002" s="30">
        <f>SUM(G2982:G3001)</f>
        <v>94864.39</v>
      </c>
      <c r="H3002" s="17"/>
      <c r="I3002" s="17"/>
      <c r="J3002" s="17"/>
      <c r="K3002" s="17"/>
      <c r="L3002" s="17"/>
      <c r="M3002" s="17"/>
      <c r="N3002" s="17"/>
      <c r="O3002" s="17"/>
      <c r="P3002" s="17"/>
      <c r="Q3002" s="17"/>
      <c r="R3002" s="17"/>
    </row>
    <row r="3004" spans="1:18" x14ac:dyDescent="0.35">
      <c r="B3004" s="21" t="s">
        <v>23</v>
      </c>
      <c r="C3004" s="22" t="s">
        <v>24</v>
      </c>
      <c r="D3004" s="22" t="s">
        <v>25</v>
      </c>
    </row>
    <row r="3005" spans="1:18" x14ac:dyDescent="0.35">
      <c r="B3005" s="21" t="s">
        <v>26</v>
      </c>
      <c r="C3005" s="22" t="s">
        <v>27</v>
      </c>
      <c r="D3005" s="22" t="s">
        <v>28</v>
      </c>
    </row>
    <row r="3006" spans="1:18" x14ac:dyDescent="0.35">
      <c r="B3006" s="21" t="s">
        <v>29</v>
      </c>
      <c r="C3006" s="22" t="s">
        <v>24</v>
      </c>
      <c r="D3006" s="22" t="s">
        <v>30</v>
      </c>
    </row>
    <row r="3007" spans="1:18" x14ac:dyDescent="0.35">
      <c r="B3007" s="21" t="s">
        <v>31</v>
      </c>
      <c r="C3007" s="22" t="s">
        <v>116</v>
      </c>
      <c r="D3007" s="22" t="s">
        <v>1123</v>
      </c>
    </row>
    <row r="3008" spans="1:18" x14ac:dyDescent="0.35">
      <c r="B3008" s="21" t="s">
        <v>33</v>
      </c>
      <c r="C3008" s="22" t="s">
        <v>24</v>
      </c>
      <c r="D3008" s="22" t="s">
        <v>168</v>
      </c>
    </row>
    <row r="3009" spans="1:18" x14ac:dyDescent="0.35">
      <c r="B3009" s="21" t="s">
        <v>35</v>
      </c>
      <c r="C3009" s="22" t="s">
        <v>27</v>
      </c>
      <c r="D3009" s="22" t="s">
        <v>1160</v>
      </c>
    </row>
    <row r="3010" spans="1:18" x14ac:dyDescent="0.35">
      <c r="B3010" s="21" t="s">
        <v>36</v>
      </c>
      <c r="C3010" s="22" t="s">
        <v>27</v>
      </c>
      <c r="D3010" s="22" t="s">
        <v>1180</v>
      </c>
    </row>
    <row r="3011" spans="1:18" x14ac:dyDescent="0.35">
      <c r="B3011" s="21" t="s">
        <v>38</v>
      </c>
      <c r="C3011" s="22" t="s">
        <v>24</v>
      </c>
      <c r="D3011" s="22" t="s">
        <v>1181</v>
      </c>
    </row>
    <row r="3013" spans="1:18" ht="42" x14ac:dyDescent="0.35">
      <c r="A3013" s="11">
        <v>1</v>
      </c>
      <c r="B3013" s="23" t="s">
        <v>173</v>
      </c>
      <c r="C3013" s="23" t="s">
        <v>92</v>
      </c>
      <c r="D3013" s="24" t="s">
        <v>174</v>
      </c>
      <c r="E3013" s="25">
        <v>7.89</v>
      </c>
      <c r="F3013" s="26">
        <f t="shared" ref="F3013:F3025" si="1030">ROUND(ROUND(N3013,2)*ROUND(J3013,3),2)</f>
        <v>18.940000000000001</v>
      </c>
      <c r="G3013" s="26">
        <f t="shared" ref="G3013:G3025" si="1031">ROUND(ROUND(N3013,2)*ROUND(K3013,3),2)</f>
        <v>0</v>
      </c>
      <c r="H3013" s="26">
        <f t="shared" ref="H3013:H3025" si="1032">IF(EXACT(J3013,0),0,100*(K3013/J3013))</f>
        <v>0</v>
      </c>
      <c r="I3013" s="26">
        <f t="shared" ref="I3013:I3025" si="1033">ROUND((ROUND(J3013,3)-ROUND(K3013,3))*N3013,2)</f>
        <v>18.940000000000001</v>
      </c>
      <c r="J3013" s="27">
        <v>2.4</v>
      </c>
      <c r="K3013" s="27">
        <v>0</v>
      </c>
      <c r="L3013" s="28">
        <f t="shared" ref="L3013:L3025" si="1034">ROUND(ROUND(J3013,3)-ROUND(K3013,3),3)</f>
        <v>2.4</v>
      </c>
      <c r="M3013" s="27">
        <v>0</v>
      </c>
      <c r="N3013" s="26">
        <f t="shared" ref="N3013:N3025" si="1035">ROUND(E3013,2)</f>
        <v>7.89</v>
      </c>
      <c r="O3013" s="26">
        <f t="shared" ref="O3013:O3025" si="1036">ROUND(ROUND(M3013,3)*ROUND(N3013,2),2)</f>
        <v>0</v>
      </c>
      <c r="P3013" s="28">
        <f t="shared" ref="P3013:P3025" si="1037">ROUND(ROUND(K3013,3)-ROUND(M3013,3),2)</f>
        <v>0</v>
      </c>
      <c r="Q3013" s="26">
        <f t="shared" ref="Q3013:Q3025" si="1038">ROUND(E3013,2)</f>
        <v>7.89</v>
      </c>
      <c r="R3013" s="26">
        <f t="shared" ref="R3013:R3025" si="1039">ROUND((ROUND(K3013,3)-ROUND(M3013,3))* Q3013,2)</f>
        <v>0</v>
      </c>
    </row>
    <row r="3014" spans="1:18" ht="52.5" x14ac:dyDescent="0.35">
      <c r="A3014" s="11">
        <v>2</v>
      </c>
      <c r="B3014" s="23" t="s">
        <v>156</v>
      </c>
      <c r="C3014" s="23" t="s">
        <v>65</v>
      </c>
      <c r="D3014" s="24" t="s">
        <v>157</v>
      </c>
      <c r="E3014" s="25">
        <v>24.21</v>
      </c>
      <c r="F3014" s="26">
        <f t="shared" si="1030"/>
        <v>40.67</v>
      </c>
      <c r="G3014" s="26">
        <f t="shared" si="1031"/>
        <v>0</v>
      </c>
      <c r="H3014" s="26">
        <f t="shared" si="1032"/>
        <v>0</v>
      </c>
      <c r="I3014" s="26">
        <f t="shared" si="1033"/>
        <v>40.67</v>
      </c>
      <c r="J3014" s="27">
        <v>1.68</v>
      </c>
      <c r="K3014" s="27">
        <v>0</v>
      </c>
      <c r="L3014" s="28">
        <f t="shared" si="1034"/>
        <v>1.68</v>
      </c>
      <c r="M3014" s="27">
        <v>0</v>
      </c>
      <c r="N3014" s="26">
        <f t="shared" si="1035"/>
        <v>24.21</v>
      </c>
      <c r="O3014" s="26">
        <f t="shared" si="1036"/>
        <v>0</v>
      </c>
      <c r="P3014" s="28">
        <f t="shared" si="1037"/>
        <v>0</v>
      </c>
      <c r="Q3014" s="26">
        <f t="shared" si="1038"/>
        <v>24.21</v>
      </c>
      <c r="R3014" s="26">
        <f t="shared" si="1039"/>
        <v>0</v>
      </c>
    </row>
    <row r="3015" spans="1:18" ht="31.5" x14ac:dyDescent="0.35">
      <c r="A3015" s="11">
        <v>3</v>
      </c>
      <c r="B3015" s="23" t="s">
        <v>158</v>
      </c>
      <c r="C3015" s="23" t="s">
        <v>65</v>
      </c>
      <c r="D3015" s="24" t="s">
        <v>159</v>
      </c>
      <c r="E3015" s="25">
        <v>5.38</v>
      </c>
      <c r="F3015" s="26">
        <f t="shared" si="1030"/>
        <v>9.0399999999999991</v>
      </c>
      <c r="G3015" s="26">
        <f t="shared" si="1031"/>
        <v>0</v>
      </c>
      <c r="H3015" s="26">
        <f t="shared" si="1032"/>
        <v>0</v>
      </c>
      <c r="I3015" s="26">
        <f t="shared" si="1033"/>
        <v>9.0399999999999991</v>
      </c>
      <c r="J3015" s="27">
        <v>1.68</v>
      </c>
      <c r="K3015" s="27">
        <v>0</v>
      </c>
      <c r="L3015" s="28">
        <f t="shared" si="1034"/>
        <v>1.68</v>
      </c>
      <c r="M3015" s="27">
        <v>0</v>
      </c>
      <c r="N3015" s="26">
        <f t="shared" si="1035"/>
        <v>5.38</v>
      </c>
      <c r="O3015" s="26">
        <f t="shared" si="1036"/>
        <v>0</v>
      </c>
      <c r="P3015" s="28">
        <f t="shared" si="1037"/>
        <v>0</v>
      </c>
      <c r="Q3015" s="26">
        <f t="shared" si="1038"/>
        <v>5.38</v>
      </c>
      <c r="R3015" s="26">
        <f t="shared" si="1039"/>
        <v>0</v>
      </c>
    </row>
    <row r="3016" spans="1:18" ht="31.5" x14ac:dyDescent="0.35">
      <c r="A3016" s="11">
        <v>4</v>
      </c>
      <c r="B3016" s="23" t="s">
        <v>806</v>
      </c>
      <c r="C3016" s="23" t="s">
        <v>65</v>
      </c>
      <c r="D3016" s="24" t="s">
        <v>807</v>
      </c>
      <c r="E3016" s="25">
        <v>26.01</v>
      </c>
      <c r="F3016" s="26">
        <f t="shared" si="1030"/>
        <v>12.48</v>
      </c>
      <c r="G3016" s="26">
        <f t="shared" si="1031"/>
        <v>0</v>
      </c>
      <c r="H3016" s="26">
        <f t="shared" si="1032"/>
        <v>0</v>
      </c>
      <c r="I3016" s="26">
        <f t="shared" si="1033"/>
        <v>12.48</v>
      </c>
      <c r="J3016" s="27">
        <v>0.48</v>
      </c>
      <c r="K3016" s="27">
        <v>0</v>
      </c>
      <c r="L3016" s="28">
        <f t="shared" si="1034"/>
        <v>0.48</v>
      </c>
      <c r="M3016" s="27">
        <v>0</v>
      </c>
      <c r="N3016" s="26">
        <f t="shared" si="1035"/>
        <v>26.01</v>
      </c>
      <c r="O3016" s="26">
        <f t="shared" si="1036"/>
        <v>0</v>
      </c>
      <c r="P3016" s="28">
        <f t="shared" si="1037"/>
        <v>0</v>
      </c>
      <c r="Q3016" s="26">
        <f t="shared" si="1038"/>
        <v>26.01</v>
      </c>
      <c r="R3016" s="26">
        <f t="shared" si="1039"/>
        <v>0</v>
      </c>
    </row>
    <row r="3017" spans="1:18" ht="52.5" x14ac:dyDescent="0.35">
      <c r="A3017" s="11">
        <v>5</v>
      </c>
      <c r="B3017" s="23" t="s">
        <v>1126</v>
      </c>
      <c r="C3017" s="23" t="s">
        <v>65</v>
      </c>
      <c r="D3017" s="24" t="s">
        <v>1127</v>
      </c>
      <c r="E3017" s="25">
        <v>5.82</v>
      </c>
      <c r="F3017" s="26">
        <f t="shared" si="1030"/>
        <v>6.98</v>
      </c>
      <c r="G3017" s="26">
        <f t="shared" si="1031"/>
        <v>0</v>
      </c>
      <c r="H3017" s="26">
        <f t="shared" si="1032"/>
        <v>0</v>
      </c>
      <c r="I3017" s="26">
        <f t="shared" si="1033"/>
        <v>6.98</v>
      </c>
      <c r="J3017" s="27">
        <v>1.2</v>
      </c>
      <c r="K3017" s="27">
        <v>0</v>
      </c>
      <c r="L3017" s="28">
        <f t="shared" si="1034"/>
        <v>1.2</v>
      </c>
      <c r="M3017" s="27">
        <v>0</v>
      </c>
      <c r="N3017" s="26">
        <f t="shared" si="1035"/>
        <v>5.82</v>
      </c>
      <c r="O3017" s="26">
        <f t="shared" si="1036"/>
        <v>0</v>
      </c>
      <c r="P3017" s="28">
        <f t="shared" si="1037"/>
        <v>0</v>
      </c>
      <c r="Q3017" s="26">
        <f t="shared" si="1038"/>
        <v>5.82</v>
      </c>
      <c r="R3017" s="26">
        <f t="shared" si="1039"/>
        <v>0</v>
      </c>
    </row>
    <row r="3018" spans="1:18" ht="42" x14ac:dyDescent="0.35">
      <c r="A3018" s="11">
        <v>6</v>
      </c>
      <c r="B3018" s="23" t="s">
        <v>1182</v>
      </c>
      <c r="C3018" s="23" t="s">
        <v>44</v>
      </c>
      <c r="D3018" s="24" t="s">
        <v>1183</v>
      </c>
      <c r="E3018" s="25">
        <v>10.14</v>
      </c>
      <c r="F3018" s="26">
        <f t="shared" si="1030"/>
        <v>60.84</v>
      </c>
      <c r="G3018" s="26">
        <f t="shared" si="1031"/>
        <v>0</v>
      </c>
      <c r="H3018" s="26">
        <f t="shared" si="1032"/>
        <v>0</v>
      </c>
      <c r="I3018" s="26">
        <f t="shared" si="1033"/>
        <v>60.84</v>
      </c>
      <c r="J3018" s="27">
        <v>6</v>
      </c>
      <c r="K3018" s="27">
        <v>0</v>
      </c>
      <c r="L3018" s="28">
        <f t="shared" si="1034"/>
        <v>6</v>
      </c>
      <c r="M3018" s="27">
        <v>0</v>
      </c>
      <c r="N3018" s="26">
        <f t="shared" si="1035"/>
        <v>10.14</v>
      </c>
      <c r="O3018" s="26">
        <f t="shared" si="1036"/>
        <v>0</v>
      </c>
      <c r="P3018" s="28">
        <f t="shared" si="1037"/>
        <v>0</v>
      </c>
      <c r="Q3018" s="26">
        <f t="shared" si="1038"/>
        <v>10.14</v>
      </c>
      <c r="R3018" s="26">
        <f t="shared" si="1039"/>
        <v>0</v>
      </c>
    </row>
    <row r="3019" spans="1:18" ht="42" x14ac:dyDescent="0.35">
      <c r="A3019" s="11">
        <v>7</v>
      </c>
      <c r="B3019" s="23" t="s">
        <v>1167</v>
      </c>
      <c r="C3019" s="23" t="s">
        <v>44</v>
      </c>
      <c r="D3019" s="24" t="s">
        <v>1168</v>
      </c>
      <c r="E3019" s="25">
        <v>2.11</v>
      </c>
      <c r="F3019" s="26">
        <f t="shared" si="1030"/>
        <v>12.66</v>
      </c>
      <c r="G3019" s="26">
        <f t="shared" si="1031"/>
        <v>0</v>
      </c>
      <c r="H3019" s="26">
        <f t="shared" si="1032"/>
        <v>0</v>
      </c>
      <c r="I3019" s="26">
        <f t="shared" si="1033"/>
        <v>12.66</v>
      </c>
      <c r="J3019" s="27">
        <v>6</v>
      </c>
      <c r="K3019" s="27">
        <v>0</v>
      </c>
      <c r="L3019" s="28">
        <f t="shared" si="1034"/>
        <v>6</v>
      </c>
      <c r="M3019" s="27">
        <v>0</v>
      </c>
      <c r="N3019" s="26">
        <f t="shared" si="1035"/>
        <v>2.11</v>
      </c>
      <c r="O3019" s="26">
        <f t="shared" si="1036"/>
        <v>0</v>
      </c>
      <c r="P3019" s="28">
        <f t="shared" si="1037"/>
        <v>0</v>
      </c>
      <c r="Q3019" s="26">
        <f t="shared" si="1038"/>
        <v>2.11</v>
      </c>
      <c r="R3019" s="26">
        <f t="shared" si="1039"/>
        <v>0</v>
      </c>
    </row>
    <row r="3020" spans="1:18" ht="42" x14ac:dyDescent="0.35">
      <c r="A3020" s="11">
        <v>8</v>
      </c>
      <c r="B3020" s="23" t="s">
        <v>1169</v>
      </c>
      <c r="C3020" s="23" t="s">
        <v>44</v>
      </c>
      <c r="D3020" s="24" t="s">
        <v>1170</v>
      </c>
      <c r="E3020" s="25">
        <v>0.37</v>
      </c>
      <c r="F3020" s="26">
        <f t="shared" si="1030"/>
        <v>2.2200000000000002</v>
      </c>
      <c r="G3020" s="26">
        <f t="shared" si="1031"/>
        <v>0</v>
      </c>
      <c r="H3020" s="26">
        <f t="shared" si="1032"/>
        <v>0</v>
      </c>
      <c r="I3020" s="26">
        <f t="shared" si="1033"/>
        <v>2.2200000000000002</v>
      </c>
      <c r="J3020" s="27">
        <v>6</v>
      </c>
      <c r="K3020" s="27">
        <v>0</v>
      </c>
      <c r="L3020" s="28">
        <f t="shared" si="1034"/>
        <v>6</v>
      </c>
      <c r="M3020" s="27">
        <v>0</v>
      </c>
      <c r="N3020" s="26">
        <f t="shared" si="1035"/>
        <v>0.37</v>
      </c>
      <c r="O3020" s="26">
        <f t="shared" si="1036"/>
        <v>0</v>
      </c>
      <c r="P3020" s="28">
        <f t="shared" si="1037"/>
        <v>0</v>
      </c>
      <c r="Q3020" s="26">
        <f t="shared" si="1038"/>
        <v>0.37</v>
      </c>
      <c r="R3020" s="26">
        <f t="shared" si="1039"/>
        <v>0</v>
      </c>
    </row>
    <row r="3021" spans="1:18" ht="52.5" x14ac:dyDescent="0.35">
      <c r="A3021" s="11">
        <v>9</v>
      </c>
      <c r="B3021" s="23" t="s">
        <v>1143</v>
      </c>
      <c r="C3021" s="23" t="s">
        <v>92</v>
      </c>
      <c r="D3021" s="24" t="s">
        <v>1144</v>
      </c>
      <c r="E3021" s="25">
        <v>22.66</v>
      </c>
      <c r="F3021" s="26">
        <f t="shared" si="1030"/>
        <v>54.38</v>
      </c>
      <c r="G3021" s="26">
        <f t="shared" si="1031"/>
        <v>0</v>
      </c>
      <c r="H3021" s="26">
        <f t="shared" si="1032"/>
        <v>0</v>
      </c>
      <c r="I3021" s="26">
        <f t="shared" si="1033"/>
        <v>54.38</v>
      </c>
      <c r="J3021" s="27">
        <v>2.4</v>
      </c>
      <c r="K3021" s="27">
        <v>0</v>
      </c>
      <c r="L3021" s="28">
        <f t="shared" si="1034"/>
        <v>2.4</v>
      </c>
      <c r="M3021" s="27">
        <v>0</v>
      </c>
      <c r="N3021" s="26">
        <f t="shared" si="1035"/>
        <v>22.66</v>
      </c>
      <c r="O3021" s="26">
        <f t="shared" si="1036"/>
        <v>0</v>
      </c>
      <c r="P3021" s="28">
        <f t="shared" si="1037"/>
        <v>0</v>
      </c>
      <c r="Q3021" s="26">
        <f t="shared" si="1038"/>
        <v>22.66</v>
      </c>
      <c r="R3021" s="26">
        <f t="shared" si="1039"/>
        <v>0</v>
      </c>
    </row>
    <row r="3022" spans="1:18" ht="52.5" x14ac:dyDescent="0.35">
      <c r="A3022" s="11">
        <v>10</v>
      </c>
      <c r="B3022" s="23" t="s">
        <v>804</v>
      </c>
      <c r="C3022" s="23" t="s">
        <v>65</v>
      </c>
      <c r="D3022" s="24" t="s">
        <v>805</v>
      </c>
      <c r="E3022" s="25">
        <v>80.599999999999994</v>
      </c>
      <c r="F3022" s="26">
        <f t="shared" si="1030"/>
        <v>72.540000000000006</v>
      </c>
      <c r="G3022" s="26">
        <f t="shared" si="1031"/>
        <v>0</v>
      </c>
      <c r="H3022" s="26">
        <f t="shared" si="1032"/>
        <v>0</v>
      </c>
      <c r="I3022" s="26">
        <f t="shared" si="1033"/>
        <v>72.540000000000006</v>
      </c>
      <c r="J3022" s="27">
        <v>0.9</v>
      </c>
      <c r="K3022" s="27">
        <v>0</v>
      </c>
      <c r="L3022" s="28">
        <f t="shared" si="1034"/>
        <v>0.9</v>
      </c>
      <c r="M3022" s="27">
        <v>0</v>
      </c>
      <c r="N3022" s="26">
        <f t="shared" si="1035"/>
        <v>80.599999999999994</v>
      </c>
      <c r="O3022" s="26">
        <f t="shared" si="1036"/>
        <v>0</v>
      </c>
      <c r="P3022" s="28">
        <f t="shared" si="1037"/>
        <v>0</v>
      </c>
      <c r="Q3022" s="26">
        <f t="shared" si="1038"/>
        <v>80.599999999999994</v>
      </c>
      <c r="R3022" s="26">
        <f t="shared" si="1039"/>
        <v>0</v>
      </c>
    </row>
    <row r="3023" spans="1:18" ht="21" x14ac:dyDescent="0.35">
      <c r="A3023" s="11">
        <v>11</v>
      </c>
      <c r="B3023" s="23" t="s">
        <v>815</v>
      </c>
      <c r="C3023" s="23" t="s">
        <v>65</v>
      </c>
      <c r="D3023" s="24" t="s">
        <v>816</v>
      </c>
      <c r="E3023" s="25">
        <v>28.7</v>
      </c>
      <c r="F3023" s="26">
        <f t="shared" si="1030"/>
        <v>34.44</v>
      </c>
      <c r="G3023" s="26">
        <f t="shared" si="1031"/>
        <v>0</v>
      </c>
      <c r="H3023" s="26">
        <f t="shared" si="1032"/>
        <v>0</v>
      </c>
      <c r="I3023" s="26">
        <f t="shared" si="1033"/>
        <v>34.44</v>
      </c>
      <c r="J3023" s="27">
        <v>1.2</v>
      </c>
      <c r="K3023" s="27">
        <v>0</v>
      </c>
      <c r="L3023" s="28">
        <f t="shared" si="1034"/>
        <v>1.2</v>
      </c>
      <c r="M3023" s="27">
        <v>0</v>
      </c>
      <c r="N3023" s="26">
        <f t="shared" si="1035"/>
        <v>28.7</v>
      </c>
      <c r="O3023" s="26">
        <f t="shared" si="1036"/>
        <v>0</v>
      </c>
      <c r="P3023" s="28">
        <f t="shared" si="1037"/>
        <v>0</v>
      </c>
      <c r="Q3023" s="26">
        <f t="shared" si="1038"/>
        <v>28.7</v>
      </c>
      <c r="R3023" s="26">
        <f t="shared" si="1039"/>
        <v>0</v>
      </c>
    </row>
    <row r="3024" spans="1:18" ht="31.5" x14ac:dyDescent="0.35">
      <c r="A3024" s="11">
        <v>12</v>
      </c>
      <c r="B3024" s="23" t="s">
        <v>1184</v>
      </c>
      <c r="C3024" s="23" t="s">
        <v>214</v>
      </c>
      <c r="D3024" s="24" t="s">
        <v>1185</v>
      </c>
      <c r="E3024" s="25">
        <v>160</v>
      </c>
      <c r="F3024" s="26">
        <f t="shared" si="1030"/>
        <v>160</v>
      </c>
      <c r="G3024" s="26">
        <f t="shared" si="1031"/>
        <v>0</v>
      </c>
      <c r="H3024" s="26">
        <f t="shared" si="1032"/>
        <v>0</v>
      </c>
      <c r="I3024" s="26">
        <f t="shared" si="1033"/>
        <v>160</v>
      </c>
      <c r="J3024" s="27">
        <v>1</v>
      </c>
      <c r="K3024" s="27">
        <v>0</v>
      </c>
      <c r="L3024" s="28">
        <f t="shared" si="1034"/>
        <v>1</v>
      </c>
      <c r="M3024" s="27">
        <v>0</v>
      </c>
      <c r="N3024" s="26">
        <f t="shared" si="1035"/>
        <v>160</v>
      </c>
      <c r="O3024" s="26">
        <f t="shared" si="1036"/>
        <v>0</v>
      </c>
      <c r="P3024" s="28">
        <f t="shared" si="1037"/>
        <v>0</v>
      </c>
      <c r="Q3024" s="26">
        <f t="shared" si="1038"/>
        <v>160</v>
      </c>
      <c r="R3024" s="26">
        <f t="shared" si="1039"/>
        <v>0</v>
      </c>
    </row>
    <row r="3025" spans="1:18" ht="31.5" x14ac:dyDescent="0.35">
      <c r="A3025" s="11">
        <v>13</v>
      </c>
      <c r="B3025" s="23" t="s">
        <v>898</v>
      </c>
      <c r="C3025" s="23" t="s">
        <v>41</v>
      </c>
      <c r="D3025" s="24" t="s">
        <v>899</v>
      </c>
      <c r="E3025" s="25">
        <v>877.38</v>
      </c>
      <c r="F3025" s="26">
        <f t="shared" si="1030"/>
        <v>0</v>
      </c>
      <c r="G3025" s="26">
        <f t="shared" si="1031"/>
        <v>877.38</v>
      </c>
      <c r="H3025" s="26">
        <f t="shared" si="1032"/>
        <v>0</v>
      </c>
      <c r="I3025" s="26">
        <f t="shared" si="1033"/>
        <v>-877.38</v>
      </c>
      <c r="J3025" s="27">
        <v>0</v>
      </c>
      <c r="K3025" s="27">
        <v>1</v>
      </c>
      <c r="L3025" s="28">
        <f t="shared" si="1034"/>
        <v>-1</v>
      </c>
      <c r="M3025" s="27">
        <v>1</v>
      </c>
      <c r="N3025" s="26">
        <f t="shared" si="1035"/>
        <v>877.38</v>
      </c>
      <c r="O3025" s="26">
        <f t="shared" si="1036"/>
        <v>877.38</v>
      </c>
      <c r="P3025" s="28">
        <f t="shared" si="1037"/>
        <v>0</v>
      </c>
      <c r="Q3025" s="26">
        <f t="shared" si="1038"/>
        <v>877.38</v>
      </c>
      <c r="R3025" s="26">
        <f t="shared" si="1039"/>
        <v>0</v>
      </c>
    </row>
    <row r="3026" spans="1:18" x14ac:dyDescent="0.35">
      <c r="A3026" s="3" t="s">
        <v>1186</v>
      </c>
      <c r="B3026" s="3" t="s">
        <v>1186</v>
      </c>
      <c r="C3026" s="3" t="s">
        <v>1186</v>
      </c>
      <c r="D3026" s="3" t="s">
        <v>1186</v>
      </c>
      <c r="E3026" s="3" t="s">
        <v>1186</v>
      </c>
      <c r="F3026" s="29"/>
      <c r="G3026" s="30">
        <f>SUM(G3013:G3025)</f>
        <v>877.38</v>
      </c>
      <c r="H3026" s="17"/>
      <c r="I3026" s="17"/>
      <c r="J3026" s="17"/>
      <c r="K3026" s="17"/>
      <c r="L3026" s="17"/>
      <c r="M3026" s="17"/>
      <c r="N3026" s="17"/>
      <c r="O3026" s="17"/>
      <c r="P3026" s="17"/>
      <c r="Q3026" s="17"/>
      <c r="R3026" s="17"/>
    </row>
    <row r="3028" spans="1:18" x14ac:dyDescent="0.35">
      <c r="B3028" s="21" t="s">
        <v>23</v>
      </c>
      <c r="C3028" s="22" t="s">
        <v>24</v>
      </c>
      <c r="D3028" s="22" t="s">
        <v>25</v>
      </c>
    </row>
    <row r="3029" spans="1:18" x14ac:dyDescent="0.35">
      <c r="B3029" s="21" t="s">
        <v>26</v>
      </c>
      <c r="C3029" s="22" t="s">
        <v>27</v>
      </c>
      <c r="D3029" s="22" t="s">
        <v>28</v>
      </c>
    </row>
    <row r="3030" spans="1:18" x14ac:dyDescent="0.35">
      <c r="B3030" s="21" t="s">
        <v>29</v>
      </c>
      <c r="C3030" s="22" t="s">
        <v>24</v>
      </c>
      <c r="D3030" s="22" t="s">
        <v>30</v>
      </c>
    </row>
    <row r="3031" spans="1:18" x14ac:dyDescent="0.35">
      <c r="B3031" s="21" t="s">
        <v>31</v>
      </c>
      <c r="C3031" s="22" t="s">
        <v>116</v>
      </c>
      <c r="D3031" s="22" t="s">
        <v>1123</v>
      </c>
    </row>
    <row r="3032" spans="1:18" x14ac:dyDescent="0.35">
      <c r="B3032" s="21" t="s">
        <v>33</v>
      </c>
      <c r="C3032" s="22" t="s">
        <v>24</v>
      </c>
      <c r="D3032" s="22" t="s">
        <v>168</v>
      </c>
    </row>
    <row r="3033" spans="1:18" x14ac:dyDescent="0.35">
      <c r="B3033" s="21" t="s">
        <v>35</v>
      </c>
      <c r="C3033" s="22" t="s">
        <v>27</v>
      </c>
      <c r="D3033" s="22" t="s">
        <v>1160</v>
      </c>
    </row>
    <row r="3034" spans="1:18" x14ac:dyDescent="0.35">
      <c r="B3034" s="21" t="s">
        <v>36</v>
      </c>
      <c r="C3034" s="22" t="s">
        <v>27</v>
      </c>
      <c r="D3034" s="22" t="s">
        <v>1180</v>
      </c>
    </row>
    <row r="3035" spans="1:18" x14ac:dyDescent="0.35">
      <c r="B3035" s="21" t="s">
        <v>38</v>
      </c>
      <c r="C3035" s="22" t="s">
        <v>27</v>
      </c>
      <c r="D3035" s="22" t="s">
        <v>1187</v>
      </c>
    </row>
    <row r="3037" spans="1:18" ht="42" x14ac:dyDescent="0.35">
      <c r="A3037" s="11">
        <v>1</v>
      </c>
      <c r="B3037" s="23" t="s">
        <v>173</v>
      </c>
      <c r="C3037" s="23" t="s">
        <v>92</v>
      </c>
      <c r="D3037" s="24" t="s">
        <v>174</v>
      </c>
      <c r="E3037" s="25">
        <v>7.89</v>
      </c>
      <c r="F3037" s="26">
        <f t="shared" ref="F3037:F3052" si="1040">ROUND(ROUND(N3037,2)*ROUND(J3037,3),2)</f>
        <v>424.09</v>
      </c>
      <c r="G3037" s="26">
        <f t="shared" ref="G3037:G3052" si="1041">ROUND(ROUND(N3037,2)*ROUND(K3037,3),2)</f>
        <v>287.2</v>
      </c>
      <c r="H3037" s="26">
        <f t="shared" ref="H3037:H3052" si="1042">IF(EXACT(J3037,0),0,100*(K3037/J3037))</f>
        <v>67.720930232558146</v>
      </c>
      <c r="I3037" s="26">
        <f t="shared" ref="I3037:I3052" si="1043">ROUND((ROUND(J3037,3)-ROUND(K3037,3))*N3037,2)</f>
        <v>136.88999999999999</v>
      </c>
      <c r="J3037" s="27">
        <v>53.75</v>
      </c>
      <c r="K3037" s="27">
        <v>36.4</v>
      </c>
      <c r="L3037" s="28">
        <f t="shared" ref="L3037:L3052" si="1044">ROUND(ROUND(J3037,3)-ROUND(K3037,3),3)</f>
        <v>17.350000000000001</v>
      </c>
      <c r="M3037" s="27">
        <v>36.4</v>
      </c>
      <c r="N3037" s="26">
        <f t="shared" ref="N3037:N3052" si="1045">ROUND(E3037,2)</f>
        <v>7.89</v>
      </c>
      <c r="O3037" s="26">
        <f t="shared" ref="O3037:O3052" si="1046">ROUND(ROUND(M3037,3)*ROUND(N3037,2),2)</f>
        <v>287.2</v>
      </c>
      <c r="P3037" s="28">
        <f t="shared" ref="P3037:P3052" si="1047">ROUND(ROUND(K3037,3)-ROUND(M3037,3),2)</f>
        <v>0</v>
      </c>
      <c r="Q3037" s="26">
        <f t="shared" ref="Q3037:Q3052" si="1048">ROUND(E3037,2)</f>
        <v>7.89</v>
      </c>
      <c r="R3037" s="26">
        <f t="shared" ref="R3037:R3052" si="1049">ROUND((ROUND(K3037,3)-ROUND(M3037,3))* Q3037,2)</f>
        <v>0</v>
      </c>
    </row>
    <row r="3038" spans="1:18" ht="52.5" x14ac:dyDescent="0.35">
      <c r="A3038" s="11">
        <v>2</v>
      </c>
      <c r="B3038" s="23" t="s">
        <v>156</v>
      </c>
      <c r="C3038" s="23" t="s">
        <v>65</v>
      </c>
      <c r="D3038" s="24" t="s">
        <v>157</v>
      </c>
      <c r="E3038" s="25">
        <v>24.21</v>
      </c>
      <c r="F3038" s="26">
        <f t="shared" si="1040"/>
        <v>910.9</v>
      </c>
      <c r="G3038" s="26">
        <f t="shared" si="1041"/>
        <v>69.02</v>
      </c>
      <c r="H3038" s="26">
        <f t="shared" si="1042"/>
        <v>7.5774086378737548</v>
      </c>
      <c r="I3038" s="26">
        <f t="shared" si="1043"/>
        <v>841.88</v>
      </c>
      <c r="J3038" s="27">
        <v>37.625</v>
      </c>
      <c r="K3038" s="27">
        <v>2.851</v>
      </c>
      <c r="L3038" s="28">
        <f t="shared" si="1044"/>
        <v>34.774000000000001</v>
      </c>
      <c r="M3038" s="27">
        <v>2.851</v>
      </c>
      <c r="N3038" s="26">
        <f t="shared" si="1045"/>
        <v>24.21</v>
      </c>
      <c r="O3038" s="26">
        <f t="shared" si="1046"/>
        <v>69.02</v>
      </c>
      <c r="P3038" s="28">
        <f t="shared" si="1047"/>
        <v>0</v>
      </c>
      <c r="Q3038" s="26">
        <f t="shared" si="1048"/>
        <v>24.21</v>
      </c>
      <c r="R3038" s="26">
        <f t="shared" si="1049"/>
        <v>0</v>
      </c>
    </row>
    <row r="3039" spans="1:18" ht="31.5" x14ac:dyDescent="0.35">
      <c r="A3039" s="11">
        <v>3</v>
      </c>
      <c r="B3039" s="23" t="s">
        <v>158</v>
      </c>
      <c r="C3039" s="23" t="s">
        <v>65</v>
      </c>
      <c r="D3039" s="24" t="s">
        <v>159</v>
      </c>
      <c r="E3039" s="25">
        <v>5.38</v>
      </c>
      <c r="F3039" s="26">
        <f t="shared" si="1040"/>
        <v>202.42</v>
      </c>
      <c r="G3039" s="26">
        <f t="shared" si="1041"/>
        <v>170.44</v>
      </c>
      <c r="H3039" s="26">
        <f t="shared" si="1042"/>
        <v>84.199335548172755</v>
      </c>
      <c r="I3039" s="26">
        <f t="shared" si="1043"/>
        <v>31.98</v>
      </c>
      <c r="J3039" s="27">
        <v>37.625</v>
      </c>
      <c r="K3039" s="27">
        <v>31.68</v>
      </c>
      <c r="L3039" s="28">
        <f t="shared" si="1044"/>
        <v>5.9450000000000003</v>
      </c>
      <c r="M3039" s="27">
        <v>31.68</v>
      </c>
      <c r="N3039" s="26">
        <f t="shared" si="1045"/>
        <v>5.38</v>
      </c>
      <c r="O3039" s="26">
        <f t="shared" si="1046"/>
        <v>170.44</v>
      </c>
      <c r="P3039" s="28">
        <f t="shared" si="1047"/>
        <v>0</v>
      </c>
      <c r="Q3039" s="26">
        <f t="shared" si="1048"/>
        <v>5.38</v>
      </c>
      <c r="R3039" s="26">
        <f t="shared" si="1049"/>
        <v>0</v>
      </c>
    </row>
    <row r="3040" spans="1:18" ht="31.5" x14ac:dyDescent="0.35">
      <c r="A3040" s="11">
        <v>4</v>
      </c>
      <c r="B3040" s="23" t="s">
        <v>806</v>
      </c>
      <c r="C3040" s="23" t="s">
        <v>65</v>
      </c>
      <c r="D3040" s="24" t="s">
        <v>807</v>
      </c>
      <c r="E3040" s="25">
        <v>26.01</v>
      </c>
      <c r="F3040" s="26">
        <f t="shared" si="1040"/>
        <v>279.61</v>
      </c>
      <c r="G3040" s="26">
        <f t="shared" si="1041"/>
        <v>1234.43</v>
      </c>
      <c r="H3040" s="26">
        <f t="shared" si="1042"/>
        <v>441.48837209302326</v>
      </c>
      <c r="I3040" s="26">
        <f t="shared" si="1043"/>
        <v>-954.83</v>
      </c>
      <c r="J3040" s="27">
        <v>10.75</v>
      </c>
      <c r="K3040" s="27">
        <v>47.46</v>
      </c>
      <c r="L3040" s="28">
        <f t="shared" si="1044"/>
        <v>-36.71</v>
      </c>
      <c r="M3040" s="27">
        <v>47.46</v>
      </c>
      <c r="N3040" s="26">
        <f t="shared" si="1045"/>
        <v>26.01</v>
      </c>
      <c r="O3040" s="26">
        <f t="shared" si="1046"/>
        <v>1234.43</v>
      </c>
      <c r="P3040" s="28">
        <f t="shared" si="1047"/>
        <v>0</v>
      </c>
      <c r="Q3040" s="26">
        <f t="shared" si="1048"/>
        <v>26.01</v>
      </c>
      <c r="R3040" s="26">
        <f t="shared" si="1049"/>
        <v>0</v>
      </c>
    </row>
    <row r="3041" spans="1:18" ht="52.5" x14ac:dyDescent="0.35">
      <c r="A3041" s="11">
        <v>5</v>
      </c>
      <c r="B3041" s="23" t="s">
        <v>1126</v>
      </c>
      <c r="C3041" s="23" t="s">
        <v>65</v>
      </c>
      <c r="D3041" s="24" t="s">
        <v>1127</v>
      </c>
      <c r="E3041" s="25">
        <v>5.82</v>
      </c>
      <c r="F3041" s="26">
        <f t="shared" si="1040"/>
        <v>156.41</v>
      </c>
      <c r="G3041" s="26">
        <f t="shared" si="1041"/>
        <v>215.46</v>
      </c>
      <c r="H3041" s="26">
        <f t="shared" si="1042"/>
        <v>137.74883720930234</v>
      </c>
      <c r="I3041" s="26">
        <f t="shared" si="1043"/>
        <v>-59.04</v>
      </c>
      <c r="J3041" s="27">
        <v>26.875</v>
      </c>
      <c r="K3041" s="27">
        <v>37.020000000000003</v>
      </c>
      <c r="L3041" s="28">
        <f t="shared" si="1044"/>
        <v>-10.145</v>
      </c>
      <c r="M3041" s="27">
        <v>37.020000000000003</v>
      </c>
      <c r="N3041" s="26">
        <f t="shared" si="1045"/>
        <v>5.82</v>
      </c>
      <c r="O3041" s="26">
        <f t="shared" si="1046"/>
        <v>215.46</v>
      </c>
      <c r="P3041" s="28">
        <f t="shared" si="1047"/>
        <v>0</v>
      </c>
      <c r="Q3041" s="26">
        <f t="shared" si="1048"/>
        <v>5.82</v>
      </c>
      <c r="R3041" s="26">
        <f t="shared" si="1049"/>
        <v>0</v>
      </c>
    </row>
    <row r="3042" spans="1:18" ht="42" x14ac:dyDescent="0.35">
      <c r="A3042" s="11">
        <v>6</v>
      </c>
      <c r="B3042" s="23" t="s">
        <v>1182</v>
      </c>
      <c r="C3042" s="23" t="s">
        <v>44</v>
      </c>
      <c r="D3042" s="24" t="s">
        <v>1183</v>
      </c>
      <c r="E3042" s="25">
        <v>10.14</v>
      </c>
      <c r="F3042" s="26">
        <f t="shared" si="1040"/>
        <v>2646.54</v>
      </c>
      <c r="G3042" s="26">
        <f t="shared" si="1041"/>
        <v>4056</v>
      </c>
      <c r="H3042" s="26">
        <f t="shared" si="1042"/>
        <v>153.25670498084293</v>
      </c>
      <c r="I3042" s="26">
        <f t="shared" si="1043"/>
        <v>-1409.46</v>
      </c>
      <c r="J3042" s="27">
        <v>261</v>
      </c>
      <c r="K3042" s="27">
        <v>400</v>
      </c>
      <c r="L3042" s="28">
        <f t="shared" si="1044"/>
        <v>-139</v>
      </c>
      <c r="M3042" s="27">
        <v>400</v>
      </c>
      <c r="N3042" s="26">
        <f t="shared" si="1045"/>
        <v>10.14</v>
      </c>
      <c r="O3042" s="26">
        <f t="shared" si="1046"/>
        <v>4056</v>
      </c>
      <c r="P3042" s="28">
        <f t="shared" si="1047"/>
        <v>0</v>
      </c>
      <c r="Q3042" s="26">
        <f t="shared" si="1048"/>
        <v>10.14</v>
      </c>
      <c r="R3042" s="26">
        <f t="shared" si="1049"/>
        <v>0</v>
      </c>
    </row>
    <row r="3043" spans="1:18" ht="42" x14ac:dyDescent="0.35">
      <c r="A3043" s="11">
        <v>7</v>
      </c>
      <c r="B3043" s="23" t="s">
        <v>1167</v>
      </c>
      <c r="C3043" s="23" t="s">
        <v>44</v>
      </c>
      <c r="D3043" s="24" t="s">
        <v>1168</v>
      </c>
      <c r="E3043" s="25">
        <v>2.11</v>
      </c>
      <c r="F3043" s="26">
        <f t="shared" si="1040"/>
        <v>308.06</v>
      </c>
      <c r="G3043" s="26">
        <f t="shared" si="1041"/>
        <v>227.88</v>
      </c>
      <c r="H3043" s="26">
        <f t="shared" si="1042"/>
        <v>73.972602739726028</v>
      </c>
      <c r="I3043" s="26">
        <f t="shared" si="1043"/>
        <v>80.180000000000007</v>
      </c>
      <c r="J3043" s="27">
        <v>146</v>
      </c>
      <c r="K3043" s="27">
        <v>108</v>
      </c>
      <c r="L3043" s="28">
        <f t="shared" si="1044"/>
        <v>38</v>
      </c>
      <c r="M3043" s="27">
        <v>108</v>
      </c>
      <c r="N3043" s="26">
        <f t="shared" si="1045"/>
        <v>2.11</v>
      </c>
      <c r="O3043" s="26">
        <f t="shared" si="1046"/>
        <v>227.88</v>
      </c>
      <c r="P3043" s="28">
        <f t="shared" si="1047"/>
        <v>0</v>
      </c>
      <c r="Q3043" s="26">
        <f t="shared" si="1048"/>
        <v>2.11</v>
      </c>
      <c r="R3043" s="26">
        <f t="shared" si="1049"/>
        <v>0</v>
      </c>
    </row>
    <row r="3044" spans="1:18" ht="42" x14ac:dyDescent="0.35">
      <c r="A3044" s="11">
        <v>8</v>
      </c>
      <c r="B3044" s="23" t="s">
        <v>1169</v>
      </c>
      <c r="C3044" s="23" t="s">
        <v>44</v>
      </c>
      <c r="D3044" s="24" t="s">
        <v>1170</v>
      </c>
      <c r="E3044" s="25">
        <v>0.37</v>
      </c>
      <c r="F3044" s="26">
        <f t="shared" si="1040"/>
        <v>54.02</v>
      </c>
      <c r="G3044" s="26">
        <f t="shared" si="1041"/>
        <v>39.96</v>
      </c>
      <c r="H3044" s="26">
        <f t="shared" si="1042"/>
        <v>73.972602739726028</v>
      </c>
      <c r="I3044" s="26">
        <f t="shared" si="1043"/>
        <v>14.06</v>
      </c>
      <c r="J3044" s="27">
        <v>146</v>
      </c>
      <c r="K3044" s="27">
        <v>108</v>
      </c>
      <c r="L3044" s="28">
        <f t="shared" si="1044"/>
        <v>38</v>
      </c>
      <c r="M3044" s="27">
        <v>108</v>
      </c>
      <c r="N3044" s="26">
        <f t="shared" si="1045"/>
        <v>0.37</v>
      </c>
      <c r="O3044" s="26">
        <f t="shared" si="1046"/>
        <v>39.96</v>
      </c>
      <c r="P3044" s="28">
        <f t="shared" si="1047"/>
        <v>0</v>
      </c>
      <c r="Q3044" s="26">
        <f t="shared" si="1048"/>
        <v>0.37</v>
      </c>
      <c r="R3044" s="26">
        <f t="shared" si="1049"/>
        <v>0</v>
      </c>
    </row>
    <row r="3045" spans="1:18" ht="52.5" x14ac:dyDescent="0.35">
      <c r="A3045" s="11">
        <v>9</v>
      </c>
      <c r="B3045" s="23" t="s">
        <v>1143</v>
      </c>
      <c r="C3045" s="23" t="s">
        <v>92</v>
      </c>
      <c r="D3045" s="24" t="s">
        <v>1144</v>
      </c>
      <c r="E3045" s="25">
        <v>22.66</v>
      </c>
      <c r="F3045" s="26">
        <f t="shared" si="1040"/>
        <v>1217.98</v>
      </c>
      <c r="G3045" s="26">
        <f t="shared" si="1041"/>
        <v>2918.61</v>
      </c>
      <c r="H3045" s="26">
        <f t="shared" si="1042"/>
        <v>239.62790697674419</v>
      </c>
      <c r="I3045" s="26">
        <f t="shared" si="1043"/>
        <v>-1700.63</v>
      </c>
      <c r="J3045" s="27">
        <v>53.75</v>
      </c>
      <c r="K3045" s="27">
        <v>128.80000000000001</v>
      </c>
      <c r="L3045" s="28">
        <f t="shared" si="1044"/>
        <v>-75.05</v>
      </c>
      <c r="M3045" s="27">
        <v>128.80000000000001</v>
      </c>
      <c r="N3045" s="26">
        <f t="shared" si="1045"/>
        <v>22.66</v>
      </c>
      <c r="O3045" s="26">
        <f t="shared" si="1046"/>
        <v>2918.61</v>
      </c>
      <c r="P3045" s="28">
        <f t="shared" si="1047"/>
        <v>0</v>
      </c>
      <c r="Q3045" s="26">
        <f t="shared" si="1048"/>
        <v>22.66</v>
      </c>
      <c r="R3045" s="26">
        <f t="shared" si="1049"/>
        <v>0</v>
      </c>
    </row>
    <row r="3046" spans="1:18" ht="52.5" x14ac:dyDescent="0.35">
      <c r="A3046" s="11">
        <v>10</v>
      </c>
      <c r="B3046" s="23" t="s">
        <v>804</v>
      </c>
      <c r="C3046" s="23" t="s">
        <v>65</v>
      </c>
      <c r="D3046" s="24" t="s">
        <v>805</v>
      </c>
      <c r="E3046" s="25">
        <v>80.599999999999994</v>
      </c>
      <c r="F3046" s="26">
        <f t="shared" si="1040"/>
        <v>649.88</v>
      </c>
      <c r="G3046" s="26">
        <f t="shared" si="1041"/>
        <v>2463.14</v>
      </c>
      <c r="H3046" s="26">
        <f t="shared" si="1042"/>
        <v>379.01525486791513</v>
      </c>
      <c r="I3046" s="26">
        <f t="shared" si="1043"/>
        <v>-1813.26</v>
      </c>
      <c r="J3046" s="27">
        <v>8.0630000000000006</v>
      </c>
      <c r="K3046" s="27">
        <v>30.56</v>
      </c>
      <c r="L3046" s="28">
        <f t="shared" si="1044"/>
        <v>-22.497</v>
      </c>
      <c r="M3046" s="27">
        <v>30.56</v>
      </c>
      <c r="N3046" s="26">
        <f t="shared" si="1045"/>
        <v>80.599999999999994</v>
      </c>
      <c r="O3046" s="26">
        <f t="shared" si="1046"/>
        <v>2463.14</v>
      </c>
      <c r="P3046" s="28">
        <f t="shared" si="1047"/>
        <v>0</v>
      </c>
      <c r="Q3046" s="26">
        <f t="shared" si="1048"/>
        <v>80.599999999999994</v>
      </c>
      <c r="R3046" s="26">
        <f t="shared" si="1049"/>
        <v>0</v>
      </c>
    </row>
    <row r="3047" spans="1:18" ht="21" x14ac:dyDescent="0.35">
      <c r="A3047" s="11">
        <v>11</v>
      </c>
      <c r="B3047" s="23" t="s">
        <v>815</v>
      </c>
      <c r="C3047" s="23" t="s">
        <v>65</v>
      </c>
      <c r="D3047" s="24" t="s">
        <v>816</v>
      </c>
      <c r="E3047" s="25">
        <v>28.7</v>
      </c>
      <c r="F3047" s="26">
        <f t="shared" si="1040"/>
        <v>308.52999999999997</v>
      </c>
      <c r="G3047" s="26">
        <f t="shared" si="1041"/>
        <v>1181.29</v>
      </c>
      <c r="H3047" s="26">
        <f t="shared" si="1042"/>
        <v>382.88372093023253</v>
      </c>
      <c r="I3047" s="26">
        <f t="shared" si="1043"/>
        <v>-872.77</v>
      </c>
      <c r="J3047" s="27">
        <v>10.75</v>
      </c>
      <c r="K3047" s="27">
        <v>41.16</v>
      </c>
      <c r="L3047" s="28">
        <f t="shared" si="1044"/>
        <v>-30.41</v>
      </c>
      <c r="M3047" s="27">
        <v>41.16</v>
      </c>
      <c r="N3047" s="26">
        <f t="shared" si="1045"/>
        <v>28.7</v>
      </c>
      <c r="O3047" s="26">
        <f t="shared" si="1046"/>
        <v>1181.29</v>
      </c>
      <c r="P3047" s="28">
        <f t="shared" si="1047"/>
        <v>0</v>
      </c>
      <c r="Q3047" s="26">
        <f t="shared" si="1048"/>
        <v>28.7</v>
      </c>
      <c r="R3047" s="26">
        <f t="shared" si="1049"/>
        <v>0</v>
      </c>
    </row>
    <row r="3048" spans="1:18" ht="42" x14ac:dyDescent="0.35">
      <c r="A3048" s="11">
        <v>12</v>
      </c>
      <c r="B3048" s="23" t="s">
        <v>1188</v>
      </c>
      <c r="C3048" s="23" t="s">
        <v>214</v>
      </c>
      <c r="D3048" s="24" t="s">
        <v>1189</v>
      </c>
      <c r="E3048" s="25">
        <v>3100.54</v>
      </c>
      <c r="F3048" s="26">
        <f t="shared" si="1040"/>
        <v>3100.54</v>
      </c>
      <c r="G3048" s="26">
        <f t="shared" si="1041"/>
        <v>0</v>
      </c>
      <c r="H3048" s="26">
        <f t="shared" si="1042"/>
        <v>0</v>
      </c>
      <c r="I3048" s="26">
        <f t="shared" si="1043"/>
        <v>3100.54</v>
      </c>
      <c r="J3048" s="27">
        <v>1</v>
      </c>
      <c r="K3048" s="27">
        <v>0</v>
      </c>
      <c r="L3048" s="28">
        <f t="shared" si="1044"/>
        <v>1</v>
      </c>
      <c r="M3048" s="27">
        <v>0</v>
      </c>
      <c r="N3048" s="26">
        <f t="shared" si="1045"/>
        <v>3100.54</v>
      </c>
      <c r="O3048" s="26">
        <f t="shared" si="1046"/>
        <v>0</v>
      </c>
      <c r="P3048" s="28">
        <f t="shared" si="1047"/>
        <v>0</v>
      </c>
      <c r="Q3048" s="26">
        <f t="shared" si="1048"/>
        <v>3100.54</v>
      </c>
      <c r="R3048" s="26">
        <f t="shared" si="1049"/>
        <v>0</v>
      </c>
    </row>
    <row r="3049" spans="1:18" ht="31.5" x14ac:dyDescent="0.35">
      <c r="A3049" s="11">
        <v>13</v>
      </c>
      <c r="B3049" s="23" t="s">
        <v>255</v>
      </c>
      <c r="C3049" s="23" t="s">
        <v>65</v>
      </c>
      <c r="D3049" s="24" t="s">
        <v>256</v>
      </c>
      <c r="E3049" s="25">
        <v>152.22</v>
      </c>
      <c r="F3049" s="26">
        <f t="shared" si="1040"/>
        <v>5172.8900000000003</v>
      </c>
      <c r="G3049" s="26">
        <f t="shared" si="1041"/>
        <v>5172.8900000000003</v>
      </c>
      <c r="H3049" s="26">
        <f t="shared" si="1042"/>
        <v>100</v>
      </c>
      <c r="I3049" s="26">
        <f t="shared" si="1043"/>
        <v>0</v>
      </c>
      <c r="J3049" s="27">
        <v>33.982999999999997</v>
      </c>
      <c r="K3049" s="27">
        <v>33.982999999999997</v>
      </c>
      <c r="L3049" s="28">
        <f t="shared" si="1044"/>
        <v>0</v>
      </c>
      <c r="M3049" s="27">
        <v>33.982999999999997</v>
      </c>
      <c r="N3049" s="26">
        <f t="shared" si="1045"/>
        <v>152.22</v>
      </c>
      <c r="O3049" s="26">
        <f t="shared" si="1046"/>
        <v>5172.8900000000003</v>
      </c>
      <c r="P3049" s="28">
        <f t="shared" si="1047"/>
        <v>0</v>
      </c>
      <c r="Q3049" s="26">
        <f t="shared" si="1048"/>
        <v>152.22</v>
      </c>
      <c r="R3049" s="26">
        <f t="shared" si="1049"/>
        <v>0</v>
      </c>
    </row>
    <row r="3050" spans="1:18" ht="73.5" x14ac:dyDescent="0.35">
      <c r="A3050" s="11">
        <v>14</v>
      </c>
      <c r="B3050" s="23" t="s">
        <v>251</v>
      </c>
      <c r="C3050" s="23" t="s">
        <v>65</v>
      </c>
      <c r="D3050" s="24" t="s">
        <v>252</v>
      </c>
      <c r="E3050" s="25">
        <v>19.52</v>
      </c>
      <c r="F3050" s="26">
        <f t="shared" si="1040"/>
        <v>0</v>
      </c>
      <c r="G3050" s="26">
        <f t="shared" si="1041"/>
        <v>852.63</v>
      </c>
      <c r="H3050" s="26">
        <f t="shared" si="1042"/>
        <v>0</v>
      </c>
      <c r="I3050" s="26">
        <f t="shared" si="1043"/>
        <v>-852.63</v>
      </c>
      <c r="J3050" s="27">
        <v>0</v>
      </c>
      <c r="K3050" s="27">
        <v>43.68</v>
      </c>
      <c r="L3050" s="28">
        <f t="shared" si="1044"/>
        <v>-43.68</v>
      </c>
      <c r="M3050" s="27">
        <v>43.68</v>
      </c>
      <c r="N3050" s="26">
        <f t="shared" si="1045"/>
        <v>19.52</v>
      </c>
      <c r="O3050" s="26">
        <f t="shared" si="1046"/>
        <v>852.63</v>
      </c>
      <c r="P3050" s="28">
        <f t="shared" si="1047"/>
        <v>0</v>
      </c>
      <c r="Q3050" s="26">
        <f t="shared" si="1048"/>
        <v>19.52</v>
      </c>
      <c r="R3050" s="26">
        <f t="shared" si="1049"/>
        <v>0</v>
      </c>
    </row>
    <row r="3051" spans="1:18" ht="31.5" x14ac:dyDescent="0.35">
      <c r="A3051" s="11">
        <v>15</v>
      </c>
      <c r="B3051" s="23" t="s">
        <v>898</v>
      </c>
      <c r="C3051" s="23" t="s">
        <v>41</v>
      </c>
      <c r="D3051" s="24" t="s">
        <v>899</v>
      </c>
      <c r="E3051" s="25">
        <v>877.38</v>
      </c>
      <c r="F3051" s="26">
        <f t="shared" si="1040"/>
        <v>0</v>
      </c>
      <c r="G3051" s="26">
        <f t="shared" si="1041"/>
        <v>877.38</v>
      </c>
      <c r="H3051" s="26">
        <f t="shared" si="1042"/>
        <v>0</v>
      </c>
      <c r="I3051" s="26">
        <f t="shared" si="1043"/>
        <v>-877.38</v>
      </c>
      <c r="J3051" s="27">
        <v>0</v>
      </c>
      <c r="K3051" s="27">
        <v>1</v>
      </c>
      <c r="L3051" s="28">
        <f t="shared" si="1044"/>
        <v>-1</v>
      </c>
      <c r="M3051" s="27">
        <v>1</v>
      </c>
      <c r="N3051" s="26">
        <f t="shared" si="1045"/>
        <v>877.38</v>
      </c>
      <c r="O3051" s="26">
        <f t="shared" si="1046"/>
        <v>877.38</v>
      </c>
      <c r="P3051" s="28">
        <f t="shared" si="1047"/>
        <v>0</v>
      </c>
      <c r="Q3051" s="26">
        <f t="shared" si="1048"/>
        <v>877.38</v>
      </c>
      <c r="R3051" s="26">
        <f t="shared" si="1049"/>
        <v>0</v>
      </c>
    </row>
    <row r="3052" spans="1:18" ht="63" x14ac:dyDescent="0.35">
      <c r="A3052" s="11">
        <v>16</v>
      </c>
      <c r="B3052" s="23" t="s">
        <v>501</v>
      </c>
      <c r="C3052" s="23" t="s">
        <v>44</v>
      </c>
      <c r="D3052" s="24" t="s">
        <v>502</v>
      </c>
      <c r="E3052" s="25">
        <v>2.83</v>
      </c>
      <c r="F3052" s="26">
        <f t="shared" si="1040"/>
        <v>0</v>
      </c>
      <c r="G3052" s="26">
        <f t="shared" si="1041"/>
        <v>305.64</v>
      </c>
      <c r="H3052" s="26">
        <f t="shared" si="1042"/>
        <v>0</v>
      </c>
      <c r="I3052" s="26">
        <f t="shared" si="1043"/>
        <v>-305.64</v>
      </c>
      <c r="J3052" s="27">
        <v>0</v>
      </c>
      <c r="K3052" s="27">
        <v>108</v>
      </c>
      <c r="L3052" s="28">
        <f t="shared" si="1044"/>
        <v>-108</v>
      </c>
      <c r="M3052" s="27">
        <v>108</v>
      </c>
      <c r="N3052" s="26">
        <f t="shared" si="1045"/>
        <v>2.83</v>
      </c>
      <c r="O3052" s="26">
        <f t="shared" si="1046"/>
        <v>305.64</v>
      </c>
      <c r="P3052" s="28">
        <f t="shared" si="1047"/>
        <v>0</v>
      </c>
      <c r="Q3052" s="26">
        <f t="shared" si="1048"/>
        <v>2.83</v>
      </c>
      <c r="R3052" s="26">
        <f t="shared" si="1049"/>
        <v>0</v>
      </c>
    </row>
    <row r="3053" spans="1:18" x14ac:dyDescent="0.35">
      <c r="A3053" s="3" t="s">
        <v>1190</v>
      </c>
      <c r="B3053" s="3" t="s">
        <v>1190</v>
      </c>
      <c r="C3053" s="3" t="s">
        <v>1190</v>
      </c>
      <c r="D3053" s="3" t="s">
        <v>1190</v>
      </c>
      <c r="E3053" s="3" t="s">
        <v>1190</v>
      </c>
      <c r="F3053" s="29"/>
      <c r="G3053" s="30">
        <f>SUM(G3037:G3052)</f>
        <v>20071.97</v>
      </c>
      <c r="H3053" s="17"/>
      <c r="I3053" s="17"/>
      <c r="J3053" s="17"/>
      <c r="K3053" s="17"/>
      <c r="L3053" s="17"/>
      <c r="M3053" s="17"/>
      <c r="N3053" s="17"/>
      <c r="O3053" s="17"/>
      <c r="P3053" s="17"/>
      <c r="Q3053" s="17"/>
      <c r="R3053" s="17"/>
    </row>
    <row r="3055" spans="1:18" x14ac:dyDescent="0.35">
      <c r="B3055" s="21" t="s">
        <v>23</v>
      </c>
      <c r="C3055" s="22" t="s">
        <v>24</v>
      </c>
      <c r="D3055" s="22" t="s">
        <v>25</v>
      </c>
    </row>
    <row r="3056" spans="1:18" x14ac:dyDescent="0.35">
      <c r="B3056" s="21" t="s">
        <v>26</v>
      </c>
      <c r="C3056" s="22" t="s">
        <v>27</v>
      </c>
      <c r="D3056" s="22" t="s">
        <v>28</v>
      </c>
    </row>
    <row r="3057" spans="1:18" x14ac:dyDescent="0.35">
      <c r="B3057" s="21" t="s">
        <v>29</v>
      </c>
      <c r="C3057" s="22" t="s">
        <v>24</v>
      </c>
      <c r="D3057" s="22" t="s">
        <v>30</v>
      </c>
    </row>
    <row r="3058" spans="1:18" x14ac:dyDescent="0.35">
      <c r="B3058" s="21" t="s">
        <v>31</v>
      </c>
      <c r="C3058" s="22" t="s">
        <v>116</v>
      </c>
      <c r="D3058" s="22" t="s">
        <v>1123</v>
      </c>
    </row>
    <row r="3059" spans="1:18" x14ac:dyDescent="0.35">
      <c r="B3059" s="21" t="s">
        <v>33</v>
      </c>
      <c r="C3059" s="22" t="s">
        <v>24</v>
      </c>
      <c r="D3059" s="22" t="s">
        <v>168</v>
      </c>
    </row>
    <row r="3060" spans="1:18" x14ac:dyDescent="0.35">
      <c r="B3060" s="21" t="s">
        <v>35</v>
      </c>
      <c r="C3060" s="22" t="s">
        <v>27</v>
      </c>
      <c r="D3060" s="22" t="s">
        <v>1160</v>
      </c>
    </row>
    <row r="3061" spans="1:18" x14ac:dyDescent="0.35">
      <c r="B3061" s="21" t="s">
        <v>36</v>
      </c>
      <c r="C3061" s="22" t="s">
        <v>27</v>
      </c>
      <c r="D3061" s="22" t="s">
        <v>1180</v>
      </c>
    </row>
    <row r="3062" spans="1:18" x14ac:dyDescent="0.35">
      <c r="B3062" s="21" t="s">
        <v>38</v>
      </c>
      <c r="C3062" s="22" t="s">
        <v>105</v>
      </c>
      <c r="D3062" s="22" t="s">
        <v>1191</v>
      </c>
    </row>
    <row r="3064" spans="1:18" ht="42" x14ac:dyDescent="0.35">
      <c r="A3064" s="11">
        <v>1</v>
      </c>
      <c r="B3064" s="23" t="s">
        <v>173</v>
      </c>
      <c r="C3064" s="23" t="s">
        <v>92</v>
      </c>
      <c r="D3064" s="24" t="s">
        <v>174</v>
      </c>
      <c r="E3064" s="25">
        <v>7.89</v>
      </c>
      <c r="F3064" s="26">
        <f t="shared" ref="F3064:F3080" si="1050">ROUND(ROUND(N3064,2)*ROUND(J3064,3),2)</f>
        <v>18.940000000000001</v>
      </c>
      <c r="G3064" s="26">
        <f t="shared" ref="G3064:G3080" si="1051">ROUND(ROUND(N3064,2)*ROUND(K3064,3),2)</f>
        <v>110.46</v>
      </c>
      <c r="H3064" s="26">
        <f t="shared" ref="H3064:H3080" si="1052">IF(EXACT(J3064,0),0,100*(K3064/J3064))</f>
        <v>583.33333333333337</v>
      </c>
      <c r="I3064" s="26">
        <f t="shared" ref="I3064:I3080" si="1053">ROUND((ROUND(J3064,3)-ROUND(K3064,3))*N3064,2)</f>
        <v>-91.52</v>
      </c>
      <c r="J3064" s="27">
        <v>2.4</v>
      </c>
      <c r="K3064" s="27">
        <v>14</v>
      </c>
      <c r="L3064" s="28">
        <f t="shared" ref="L3064:L3080" si="1054">ROUND(ROUND(J3064,3)-ROUND(K3064,3),3)</f>
        <v>-11.6</v>
      </c>
      <c r="M3064" s="27">
        <v>14</v>
      </c>
      <c r="N3064" s="26">
        <f t="shared" ref="N3064:N3080" si="1055">ROUND(E3064,2)</f>
        <v>7.89</v>
      </c>
      <c r="O3064" s="26">
        <f t="shared" ref="O3064:O3080" si="1056">ROUND(ROUND(M3064,3)*ROUND(N3064,2),2)</f>
        <v>110.46</v>
      </c>
      <c r="P3064" s="28">
        <f t="shared" ref="P3064:P3080" si="1057">ROUND(ROUND(K3064,3)-ROUND(M3064,3),2)</f>
        <v>0</v>
      </c>
      <c r="Q3064" s="26">
        <f t="shared" ref="Q3064:Q3080" si="1058">ROUND(E3064,2)</f>
        <v>7.89</v>
      </c>
      <c r="R3064" s="26">
        <f t="shared" ref="R3064:R3080" si="1059">ROUND((ROUND(K3064,3)-ROUND(M3064,3))* Q3064,2)</f>
        <v>0</v>
      </c>
    </row>
    <row r="3065" spans="1:18" ht="52.5" x14ac:dyDescent="0.35">
      <c r="A3065" s="11">
        <v>2</v>
      </c>
      <c r="B3065" s="23" t="s">
        <v>156</v>
      </c>
      <c r="C3065" s="23" t="s">
        <v>65</v>
      </c>
      <c r="D3065" s="24" t="s">
        <v>157</v>
      </c>
      <c r="E3065" s="25">
        <v>24.21</v>
      </c>
      <c r="F3065" s="26">
        <f t="shared" si="1050"/>
        <v>40.67</v>
      </c>
      <c r="G3065" s="26">
        <f t="shared" si="1051"/>
        <v>0</v>
      </c>
      <c r="H3065" s="26">
        <f t="shared" si="1052"/>
        <v>0</v>
      </c>
      <c r="I3065" s="26">
        <f t="shared" si="1053"/>
        <v>40.67</v>
      </c>
      <c r="J3065" s="27">
        <v>1.68</v>
      </c>
      <c r="K3065" s="27">
        <v>0</v>
      </c>
      <c r="L3065" s="28">
        <f t="shared" si="1054"/>
        <v>1.68</v>
      </c>
      <c r="M3065" s="27">
        <v>0</v>
      </c>
      <c r="N3065" s="26">
        <f t="shared" si="1055"/>
        <v>24.21</v>
      </c>
      <c r="O3065" s="26">
        <f t="shared" si="1056"/>
        <v>0</v>
      </c>
      <c r="P3065" s="28">
        <f t="shared" si="1057"/>
        <v>0</v>
      </c>
      <c r="Q3065" s="26">
        <f t="shared" si="1058"/>
        <v>24.21</v>
      </c>
      <c r="R3065" s="26">
        <f t="shared" si="1059"/>
        <v>0</v>
      </c>
    </row>
    <row r="3066" spans="1:18" ht="31.5" x14ac:dyDescent="0.35">
      <c r="A3066" s="11">
        <v>3</v>
      </c>
      <c r="B3066" s="23" t="s">
        <v>158</v>
      </c>
      <c r="C3066" s="23" t="s">
        <v>65</v>
      </c>
      <c r="D3066" s="24" t="s">
        <v>159</v>
      </c>
      <c r="E3066" s="25">
        <v>5.38</v>
      </c>
      <c r="F3066" s="26">
        <f t="shared" si="1050"/>
        <v>9.0399999999999991</v>
      </c>
      <c r="G3066" s="26">
        <f t="shared" si="1051"/>
        <v>0</v>
      </c>
      <c r="H3066" s="26">
        <f t="shared" si="1052"/>
        <v>0</v>
      </c>
      <c r="I3066" s="26">
        <f t="shared" si="1053"/>
        <v>9.0399999999999991</v>
      </c>
      <c r="J3066" s="27">
        <v>1.68</v>
      </c>
      <c r="K3066" s="27">
        <v>0</v>
      </c>
      <c r="L3066" s="28">
        <f t="shared" si="1054"/>
        <v>1.68</v>
      </c>
      <c r="M3066" s="27">
        <v>0</v>
      </c>
      <c r="N3066" s="26">
        <f t="shared" si="1055"/>
        <v>5.38</v>
      </c>
      <c r="O3066" s="26">
        <f t="shared" si="1056"/>
        <v>0</v>
      </c>
      <c r="P3066" s="28">
        <f t="shared" si="1057"/>
        <v>0</v>
      </c>
      <c r="Q3066" s="26">
        <f t="shared" si="1058"/>
        <v>5.38</v>
      </c>
      <c r="R3066" s="26">
        <f t="shared" si="1059"/>
        <v>0</v>
      </c>
    </row>
    <row r="3067" spans="1:18" ht="31.5" x14ac:dyDescent="0.35">
      <c r="A3067" s="11">
        <v>4</v>
      </c>
      <c r="B3067" s="23" t="s">
        <v>806</v>
      </c>
      <c r="C3067" s="23" t="s">
        <v>65</v>
      </c>
      <c r="D3067" s="24" t="s">
        <v>807</v>
      </c>
      <c r="E3067" s="25">
        <v>26.01</v>
      </c>
      <c r="F3067" s="26">
        <f t="shared" si="1050"/>
        <v>12.48</v>
      </c>
      <c r="G3067" s="26">
        <f t="shared" si="1051"/>
        <v>109.24</v>
      </c>
      <c r="H3067" s="26">
        <f t="shared" si="1052"/>
        <v>875</v>
      </c>
      <c r="I3067" s="26">
        <f t="shared" si="1053"/>
        <v>-96.76</v>
      </c>
      <c r="J3067" s="27">
        <v>0.48</v>
      </c>
      <c r="K3067" s="27">
        <v>4.2</v>
      </c>
      <c r="L3067" s="28">
        <f t="shared" si="1054"/>
        <v>-3.72</v>
      </c>
      <c r="M3067" s="27">
        <v>4.2</v>
      </c>
      <c r="N3067" s="26">
        <f t="shared" si="1055"/>
        <v>26.01</v>
      </c>
      <c r="O3067" s="26">
        <f t="shared" si="1056"/>
        <v>109.24</v>
      </c>
      <c r="P3067" s="28">
        <f t="shared" si="1057"/>
        <v>0</v>
      </c>
      <c r="Q3067" s="26">
        <f t="shared" si="1058"/>
        <v>26.01</v>
      </c>
      <c r="R3067" s="26">
        <f t="shared" si="1059"/>
        <v>0</v>
      </c>
    </row>
    <row r="3068" spans="1:18" ht="52.5" x14ac:dyDescent="0.35">
      <c r="A3068" s="11">
        <v>5</v>
      </c>
      <c r="B3068" s="23" t="s">
        <v>1126</v>
      </c>
      <c r="C3068" s="23" t="s">
        <v>65</v>
      </c>
      <c r="D3068" s="24" t="s">
        <v>1127</v>
      </c>
      <c r="E3068" s="25">
        <v>5.82</v>
      </c>
      <c r="F3068" s="26">
        <f t="shared" si="1050"/>
        <v>6.98</v>
      </c>
      <c r="G3068" s="26">
        <f t="shared" si="1051"/>
        <v>57.04</v>
      </c>
      <c r="H3068" s="26">
        <f t="shared" si="1052"/>
        <v>816.66666666666674</v>
      </c>
      <c r="I3068" s="26">
        <f t="shared" si="1053"/>
        <v>-50.05</v>
      </c>
      <c r="J3068" s="27">
        <v>1.2</v>
      </c>
      <c r="K3068" s="27">
        <v>9.8000000000000007</v>
      </c>
      <c r="L3068" s="28">
        <f t="shared" si="1054"/>
        <v>-8.6</v>
      </c>
      <c r="M3068" s="27">
        <v>9.8000000000000007</v>
      </c>
      <c r="N3068" s="26">
        <f t="shared" si="1055"/>
        <v>5.82</v>
      </c>
      <c r="O3068" s="26">
        <f t="shared" si="1056"/>
        <v>57.04</v>
      </c>
      <c r="P3068" s="28">
        <f t="shared" si="1057"/>
        <v>0</v>
      </c>
      <c r="Q3068" s="26">
        <f t="shared" si="1058"/>
        <v>5.82</v>
      </c>
      <c r="R3068" s="26">
        <f t="shared" si="1059"/>
        <v>0</v>
      </c>
    </row>
    <row r="3069" spans="1:18" ht="42" x14ac:dyDescent="0.35">
      <c r="A3069" s="11">
        <v>6</v>
      </c>
      <c r="B3069" s="23" t="s">
        <v>1182</v>
      </c>
      <c r="C3069" s="23" t="s">
        <v>44</v>
      </c>
      <c r="D3069" s="24" t="s">
        <v>1183</v>
      </c>
      <c r="E3069" s="25">
        <v>10.14</v>
      </c>
      <c r="F3069" s="26">
        <f t="shared" si="1050"/>
        <v>60.84</v>
      </c>
      <c r="G3069" s="26">
        <f t="shared" si="1051"/>
        <v>141.96</v>
      </c>
      <c r="H3069" s="26">
        <f t="shared" si="1052"/>
        <v>233.33333333333334</v>
      </c>
      <c r="I3069" s="26">
        <f t="shared" si="1053"/>
        <v>-81.12</v>
      </c>
      <c r="J3069" s="27">
        <v>6</v>
      </c>
      <c r="K3069" s="27">
        <v>14</v>
      </c>
      <c r="L3069" s="28">
        <f t="shared" si="1054"/>
        <v>-8</v>
      </c>
      <c r="M3069" s="27">
        <v>14</v>
      </c>
      <c r="N3069" s="26">
        <f t="shared" si="1055"/>
        <v>10.14</v>
      </c>
      <c r="O3069" s="26">
        <f t="shared" si="1056"/>
        <v>141.96</v>
      </c>
      <c r="P3069" s="28">
        <f t="shared" si="1057"/>
        <v>0</v>
      </c>
      <c r="Q3069" s="26">
        <f t="shared" si="1058"/>
        <v>10.14</v>
      </c>
      <c r="R3069" s="26">
        <f t="shared" si="1059"/>
        <v>0</v>
      </c>
    </row>
    <row r="3070" spans="1:18" ht="42" x14ac:dyDescent="0.35">
      <c r="A3070" s="11">
        <v>7</v>
      </c>
      <c r="B3070" s="23" t="s">
        <v>1167</v>
      </c>
      <c r="C3070" s="23" t="s">
        <v>44</v>
      </c>
      <c r="D3070" s="24" t="s">
        <v>1168</v>
      </c>
      <c r="E3070" s="25">
        <v>2.11</v>
      </c>
      <c r="F3070" s="26">
        <f t="shared" si="1050"/>
        <v>12.66</v>
      </c>
      <c r="G3070" s="26">
        <f t="shared" si="1051"/>
        <v>14.77</v>
      </c>
      <c r="H3070" s="26">
        <f t="shared" si="1052"/>
        <v>116.66666666666667</v>
      </c>
      <c r="I3070" s="26">
        <f t="shared" si="1053"/>
        <v>-2.11</v>
      </c>
      <c r="J3070" s="27">
        <v>6</v>
      </c>
      <c r="K3070" s="27">
        <v>7</v>
      </c>
      <c r="L3070" s="28">
        <f t="shared" si="1054"/>
        <v>-1</v>
      </c>
      <c r="M3070" s="27">
        <v>7</v>
      </c>
      <c r="N3070" s="26">
        <f t="shared" si="1055"/>
        <v>2.11</v>
      </c>
      <c r="O3070" s="26">
        <f t="shared" si="1056"/>
        <v>14.77</v>
      </c>
      <c r="P3070" s="28">
        <f t="shared" si="1057"/>
        <v>0</v>
      </c>
      <c r="Q3070" s="26">
        <f t="shared" si="1058"/>
        <v>2.11</v>
      </c>
      <c r="R3070" s="26">
        <f t="shared" si="1059"/>
        <v>0</v>
      </c>
    </row>
    <row r="3071" spans="1:18" ht="42" x14ac:dyDescent="0.35">
      <c r="A3071" s="11">
        <v>8</v>
      </c>
      <c r="B3071" s="23" t="s">
        <v>1169</v>
      </c>
      <c r="C3071" s="23" t="s">
        <v>44</v>
      </c>
      <c r="D3071" s="24" t="s">
        <v>1170</v>
      </c>
      <c r="E3071" s="25">
        <v>0.37</v>
      </c>
      <c r="F3071" s="26">
        <f t="shared" si="1050"/>
        <v>2.2200000000000002</v>
      </c>
      <c r="G3071" s="26">
        <f t="shared" si="1051"/>
        <v>0</v>
      </c>
      <c r="H3071" s="26">
        <f t="shared" si="1052"/>
        <v>0</v>
      </c>
      <c r="I3071" s="26">
        <f t="shared" si="1053"/>
        <v>2.2200000000000002</v>
      </c>
      <c r="J3071" s="27">
        <v>6</v>
      </c>
      <c r="K3071" s="27">
        <v>0</v>
      </c>
      <c r="L3071" s="28">
        <f t="shared" si="1054"/>
        <v>6</v>
      </c>
      <c r="M3071" s="27">
        <v>0</v>
      </c>
      <c r="N3071" s="26">
        <f t="shared" si="1055"/>
        <v>0.37</v>
      </c>
      <c r="O3071" s="26">
        <f t="shared" si="1056"/>
        <v>0</v>
      </c>
      <c r="P3071" s="28">
        <f t="shared" si="1057"/>
        <v>0</v>
      </c>
      <c r="Q3071" s="26">
        <f t="shared" si="1058"/>
        <v>0.37</v>
      </c>
      <c r="R3071" s="26">
        <f t="shared" si="1059"/>
        <v>0</v>
      </c>
    </row>
    <row r="3072" spans="1:18" ht="52.5" x14ac:dyDescent="0.35">
      <c r="A3072" s="11">
        <v>9</v>
      </c>
      <c r="B3072" s="23" t="s">
        <v>1143</v>
      </c>
      <c r="C3072" s="23" t="s">
        <v>92</v>
      </c>
      <c r="D3072" s="24" t="s">
        <v>1144</v>
      </c>
      <c r="E3072" s="25">
        <v>22.66</v>
      </c>
      <c r="F3072" s="26">
        <f t="shared" si="1050"/>
        <v>54.38</v>
      </c>
      <c r="G3072" s="26">
        <f t="shared" si="1051"/>
        <v>317.24</v>
      </c>
      <c r="H3072" s="26">
        <f t="shared" si="1052"/>
        <v>583.33333333333337</v>
      </c>
      <c r="I3072" s="26">
        <f t="shared" si="1053"/>
        <v>-262.86</v>
      </c>
      <c r="J3072" s="27">
        <v>2.4</v>
      </c>
      <c r="K3072" s="27">
        <v>14</v>
      </c>
      <c r="L3072" s="28">
        <f t="shared" si="1054"/>
        <v>-11.6</v>
      </c>
      <c r="M3072" s="27">
        <v>14</v>
      </c>
      <c r="N3072" s="26">
        <f t="shared" si="1055"/>
        <v>22.66</v>
      </c>
      <c r="O3072" s="26">
        <f t="shared" si="1056"/>
        <v>317.24</v>
      </c>
      <c r="P3072" s="28">
        <f t="shared" si="1057"/>
        <v>0</v>
      </c>
      <c r="Q3072" s="26">
        <f t="shared" si="1058"/>
        <v>22.66</v>
      </c>
      <c r="R3072" s="26">
        <f t="shared" si="1059"/>
        <v>0</v>
      </c>
    </row>
    <row r="3073" spans="1:18" ht="52.5" x14ac:dyDescent="0.35">
      <c r="A3073" s="11">
        <v>10</v>
      </c>
      <c r="B3073" s="23" t="s">
        <v>804</v>
      </c>
      <c r="C3073" s="23" t="s">
        <v>65</v>
      </c>
      <c r="D3073" s="24" t="s">
        <v>805</v>
      </c>
      <c r="E3073" s="25">
        <v>80.599999999999994</v>
      </c>
      <c r="F3073" s="26">
        <f t="shared" si="1050"/>
        <v>72.540000000000006</v>
      </c>
      <c r="G3073" s="26">
        <f t="shared" si="1051"/>
        <v>338.52</v>
      </c>
      <c r="H3073" s="26">
        <f t="shared" si="1052"/>
        <v>466.66666666666669</v>
      </c>
      <c r="I3073" s="26">
        <f t="shared" si="1053"/>
        <v>-265.98</v>
      </c>
      <c r="J3073" s="27">
        <v>0.9</v>
      </c>
      <c r="K3073" s="27">
        <v>4.2</v>
      </c>
      <c r="L3073" s="28">
        <f t="shared" si="1054"/>
        <v>-3.3</v>
      </c>
      <c r="M3073" s="27">
        <v>4.2</v>
      </c>
      <c r="N3073" s="26">
        <f t="shared" si="1055"/>
        <v>80.599999999999994</v>
      </c>
      <c r="O3073" s="26">
        <f t="shared" si="1056"/>
        <v>338.52</v>
      </c>
      <c r="P3073" s="28">
        <f t="shared" si="1057"/>
        <v>0</v>
      </c>
      <c r="Q3073" s="26">
        <f t="shared" si="1058"/>
        <v>80.599999999999994</v>
      </c>
      <c r="R3073" s="26">
        <f t="shared" si="1059"/>
        <v>0</v>
      </c>
    </row>
    <row r="3074" spans="1:18" ht="21" x14ac:dyDescent="0.35">
      <c r="A3074" s="11">
        <v>11</v>
      </c>
      <c r="B3074" s="23" t="s">
        <v>815</v>
      </c>
      <c r="C3074" s="23" t="s">
        <v>65</v>
      </c>
      <c r="D3074" s="24" t="s">
        <v>816</v>
      </c>
      <c r="E3074" s="25">
        <v>28.7</v>
      </c>
      <c r="F3074" s="26">
        <f t="shared" si="1050"/>
        <v>34.44</v>
      </c>
      <c r="G3074" s="26">
        <f t="shared" si="1051"/>
        <v>0</v>
      </c>
      <c r="H3074" s="26">
        <f t="shared" si="1052"/>
        <v>0</v>
      </c>
      <c r="I3074" s="26">
        <f t="shared" si="1053"/>
        <v>34.44</v>
      </c>
      <c r="J3074" s="27">
        <v>1.2</v>
      </c>
      <c r="K3074" s="27">
        <v>0</v>
      </c>
      <c r="L3074" s="28">
        <f t="shared" si="1054"/>
        <v>1.2</v>
      </c>
      <c r="M3074" s="27">
        <v>0</v>
      </c>
      <c r="N3074" s="26">
        <f t="shared" si="1055"/>
        <v>28.7</v>
      </c>
      <c r="O3074" s="26">
        <f t="shared" si="1056"/>
        <v>0</v>
      </c>
      <c r="P3074" s="28">
        <f t="shared" si="1057"/>
        <v>0</v>
      </c>
      <c r="Q3074" s="26">
        <f t="shared" si="1058"/>
        <v>28.7</v>
      </c>
      <c r="R3074" s="26">
        <f t="shared" si="1059"/>
        <v>0</v>
      </c>
    </row>
    <row r="3075" spans="1:18" ht="21" x14ac:dyDescent="0.35">
      <c r="A3075" s="11">
        <v>12</v>
      </c>
      <c r="B3075" s="23" t="s">
        <v>1192</v>
      </c>
      <c r="C3075" s="23" t="s">
        <v>214</v>
      </c>
      <c r="D3075" s="24" t="s">
        <v>1193</v>
      </c>
      <c r="E3075" s="25">
        <v>2700</v>
      </c>
      <c r="F3075" s="26">
        <f t="shared" si="1050"/>
        <v>2700</v>
      </c>
      <c r="G3075" s="26">
        <f t="shared" si="1051"/>
        <v>0</v>
      </c>
      <c r="H3075" s="26">
        <f t="shared" si="1052"/>
        <v>0</v>
      </c>
      <c r="I3075" s="26">
        <f t="shared" si="1053"/>
        <v>2700</v>
      </c>
      <c r="J3075" s="27">
        <v>1</v>
      </c>
      <c r="K3075" s="27">
        <v>0</v>
      </c>
      <c r="L3075" s="28">
        <f t="shared" si="1054"/>
        <v>1</v>
      </c>
      <c r="M3075" s="27">
        <v>0</v>
      </c>
      <c r="N3075" s="26">
        <f t="shared" si="1055"/>
        <v>2700</v>
      </c>
      <c r="O3075" s="26">
        <f t="shared" si="1056"/>
        <v>0</v>
      </c>
      <c r="P3075" s="28">
        <f t="shared" si="1057"/>
        <v>0</v>
      </c>
      <c r="Q3075" s="26">
        <f t="shared" si="1058"/>
        <v>2700</v>
      </c>
      <c r="R3075" s="26">
        <f t="shared" si="1059"/>
        <v>0</v>
      </c>
    </row>
    <row r="3076" spans="1:18" ht="73.5" x14ac:dyDescent="0.35">
      <c r="A3076" s="11">
        <v>13</v>
      </c>
      <c r="B3076" s="23" t="s">
        <v>892</v>
      </c>
      <c r="C3076" s="23" t="s">
        <v>41</v>
      </c>
      <c r="D3076" s="24" t="s">
        <v>893</v>
      </c>
      <c r="E3076" s="25">
        <v>1499.98</v>
      </c>
      <c r="F3076" s="26">
        <f t="shared" si="1050"/>
        <v>0</v>
      </c>
      <c r="G3076" s="26">
        <f t="shared" si="1051"/>
        <v>1499.98</v>
      </c>
      <c r="H3076" s="26">
        <f t="shared" si="1052"/>
        <v>0</v>
      </c>
      <c r="I3076" s="26">
        <f t="shared" si="1053"/>
        <v>-1499.98</v>
      </c>
      <c r="J3076" s="27">
        <v>0</v>
      </c>
      <c r="K3076" s="27">
        <v>1</v>
      </c>
      <c r="L3076" s="28">
        <f t="shared" si="1054"/>
        <v>-1</v>
      </c>
      <c r="M3076" s="27">
        <v>1</v>
      </c>
      <c r="N3076" s="26">
        <f t="shared" si="1055"/>
        <v>1499.98</v>
      </c>
      <c r="O3076" s="26">
        <f t="shared" si="1056"/>
        <v>1499.98</v>
      </c>
      <c r="P3076" s="28">
        <f t="shared" si="1057"/>
        <v>0</v>
      </c>
      <c r="Q3076" s="26">
        <f t="shared" si="1058"/>
        <v>1499.98</v>
      </c>
      <c r="R3076" s="26">
        <f t="shared" si="1059"/>
        <v>0</v>
      </c>
    </row>
    <row r="3077" spans="1:18" ht="31.5" x14ac:dyDescent="0.35">
      <c r="A3077" s="11">
        <v>14</v>
      </c>
      <c r="B3077" s="23" t="s">
        <v>898</v>
      </c>
      <c r="C3077" s="23" t="s">
        <v>41</v>
      </c>
      <c r="D3077" s="24" t="s">
        <v>899</v>
      </c>
      <c r="E3077" s="25">
        <v>877.38</v>
      </c>
      <c r="F3077" s="26">
        <f t="shared" si="1050"/>
        <v>0</v>
      </c>
      <c r="G3077" s="26">
        <f t="shared" si="1051"/>
        <v>877.38</v>
      </c>
      <c r="H3077" s="26">
        <f t="shared" si="1052"/>
        <v>0</v>
      </c>
      <c r="I3077" s="26">
        <f t="shared" si="1053"/>
        <v>-877.38</v>
      </c>
      <c r="J3077" s="27">
        <v>0</v>
      </c>
      <c r="K3077" s="27">
        <v>1</v>
      </c>
      <c r="L3077" s="28">
        <f t="shared" si="1054"/>
        <v>-1</v>
      </c>
      <c r="M3077" s="27">
        <v>1</v>
      </c>
      <c r="N3077" s="26">
        <f t="shared" si="1055"/>
        <v>877.38</v>
      </c>
      <c r="O3077" s="26">
        <f t="shared" si="1056"/>
        <v>877.38</v>
      </c>
      <c r="P3077" s="28">
        <f t="shared" si="1057"/>
        <v>0</v>
      </c>
      <c r="Q3077" s="26">
        <f t="shared" si="1058"/>
        <v>877.38</v>
      </c>
      <c r="R3077" s="26">
        <f t="shared" si="1059"/>
        <v>0</v>
      </c>
    </row>
    <row r="3078" spans="1:18" x14ac:dyDescent="0.35">
      <c r="A3078" s="11">
        <v>15</v>
      </c>
      <c r="B3078" s="23" t="s">
        <v>1175</v>
      </c>
      <c r="C3078" s="23" t="s">
        <v>41</v>
      </c>
      <c r="D3078" s="24" t="s">
        <v>1176</v>
      </c>
      <c r="E3078" s="25">
        <v>280.41000000000003</v>
      </c>
      <c r="F3078" s="26">
        <f t="shared" si="1050"/>
        <v>0</v>
      </c>
      <c r="G3078" s="26">
        <f t="shared" si="1051"/>
        <v>280.41000000000003</v>
      </c>
      <c r="H3078" s="26">
        <f t="shared" si="1052"/>
        <v>0</v>
      </c>
      <c r="I3078" s="26">
        <f t="shared" si="1053"/>
        <v>-280.41000000000003</v>
      </c>
      <c r="J3078" s="27">
        <v>0</v>
      </c>
      <c r="K3078" s="27">
        <v>1</v>
      </c>
      <c r="L3078" s="28">
        <f t="shared" si="1054"/>
        <v>-1</v>
      </c>
      <c r="M3078" s="27">
        <v>1</v>
      </c>
      <c r="N3078" s="26">
        <f t="shared" si="1055"/>
        <v>280.41000000000003</v>
      </c>
      <c r="O3078" s="26">
        <f t="shared" si="1056"/>
        <v>280.41000000000003</v>
      </c>
      <c r="P3078" s="28">
        <f t="shared" si="1057"/>
        <v>0</v>
      </c>
      <c r="Q3078" s="26">
        <f t="shared" si="1058"/>
        <v>280.41000000000003</v>
      </c>
      <c r="R3078" s="26">
        <f t="shared" si="1059"/>
        <v>0</v>
      </c>
    </row>
    <row r="3079" spans="1:18" ht="31.5" x14ac:dyDescent="0.35">
      <c r="A3079" s="11">
        <v>16</v>
      </c>
      <c r="B3079" s="23" t="s">
        <v>255</v>
      </c>
      <c r="C3079" s="23" t="s">
        <v>65</v>
      </c>
      <c r="D3079" s="24" t="s">
        <v>256</v>
      </c>
      <c r="E3079" s="25">
        <v>152.22</v>
      </c>
      <c r="F3079" s="26">
        <f t="shared" si="1050"/>
        <v>0</v>
      </c>
      <c r="G3079" s="26">
        <f t="shared" si="1051"/>
        <v>2908.92</v>
      </c>
      <c r="H3079" s="26">
        <f t="shared" si="1052"/>
        <v>0</v>
      </c>
      <c r="I3079" s="26">
        <f t="shared" si="1053"/>
        <v>-2908.92</v>
      </c>
      <c r="J3079" s="27">
        <v>0</v>
      </c>
      <c r="K3079" s="27">
        <v>19.11</v>
      </c>
      <c r="L3079" s="28">
        <f t="shared" si="1054"/>
        <v>-19.11</v>
      </c>
      <c r="M3079" s="27">
        <v>19.11</v>
      </c>
      <c r="N3079" s="26">
        <f t="shared" si="1055"/>
        <v>152.22</v>
      </c>
      <c r="O3079" s="26">
        <f t="shared" si="1056"/>
        <v>2908.92</v>
      </c>
      <c r="P3079" s="28">
        <f t="shared" si="1057"/>
        <v>0</v>
      </c>
      <c r="Q3079" s="26">
        <f t="shared" si="1058"/>
        <v>152.22</v>
      </c>
      <c r="R3079" s="26">
        <f t="shared" si="1059"/>
        <v>0</v>
      </c>
    </row>
    <row r="3080" spans="1:18" ht="21" x14ac:dyDescent="0.35">
      <c r="A3080" s="11">
        <v>17</v>
      </c>
      <c r="B3080" s="23" t="s">
        <v>181</v>
      </c>
      <c r="C3080" s="23" t="s">
        <v>44</v>
      </c>
      <c r="D3080" s="24" t="s">
        <v>182</v>
      </c>
      <c r="E3080" s="25">
        <v>3.46</v>
      </c>
      <c r="F3080" s="26">
        <f t="shared" si="1050"/>
        <v>0</v>
      </c>
      <c r="G3080" s="26">
        <f t="shared" si="1051"/>
        <v>48.44</v>
      </c>
      <c r="H3080" s="26">
        <f t="shared" si="1052"/>
        <v>0</v>
      </c>
      <c r="I3080" s="26">
        <f t="shared" si="1053"/>
        <v>-48.44</v>
      </c>
      <c r="J3080" s="27">
        <v>0</v>
      </c>
      <c r="K3080" s="27">
        <v>14</v>
      </c>
      <c r="L3080" s="28">
        <f t="shared" si="1054"/>
        <v>-14</v>
      </c>
      <c r="M3080" s="27">
        <v>14</v>
      </c>
      <c r="N3080" s="26">
        <f t="shared" si="1055"/>
        <v>3.46</v>
      </c>
      <c r="O3080" s="26">
        <f t="shared" si="1056"/>
        <v>48.44</v>
      </c>
      <c r="P3080" s="28">
        <f t="shared" si="1057"/>
        <v>0</v>
      </c>
      <c r="Q3080" s="26">
        <f t="shared" si="1058"/>
        <v>3.46</v>
      </c>
      <c r="R3080" s="26">
        <f t="shared" si="1059"/>
        <v>0</v>
      </c>
    </row>
    <row r="3081" spans="1:18" x14ac:dyDescent="0.35">
      <c r="A3081" s="3" t="s">
        <v>1194</v>
      </c>
      <c r="B3081" s="3" t="s">
        <v>1194</v>
      </c>
      <c r="C3081" s="3" t="s">
        <v>1194</v>
      </c>
      <c r="D3081" s="3" t="s">
        <v>1194</v>
      </c>
      <c r="E3081" s="3" t="s">
        <v>1194</v>
      </c>
      <c r="F3081" s="29"/>
      <c r="G3081" s="30">
        <f>SUM(G3064:G3080)</f>
        <v>6704.36</v>
      </c>
      <c r="H3081" s="17"/>
      <c r="I3081" s="17"/>
      <c r="J3081" s="17"/>
      <c r="K3081" s="17"/>
      <c r="L3081" s="17"/>
      <c r="M3081" s="17"/>
      <c r="N3081" s="17"/>
      <c r="O3081" s="17"/>
      <c r="P3081" s="17"/>
      <c r="Q3081" s="17"/>
      <c r="R3081" s="17"/>
    </row>
    <row r="3083" spans="1:18" x14ac:dyDescent="0.35">
      <c r="B3083" s="21" t="s">
        <v>23</v>
      </c>
      <c r="C3083" s="22" t="s">
        <v>24</v>
      </c>
      <c r="D3083" s="22" t="s">
        <v>25</v>
      </c>
    </row>
    <row r="3084" spans="1:18" x14ac:dyDescent="0.35">
      <c r="B3084" s="21" t="s">
        <v>26</v>
      </c>
      <c r="C3084" s="22" t="s">
        <v>27</v>
      </c>
      <c r="D3084" s="22" t="s">
        <v>28</v>
      </c>
    </row>
    <row r="3085" spans="1:18" x14ac:dyDescent="0.35">
      <c r="B3085" s="21" t="s">
        <v>29</v>
      </c>
      <c r="C3085" s="22" t="s">
        <v>24</v>
      </c>
      <c r="D3085" s="22" t="s">
        <v>30</v>
      </c>
    </row>
    <row r="3086" spans="1:18" x14ac:dyDescent="0.35">
      <c r="B3086" s="21" t="s">
        <v>31</v>
      </c>
      <c r="C3086" s="22" t="s">
        <v>116</v>
      </c>
      <c r="D3086" s="22" t="s">
        <v>1123</v>
      </c>
    </row>
    <row r="3087" spans="1:18" x14ac:dyDescent="0.35">
      <c r="B3087" s="21" t="s">
        <v>33</v>
      </c>
      <c r="C3087" s="22" t="s">
        <v>24</v>
      </c>
      <c r="D3087" s="22" t="s">
        <v>168</v>
      </c>
    </row>
    <row r="3088" spans="1:18" x14ac:dyDescent="0.35">
      <c r="B3088" s="21" t="s">
        <v>35</v>
      </c>
      <c r="C3088" s="22" t="s">
        <v>105</v>
      </c>
      <c r="D3088" s="22" t="s">
        <v>1195</v>
      </c>
    </row>
    <row r="3089" spans="1:18" x14ac:dyDescent="0.35">
      <c r="B3089" s="21" t="s">
        <v>36</v>
      </c>
      <c r="C3089" s="22" t="s">
        <v>24</v>
      </c>
      <c r="D3089" s="22" t="s">
        <v>720</v>
      </c>
    </row>
    <row r="3090" spans="1:18" x14ac:dyDescent="0.35">
      <c r="B3090" s="21" t="s">
        <v>38</v>
      </c>
      <c r="C3090" s="22" t="s">
        <v>24</v>
      </c>
      <c r="D3090" s="22" t="s">
        <v>1196</v>
      </c>
    </row>
    <row r="3092" spans="1:18" ht="21" x14ac:dyDescent="0.35">
      <c r="A3092" s="11">
        <v>1</v>
      </c>
      <c r="B3092" s="23" t="s">
        <v>181</v>
      </c>
      <c r="C3092" s="23" t="s">
        <v>44</v>
      </c>
      <c r="D3092" s="24" t="s">
        <v>182</v>
      </c>
      <c r="E3092" s="25">
        <v>3.46</v>
      </c>
      <c r="F3092" s="26">
        <f t="shared" ref="F3092:F3117" si="1060">ROUND(ROUND(N3092,2)*ROUND(J3092,3),2)</f>
        <v>481.63</v>
      </c>
      <c r="G3092" s="26">
        <f t="shared" ref="G3092:G3117" si="1061">ROUND(ROUND(N3092,2)*ROUND(K3092,3),2)</f>
        <v>1306.77</v>
      </c>
      <c r="H3092" s="26">
        <f t="shared" ref="H3092:H3117" si="1062">IF(EXACT(J3092,0),0,100*(K3092/J3092))</f>
        <v>271.32183908045977</v>
      </c>
      <c r="I3092" s="26">
        <f t="shared" ref="I3092:I3117" si="1063">ROUND((ROUND(J3092,3)-ROUND(K3092,3))*N3092,2)</f>
        <v>-825.14</v>
      </c>
      <c r="J3092" s="27">
        <v>139.19999999999999</v>
      </c>
      <c r="K3092" s="27">
        <v>377.68</v>
      </c>
      <c r="L3092" s="28">
        <f t="shared" ref="L3092:L3117" si="1064">ROUND(ROUND(J3092,3)-ROUND(K3092,3),3)</f>
        <v>-238.48</v>
      </c>
      <c r="M3092" s="27">
        <v>377.68</v>
      </c>
      <c r="N3092" s="26">
        <f t="shared" ref="N3092:N3117" si="1065">ROUND(E3092,2)</f>
        <v>3.46</v>
      </c>
      <c r="O3092" s="26">
        <f t="shared" ref="O3092:O3117" si="1066">ROUND(ROUND(M3092,3)*ROUND(N3092,2),2)</f>
        <v>1306.77</v>
      </c>
      <c r="P3092" s="28">
        <f t="shared" ref="P3092:P3117" si="1067">ROUND(ROUND(K3092,3)-ROUND(M3092,3),2)</f>
        <v>0</v>
      </c>
      <c r="Q3092" s="26">
        <f t="shared" ref="Q3092:Q3117" si="1068">ROUND(E3092,2)</f>
        <v>3.46</v>
      </c>
      <c r="R3092" s="26">
        <f t="shared" ref="R3092:R3117" si="1069">ROUND((ROUND(K3092,3)-ROUND(M3092,3))* Q3092,2)</f>
        <v>0</v>
      </c>
    </row>
    <row r="3093" spans="1:18" ht="31.5" x14ac:dyDescent="0.35">
      <c r="A3093" s="11">
        <v>2</v>
      </c>
      <c r="B3093" s="23" t="s">
        <v>148</v>
      </c>
      <c r="C3093" s="23" t="s">
        <v>92</v>
      </c>
      <c r="D3093" s="24" t="s">
        <v>149</v>
      </c>
      <c r="E3093" s="25">
        <v>8.43</v>
      </c>
      <c r="F3093" s="26">
        <f t="shared" si="1060"/>
        <v>938.76</v>
      </c>
      <c r="G3093" s="26">
        <f t="shared" si="1061"/>
        <v>445.1</v>
      </c>
      <c r="H3093" s="26">
        <f t="shared" si="1062"/>
        <v>47.413793103448278</v>
      </c>
      <c r="I3093" s="26">
        <f t="shared" si="1063"/>
        <v>493.66</v>
      </c>
      <c r="J3093" s="27">
        <v>111.36</v>
      </c>
      <c r="K3093" s="27">
        <v>52.8</v>
      </c>
      <c r="L3093" s="28">
        <f t="shared" si="1064"/>
        <v>58.56</v>
      </c>
      <c r="M3093" s="27">
        <v>52.8</v>
      </c>
      <c r="N3093" s="26">
        <f t="shared" si="1065"/>
        <v>8.43</v>
      </c>
      <c r="O3093" s="26">
        <f t="shared" si="1066"/>
        <v>445.1</v>
      </c>
      <c r="P3093" s="28">
        <f t="shared" si="1067"/>
        <v>0</v>
      </c>
      <c r="Q3093" s="26">
        <f t="shared" si="1068"/>
        <v>8.43</v>
      </c>
      <c r="R3093" s="26">
        <f t="shared" si="1069"/>
        <v>0</v>
      </c>
    </row>
    <row r="3094" spans="1:18" ht="42" x14ac:dyDescent="0.35">
      <c r="A3094" s="11">
        <v>3</v>
      </c>
      <c r="B3094" s="23" t="s">
        <v>173</v>
      </c>
      <c r="C3094" s="23" t="s">
        <v>92</v>
      </c>
      <c r="D3094" s="24" t="s">
        <v>174</v>
      </c>
      <c r="E3094" s="25">
        <v>7.89</v>
      </c>
      <c r="F3094" s="26">
        <f t="shared" si="1060"/>
        <v>478.13</v>
      </c>
      <c r="G3094" s="26">
        <f t="shared" si="1061"/>
        <v>1124.51</v>
      </c>
      <c r="H3094" s="26">
        <f t="shared" si="1062"/>
        <v>235.18811881188117</v>
      </c>
      <c r="I3094" s="26">
        <f t="shared" si="1063"/>
        <v>-646.38</v>
      </c>
      <c r="J3094" s="27">
        <v>60.6</v>
      </c>
      <c r="K3094" s="27">
        <v>142.524</v>
      </c>
      <c r="L3094" s="28">
        <f t="shared" si="1064"/>
        <v>-81.924000000000007</v>
      </c>
      <c r="M3094" s="27">
        <v>142.524</v>
      </c>
      <c r="N3094" s="26">
        <f t="shared" si="1065"/>
        <v>7.89</v>
      </c>
      <c r="O3094" s="26">
        <f t="shared" si="1066"/>
        <v>1124.51</v>
      </c>
      <c r="P3094" s="28">
        <f t="shared" si="1067"/>
        <v>0</v>
      </c>
      <c r="Q3094" s="26">
        <f t="shared" si="1068"/>
        <v>7.89</v>
      </c>
      <c r="R3094" s="26">
        <f t="shared" si="1069"/>
        <v>0</v>
      </c>
    </row>
    <row r="3095" spans="1:18" ht="52.5" x14ac:dyDescent="0.35">
      <c r="A3095" s="11">
        <v>4</v>
      </c>
      <c r="B3095" s="23" t="s">
        <v>156</v>
      </c>
      <c r="C3095" s="23" t="s">
        <v>65</v>
      </c>
      <c r="D3095" s="24" t="s">
        <v>157</v>
      </c>
      <c r="E3095" s="25">
        <v>24.21</v>
      </c>
      <c r="F3095" s="26">
        <f t="shared" si="1060"/>
        <v>8569.61</v>
      </c>
      <c r="G3095" s="26">
        <f t="shared" si="1061"/>
        <v>3595.67</v>
      </c>
      <c r="H3095" s="26">
        <f t="shared" si="1062"/>
        <v>41.958358052942337</v>
      </c>
      <c r="I3095" s="26">
        <f t="shared" si="1063"/>
        <v>4973.9399999999996</v>
      </c>
      <c r="J3095" s="27">
        <v>353.97</v>
      </c>
      <c r="K3095" s="27">
        <v>148.52000000000001</v>
      </c>
      <c r="L3095" s="28">
        <f t="shared" si="1064"/>
        <v>205.45</v>
      </c>
      <c r="M3095" s="27">
        <v>148.52000000000001</v>
      </c>
      <c r="N3095" s="26">
        <f t="shared" si="1065"/>
        <v>24.21</v>
      </c>
      <c r="O3095" s="26">
        <f t="shared" si="1066"/>
        <v>3595.67</v>
      </c>
      <c r="P3095" s="28">
        <f t="shared" si="1067"/>
        <v>0</v>
      </c>
      <c r="Q3095" s="26">
        <f t="shared" si="1068"/>
        <v>24.21</v>
      </c>
      <c r="R3095" s="26">
        <f t="shared" si="1069"/>
        <v>0</v>
      </c>
    </row>
    <row r="3096" spans="1:18" ht="31.5" x14ac:dyDescent="0.35">
      <c r="A3096" s="11">
        <v>5</v>
      </c>
      <c r="B3096" s="23" t="s">
        <v>158</v>
      </c>
      <c r="C3096" s="23" t="s">
        <v>65</v>
      </c>
      <c r="D3096" s="24" t="s">
        <v>159</v>
      </c>
      <c r="E3096" s="25">
        <v>5.38</v>
      </c>
      <c r="F3096" s="26">
        <f t="shared" si="1060"/>
        <v>1904.36</v>
      </c>
      <c r="G3096" s="26">
        <f t="shared" si="1061"/>
        <v>1775.64</v>
      </c>
      <c r="H3096" s="26">
        <f t="shared" si="1062"/>
        <v>93.240952623103652</v>
      </c>
      <c r="I3096" s="26">
        <f t="shared" si="1063"/>
        <v>128.72</v>
      </c>
      <c r="J3096" s="27">
        <v>353.97</v>
      </c>
      <c r="K3096" s="27">
        <v>330.04500000000002</v>
      </c>
      <c r="L3096" s="28">
        <f t="shared" si="1064"/>
        <v>23.925000000000001</v>
      </c>
      <c r="M3096" s="27">
        <v>330.04500000000002</v>
      </c>
      <c r="N3096" s="26">
        <f t="shared" si="1065"/>
        <v>5.38</v>
      </c>
      <c r="O3096" s="26">
        <f t="shared" si="1066"/>
        <v>1775.64</v>
      </c>
      <c r="P3096" s="28">
        <f t="shared" si="1067"/>
        <v>0</v>
      </c>
      <c r="Q3096" s="26">
        <f t="shared" si="1068"/>
        <v>5.38</v>
      </c>
      <c r="R3096" s="26">
        <f t="shared" si="1069"/>
        <v>0</v>
      </c>
    </row>
    <row r="3097" spans="1:18" ht="21" x14ac:dyDescent="0.35">
      <c r="A3097" s="11">
        <v>6</v>
      </c>
      <c r="B3097" s="23" t="s">
        <v>495</v>
      </c>
      <c r="C3097" s="23" t="s">
        <v>65</v>
      </c>
      <c r="D3097" s="24" t="s">
        <v>496</v>
      </c>
      <c r="E3097" s="25">
        <v>95.84</v>
      </c>
      <c r="F3097" s="26">
        <f t="shared" si="1060"/>
        <v>4517.42</v>
      </c>
      <c r="G3097" s="26">
        <f t="shared" si="1061"/>
        <v>7820.06</v>
      </c>
      <c r="H3097" s="26">
        <f t="shared" si="1062"/>
        <v>173.10915455606238</v>
      </c>
      <c r="I3097" s="26">
        <f t="shared" si="1063"/>
        <v>-3302.65</v>
      </c>
      <c r="J3097" s="27">
        <v>47.134999999999998</v>
      </c>
      <c r="K3097" s="27">
        <v>81.594999999999999</v>
      </c>
      <c r="L3097" s="28">
        <f t="shared" si="1064"/>
        <v>-34.46</v>
      </c>
      <c r="M3097" s="27">
        <v>81.594999999999999</v>
      </c>
      <c r="N3097" s="26">
        <f t="shared" si="1065"/>
        <v>95.84</v>
      </c>
      <c r="O3097" s="26">
        <f t="shared" si="1066"/>
        <v>7820.06</v>
      </c>
      <c r="P3097" s="28">
        <f t="shared" si="1067"/>
        <v>0</v>
      </c>
      <c r="Q3097" s="26">
        <f t="shared" si="1068"/>
        <v>95.84</v>
      </c>
      <c r="R3097" s="26">
        <f t="shared" si="1069"/>
        <v>0</v>
      </c>
    </row>
    <row r="3098" spans="1:18" ht="52.5" x14ac:dyDescent="0.35">
      <c r="A3098" s="11">
        <v>7</v>
      </c>
      <c r="B3098" s="23" t="s">
        <v>1126</v>
      </c>
      <c r="C3098" s="23" t="s">
        <v>65</v>
      </c>
      <c r="D3098" s="24" t="s">
        <v>1127</v>
      </c>
      <c r="E3098" s="25">
        <v>5.82</v>
      </c>
      <c r="F3098" s="26">
        <f t="shared" si="1060"/>
        <v>1372.96</v>
      </c>
      <c r="G3098" s="26">
        <f t="shared" si="1061"/>
        <v>1053.83</v>
      </c>
      <c r="H3098" s="26">
        <f t="shared" si="1062"/>
        <v>76.756124339241126</v>
      </c>
      <c r="I3098" s="26">
        <f t="shared" si="1063"/>
        <v>319.13</v>
      </c>
      <c r="J3098" s="27">
        <v>235.90299999999999</v>
      </c>
      <c r="K3098" s="27">
        <v>181.07</v>
      </c>
      <c r="L3098" s="28">
        <f t="shared" si="1064"/>
        <v>54.832999999999998</v>
      </c>
      <c r="M3098" s="27">
        <v>181.07</v>
      </c>
      <c r="N3098" s="26">
        <f t="shared" si="1065"/>
        <v>5.82</v>
      </c>
      <c r="O3098" s="26">
        <f t="shared" si="1066"/>
        <v>1053.83</v>
      </c>
      <c r="P3098" s="28">
        <f t="shared" si="1067"/>
        <v>0</v>
      </c>
      <c r="Q3098" s="26">
        <f t="shared" si="1068"/>
        <v>5.82</v>
      </c>
      <c r="R3098" s="26">
        <f t="shared" si="1069"/>
        <v>0</v>
      </c>
    </row>
    <row r="3099" spans="1:18" ht="21" x14ac:dyDescent="0.35">
      <c r="A3099" s="11">
        <v>8</v>
      </c>
      <c r="B3099" s="23" t="s">
        <v>1147</v>
      </c>
      <c r="C3099" s="23" t="s">
        <v>92</v>
      </c>
      <c r="D3099" s="24" t="s">
        <v>1148</v>
      </c>
      <c r="E3099" s="25">
        <v>25.69</v>
      </c>
      <c r="F3099" s="26">
        <f t="shared" si="1060"/>
        <v>19722.21</v>
      </c>
      <c r="G3099" s="26">
        <f t="shared" si="1061"/>
        <v>14553.9</v>
      </c>
      <c r="H3099" s="26">
        <f t="shared" si="1062"/>
        <v>73.794450957405232</v>
      </c>
      <c r="I3099" s="26">
        <f t="shared" si="1063"/>
        <v>5168.3100000000004</v>
      </c>
      <c r="J3099" s="27">
        <v>767.7</v>
      </c>
      <c r="K3099" s="27">
        <v>566.52</v>
      </c>
      <c r="L3099" s="28">
        <f t="shared" si="1064"/>
        <v>201.18</v>
      </c>
      <c r="M3099" s="27">
        <v>566.52</v>
      </c>
      <c r="N3099" s="26">
        <f t="shared" si="1065"/>
        <v>25.69</v>
      </c>
      <c r="O3099" s="26">
        <f t="shared" si="1066"/>
        <v>14553.9</v>
      </c>
      <c r="P3099" s="28">
        <f t="shared" si="1067"/>
        <v>0</v>
      </c>
      <c r="Q3099" s="26">
        <f t="shared" si="1068"/>
        <v>25.69</v>
      </c>
      <c r="R3099" s="26">
        <f t="shared" si="1069"/>
        <v>0</v>
      </c>
    </row>
    <row r="3100" spans="1:18" ht="63" x14ac:dyDescent="0.35">
      <c r="A3100" s="11">
        <v>9</v>
      </c>
      <c r="B3100" s="23" t="s">
        <v>1197</v>
      </c>
      <c r="C3100" s="23" t="s">
        <v>44</v>
      </c>
      <c r="D3100" s="24" t="s">
        <v>1198</v>
      </c>
      <c r="E3100" s="25">
        <v>3.26</v>
      </c>
      <c r="F3100" s="26">
        <f t="shared" si="1060"/>
        <v>6673.87</v>
      </c>
      <c r="G3100" s="26">
        <f t="shared" si="1061"/>
        <v>7674.3</v>
      </c>
      <c r="H3100" s="26">
        <f t="shared" si="1062"/>
        <v>114.99023055881203</v>
      </c>
      <c r="I3100" s="26">
        <f t="shared" si="1063"/>
        <v>-1000.43</v>
      </c>
      <c r="J3100" s="27">
        <v>2047.2</v>
      </c>
      <c r="K3100" s="27">
        <v>2354.08</v>
      </c>
      <c r="L3100" s="28">
        <f t="shared" si="1064"/>
        <v>-306.88</v>
      </c>
      <c r="M3100" s="27">
        <v>2354.08</v>
      </c>
      <c r="N3100" s="26">
        <f t="shared" si="1065"/>
        <v>3.26</v>
      </c>
      <c r="O3100" s="26">
        <f t="shared" si="1066"/>
        <v>7674.3</v>
      </c>
      <c r="P3100" s="28">
        <f t="shared" si="1067"/>
        <v>0</v>
      </c>
      <c r="Q3100" s="26">
        <f t="shared" si="1068"/>
        <v>3.26</v>
      </c>
      <c r="R3100" s="26">
        <f t="shared" si="1069"/>
        <v>0</v>
      </c>
    </row>
    <row r="3101" spans="1:18" ht="21" x14ac:dyDescent="0.35">
      <c r="A3101" s="11">
        <v>10</v>
      </c>
      <c r="B3101" s="23" t="s">
        <v>1199</v>
      </c>
      <c r="C3101" s="23" t="s">
        <v>44</v>
      </c>
      <c r="D3101" s="24" t="s">
        <v>1200</v>
      </c>
      <c r="E3101" s="25">
        <v>1.73</v>
      </c>
      <c r="F3101" s="26">
        <f t="shared" si="1060"/>
        <v>3541.66</v>
      </c>
      <c r="G3101" s="26">
        <f t="shared" si="1061"/>
        <v>3609.96</v>
      </c>
      <c r="H3101" s="26">
        <f t="shared" si="1062"/>
        <v>101.92848769050408</v>
      </c>
      <c r="I3101" s="26">
        <f t="shared" si="1063"/>
        <v>-68.3</v>
      </c>
      <c r="J3101" s="27">
        <v>2047.2</v>
      </c>
      <c r="K3101" s="27">
        <v>2086.6799999999998</v>
      </c>
      <c r="L3101" s="28">
        <f t="shared" si="1064"/>
        <v>-39.479999999999997</v>
      </c>
      <c r="M3101" s="27">
        <v>2086.6799999999998</v>
      </c>
      <c r="N3101" s="26">
        <f t="shared" si="1065"/>
        <v>1.73</v>
      </c>
      <c r="O3101" s="26">
        <f t="shared" si="1066"/>
        <v>3609.96</v>
      </c>
      <c r="P3101" s="28">
        <f t="shared" si="1067"/>
        <v>0</v>
      </c>
      <c r="Q3101" s="26">
        <f t="shared" si="1068"/>
        <v>1.73</v>
      </c>
      <c r="R3101" s="26">
        <f t="shared" si="1069"/>
        <v>0</v>
      </c>
    </row>
    <row r="3102" spans="1:18" ht="31.5" x14ac:dyDescent="0.35">
      <c r="A3102" s="11">
        <v>11</v>
      </c>
      <c r="B3102" s="23" t="s">
        <v>1201</v>
      </c>
      <c r="C3102" s="23" t="s">
        <v>41</v>
      </c>
      <c r="D3102" s="24" t="s">
        <v>1202</v>
      </c>
      <c r="E3102" s="25">
        <v>5996.88</v>
      </c>
      <c r="F3102" s="26">
        <f t="shared" si="1060"/>
        <v>11993.76</v>
      </c>
      <c r="G3102" s="26">
        <f t="shared" si="1061"/>
        <v>14992.2</v>
      </c>
      <c r="H3102" s="26">
        <f t="shared" si="1062"/>
        <v>125</v>
      </c>
      <c r="I3102" s="26">
        <f t="shared" si="1063"/>
        <v>-2998.44</v>
      </c>
      <c r="J3102" s="27">
        <v>2</v>
      </c>
      <c r="K3102" s="27">
        <v>2.5</v>
      </c>
      <c r="L3102" s="28">
        <f t="shared" si="1064"/>
        <v>-0.5</v>
      </c>
      <c r="M3102" s="27">
        <v>2.5</v>
      </c>
      <c r="N3102" s="26">
        <f t="shared" si="1065"/>
        <v>5996.88</v>
      </c>
      <c r="O3102" s="26">
        <f t="shared" si="1066"/>
        <v>14992.2</v>
      </c>
      <c r="P3102" s="28">
        <f t="shared" si="1067"/>
        <v>0</v>
      </c>
      <c r="Q3102" s="26">
        <f t="shared" si="1068"/>
        <v>5996.88</v>
      </c>
      <c r="R3102" s="26">
        <f t="shared" si="1069"/>
        <v>0</v>
      </c>
    </row>
    <row r="3103" spans="1:18" ht="42" x14ac:dyDescent="0.35">
      <c r="A3103" s="11">
        <v>12</v>
      </c>
      <c r="B3103" s="23" t="s">
        <v>1203</v>
      </c>
      <c r="C3103" s="23" t="s">
        <v>41</v>
      </c>
      <c r="D3103" s="24" t="s">
        <v>1204</v>
      </c>
      <c r="E3103" s="25">
        <v>3416.77</v>
      </c>
      <c r="F3103" s="26">
        <f t="shared" si="1060"/>
        <v>3416.77</v>
      </c>
      <c r="G3103" s="26">
        <f t="shared" si="1061"/>
        <v>5125.16</v>
      </c>
      <c r="H3103" s="26">
        <f t="shared" si="1062"/>
        <v>150</v>
      </c>
      <c r="I3103" s="26">
        <f t="shared" si="1063"/>
        <v>-1708.39</v>
      </c>
      <c r="J3103" s="27">
        <v>1</v>
      </c>
      <c r="K3103" s="27">
        <v>1.5</v>
      </c>
      <c r="L3103" s="28">
        <f t="shared" si="1064"/>
        <v>-0.5</v>
      </c>
      <c r="M3103" s="27">
        <v>1.5</v>
      </c>
      <c r="N3103" s="26">
        <f t="shared" si="1065"/>
        <v>3416.77</v>
      </c>
      <c r="O3103" s="26">
        <f t="shared" si="1066"/>
        <v>5125.16</v>
      </c>
      <c r="P3103" s="28">
        <f t="shared" si="1067"/>
        <v>0</v>
      </c>
      <c r="Q3103" s="26">
        <f t="shared" si="1068"/>
        <v>3416.77</v>
      </c>
      <c r="R3103" s="26">
        <f t="shared" si="1069"/>
        <v>0</v>
      </c>
    </row>
    <row r="3104" spans="1:18" x14ac:dyDescent="0.35">
      <c r="A3104" s="11">
        <v>13</v>
      </c>
      <c r="B3104" s="23" t="s">
        <v>1205</v>
      </c>
      <c r="C3104" s="23" t="s">
        <v>44</v>
      </c>
      <c r="D3104" s="24" t="s">
        <v>1206</v>
      </c>
      <c r="E3104" s="25">
        <v>4.79</v>
      </c>
      <c r="F3104" s="26">
        <f t="shared" si="1060"/>
        <v>574.79999999999995</v>
      </c>
      <c r="G3104" s="26">
        <f t="shared" si="1061"/>
        <v>574.79999999999995</v>
      </c>
      <c r="H3104" s="26">
        <f t="shared" si="1062"/>
        <v>100</v>
      </c>
      <c r="I3104" s="26">
        <f t="shared" si="1063"/>
        <v>0</v>
      </c>
      <c r="J3104" s="27">
        <v>120</v>
      </c>
      <c r="K3104" s="27">
        <v>120</v>
      </c>
      <c r="L3104" s="28">
        <f t="shared" si="1064"/>
        <v>0</v>
      </c>
      <c r="M3104" s="27">
        <v>120</v>
      </c>
      <c r="N3104" s="26">
        <f t="shared" si="1065"/>
        <v>4.79</v>
      </c>
      <c r="O3104" s="26">
        <f t="shared" si="1066"/>
        <v>574.79999999999995</v>
      </c>
      <c r="P3104" s="28">
        <f t="shared" si="1067"/>
        <v>0</v>
      </c>
      <c r="Q3104" s="26">
        <f t="shared" si="1068"/>
        <v>4.79</v>
      </c>
      <c r="R3104" s="26">
        <f t="shared" si="1069"/>
        <v>0</v>
      </c>
    </row>
    <row r="3105" spans="1:18" ht="21" x14ac:dyDescent="0.35">
      <c r="A3105" s="11">
        <v>14</v>
      </c>
      <c r="B3105" s="23" t="s">
        <v>1207</v>
      </c>
      <c r="C3105" s="23" t="s">
        <v>41</v>
      </c>
      <c r="D3105" s="24" t="s">
        <v>1208</v>
      </c>
      <c r="E3105" s="25">
        <v>50.88</v>
      </c>
      <c r="F3105" s="26">
        <f t="shared" si="1060"/>
        <v>1221.1199999999999</v>
      </c>
      <c r="G3105" s="26">
        <f t="shared" si="1061"/>
        <v>1221.1199999999999</v>
      </c>
      <c r="H3105" s="26">
        <f t="shared" si="1062"/>
        <v>100</v>
      </c>
      <c r="I3105" s="26">
        <f t="shared" si="1063"/>
        <v>0</v>
      </c>
      <c r="J3105" s="27">
        <v>24</v>
      </c>
      <c r="K3105" s="27">
        <v>24</v>
      </c>
      <c r="L3105" s="28">
        <f t="shared" si="1064"/>
        <v>0</v>
      </c>
      <c r="M3105" s="27">
        <v>24</v>
      </c>
      <c r="N3105" s="26">
        <f t="shared" si="1065"/>
        <v>50.88</v>
      </c>
      <c r="O3105" s="26">
        <f t="shared" si="1066"/>
        <v>1221.1199999999999</v>
      </c>
      <c r="P3105" s="28">
        <f t="shared" si="1067"/>
        <v>0</v>
      </c>
      <c r="Q3105" s="26">
        <f t="shared" si="1068"/>
        <v>50.88</v>
      </c>
      <c r="R3105" s="26">
        <f t="shared" si="1069"/>
        <v>0</v>
      </c>
    </row>
    <row r="3106" spans="1:18" ht="31.5" x14ac:dyDescent="0.35">
      <c r="A3106" s="11">
        <v>15</v>
      </c>
      <c r="B3106" s="23" t="s">
        <v>1128</v>
      </c>
      <c r="C3106" s="23" t="s">
        <v>92</v>
      </c>
      <c r="D3106" s="24" t="s">
        <v>1129</v>
      </c>
      <c r="E3106" s="25">
        <v>3.09</v>
      </c>
      <c r="F3106" s="26">
        <f t="shared" si="1060"/>
        <v>344.1</v>
      </c>
      <c r="G3106" s="26">
        <f t="shared" si="1061"/>
        <v>0</v>
      </c>
      <c r="H3106" s="26">
        <f t="shared" si="1062"/>
        <v>0</v>
      </c>
      <c r="I3106" s="26">
        <f t="shared" si="1063"/>
        <v>344.1</v>
      </c>
      <c r="J3106" s="27">
        <v>111.36</v>
      </c>
      <c r="K3106" s="27">
        <v>0</v>
      </c>
      <c r="L3106" s="28">
        <f t="shared" si="1064"/>
        <v>111.36</v>
      </c>
      <c r="M3106" s="27">
        <v>0</v>
      </c>
      <c r="N3106" s="26">
        <f t="shared" si="1065"/>
        <v>3.09</v>
      </c>
      <c r="O3106" s="26">
        <f t="shared" si="1066"/>
        <v>0</v>
      </c>
      <c r="P3106" s="28">
        <f t="shared" si="1067"/>
        <v>0</v>
      </c>
      <c r="Q3106" s="26">
        <f t="shared" si="1068"/>
        <v>3.09</v>
      </c>
      <c r="R3106" s="26">
        <f t="shared" si="1069"/>
        <v>0</v>
      </c>
    </row>
    <row r="3107" spans="1:18" ht="21" x14ac:dyDescent="0.35">
      <c r="A3107" s="11">
        <v>16</v>
      </c>
      <c r="B3107" s="23" t="s">
        <v>1130</v>
      </c>
      <c r="C3107" s="23" t="s">
        <v>1131</v>
      </c>
      <c r="D3107" s="24" t="s">
        <v>1132</v>
      </c>
      <c r="E3107" s="25">
        <v>42.4</v>
      </c>
      <c r="F3107" s="26">
        <f t="shared" si="1060"/>
        <v>760.19</v>
      </c>
      <c r="G3107" s="26">
        <f t="shared" si="1061"/>
        <v>0</v>
      </c>
      <c r="H3107" s="26">
        <f t="shared" si="1062"/>
        <v>0</v>
      </c>
      <c r="I3107" s="26">
        <f t="shared" si="1063"/>
        <v>760.19</v>
      </c>
      <c r="J3107" s="27">
        <v>17.928999999999998</v>
      </c>
      <c r="K3107" s="27">
        <v>0</v>
      </c>
      <c r="L3107" s="28">
        <f t="shared" si="1064"/>
        <v>17.928999999999998</v>
      </c>
      <c r="M3107" s="27">
        <v>0</v>
      </c>
      <c r="N3107" s="26">
        <f t="shared" si="1065"/>
        <v>42.4</v>
      </c>
      <c r="O3107" s="26">
        <f t="shared" si="1066"/>
        <v>0</v>
      </c>
      <c r="P3107" s="28">
        <f t="shared" si="1067"/>
        <v>0</v>
      </c>
      <c r="Q3107" s="26">
        <f t="shared" si="1068"/>
        <v>42.4</v>
      </c>
      <c r="R3107" s="26">
        <f t="shared" si="1069"/>
        <v>0</v>
      </c>
    </row>
    <row r="3108" spans="1:18" ht="21" x14ac:dyDescent="0.35">
      <c r="A3108" s="11">
        <v>17</v>
      </c>
      <c r="B3108" s="23" t="s">
        <v>1133</v>
      </c>
      <c r="C3108" s="23" t="s">
        <v>1131</v>
      </c>
      <c r="D3108" s="24" t="s">
        <v>1134</v>
      </c>
      <c r="E3108" s="25">
        <v>40.94</v>
      </c>
      <c r="F3108" s="26">
        <f t="shared" si="1060"/>
        <v>838.86</v>
      </c>
      <c r="G3108" s="26">
        <f t="shared" si="1061"/>
        <v>0</v>
      </c>
      <c r="H3108" s="26">
        <f t="shared" si="1062"/>
        <v>0</v>
      </c>
      <c r="I3108" s="26">
        <f t="shared" si="1063"/>
        <v>838.86</v>
      </c>
      <c r="J3108" s="27">
        <v>20.49</v>
      </c>
      <c r="K3108" s="27">
        <v>0</v>
      </c>
      <c r="L3108" s="28">
        <f t="shared" si="1064"/>
        <v>20.49</v>
      </c>
      <c r="M3108" s="27">
        <v>0</v>
      </c>
      <c r="N3108" s="26">
        <f t="shared" si="1065"/>
        <v>40.94</v>
      </c>
      <c r="O3108" s="26">
        <f t="shared" si="1066"/>
        <v>0</v>
      </c>
      <c r="P3108" s="28">
        <f t="shared" si="1067"/>
        <v>0</v>
      </c>
      <c r="Q3108" s="26">
        <f t="shared" si="1068"/>
        <v>40.94</v>
      </c>
      <c r="R3108" s="26">
        <f t="shared" si="1069"/>
        <v>0</v>
      </c>
    </row>
    <row r="3109" spans="1:18" ht="21" x14ac:dyDescent="0.35">
      <c r="A3109" s="11">
        <v>18</v>
      </c>
      <c r="B3109" s="23" t="s">
        <v>1135</v>
      </c>
      <c r="C3109" s="23" t="s">
        <v>1131</v>
      </c>
      <c r="D3109" s="24" t="s">
        <v>1136</v>
      </c>
      <c r="E3109" s="25">
        <v>725.24</v>
      </c>
      <c r="F3109" s="26">
        <f t="shared" si="1060"/>
        <v>314.75</v>
      </c>
      <c r="G3109" s="26">
        <f t="shared" si="1061"/>
        <v>0</v>
      </c>
      <c r="H3109" s="26">
        <f t="shared" si="1062"/>
        <v>0</v>
      </c>
      <c r="I3109" s="26">
        <f t="shared" si="1063"/>
        <v>314.75</v>
      </c>
      <c r="J3109" s="27">
        <v>0.434</v>
      </c>
      <c r="K3109" s="27">
        <v>0</v>
      </c>
      <c r="L3109" s="28">
        <f t="shared" si="1064"/>
        <v>0.434</v>
      </c>
      <c r="M3109" s="27">
        <v>0</v>
      </c>
      <c r="N3109" s="26">
        <f t="shared" si="1065"/>
        <v>725.24</v>
      </c>
      <c r="O3109" s="26">
        <f t="shared" si="1066"/>
        <v>0</v>
      </c>
      <c r="P3109" s="28">
        <f t="shared" si="1067"/>
        <v>0</v>
      </c>
      <c r="Q3109" s="26">
        <f t="shared" si="1068"/>
        <v>725.24</v>
      </c>
      <c r="R3109" s="26">
        <f t="shared" si="1069"/>
        <v>0</v>
      </c>
    </row>
    <row r="3110" spans="1:18" x14ac:dyDescent="0.35">
      <c r="A3110" s="11">
        <v>19</v>
      </c>
      <c r="B3110" s="23" t="s">
        <v>1137</v>
      </c>
      <c r="C3110" s="23" t="s">
        <v>1131</v>
      </c>
      <c r="D3110" s="24" t="s">
        <v>1138</v>
      </c>
      <c r="E3110" s="25">
        <v>608.70000000000005</v>
      </c>
      <c r="F3110" s="26">
        <f t="shared" si="1060"/>
        <v>977.57</v>
      </c>
      <c r="G3110" s="26">
        <f t="shared" si="1061"/>
        <v>0</v>
      </c>
      <c r="H3110" s="26">
        <f t="shared" si="1062"/>
        <v>0</v>
      </c>
      <c r="I3110" s="26">
        <f t="shared" si="1063"/>
        <v>977.57</v>
      </c>
      <c r="J3110" s="27">
        <v>1.6060000000000001</v>
      </c>
      <c r="K3110" s="27">
        <v>0</v>
      </c>
      <c r="L3110" s="28">
        <f t="shared" si="1064"/>
        <v>1.6060000000000001</v>
      </c>
      <c r="M3110" s="27">
        <v>0</v>
      </c>
      <c r="N3110" s="26">
        <f t="shared" si="1065"/>
        <v>608.70000000000005</v>
      </c>
      <c r="O3110" s="26">
        <f t="shared" si="1066"/>
        <v>0</v>
      </c>
      <c r="P3110" s="28">
        <f t="shared" si="1067"/>
        <v>0</v>
      </c>
      <c r="Q3110" s="26">
        <f t="shared" si="1068"/>
        <v>608.70000000000005</v>
      </c>
      <c r="R3110" s="26">
        <f t="shared" si="1069"/>
        <v>0</v>
      </c>
    </row>
    <row r="3111" spans="1:18" ht="21" x14ac:dyDescent="0.35">
      <c r="A3111" s="11">
        <v>20</v>
      </c>
      <c r="B3111" s="23" t="s">
        <v>1139</v>
      </c>
      <c r="C3111" s="23" t="s">
        <v>92</v>
      </c>
      <c r="D3111" s="24" t="s">
        <v>1140</v>
      </c>
      <c r="E3111" s="25">
        <v>0.72</v>
      </c>
      <c r="F3111" s="26">
        <f t="shared" si="1060"/>
        <v>160.36000000000001</v>
      </c>
      <c r="G3111" s="26">
        <f t="shared" si="1061"/>
        <v>0</v>
      </c>
      <c r="H3111" s="26">
        <f t="shared" si="1062"/>
        <v>0</v>
      </c>
      <c r="I3111" s="26">
        <f t="shared" si="1063"/>
        <v>160.36000000000001</v>
      </c>
      <c r="J3111" s="27">
        <v>222.72</v>
      </c>
      <c r="K3111" s="27">
        <v>0</v>
      </c>
      <c r="L3111" s="28">
        <f t="shared" si="1064"/>
        <v>222.72</v>
      </c>
      <c r="M3111" s="27">
        <v>0</v>
      </c>
      <c r="N3111" s="26">
        <f t="shared" si="1065"/>
        <v>0.72</v>
      </c>
      <c r="O3111" s="26">
        <f t="shared" si="1066"/>
        <v>0</v>
      </c>
      <c r="P3111" s="28">
        <f t="shared" si="1067"/>
        <v>0</v>
      </c>
      <c r="Q3111" s="26">
        <f t="shared" si="1068"/>
        <v>0.72</v>
      </c>
      <c r="R3111" s="26">
        <f t="shared" si="1069"/>
        <v>0</v>
      </c>
    </row>
    <row r="3112" spans="1:18" ht="21" x14ac:dyDescent="0.35">
      <c r="A3112" s="11">
        <v>21</v>
      </c>
      <c r="B3112" s="23" t="s">
        <v>1141</v>
      </c>
      <c r="C3112" s="23" t="s">
        <v>92</v>
      </c>
      <c r="D3112" s="24" t="s">
        <v>1142</v>
      </c>
      <c r="E3112" s="25">
        <v>0.72</v>
      </c>
      <c r="F3112" s="26">
        <f t="shared" si="1060"/>
        <v>80.180000000000007</v>
      </c>
      <c r="G3112" s="26">
        <f t="shared" si="1061"/>
        <v>0</v>
      </c>
      <c r="H3112" s="26">
        <f t="shared" si="1062"/>
        <v>0</v>
      </c>
      <c r="I3112" s="26">
        <f t="shared" si="1063"/>
        <v>80.180000000000007</v>
      </c>
      <c r="J3112" s="27">
        <v>111.36</v>
      </c>
      <c r="K3112" s="27">
        <v>0</v>
      </c>
      <c r="L3112" s="28">
        <f t="shared" si="1064"/>
        <v>111.36</v>
      </c>
      <c r="M3112" s="27">
        <v>0</v>
      </c>
      <c r="N3112" s="26">
        <f t="shared" si="1065"/>
        <v>0.72</v>
      </c>
      <c r="O3112" s="26">
        <f t="shared" si="1066"/>
        <v>0</v>
      </c>
      <c r="P3112" s="28">
        <f t="shared" si="1067"/>
        <v>0</v>
      </c>
      <c r="Q3112" s="26">
        <f t="shared" si="1068"/>
        <v>0.72</v>
      </c>
      <c r="R3112" s="26">
        <f t="shared" si="1069"/>
        <v>0</v>
      </c>
    </row>
    <row r="3113" spans="1:18" ht="52.5" x14ac:dyDescent="0.35">
      <c r="A3113" s="11">
        <v>22</v>
      </c>
      <c r="B3113" s="23" t="s">
        <v>1143</v>
      </c>
      <c r="C3113" s="23" t="s">
        <v>92</v>
      </c>
      <c r="D3113" s="24" t="s">
        <v>1144</v>
      </c>
      <c r="E3113" s="25">
        <v>22.66</v>
      </c>
      <c r="F3113" s="26">
        <f t="shared" si="1060"/>
        <v>1373.2</v>
      </c>
      <c r="G3113" s="26">
        <f t="shared" si="1061"/>
        <v>326.3</v>
      </c>
      <c r="H3113" s="26">
        <f t="shared" si="1062"/>
        <v>23.762376237623762</v>
      </c>
      <c r="I3113" s="26">
        <f t="shared" si="1063"/>
        <v>1046.8900000000001</v>
      </c>
      <c r="J3113" s="27">
        <v>60.6</v>
      </c>
      <c r="K3113" s="27">
        <v>14.4</v>
      </c>
      <c r="L3113" s="28">
        <f t="shared" si="1064"/>
        <v>46.2</v>
      </c>
      <c r="M3113" s="27">
        <v>14.4</v>
      </c>
      <c r="N3113" s="26">
        <f t="shared" si="1065"/>
        <v>22.66</v>
      </c>
      <c r="O3113" s="26">
        <f t="shared" si="1066"/>
        <v>326.3</v>
      </c>
      <c r="P3113" s="28">
        <f t="shared" si="1067"/>
        <v>0</v>
      </c>
      <c r="Q3113" s="26">
        <f t="shared" si="1068"/>
        <v>22.66</v>
      </c>
      <c r="R3113" s="26">
        <f t="shared" si="1069"/>
        <v>0</v>
      </c>
    </row>
    <row r="3114" spans="1:18" ht="52.5" x14ac:dyDescent="0.35">
      <c r="A3114" s="11">
        <v>23</v>
      </c>
      <c r="B3114" s="23" t="s">
        <v>804</v>
      </c>
      <c r="C3114" s="23" t="s">
        <v>65</v>
      </c>
      <c r="D3114" s="24" t="s">
        <v>805</v>
      </c>
      <c r="E3114" s="25">
        <v>80.599999999999994</v>
      </c>
      <c r="F3114" s="26">
        <f t="shared" si="1060"/>
        <v>2707.27</v>
      </c>
      <c r="G3114" s="26">
        <f t="shared" si="1061"/>
        <v>5687.62</v>
      </c>
      <c r="H3114" s="26">
        <f t="shared" si="1062"/>
        <v>210.0866355056715</v>
      </c>
      <c r="I3114" s="26">
        <f t="shared" si="1063"/>
        <v>-2980.35</v>
      </c>
      <c r="J3114" s="27">
        <v>33.588999999999999</v>
      </c>
      <c r="K3114" s="27">
        <v>70.566000000000003</v>
      </c>
      <c r="L3114" s="28">
        <f t="shared" si="1064"/>
        <v>-36.976999999999997</v>
      </c>
      <c r="M3114" s="27">
        <v>70.566000000000003</v>
      </c>
      <c r="N3114" s="26">
        <f t="shared" si="1065"/>
        <v>80.599999999999994</v>
      </c>
      <c r="O3114" s="26">
        <f t="shared" si="1066"/>
        <v>5687.62</v>
      </c>
      <c r="P3114" s="28">
        <f t="shared" si="1067"/>
        <v>0</v>
      </c>
      <c r="Q3114" s="26">
        <f t="shared" si="1068"/>
        <v>80.599999999999994</v>
      </c>
      <c r="R3114" s="26">
        <f t="shared" si="1069"/>
        <v>0</v>
      </c>
    </row>
    <row r="3115" spans="1:18" ht="21" x14ac:dyDescent="0.35">
      <c r="A3115" s="11">
        <v>24</v>
      </c>
      <c r="B3115" s="23" t="s">
        <v>815</v>
      </c>
      <c r="C3115" s="23" t="s">
        <v>65</v>
      </c>
      <c r="D3115" s="24" t="s">
        <v>816</v>
      </c>
      <c r="E3115" s="25">
        <v>28.7</v>
      </c>
      <c r="F3115" s="26">
        <f t="shared" si="1060"/>
        <v>347.84</v>
      </c>
      <c r="G3115" s="26">
        <f t="shared" si="1061"/>
        <v>0</v>
      </c>
      <c r="H3115" s="26">
        <f t="shared" si="1062"/>
        <v>0</v>
      </c>
      <c r="I3115" s="26">
        <f t="shared" si="1063"/>
        <v>347.84</v>
      </c>
      <c r="J3115" s="27">
        <v>12.12</v>
      </c>
      <c r="K3115" s="27">
        <v>0</v>
      </c>
      <c r="L3115" s="28">
        <f t="shared" si="1064"/>
        <v>12.12</v>
      </c>
      <c r="M3115" s="27">
        <v>0</v>
      </c>
      <c r="N3115" s="26">
        <f t="shared" si="1065"/>
        <v>28.7</v>
      </c>
      <c r="O3115" s="26">
        <f t="shared" si="1066"/>
        <v>0</v>
      </c>
      <c r="P3115" s="28">
        <f t="shared" si="1067"/>
        <v>0</v>
      </c>
      <c r="Q3115" s="26">
        <f t="shared" si="1068"/>
        <v>28.7</v>
      </c>
      <c r="R3115" s="26">
        <f t="shared" si="1069"/>
        <v>0</v>
      </c>
    </row>
    <row r="3116" spans="1:18" ht="31.5" x14ac:dyDescent="0.35">
      <c r="A3116" s="11">
        <v>25</v>
      </c>
      <c r="B3116" s="23" t="s">
        <v>499</v>
      </c>
      <c r="C3116" s="23" t="s">
        <v>41</v>
      </c>
      <c r="D3116" s="24" t="s">
        <v>500</v>
      </c>
      <c r="E3116" s="25">
        <v>5846.97</v>
      </c>
      <c r="F3116" s="26">
        <f t="shared" si="1060"/>
        <v>877.05</v>
      </c>
      <c r="G3116" s="26">
        <f t="shared" si="1061"/>
        <v>877.05</v>
      </c>
      <c r="H3116" s="26">
        <f t="shared" si="1062"/>
        <v>100</v>
      </c>
      <c r="I3116" s="26">
        <f t="shared" si="1063"/>
        <v>0</v>
      </c>
      <c r="J3116" s="27">
        <v>0.15</v>
      </c>
      <c r="K3116" s="27">
        <v>0.15</v>
      </c>
      <c r="L3116" s="28">
        <f t="shared" si="1064"/>
        <v>0</v>
      </c>
      <c r="M3116" s="27">
        <v>0.15</v>
      </c>
      <c r="N3116" s="26">
        <f t="shared" si="1065"/>
        <v>5846.97</v>
      </c>
      <c r="O3116" s="26">
        <f t="shared" si="1066"/>
        <v>877.05</v>
      </c>
      <c r="P3116" s="28">
        <f t="shared" si="1067"/>
        <v>0</v>
      </c>
      <c r="Q3116" s="26">
        <f t="shared" si="1068"/>
        <v>5846.97</v>
      </c>
      <c r="R3116" s="26">
        <f t="shared" si="1069"/>
        <v>0</v>
      </c>
    </row>
    <row r="3117" spans="1:18" ht="31.5" x14ac:dyDescent="0.35">
      <c r="A3117" s="11">
        <v>26</v>
      </c>
      <c r="B3117" s="23" t="s">
        <v>255</v>
      </c>
      <c r="C3117" s="23" t="s">
        <v>65</v>
      </c>
      <c r="D3117" s="24" t="s">
        <v>256</v>
      </c>
      <c r="E3117" s="25">
        <v>152.22</v>
      </c>
      <c r="F3117" s="26">
        <f t="shared" si="1060"/>
        <v>0</v>
      </c>
      <c r="G3117" s="26">
        <f t="shared" si="1061"/>
        <v>1662.24</v>
      </c>
      <c r="H3117" s="26">
        <f t="shared" si="1062"/>
        <v>0</v>
      </c>
      <c r="I3117" s="26">
        <f t="shared" si="1063"/>
        <v>-1662.24</v>
      </c>
      <c r="J3117" s="27">
        <v>0</v>
      </c>
      <c r="K3117" s="27">
        <v>10.92</v>
      </c>
      <c r="L3117" s="28">
        <f t="shared" si="1064"/>
        <v>-10.92</v>
      </c>
      <c r="M3117" s="27">
        <v>10.92</v>
      </c>
      <c r="N3117" s="26">
        <f t="shared" si="1065"/>
        <v>152.22</v>
      </c>
      <c r="O3117" s="26">
        <f t="shared" si="1066"/>
        <v>1662.24</v>
      </c>
      <c r="P3117" s="28">
        <f t="shared" si="1067"/>
        <v>0</v>
      </c>
      <c r="Q3117" s="26">
        <f t="shared" si="1068"/>
        <v>152.22</v>
      </c>
      <c r="R3117" s="26">
        <f t="shared" si="1069"/>
        <v>0</v>
      </c>
    </row>
    <row r="3118" spans="1:18" x14ac:dyDescent="0.35">
      <c r="A3118" s="3" t="s">
        <v>1209</v>
      </c>
      <c r="B3118" s="3" t="s">
        <v>1209</v>
      </c>
      <c r="C3118" s="3" t="s">
        <v>1209</v>
      </c>
      <c r="D3118" s="3" t="s">
        <v>1209</v>
      </c>
      <c r="E3118" s="3" t="s">
        <v>1209</v>
      </c>
      <c r="F3118" s="29"/>
      <c r="G3118" s="30">
        <f>SUM(G3092:G3117)</f>
        <v>73426.230000000025</v>
      </c>
      <c r="H3118" s="17"/>
      <c r="I3118" s="17"/>
      <c r="J3118" s="17"/>
      <c r="K3118" s="17"/>
      <c r="L3118" s="17"/>
      <c r="M3118" s="17"/>
      <c r="N3118" s="17"/>
      <c r="O3118" s="17"/>
      <c r="P3118" s="17"/>
      <c r="Q3118" s="17"/>
      <c r="R3118" s="17"/>
    </row>
    <row r="3120" spans="1:18" x14ac:dyDescent="0.35">
      <c r="B3120" s="21" t="s">
        <v>23</v>
      </c>
      <c r="C3120" s="22" t="s">
        <v>24</v>
      </c>
      <c r="D3120" s="22" t="s">
        <v>25</v>
      </c>
    </row>
    <row r="3121" spans="1:18" x14ac:dyDescent="0.35">
      <c r="B3121" s="21" t="s">
        <v>26</v>
      </c>
      <c r="C3121" s="22" t="s">
        <v>27</v>
      </c>
      <c r="D3121" s="22" t="s">
        <v>28</v>
      </c>
    </row>
    <row r="3122" spans="1:18" x14ac:dyDescent="0.35">
      <c r="B3122" s="21" t="s">
        <v>29</v>
      </c>
      <c r="C3122" s="22" t="s">
        <v>24</v>
      </c>
      <c r="D3122" s="22" t="s">
        <v>30</v>
      </c>
    </row>
    <row r="3123" spans="1:18" x14ac:dyDescent="0.35">
      <c r="B3123" s="21" t="s">
        <v>31</v>
      </c>
      <c r="C3123" s="22" t="s">
        <v>116</v>
      </c>
      <c r="D3123" s="22" t="s">
        <v>1123</v>
      </c>
    </row>
    <row r="3124" spans="1:18" x14ac:dyDescent="0.35">
      <c r="B3124" s="21" t="s">
        <v>33</v>
      </c>
      <c r="C3124" s="22" t="s">
        <v>24</v>
      </c>
      <c r="D3124" s="22" t="s">
        <v>168</v>
      </c>
    </row>
    <row r="3125" spans="1:18" x14ac:dyDescent="0.35">
      <c r="B3125" s="21" t="s">
        <v>35</v>
      </c>
      <c r="C3125" s="22" t="s">
        <v>105</v>
      </c>
      <c r="D3125" s="22" t="s">
        <v>1195</v>
      </c>
    </row>
    <row r="3126" spans="1:18" x14ac:dyDescent="0.35">
      <c r="B3126" s="21" t="s">
        <v>36</v>
      </c>
      <c r="C3126" s="22" t="s">
        <v>24</v>
      </c>
      <c r="D3126" s="22" t="s">
        <v>720</v>
      </c>
    </row>
    <row r="3127" spans="1:18" x14ac:dyDescent="0.35">
      <c r="B3127" s="21" t="s">
        <v>38</v>
      </c>
      <c r="C3127" s="22" t="s">
        <v>27</v>
      </c>
      <c r="D3127" s="22" t="s">
        <v>1210</v>
      </c>
    </row>
    <row r="3129" spans="1:18" ht="21" x14ac:dyDescent="0.35">
      <c r="A3129" s="11">
        <v>1</v>
      </c>
      <c r="B3129" s="23" t="s">
        <v>181</v>
      </c>
      <c r="C3129" s="23" t="s">
        <v>44</v>
      </c>
      <c r="D3129" s="24" t="s">
        <v>182</v>
      </c>
      <c r="E3129" s="25">
        <v>3.46</v>
      </c>
      <c r="F3129" s="26">
        <f t="shared" ref="F3129:F3154" si="1070">ROUND(ROUND(N3129,2)*ROUND(J3129,3),2)</f>
        <v>83.04</v>
      </c>
      <c r="G3129" s="26">
        <f t="shared" ref="G3129:G3154" si="1071">ROUND(ROUND(N3129,2)*ROUND(K3129,3),2)</f>
        <v>650.48</v>
      </c>
      <c r="H3129" s="26">
        <f t="shared" ref="H3129:H3154" si="1072">IF(EXACT(J3129,0),0,100*(K3129/J3129))</f>
        <v>783.33333333333326</v>
      </c>
      <c r="I3129" s="26">
        <f t="shared" ref="I3129:I3154" si="1073">ROUND((ROUND(J3129,3)-ROUND(K3129,3))*N3129,2)</f>
        <v>-567.44000000000005</v>
      </c>
      <c r="J3129" s="27">
        <v>24</v>
      </c>
      <c r="K3129" s="27">
        <v>188</v>
      </c>
      <c r="L3129" s="28">
        <f t="shared" ref="L3129:L3154" si="1074">ROUND(ROUND(J3129,3)-ROUND(K3129,3),3)</f>
        <v>-164</v>
      </c>
      <c r="M3129" s="27">
        <v>188</v>
      </c>
      <c r="N3129" s="26">
        <f t="shared" ref="N3129:N3154" si="1075">ROUND(E3129,2)</f>
        <v>3.46</v>
      </c>
      <c r="O3129" s="26">
        <f t="shared" ref="O3129:O3154" si="1076">ROUND(ROUND(M3129,3)*ROUND(N3129,2),2)</f>
        <v>650.48</v>
      </c>
      <c r="P3129" s="28">
        <f t="shared" ref="P3129:P3154" si="1077">ROUND(ROUND(K3129,3)-ROUND(M3129,3),2)</f>
        <v>0</v>
      </c>
      <c r="Q3129" s="26">
        <f t="shared" ref="Q3129:Q3154" si="1078">ROUND(E3129,2)</f>
        <v>3.46</v>
      </c>
      <c r="R3129" s="26">
        <f t="shared" ref="R3129:R3154" si="1079">ROUND((ROUND(K3129,3)-ROUND(M3129,3))* Q3129,2)</f>
        <v>0</v>
      </c>
    </row>
    <row r="3130" spans="1:18" ht="31.5" x14ac:dyDescent="0.35">
      <c r="A3130" s="11">
        <v>2</v>
      </c>
      <c r="B3130" s="23" t="s">
        <v>148</v>
      </c>
      <c r="C3130" s="23" t="s">
        <v>92</v>
      </c>
      <c r="D3130" s="24" t="s">
        <v>149</v>
      </c>
      <c r="E3130" s="25">
        <v>8.43</v>
      </c>
      <c r="F3130" s="26">
        <f t="shared" si="1070"/>
        <v>131.51</v>
      </c>
      <c r="G3130" s="26">
        <f t="shared" si="1071"/>
        <v>0</v>
      </c>
      <c r="H3130" s="26">
        <f t="shared" si="1072"/>
        <v>0</v>
      </c>
      <c r="I3130" s="26">
        <f t="shared" si="1073"/>
        <v>131.51</v>
      </c>
      <c r="J3130" s="27">
        <v>15.6</v>
      </c>
      <c r="K3130" s="27">
        <v>0</v>
      </c>
      <c r="L3130" s="28">
        <f t="shared" si="1074"/>
        <v>15.6</v>
      </c>
      <c r="M3130" s="27">
        <v>0</v>
      </c>
      <c r="N3130" s="26">
        <f t="shared" si="1075"/>
        <v>8.43</v>
      </c>
      <c r="O3130" s="26">
        <f t="shared" si="1076"/>
        <v>0</v>
      </c>
      <c r="P3130" s="28">
        <f t="shared" si="1077"/>
        <v>0</v>
      </c>
      <c r="Q3130" s="26">
        <f t="shared" si="1078"/>
        <v>8.43</v>
      </c>
      <c r="R3130" s="26">
        <f t="shared" si="1079"/>
        <v>0</v>
      </c>
    </row>
    <row r="3131" spans="1:18" ht="42" x14ac:dyDescent="0.35">
      <c r="A3131" s="11">
        <v>3</v>
      </c>
      <c r="B3131" s="23" t="s">
        <v>173</v>
      </c>
      <c r="C3131" s="23" t="s">
        <v>92</v>
      </c>
      <c r="D3131" s="24" t="s">
        <v>174</v>
      </c>
      <c r="E3131" s="25">
        <v>7.89</v>
      </c>
      <c r="F3131" s="26">
        <f t="shared" si="1070"/>
        <v>194.09</v>
      </c>
      <c r="G3131" s="26">
        <f t="shared" si="1071"/>
        <v>445</v>
      </c>
      <c r="H3131" s="26">
        <f t="shared" si="1072"/>
        <v>229.26829268292681</v>
      </c>
      <c r="I3131" s="26">
        <f t="shared" si="1073"/>
        <v>-250.9</v>
      </c>
      <c r="J3131" s="27">
        <v>24.6</v>
      </c>
      <c r="K3131" s="27">
        <v>56.4</v>
      </c>
      <c r="L3131" s="28">
        <f t="shared" si="1074"/>
        <v>-31.8</v>
      </c>
      <c r="M3131" s="27">
        <v>56.4</v>
      </c>
      <c r="N3131" s="26">
        <f t="shared" si="1075"/>
        <v>7.89</v>
      </c>
      <c r="O3131" s="26">
        <f t="shared" si="1076"/>
        <v>445</v>
      </c>
      <c r="P3131" s="28">
        <f t="shared" si="1077"/>
        <v>0</v>
      </c>
      <c r="Q3131" s="26">
        <f t="shared" si="1078"/>
        <v>7.89</v>
      </c>
      <c r="R3131" s="26">
        <f t="shared" si="1079"/>
        <v>0</v>
      </c>
    </row>
    <row r="3132" spans="1:18" ht="52.5" x14ac:dyDescent="0.35">
      <c r="A3132" s="11">
        <v>4</v>
      </c>
      <c r="B3132" s="23" t="s">
        <v>156</v>
      </c>
      <c r="C3132" s="23" t="s">
        <v>65</v>
      </c>
      <c r="D3132" s="24" t="s">
        <v>157</v>
      </c>
      <c r="E3132" s="25">
        <v>24.21</v>
      </c>
      <c r="F3132" s="26">
        <f t="shared" si="1070"/>
        <v>1488.24</v>
      </c>
      <c r="G3132" s="26">
        <f t="shared" si="1071"/>
        <v>921.65</v>
      </c>
      <c r="H3132" s="26">
        <f t="shared" si="1072"/>
        <v>61.929008328995316</v>
      </c>
      <c r="I3132" s="26">
        <f t="shared" si="1073"/>
        <v>566.59</v>
      </c>
      <c r="J3132" s="27">
        <v>61.472000000000001</v>
      </c>
      <c r="K3132" s="27">
        <v>38.069000000000003</v>
      </c>
      <c r="L3132" s="28">
        <f t="shared" si="1074"/>
        <v>23.402999999999999</v>
      </c>
      <c r="M3132" s="27">
        <v>38.069000000000003</v>
      </c>
      <c r="N3132" s="26">
        <f t="shared" si="1075"/>
        <v>24.21</v>
      </c>
      <c r="O3132" s="26">
        <f t="shared" si="1076"/>
        <v>921.65</v>
      </c>
      <c r="P3132" s="28">
        <f t="shared" si="1077"/>
        <v>0</v>
      </c>
      <c r="Q3132" s="26">
        <f t="shared" si="1078"/>
        <v>24.21</v>
      </c>
      <c r="R3132" s="26">
        <f t="shared" si="1079"/>
        <v>0</v>
      </c>
    </row>
    <row r="3133" spans="1:18" ht="31.5" x14ac:dyDescent="0.35">
      <c r="A3133" s="11">
        <v>5</v>
      </c>
      <c r="B3133" s="23" t="s">
        <v>158</v>
      </c>
      <c r="C3133" s="23" t="s">
        <v>65</v>
      </c>
      <c r="D3133" s="24" t="s">
        <v>159</v>
      </c>
      <c r="E3133" s="25">
        <v>5.38</v>
      </c>
      <c r="F3133" s="26">
        <f t="shared" si="1070"/>
        <v>330.72</v>
      </c>
      <c r="G3133" s="26">
        <f t="shared" si="1071"/>
        <v>455.15</v>
      </c>
      <c r="H3133" s="26">
        <f t="shared" si="1072"/>
        <v>137.62363352420613</v>
      </c>
      <c r="I3133" s="26">
        <f t="shared" si="1073"/>
        <v>-124.43</v>
      </c>
      <c r="J3133" s="27">
        <v>61.472000000000001</v>
      </c>
      <c r="K3133" s="27">
        <v>84.6</v>
      </c>
      <c r="L3133" s="28">
        <f t="shared" si="1074"/>
        <v>-23.128</v>
      </c>
      <c r="M3133" s="27">
        <v>84.6</v>
      </c>
      <c r="N3133" s="26">
        <f t="shared" si="1075"/>
        <v>5.38</v>
      </c>
      <c r="O3133" s="26">
        <f t="shared" si="1076"/>
        <v>455.15</v>
      </c>
      <c r="P3133" s="28">
        <f t="shared" si="1077"/>
        <v>0</v>
      </c>
      <c r="Q3133" s="26">
        <f t="shared" si="1078"/>
        <v>5.38</v>
      </c>
      <c r="R3133" s="26">
        <f t="shared" si="1079"/>
        <v>0</v>
      </c>
    </row>
    <row r="3134" spans="1:18" ht="21" x14ac:dyDescent="0.35">
      <c r="A3134" s="11">
        <v>6</v>
      </c>
      <c r="B3134" s="23" t="s">
        <v>495</v>
      </c>
      <c r="C3134" s="23" t="s">
        <v>65</v>
      </c>
      <c r="D3134" s="24" t="s">
        <v>496</v>
      </c>
      <c r="E3134" s="25">
        <v>95.84</v>
      </c>
      <c r="F3134" s="26">
        <f t="shared" si="1070"/>
        <v>608.39</v>
      </c>
      <c r="G3134" s="26">
        <f t="shared" si="1071"/>
        <v>541.78</v>
      </c>
      <c r="H3134" s="26">
        <f t="shared" si="1072"/>
        <v>89.051669817265278</v>
      </c>
      <c r="I3134" s="26">
        <f t="shared" si="1073"/>
        <v>66.61</v>
      </c>
      <c r="J3134" s="27">
        <v>6.3479999999999999</v>
      </c>
      <c r="K3134" s="27">
        <v>5.6529999999999996</v>
      </c>
      <c r="L3134" s="28">
        <f t="shared" si="1074"/>
        <v>0.69499999999999995</v>
      </c>
      <c r="M3134" s="27">
        <v>5.6529999999999996</v>
      </c>
      <c r="N3134" s="26">
        <f t="shared" si="1075"/>
        <v>95.84</v>
      </c>
      <c r="O3134" s="26">
        <f t="shared" si="1076"/>
        <v>541.78</v>
      </c>
      <c r="P3134" s="28">
        <f t="shared" si="1077"/>
        <v>0</v>
      </c>
      <c r="Q3134" s="26">
        <f t="shared" si="1078"/>
        <v>95.84</v>
      </c>
      <c r="R3134" s="26">
        <f t="shared" si="1079"/>
        <v>0</v>
      </c>
    </row>
    <row r="3135" spans="1:18" ht="52.5" x14ac:dyDescent="0.35">
      <c r="A3135" s="11">
        <v>7</v>
      </c>
      <c r="B3135" s="23" t="s">
        <v>1126</v>
      </c>
      <c r="C3135" s="23" t="s">
        <v>65</v>
      </c>
      <c r="D3135" s="24" t="s">
        <v>1127</v>
      </c>
      <c r="E3135" s="25">
        <v>5.82</v>
      </c>
      <c r="F3135" s="26">
        <f t="shared" si="1070"/>
        <v>310.04000000000002</v>
      </c>
      <c r="G3135" s="26">
        <f t="shared" si="1071"/>
        <v>280.41000000000003</v>
      </c>
      <c r="H3135" s="26">
        <f t="shared" si="1072"/>
        <v>90.441507733893971</v>
      </c>
      <c r="I3135" s="26">
        <f t="shared" si="1073"/>
        <v>29.64</v>
      </c>
      <c r="J3135" s="27">
        <v>53.271999999999998</v>
      </c>
      <c r="K3135" s="27">
        <v>48.18</v>
      </c>
      <c r="L3135" s="28">
        <f t="shared" si="1074"/>
        <v>5.0919999999999996</v>
      </c>
      <c r="M3135" s="27">
        <v>48.18</v>
      </c>
      <c r="N3135" s="26">
        <f t="shared" si="1075"/>
        <v>5.82</v>
      </c>
      <c r="O3135" s="26">
        <f t="shared" si="1076"/>
        <v>280.41000000000003</v>
      </c>
      <c r="P3135" s="28">
        <f t="shared" si="1077"/>
        <v>0</v>
      </c>
      <c r="Q3135" s="26">
        <f t="shared" si="1078"/>
        <v>5.82</v>
      </c>
      <c r="R3135" s="26">
        <f t="shared" si="1079"/>
        <v>0</v>
      </c>
    </row>
    <row r="3136" spans="1:18" ht="21" x14ac:dyDescent="0.35">
      <c r="A3136" s="11">
        <v>8</v>
      </c>
      <c r="B3136" s="23" t="s">
        <v>1147</v>
      </c>
      <c r="C3136" s="23" t="s">
        <v>92</v>
      </c>
      <c r="D3136" s="24" t="s">
        <v>1148</v>
      </c>
      <c r="E3136" s="25">
        <v>25.69</v>
      </c>
      <c r="F3136" s="26">
        <f t="shared" si="1070"/>
        <v>9659.44</v>
      </c>
      <c r="G3136" s="26">
        <f t="shared" si="1071"/>
        <v>7244.58</v>
      </c>
      <c r="H3136" s="26">
        <f t="shared" si="1072"/>
        <v>75</v>
      </c>
      <c r="I3136" s="26">
        <f t="shared" si="1073"/>
        <v>2414.86</v>
      </c>
      <c r="J3136" s="27">
        <v>376</v>
      </c>
      <c r="K3136" s="27">
        <v>282</v>
      </c>
      <c r="L3136" s="28">
        <f t="shared" si="1074"/>
        <v>94</v>
      </c>
      <c r="M3136" s="27">
        <v>282</v>
      </c>
      <c r="N3136" s="26">
        <f t="shared" si="1075"/>
        <v>25.69</v>
      </c>
      <c r="O3136" s="26">
        <f t="shared" si="1076"/>
        <v>7244.58</v>
      </c>
      <c r="P3136" s="28">
        <f t="shared" si="1077"/>
        <v>0</v>
      </c>
      <c r="Q3136" s="26">
        <f t="shared" si="1078"/>
        <v>25.69</v>
      </c>
      <c r="R3136" s="26">
        <f t="shared" si="1079"/>
        <v>0</v>
      </c>
    </row>
    <row r="3137" spans="1:18" ht="63" x14ac:dyDescent="0.35">
      <c r="A3137" s="11">
        <v>9</v>
      </c>
      <c r="B3137" s="23" t="s">
        <v>1211</v>
      </c>
      <c r="C3137" s="23" t="s">
        <v>44</v>
      </c>
      <c r="D3137" s="24" t="s">
        <v>1212</v>
      </c>
      <c r="E3137" s="25">
        <v>2.09</v>
      </c>
      <c r="F3137" s="26">
        <f t="shared" si="1070"/>
        <v>785.84</v>
      </c>
      <c r="G3137" s="26">
        <f t="shared" si="1071"/>
        <v>610.28</v>
      </c>
      <c r="H3137" s="26">
        <f t="shared" si="1072"/>
        <v>77.659574468085097</v>
      </c>
      <c r="I3137" s="26">
        <f t="shared" si="1073"/>
        <v>175.56</v>
      </c>
      <c r="J3137" s="27">
        <v>376</v>
      </c>
      <c r="K3137" s="27">
        <v>292</v>
      </c>
      <c r="L3137" s="28">
        <f t="shared" si="1074"/>
        <v>84</v>
      </c>
      <c r="M3137" s="27">
        <v>292</v>
      </c>
      <c r="N3137" s="26">
        <f t="shared" si="1075"/>
        <v>2.09</v>
      </c>
      <c r="O3137" s="26">
        <f t="shared" si="1076"/>
        <v>610.28</v>
      </c>
      <c r="P3137" s="28">
        <f t="shared" si="1077"/>
        <v>0</v>
      </c>
      <c r="Q3137" s="26">
        <f t="shared" si="1078"/>
        <v>2.09</v>
      </c>
      <c r="R3137" s="26">
        <f t="shared" si="1079"/>
        <v>0</v>
      </c>
    </row>
    <row r="3138" spans="1:18" ht="21" x14ac:dyDescent="0.35">
      <c r="A3138" s="11">
        <v>10</v>
      </c>
      <c r="B3138" s="23" t="s">
        <v>1199</v>
      </c>
      <c r="C3138" s="23" t="s">
        <v>44</v>
      </c>
      <c r="D3138" s="24" t="s">
        <v>1200</v>
      </c>
      <c r="E3138" s="25">
        <v>1.73</v>
      </c>
      <c r="F3138" s="26">
        <f t="shared" si="1070"/>
        <v>650.48</v>
      </c>
      <c r="G3138" s="26">
        <f t="shared" si="1071"/>
        <v>505.16</v>
      </c>
      <c r="H3138" s="26">
        <f t="shared" si="1072"/>
        <v>77.659574468085097</v>
      </c>
      <c r="I3138" s="26">
        <f t="shared" si="1073"/>
        <v>145.32</v>
      </c>
      <c r="J3138" s="27">
        <v>376</v>
      </c>
      <c r="K3138" s="27">
        <v>292</v>
      </c>
      <c r="L3138" s="28">
        <f t="shared" si="1074"/>
        <v>84</v>
      </c>
      <c r="M3138" s="27">
        <v>292</v>
      </c>
      <c r="N3138" s="26">
        <f t="shared" si="1075"/>
        <v>1.73</v>
      </c>
      <c r="O3138" s="26">
        <f t="shared" si="1076"/>
        <v>505.16</v>
      </c>
      <c r="P3138" s="28">
        <f t="shared" si="1077"/>
        <v>0</v>
      </c>
      <c r="Q3138" s="26">
        <f t="shared" si="1078"/>
        <v>1.73</v>
      </c>
      <c r="R3138" s="26">
        <f t="shared" si="1079"/>
        <v>0</v>
      </c>
    </row>
    <row r="3139" spans="1:18" ht="31.5" x14ac:dyDescent="0.35">
      <c r="A3139" s="11">
        <v>11</v>
      </c>
      <c r="B3139" s="23" t="s">
        <v>1213</v>
      </c>
      <c r="C3139" s="23" t="s">
        <v>41</v>
      </c>
      <c r="D3139" s="24" t="s">
        <v>1214</v>
      </c>
      <c r="E3139" s="25">
        <v>531.87</v>
      </c>
      <c r="F3139" s="26">
        <f t="shared" si="1070"/>
        <v>531.87</v>
      </c>
      <c r="G3139" s="26">
        <f t="shared" si="1071"/>
        <v>531.87</v>
      </c>
      <c r="H3139" s="26">
        <f t="shared" si="1072"/>
        <v>100</v>
      </c>
      <c r="I3139" s="26">
        <f t="shared" si="1073"/>
        <v>0</v>
      </c>
      <c r="J3139" s="27">
        <v>1</v>
      </c>
      <c r="K3139" s="27">
        <v>1</v>
      </c>
      <c r="L3139" s="28">
        <f t="shared" si="1074"/>
        <v>0</v>
      </c>
      <c r="M3139" s="27">
        <v>1</v>
      </c>
      <c r="N3139" s="26">
        <f t="shared" si="1075"/>
        <v>531.87</v>
      </c>
      <c r="O3139" s="26">
        <f t="shared" si="1076"/>
        <v>531.87</v>
      </c>
      <c r="P3139" s="28">
        <f t="shared" si="1077"/>
        <v>0</v>
      </c>
      <c r="Q3139" s="26">
        <f t="shared" si="1078"/>
        <v>531.87</v>
      </c>
      <c r="R3139" s="26">
        <f t="shared" si="1079"/>
        <v>0</v>
      </c>
    </row>
    <row r="3140" spans="1:18" ht="31.5" x14ac:dyDescent="0.35">
      <c r="A3140" s="11">
        <v>12</v>
      </c>
      <c r="B3140" s="23" t="s">
        <v>1215</v>
      </c>
      <c r="C3140" s="23" t="s">
        <v>41</v>
      </c>
      <c r="D3140" s="24" t="s">
        <v>1216</v>
      </c>
      <c r="E3140" s="25">
        <v>219.85</v>
      </c>
      <c r="F3140" s="26">
        <f t="shared" si="1070"/>
        <v>439.7</v>
      </c>
      <c r="G3140" s="26">
        <f t="shared" si="1071"/>
        <v>439.7</v>
      </c>
      <c r="H3140" s="26">
        <f t="shared" si="1072"/>
        <v>100</v>
      </c>
      <c r="I3140" s="26">
        <f t="shared" si="1073"/>
        <v>0</v>
      </c>
      <c r="J3140" s="27">
        <v>2</v>
      </c>
      <c r="K3140" s="27">
        <v>2</v>
      </c>
      <c r="L3140" s="28">
        <f t="shared" si="1074"/>
        <v>0</v>
      </c>
      <c r="M3140" s="27">
        <v>2</v>
      </c>
      <c r="N3140" s="26">
        <f t="shared" si="1075"/>
        <v>219.85</v>
      </c>
      <c r="O3140" s="26">
        <f t="shared" si="1076"/>
        <v>439.7</v>
      </c>
      <c r="P3140" s="28">
        <f t="shared" si="1077"/>
        <v>0</v>
      </c>
      <c r="Q3140" s="26">
        <f t="shared" si="1078"/>
        <v>219.85</v>
      </c>
      <c r="R3140" s="26">
        <f t="shared" si="1079"/>
        <v>0</v>
      </c>
    </row>
    <row r="3141" spans="1:18" ht="31.5" x14ac:dyDescent="0.35">
      <c r="A3141" s="11">
        <v>13</v>
      </c>
      <c r="B3141" s="23" t="s">
        <v>1217</v>
      </c>
      <c r="C3141" s="23" t="s">
        <v>41</v>
      </c>
      <c r="D3141" s="24" t="s">
        <v>1218</v>
      </c>
      <c r="E3141" s="25">
        <v>289.16000000000003</v>
      </c>
      <c r="F3141" s="26">
        <f t="shared" si="1070"/>
        <v>578.32000000000005</v>
      </c>
      <c r="G3141" s="26">
        <f t="shared" si="1071"/>
        <v>0</v>
      </c>
      <c r="H3141" s="26">
        <f t="shared" si="1072"/>
        <v>0</v>
      </c>
      <c r="I3141" s="26">
        <f t="shared" si="1073"/>
        <v>578.32000000000005</v>
      </c>
      <c r="J3141" s="27">
        <v>2</v>
      </c>
      <c r="K3141" s="27">
        <v>0</v>
      </c>
      <c r="L3141" s="28">
        <f t="shared" si="1074"/>
        <v>2</v>
      </c>
      <c r="M3141" s="27">
        <v>0</v>
      </c>
      <c r="N3141" s="26">
        <f t="shared" si="1075"/>
        <v>289.16000000000003</v>
      </c>
      <c r="O3141" s="26">
        <f t="shared" si="1076"/>
        <v>0</v>
      </c>
      <c r="P3141" s="28">
        <f t="shared" si="1077"/>
        <v>0</v>
      </c>
      <c r="Q3141" s="26">
        <f t="shared" si="1078"/>
        <v>289.16000000000003</v>
      </c>
      <c r="R3141" s="26">
        <f t="shared" si="1079"/>
        <v>0</v>
      </c>
    </row>
    <row r="3142" spans="1:18" x14ac:dyDescent="0.35">
      <c r="A3142" s="11">
        <v>14</v>
      </c>
      <c r="B3142" s="23" t="s">
        <v>1205</v>
      </c>
      <c r="C3142" s="23" t="s">
        <v>44</v>
      </c>
      <c r="D3142" s="24" t="s">
        <v>1206</v>
      </c>
      <c r="E3142" s="25">
        <v>4.79</v>
      </c>
      <c r="F3142" s="26">
        <f t="shared" si="1070"/>
        <v>95.8</v>
      </c>
      <c r="G3142" s="26">
        <f t="shared" si="1071"/>
        <v>95.8</v>
      </c>
      <c r="H3142" s="26">
        <f t="shared" si="1072"/>
        <v>100</v>
      </c>
      <c r="I3142" s="26">
        <f t="shared" si="1073"/>
        <v>0</v>
      </c>
      <c r="J3142" s="27">
        <v>20</v>
      </c>
      <c r="K3142" s="27">
        <v>20</v>
      </c>
      <c r="L3142" s="28">
        <f t="shared" si="1074"/>
        <v>0</v>
      </c>
      <c r="M3142" s="27">
        <v>20</v>
      </c>
      <c r="N3142" s="26">
        <f t="shared" si="1075"/>
        <v>4.79</v>
      </c>
      <c r="O3142" s="26">
        <f t="shared" si="1076"/>
        <v>95.8</v>
      </c>
      <c r="P3142" s="28">
        <f t="shared" si="1077"/>
        <v>0</v>
      </c>
      <c r="Q3142" s="26">
        <f t="shared" si="1078"/>
        <v>4.79</v>
      </c>
      <c r="R3142" s="26">
        <f t="shared" si="1079"/>
        <v>0</v>
      </c>
    </row>
    <row r="3143" spans="1:18" ht="21" x14ac:dyDescent="0.35">
      <c r="A3143" s="11">
        <v>15</v>
      </c>
      <c r="B3143" s="23" t="s">
        <v>1207</v>
      </c>
      <c r="C3143" s="23" t="s">
        <v>41</v>
      </c>
      <c r="D3143" s="24" t="s">
        <v>1208</v>
      </c>
      <c r="E3143" s="25">
        <v>50.88</v>
      </c>
      <c r="F3143" s="26">
        <f t="shared" si="1070"/>
        <v>203.52</v>
      </c>
      <c r="G3143" s="26">
        <f t="shared" si="1071"/>
        <v>610.55999999999995</v>
      </c>
      <c r="H3143" s="26">
        <f t="shared" si="1072"/>
        <v>300</v>
      </c>
      <c r="I3143" s="26">
        <f t="shared" si="1073"/>
        <v>-407.04</v>
      </c>
      <c r="J3143" s="27">
        <v>4</v>
      </c>
      <c r="K3143" s="27">
        <v>12</v>
      </c>
      <c r="L3143" s="28">
        <f t="shared" si="1074"/>
        <v>-8</v>
      </c>
      <c r="M3143" s="27">
        <v>12</v>
      </c>
      <c r="N3143" s="26">
        <f t="shared" si="1075"/>
        <v>50.88</v>
      </c>
      <c r="O3143" s="26">
        <f t="shared" si="1076"/>
        <v>610.55999999999995</v>
      </c>
      <c r="P3143" s="28">
        <f t="shared" si="1077"/>
        <v>0</v>
      </c>
      <c r="Q3143" s="26">
        <f t="shared" si="1078"/>
        <v>50.88</v>
      </c>
      <c r="R3143" s="26">
        <f t="shared" si="1079"/>
        <v>0</v>
      </c>
    </row>
    <row r="3144" spans="1:18" ht="31.5" x14ac:dyDescent="0.35">
      <c r="A3144" s="11">
        <v>16</v>
      </c>
      <c r="B3144" s="23" t="s">
        <v>1128</v>
      </c>
      <c r="C3144" s="23" t="s">
        <v>92</v>
      </c>
      <c r="D3144" s="24" t="s">
        <v>1129</v>
      </c>
      <c r="E3144" s="25">
        <v>3.09</v>
      </c>
      <c r="F3144" s="26">
        <f t="shared" si="1070"/>
        <v>48.2</v>
      </c>
      <c r="G3144" s="26">
        <f t="shared" si="1071"/>
        <v>0</v>
      </c>
      <c r="H3144" s="26">
        <f t="shared" si="1072"/>
        <v>0</v>
      </c>
      <c r="I3144" s="26">
        <f t="shared" si="1073"/>
        <v>48.2</v>
      </c>
      <c r="J3144" s="27">
        <v>15.6</v>
      </c>
      <c r="K3144" s="27">
        <v>0</v>
      </c>
      <c r="L3144" s="28">
        <f t="shared" si="1074"/>
        <v>15.6</v>
      </c>
      <c r="M3144" s="27">
        <v>0</v>
      </c>
      <c r="N3144" s="26">
        <f t="shared" si="1075"/>
        <v>3.09</v>
      </c>
      <c r="O3144" s="26">
        <f t="shared" si="1076"/>
        <v>0</v>
      </c>
      <c r="P3144" s="28">
        <f t="shared" si="1077"/>
        <v>0</v>
      </c>
      <c r="Q3144" s="26">
        <f t="shared" si="1078"/>
        <v>3.09</v>
      </c>
      <c r="R3144" s="26">
        <f t="shared" si="1079"/>
        <v>0</v>
      </c>
    </row>
    <row r="3145" spans="1:18" ht="21" x14ac:dyDescent="0.35">
      <c r="A3145" s="11">
        <v>17</v>
      </c>
      <c r="B3145" s="23" t="s">
        <v>1130</v>
      </c>
      <c r="C3145" s="23" t="s">
        <v>1131</v>
      </c>
      <c r="D3145" s="24" t="s">
        <v>1132</v>
      </c>
      <c r="E3145" s="25">
        <v>42.4</v>
      </c>
      <c r="F3145" s="26">
        <f t="shared" si="1070"/>
        <v>106.51</v>
      </c>
      <c r="G3145" s="26">
        <f t="shared" si="1071"/>
        <v>0</v>
      </c>
      <c r="H3145" s="26">
        <f t="shared" si="1072"/>
        <v>0</v>
      </c>
      <c r="I3145" s="26">
        <f t="shared" si="1073"/>
        <v>106.51</v>
      </c>
      <c r="J3145" s="27">
        <v>2.512</v>
      </c>
      <c r="K3145" s="27">
        <v>0</v>
      </c>
      <c r="L3145" s="28">
        <f t="shared" si="1074"/>
        <v>2.512</v>
      </c>
      <c r="M3145" s="27">
        <v>0</v>
      </c>
      <c r="N3145" s="26">
        <f t="shared" si="1075"/>
        <v>42.4</v>
      </c>
      <c r="O3145" s="26">
        <f t="shared" si="1076"/>
        <v>0</v>
      </c>
      <c r="P3145" s="28">
        <f t="shared" si="1077"/>
        <v>0</v>
      </c>
      <c r="Q3145" s="26">
        <f t="shared" si="1078"/>
        <v>42.4</v>
      </c>
      <c r="R3145" s="26">
        <f t="shared" si="1079"/>
        <v>0</v>
      </c>
    </row>
    <row r="3146" spans="1:18" ht="21" x14ac:dyDescent="0.35">
      <c r="A3146" s="11">
        <v>18</v>
      </c>
      <c r="B3146" s="23" t="s">
        <v>1133</v>
      </c>
      <c r="C3146" s="23" t="s">
        <v>1131</v>
      </c>
      <c r="D3146" s="24" t="s">
        <v>1134</v>
      </c>
      <c r="E3146" s="25">
        <v>40.94</v>
      </c>
      <c r="F3146" s="26">
        <f t="shared" si="1070"/>
        <v>117.5</v>
      </c>
      <c r="G3146" s="26">
        <f t="shared" si="1071"/>
        <v>0</v>
      </c>
      <c r="H3146" s="26">
        <f t="shared" si="1072"/>
        <v>0</v>
      </c>
      <c r="I3146" s="26">
        <f t="shared" si="1073"/>
        <v>117.5</v>
      </c>
      <c r="J3146" s="27">
        <v>2.87</v>
      </c>
      <c r="K3146" s="27">
        <v>0</v>
      </c>
      <c r="L3146" s="28">
        <f t="shared" si="1074"/>
        <v>2.87</v>
      </c>
      <c r="M3146" s="27">
        <v>0</v>
      </c>
      <c r="N3146" s="26">
        <f t="shared" si="1075"/>
        <v>40.94</v>
      </c>
      <c r="O3146" s="26">
        <f t="shared" si="1076"/>
        <v>0</v>
      </c>
      <c r="P3146" s="28">
        <f t="shared" si="1077"/>
        <v>0</v>
      </c>
      <c r="Q3146" s="26">
        <f t="shared" si="1078"/>
        <v>40.94</v>
      </c>
      <c r="R3146" s="26">
        <f t="shared" si="1079"/>
        <v>0</v>
      </c>
    </row>
    <row r="3147" spans="1:18" ht="21" x14ac:dyDescent="0.35">
      <c r="A3147" s="11">
        <v>19</v>
      </c>
      <c r="B3147" s="23" t="s">
        <v>1135</v>
      </c>
      <c r="C3147" s="23" t="s">
        <v>1131</v>
      </c>
      <c r="D3147" s="24" t="s">
        <v>1136</v>
      </c>
      <c r="E3147" s="25">
        <v>725.24</v>
      </c>
      <c r="F3147" s="26">
        <f t="shared" si="1070"/>
        <v>44.24</v>
      </c>
      <c r="G3147" s="26">
        <f t="shared" si="1071"/>
        <v>0</v>
      </c>
      <c r="H3147" s="26">
        <f t="shared" si="1072"/>
        <v>0</v>
      </c>
      <c r="I3147" s="26">
        <f t="shared" si="1073"/>
        <v>44.24</v>
      </c>
      <c r="J3147" s="27">
        <v>6.0999999999999999E-2</v>
      </c>
      <c r="K3147" s="27">
        <v>0</v>
      </c>
      <c r="L3147" s="28">
        <f t="shared" si="1074"/>
        <v>6.0999999999999999E-2</v>
      </c>
      <c r="M3147" s="27">
        <v>0</v>
      </c>
      <c r="N3147" s="26">
        <f t="shared" si="1075"/>
        <v>725.24</v>
      </c>
      <c r="O3147" s="26">
        <f t="shared" si="1076"/>
        <v>0</v>
      </c>
      <c r="P3147" s="28">
        <f t="shared" si="1077"/>
        <v>0</v>
      </c>
      <c r="Q3147" s="26">
        <f t="shared" si="1078"/>
        <v>725.24</v>
      </c>
      <c r="R3147" s="26">
        <f t="shared" si="1079"/>
        <v>0</v>
      </c>
    </row>
    <row r="3148" spans="1:18" x14ac:dyDescent="0.35">
      <c r="A3148" s="11">
        <v>20</v>
      </c>
      <c r="B3148" s="23" t="s">
        <v>1137</v>
      </c>
      <c r="C3148" s="23" t="s">
        <v>1131</v>
      </c>
      <c r="D3148" s="24" t="s">
        <v>1138</v>
      </c>
      <c r="E3148" s="25">
        <v>608.70000000000005</v>
      </c>
      <c r="F3148" s="26">
        <f t="shared" si="1070"/>
        <v>136.96</v>
      </c>
      <c r="G3148" s="26">
        <f t="shared" si="1071"/>
        <v>0</v>
      </c>
      <c r="H3148" s="26">
        <f t="shared" si="1072"/>
        <v>0</v>
      </c>
      <c r="I3148" s="26">
        <f t="shared" si="1073"/>
        <v>136.96</v>
      </c>
      <c r="J3148" s="27">
        <v>0.22500000000000001</v>
      </c>
      <c r="K3148" s="27">
        <v>0</v>
      </c>
      <c r="L3148" s="28">
        <f t="shared" si="1074"/>
        <v>0.22500000000000001</v>
      </c>
      <c r="M3148" s="27">
        <v>0</v>
      </c>
      <c r="N3148" s="26">
        <f t="shared" si="1075"/>
        <v>608.70000000000005</v>
      </c>
      <c r="O3148" s="26">
        <f t="shared" si="1076"/>
        <v>0</v>
      </c>
      <c r="P3148" s="28">
        <f t="shared" si="1077"/>
        <v>0</v>
      </c>
      <c r="Q3148" s="26">
        <f t="shared" si="1078"/>
        <v>608.70000000000005</v>
      </c>
      <c r="R3148" s="26">
        <f t="shared" si="1079"/>
        <v>0</v>
      </c>
    </row>
    <row r="3149" spans="1:18" ht="21" x14ac:dyDescent="0.35">
      <c r="A3149" s="11">
        <v>21</v>
      </c>
      <c r="B3149" s="23" t="s">
        <v>1139</v>
      </c>
      <c r="C3149" s="23" t="s">
        <v>92</v>
      </c>
      <c r="D3149" s="24" t="s">
        <v>1140</v>
      </c>
      <c r="E3149" s="25">
        <v>0.72</v>
      </c>
      <c r="F3149" s="26">
        <f t="shared" si="1070"/>
        <v>22.46</v>
      </c>
      <c r="G3149" s="26">
        <f t="shared" si="1071"/>
        <v>0</v>
      </c>
      <c r="H3149" s="26">
        <f t="shared" si="1072"/>
        <v>0</v>
      </c>
      <c r="I3149" s="26">
        <f t="shared" si="1073"/>
        <v>22.46</v>
      </c>
      <c r="J3149" s="27">
        <v>31.2</v>
      </c>
      <c r="K3149" s="27">
        <v>0</v>
      </c>
      <c r="L3149" s="28">
        <f t="shared" si="1074"/>
        <v>31.2</v>
      </c>
      <c r="M3149" s="27">
        <v>0</v>
      </c>
      <c r="N3149" s="26">
        <f t="shared" si="1075"/>
        <v>0.72</v>
      </c>
      <c r="O3149" s="26">
        <f t="shared" si="1076"/>
        <v>0</v>
      </c>
      <c r="P3149" s="28">
        <f t="shared" si="1077"/>
        <v>0</v>
      </c>
      <c r="Q3149" s="26">
        <f t="shared" si="1078"/>
        <v>0.72</v>
      </c>
      <c r="R3149" s="26">
        <f t="shared" si="1079"/>
        <v>0</v>
      </c>
    </row>
    <row r="3150" spans="1:18" ht="21" x14ac:dyDescent="0.35">
      <c r="A3150" s="11">
        <v>22</v>
      </c>
      <c r="B3150" s="23" t="s">
        <v>1141</v>
      </c>
      <c r="C3150" s="23" t="s">
        <v>92</v>
      </c>
      <c r="D3150" s="24" t="s">
        <v>1142</v>
      </c>
      <c r="E3150" s="25">
        <v>0.72</v>
      </c>
      <c r="F3150" s="26">
        <f t="shared" si="1070"/>
        <v>11.23</v>
      </c>
      <c r="G3150" s="26">
        <f t="shared" si="1071"/>
        <v>0</v>
      </c>
      <c r="H3150" s="26">
        <f t="shared" si="1072"/>
        <v>0</v>
      </c>
      <c r="I3150" s="26">
        <f t="shared" si="1073"/>
        <v>11.23</v>
      </c>
      <c r="J3150" s="27">
        <v>15.6</v>
      </c>
      <c r="K3150" s="27">
        <v>0</v>
      </c>
      <c r="L3150" s="28">
        <f t="shared" si="1074"/>
        <v>15.6</v>
      </c>
      <c r="M3150" s="27">
        <v>0</v>
      </c>
      <c r="N3150" s="26">
        <f t="shared" si="1075"/>
        <v>0.72</v>
      </c>
      <c r="O3150" s="26">
        <f t="shared" si="1076"/>
        <v>0</v>
      </c>
      <c r="P3150" s="28">
        <f t="shared" si="1077"/>
        <v>0</v>
      </c>
      <c r="Q3150" s="26">
        <f t="shared" si="1078"/>
        <v>0.72</v>
      </c>
      <c r="R3150" s="26">
        <f t="shared" si="1079"/>
        <v>0</v>
      </c>
    </row>
    <row r="3151" spans="1:18" ht="52.5" x14ac:dyDescent="0.35">
      <c r="A3151" s="11">
        <v>23</v>
      </c>
      <c r="B3151" s="23" t="s">
        <v>1143</v>
      </c>
      <c r="C3151" s="23" t="s">
        <v>92</v>
      </c>
      <c r="D3151" s="24" t="s">
        <v>1144</v>
      </c>
      <c r="E3151" s="25">
        <v>22.66</v>
      </c>
      <c r="F3151" s="26">
        <f t="shared" si="1070"/>
        <v>557.44000000000005</v>
      </c>
      <c r="G3151" s="26">
        <f t="shared" si="1071"/>
        <v>1654.18</v>
      </c>
      <c r="H3151" s="26">
        <f t="shared" si="1072"/>
        <v>296.7479674796748</v>
      </c>
      <c r="I3151" s="26">
        <f t="shared" si="1073"/>
        <v>-1096.74</v>
      </c>
      <c r="J3151" s="27">
        <v>24.6</v>
      </c>
      <c r="K3151" s="27">
        <v>73</v>
      </c>
      <c r="L3151" s="28">
        <f t="shared" si="1074"/>
        <v>-48.4</v>
      </c>
      <c r="M3151" s="27">
        <v>73</v>
      </c>
      <c r="N3151" s="26">
        <f t="shared" si="1075"/>
        <v>22.66</v>
      </c>
      <c r="O3151" s="26">
        <f t="shared" si="1076"/>
        <v>1654.18</v>
      </c>
      <c r="P3151" s="28">
        <f t="shared" si="1077"/>
        <v>0</v>
      </c>
      <c r="Q3151" s="26">
        <f t="shared" si="1078"/>
        <v>22.66</v>
      </c>
      <c r="R3151" s="26">
        <f t="shared" si="1079"/>
        <v>0</v>
      </c>
    </row>
    <row r="3152" spans="1:18" ht="52.5" x14ac:dyDescent="0.35">
      <c r="A3152" s="11">
        <v>24</v>
      </c>
      <c r="B3152" s="23" t="s">
        <v>804</v>
      </c>
      <c r="C3152" s="23" t="s">
        <v>65</v>
      </c>
      <c r="D3152" s="24" t="s">
        <v>805</v>
      </c>
      <c r="E3152" s="25">
        <v>80.599999999999994</v>
      </c>
      <c r="F3152" s="26">
        <f t="shared" si="1070"/>
        <v>574.03</v>
      </c>
      <c r="G3152" s="26">
        <f t="shared" si="1071"/>
        <v>1882.82</v>
      </c>
      <c r="H3152" s="26">
        <f t="shared" si="1072"/>
        <v>327.99775344004496</v>
      </c>
      <c r="I3152" s="26">
        <f t="shared" si="1073"/>
        <v>-1308.78</v>
      </c>
      <c r="J3152" s="27">
        <v>7.1219999999999999</v>
      </c>
      <c r="K3152" s="27">
        <v>23.36</v>
      </c>
      <c r="L3152" s="28">
        <f t="shared" si="1074"/>
        <v>-16.238</v>
      </c>
      <c r="M3152" s="27">
        <v>23.36</v>
      </c>
      <c r="N3152" s="26">
        <f t="shared" si="1075"/>
        <v>80.599999999999994</v>
      </c>
      <c r="O3152" s="26">
        <f t="shared" si="1076"/>
        <v>1882.82</v>
      </c>
      <c r="P3152" s="28">
        <f t="shared" si="1077"/>
        <v>0</v>
      </c>
      <c r="Q3152" s="26">
        <f t="shared" si="1078"/>
        <v>80.599999999999994</v>
      </c>
      <c r="R3152" s="26">
        <f t="shared" si="1079"/>
        <v>0</v>
      </c>
    </row>
    <row r="3153" spans="1:18" ht="21" x14ac:dyDescent="0.35">
      <c r="A3153" s="11">
        <v>25</v>
      </c>
      <c r="B3153" s="23" t="s">
        <v>815</v>
      </c>
      <c r="C3153" s="23" t="s">
        <v>65</v>
      </c>
      <c r="D3153" s="24" t="s">
        <v>816</v>
      </c>
      <c r="E3153" s="25">
        <v>28.7</v>
      </c>
      <c r="F3153" s="26">
        <f t="shared" si="1070"/>
        <v>141.19999999999999</v>
      </c>
      <c r="G3153" s="26">
        <f t="shared" si="1071"/>
        <v>0</v>
      </c>
      <c r="H3153" s="26">
        <f t="shared" si="1072"/>
        <v>0</v>
      </c>
      <c r="I3153" s="26">
        <f t="shared" si="1073"/>
        <v>141.19999999999999</v>
      </c>
      <c r="J3153" s="27">
        <v>4.92</v>
      </c>
      <c r="K3153" s="27">
        <v>0</v>
      </c>
      <c r="L3153" s="28">
        <f t="shared" si="1074"/>
        <v>4.92</v>
      </c>
      <c r="M3153" s="27">
        <v>0</v>
      </c>
      <c r="N3153" s="26">
        <f t="shared" si="1075"/>
        <v>28.7</v>
      </c>
      <c r="O3153" s="26">
        <f t="shared" si="1076"/>
        <v>0</v>
      </c>
      <c r="P3153" s="28">
        <f t="shared" si="1077"/>
        <v>0</v>
      </c>
      <c r="Q3153" s="26">
        <f t="shared" si="1078"/>
        <v>28.7</v>
      </c>
      <c r="R3153" s="26">
        <f t="shared" si="1079"/>
        <v>0</v>
      </c>
    </row>
    <row r="3154" spans="1:18" ht="73.5" x14ac:dyDescent="0.35">
      <c r="A3154" s="11">
        <v>26</v>
      </c>
      <c r="B3154" s="23" t="s">
        <v>251</v>
      </c>
      <c r="C3154" s="23" t="s">
        <v>65</v>
      </c>
      <c r="D3154" s="24" t="s">
        <v>252</v>
      </c>
      <c r="E3154" s="25">
        <v>19.52</v>
      </c>
      <c r="F3154" s="26">
        <f t="shared" si="1070"/>
        <v>0</v>
      </c>
      <c r="G3154" s="26">
        <f t="shared" si="1071"/>
        <v>1854.4</v>
      </c>
      <c r="H3154" s="26">
        <f t="shared" si="1072"/>
        <v>0</v>
      </c>
      <c r="I3154" s="26">
        <f t="shared" si="1073"/>
        <v>-1854.4</v>
      </c>
      <c r="J3154" s="27">
        <v>0</v>
      </c>
      <c r="K3154" s="27">
        <v>95</v>
      </c>
      <c r="L3154" s="28">
        <f t="shared" si="1074"/>
        <v>-95</v>
      </c>
      <c r="M3154" s="27">
        <v>95</v>
      </c>
      <c r="N3154" s="26">
        <f t="shared" si="1075"/>
        <v>19.52</v>
      </c>
      <c r="O3154" s="26">
        <f t="shared" si="1076"/>
        <v>1854.4</v>
      </c>
      <c r="P3154" s="28">
        <f t="shared" si="1077"/>
        <v>0</v>
      </c>
      <c r="Q3154" s="26">
        <f t="shared" si="1078"/>
        <v>19.52</v>
      </c>
      <c r="R3154" s="26">
        <f t="shared" si="1079"/>
        <v>0</v>
      </c>
    </row>
    <row r="3155" spans="1:18" x14ac:dyDescent="0.35">
      <c r="A3155" s="3" t="s">
        <v>1219</v>
      </c>
      <c r="B3155" s="3" t="s">
        <v>1219</v>
      </c>
      <c r="C3155" s="3" t="s">
        <v>1219</v>
      </c>
      <c r="D3155" s="3" t="s">
        <v>1219</v>
      </c>
      <c r="E3155" s="3" t="s">
        <v>1219</v>
      </c>
      <c r="F3155" s="29"/>
      <c r="G3155" s="30">
        <f>SUM(G3129:G3154)</f>
        <v>18723.820000000003</v>
      </c>
      <c r="H3155" s="17"/>
      <c r="I3155" s="17"/>
      <c r="J3155" s="17"/>
      <c r="K3155" s="17"/>
      <c r="L3155" s="17"/>
      <c r="M3155" s="17"/>
      <c r="N3155" s="17"/>
      <c r="O3155" s="17"/>
      <c r="P3155" s="17"/>
      <c r="Q3155" s="17"/>
      <c r="R3155" s="17"/>
    </row>
    <row r="3157" spans="1:18" x14ac:dyDescent="0.35">
      <c r="B3157" s="21" t="s">
        <v>23</v>
      </c>
      <c r="C3157" s="22" t="s">
        <v>24</v>
      </c>
      <c r="D3157" s="22" t="s">
        <v>25</v>
      </c>
    </row>
    <row r="3158" spans="1:18" x14ac:dyDescent="0.35">
      <c r="B3158" s="21" t="s">
        <v>26</v>
      </c>
      <c r="C3158" s="22" t="s">
        <v>27</v>
      </c>
      <c r="D3158" s="22" t="s">
        <v>28</v>
      </c>
    </row>
    <row r="3159" spans="1:18" x14ac:dyDescent="0.35">
      <c r="B3159" s="21" t="s">
        <v>29</v>
      </c>
      <c r="C3159" s="22" t="s">
        <v>24</v>
      </c>
      <c r="D3159" s="22" t="s">
        <v>30</v>
      </c>
    </row>
    <row r="3160" spans="1:18" x14ac:dyDescent="0.35">
      <c r="B3160" s="21" t="s">
        <v>31</v>
      </c>
      <c r="C3160" s="22" t="s">
        <v>116</v>
      </c>
      <c r="D3160" s="22" t="s">
        <v>1123</v>
      </c>
    </row>
    <row r="3161" spans="1:18" x14ac:dyDescent="0.35">
      <c r="B3161" s="21" t="s">
        <v>33</v>
      </c>
      <c r="C3161" s="22" t="s">
        <v>24</v>
      </c>
      <c r="D3161" s="22" t="s">
        <v>168</v>
      </c>
    </row>
    <row r="3162" spans="1:18" x14ac:dyDescent="0.35">
      <c r="B3162" s="21" t="s">
        <v>35</v>
      </c>
      <c r="C3162" s="22" t="s">
        <v>105</v>
      </c>
      <c r="D3162" s="22" t="s">
        <v>1195</v>
      </c>
    </row>
    <row r="3163" spans="1:18" x14ac:dyDescent="0.35">
      <c r="B3163" s="21" t="s">
        <v>36</v>
      </c>
      <c r="C3163" s="22" t="s">
        <v>24</v>
      </c>
      <c r="D3163" s="22" t="s">
        <v>720</v>
      </c>
    </row>
    <row r="3164" spans="1:18" x14ac:dyDescent="0.35">
      <c r="B3164" s="21" t="s">
        <v>38</v>
      </c>
      <c r="C3164" s="22" t="s">
        <v>105</v>
      </c>
      <c r="D3164" s="22" t="s">
        <v>1220</v>
      </c>
    </row>
    <row r="3166" spans="1:18" ht="42" x14ac:dyDescent="0.35">
      <c r="A3166" s="11">
        <v>1</v>
      </c>
      <c r="B3166" s="23" t="s">
        <v>173</v>
      </c>
      <c r="C3166" s="23" t="s">
        <v>92</v>
      </c>
      <c r="D3166" s="24" t="s">
        <v>174</v>
      </c>
      <c r="E3166" s="25">
        <v>7.89</v>
      </c>
      <c r="F3166" s="26">
        <f t="shared" ref="F3166:F3178" si="1080">ROUND(ROUND(N3166,2)*ROUND(J3166,3),2)</f>
        <v>142.02000000000001</v>
      </c>
      <c r="G3166" s="26">
        <f t="shared" ref="G3166:G3178" si="1081">ROUND(ROUND(N3166,2)*ROUND(K3166,3),2)</f>
        <v>33.14</v>
      </c>
      <c r="H3166" s="26">
        <f t="shared" ref="H3166:H3178" si="1082">IF(EXACT(J3166,0),0,100*(K3166/J3166))</f>
        <v>23.333333333333332</v>
      </c>
      <c r="I3166" s="26">
        <f t="shared" ref="I3166:I3178" si="1083">ROUND((ROUND(J3166,3)-ROUND(K3166,3))*N3166,2)</f>
        <v>108.88</v>
      </c>
      <c r="J3166" s="27">
        <v>18</v>
      </c>
      <c r="K3166" s="27">
        <v>4.2</v>
      </c>
      <c r="L3166" s="28">
        <f t="shared" ref="L3166:L3178" si="1084">ROUND(ROUND(J3166,3)-ROUND(K3166,3),3)</f>
        <v>13.8</v>
      </c>
      <c r="M3166" s="27">
        <v>4.2</v>
      </c>
      <c r="N3166" s="26">
        <f t="shared" ref="N3166:N3178" si="1085">ROUND(E3166,2)</f>
        <v>7.89</v>
      </c>
      <c r="O3166" s="26">
        <f t="shared" ref="O3166:O3178" si="1086">ROUND(ROUND(M3166,3)*ROUND(N3166,2),2)</f>
        <v>33.14</v>
      </c>
      <c r="P3166" s="28">
        <f t="shared" ref="P3166:P3178" si="1087">ROUND(ROUND(K3166,3)-ROUND(M3166,3),2)</f>
        <v>0</v>
      </c>
      <c r="Q3166" s="26">
        <f t="shared" ref="Q3166:Q3178" si="1088">ROUND(E3166,2)</f>
        <v>7.89</v>
      </c>
      <c r="R3166" s="26">
        <f t="shared" ref="R3166:R3178" si="1089">ROUND((ROUND(K3166,3)-ROUND(M3166,3))* Q3166,2)</f>
        <v>0</v>
      </c>
    </row>
    <row r="3167" spans="1:18" ht="52.5" x14ac:dyDescent="0.35">
      <c r="A3167" s="11">
        <v>2</v>
      </c>
      <c r="B3167" s="23" t="s">
        <v>156</v>
      </c>
      <c r="C3167" s="23" t="s">
        <v>65</v>
      </c>
      <c r="D3167" s="24" t="s">
        <v>157</v>
      </c>
      <c r="E3167" s="25">
        <v>24.21</v>
      </c>
      <c r="F3167" s="26">
        <f t="shared" si="1080"/>
        <v>653.66999999999996</v>
      </c>
      <c r="G3167" s="26">
        <f t="shared" si="1081"/>
        <v>50.33</v>
      </c>
      <c r="H3167" s="26">
        <f t="shared" si="1082"/>
        <v>7.7000000000000011</v>
      </c>
      <c r="I3167" s="26">
        <f t="shared" si="1083"/>
        <v>603.34</v>
      </c>
      <c r="J3167" s="27">
        <v>27</v>
      </c>
      <c r="K3167" s="27">
        <v>2.0790000000000002</v>
      </c>
      <c r="L3167" s="28">
        <f t="shared" si="1084"/>
        <v>24.920999999999999</v>
      </c>
      <c r="M3167" s="27">
        <v>2.0790000000000002</v>
      </c>
      <c r="N3167" s="26">
        <f t="shared" si="1085"/>
        <v>24.21</v>
      </c>
      <c r="O3167" s="26">
        <f t="shared" si="1086"/>
        <v>50.33</v>
      </c>
      <c r="P3167" s="28">
        <f t="shared" si="1087"/>
        <v>0</v>
      </c>
      <c r="Q3167" s="26">
        <f t="shared" si="1088"/>
        <v>24.21</v>
      </c>
      <c r="R3167" s="26">
        <f t="shared" si="1089"/>
        <v>0</v>
      </c>
    </row>
    <row r="3168" spans="1:18" ht="31.5" x14ac:dyDescent="0.35">
      <c r="A3168" s="11">
        <v>3</v>
      </c>
      <c r="B3168" s="23" t="s">
        <v>158</v>
      </c>
      <c r="C3168" s="23" t="s">
        <v>65</v>
      </c>
      <c r="D3168" s="24" t="s">
        <v>159</v>
      </c>
      <c r="E3168" s="25">
        <v>5.38</v>
      </c>
      <c r="F3168" s="26">
        <f t="shared" si="1080"/>
        <v>145.26</v>
      </c>
      <c r="G3168" s="26">
        <f t="shared" si="1081"/>
        <v>24.86</v>
      </c>
      <c r="H3168" s="26">
        <f t="shared" si="1082"/>
        <v>17.111111111111111</v>
      </c>
      <c r="I3168" s="26">
        <f t="shared" si="1083"/>
        <v>120.4</v>
      </c>
      <c r="J3168" s="27">
        <v>27</v>
      </c>
      <c r="K3168" s="27">
        <v>4.62</v>
      </c>
      <c r="L3168" s="28">
        <f t="shared" si="1084"/>
        <v>22.38</v>
      </c>
      <c r="M3168" s="27">
        <v>4.62</v>
      </c>
      <c r="N3168" s="26">
        <f t="shared" si="1085"/>
        <v>5.38</v>
      </c>
      <c r="O3168" s="26">
        <f t="shared" si="1086"/>
        <v>24.86</v>
      </c>
      <c r="P3168" s="28">
        <f t="shared" si="1087"/>
        <v>0</v>
      </c>
      <c r="Q3168" s="26">
        <f t="shared" si="1088"/>
        <v>5.38</v>
      </c>
      <c r="R3168" s="26">
        <f t="shared" si="1089"/>
        <v>0</v>
      </c>
    </row>
    <row r="3169" spans="1:18" ht="21" x14ac:dyDescent="0.35">
      <c r="A3169" s="11">
        <v>4</v>
      </c>
      <c r="B3169" s="23" t="s">
        <v>495</v>
      </c>
      <c r="C3169" s="23" t="s">
        <v>65</v>
      </c>
      <c r="D3169" s="24" t="s">
        <v>496</v>
      </c>
      <c r="E3169" s="25">
        <v>95.84</v>
      </c>
      <c r="F3169" s="26">
        <f t="shared" si="1080"/>
        <v>280.43</v>
      </c>
      <c r="G3169" s="26">
        <f t="shared" si="1081"/>
        <v>112.32</v>
      </c>
      <c r="H3169" s="26">
        <f t="shared" si="1082"/>
        <v>40.054682159945315</v>
      </c>
      <c r="I3169" s="26">
        <f t="shared" si="1083"/>
        <v>168.1</v>
      </c>
      <c r="J3169" s="27">
        <v>2.9260000000000002</v>
      </c>
      <c r="K3169" s="27">
        <v>1.1719999999999999</v>
      </c>
      <c r="L3169" s="28">
        <f t="shared" si="1084"/>
        <v>1.754</v>
      </c>
      <c r="M3169" s="27">
        <v>1.1719999999999999</v>
      </c>
      <c r="N3169" s="26">
        <f t="shared" si="1085"/>
        <v>95.84</v>
      </c>
      <c r="O3169" s="26">
        <f t="shared" si="1086"/>
        <v>112.32</v>
      </c>
      <c r="P3169" s="28">
        <f t="shared" si="1087"/>
        <v>0</v>
      </c>
      <c r="Q3169" s="26">
        <f t="shared" si="1088"/>
        <v>95.84</v>
      </c>
      <c r="R3169" s="26">
        <f t="shared" si="1089"/>
        <v>0</v>
      </c>
    </row>
    <row r="3170" spans="1:18" ht="52.5" x14ac:dyDescent="0.35">
      <c r="A3170" s="11">
        <v>5</v>
      </c>
      <c r="B3170" s="23" t="s">
        <v>1126</v>
      </c>
      <c r="C3170" s="23" t="s">
        <v>65</v>
      </c>
      <c r="D3170" s="24" t="s">
        <v>1127</v>
      </c>
      <c r="E3170" s="25">
        <v>5.82</v>
      </c>
      <c r="F3170" s="26">
        <f t="shared" si="1080"/>
        <v>453.3</v>
      </c>
      <c r="G3170" s="26">
        <f t="shared" si="1081"/>
        <v>14.67</v>
      </c>
      <c r="H3170" s="26">
        <f t="shared" si="1082"/>
        <v>3.2354980355904783</v>
      </c>
      <c r="I3170" s="26">
        <f t="shared" si="1083"/>
        <v>438.63</v>
      </c>
      <c r="J3170" s="27">
        <v>77.885999999999996</v>
      </c>
      <c r="K3170" s="27">
        <v>2.52</v>
      </c>
      <c r="L3170" s="28">
        <f t="shared" si="1084"/>
        <v>75.366</v>
      </c>
      <c r="M3170" s="27">
        <v>2.52</v>
      </c>
      <c r="N3170" s="26">
        <f t="shared" si="1085"/>
        <v>5.82</v>
      </c>
      <c r="O3170" s="26">
        <f t="shared" si="1086"/>
        <v>14.67</v>
      </c>
      <c r="P3170" s="28">
        <f t="shared" si="1087"/>
        <v>0</v>
      </c>
      <c r="Q3170" s="26">
        <f t="shared" si="1088"/>
        <v>5.82</v>
      </c>
      <c r="R3170" s="26">
        <f t="shared" si="1089"/>
        <v>0</v>
      </c>
    </row>
    <row r="3171" spans="1:18" ht="21" x14ac:dyDescent="0.35">
      <c r="A3171" s="11">
        <v>6</v>
      </c>
      <c r="B3171" s="23" t="s">
        <v>1147</v>
      </c>
      <c r="C3171" s="23" t="s">
        <v>92</v>
      </c>
      <c r="D3171" s="24" t="s">
        <v>1148</v>
      </c>
      <c r="E3171" s="25">
        <v>25.69</v>
      </c>
      <c r="F3171" s="26">
        <f t="shared" si="1080"/>
        <v>4624.2</v>
      </c>
      <c r="G3171" s="26">
        <f t="shared" si="1081"/>
        <v>791.25</v>
      </c>
      <c r="H3171" s="26">
        <f t="shared" si="1082"/>
        <v>17.111111111111111</v>
      </c>
      <c r="I3171" s="26">
        <f t="shared" si="1083"/>
        <v>3832.95</v>
      </c>
      <c r="J3171" s="27">
        <v>180</v>
      </c>
      <c r="K3171" s="27">
        <v>30.8</v>
      </c>
      <c r="L3171" s="28">
        <f t="shared" si="1084"/>
        <v>149.19999999999999</v>
      </c>
      <c r="M3171" s="27">
        <v>30.8</v>
      </c>
      <c r="N3171" s="26">
        <f t="shared" si="1085"/>
        <v>25.69</v>
      </c>
      <c r="O3171" s="26">
        <f t="shared" si="1086"/>
        <v>791.25</v>
      </c>
      <c r="P3171" s="28">
        <f t="shared" si="1087"/>
        <v>0</v>
      </c>
      <c r="Q3171" s="26">
        <f t="shared" si="1088"/>
        <v>25.69</v>
      </c>
      <c r="R3171" s="26">
        <f t="shared" si="1089"/>
        <v>0</v>
      </c>
    </row>
    <row r="3172" spans="1:18" ht="63" x14ac:dyDescent="0.35">
      <c r="A3172" s="11">
        <v>7</v>
      </c>
      <c r="B3172" s="23" t="s">
        <v>1211</v>
      </c>
      <c r="C3172" s="23" t="s">
        <v>44</v>
      </c>
      <c r="D3172" s="24" t="s">
        <v>1212</v>
      </c>
      <c r="E3172" s="25">
        <v>2.09</v>
      </c>
      <c r="F3172" s="26">
        <f t="shared" si="1080"/>
        <v>125.4</v>
      </c>
      <c r="G3172" s="26">
        <f t="shared" si="1081"/>
        <v>29.26</v>
      </c>
      <c r="H3172" s="26">
        <f t="shared" si="1082"/>
        <v>23.333333333333332</v>
      </c>
      <c r="I3172" s="26">
        <f t="shared" si="1083"/>
        <v>96.14</v>
      </c>
      <c r="J3172" s="27">
        <v>60</v>
      </c>
      <c r="K3172" s="27">
        <v>14</v>
      </c>
      <c r="L3172" s="28">
        <f t="shared" si="1084"/>
        <v>46</v>
      </c>
      <c r="M3172" s="27">
        <v>14</v>
      </c>
      <c r="N3172" s="26">
        <f t="shared" si="1085"/>
        <v>2.09</v>
      </c>
      <c r="O3172" s="26">
        <f t="shared" si="1086"/>
        <v>29.26</v>
      </c>
      <c r="P3172" s="28">
        <f t="shared" si="1087"/>
        <v>0</v>
      </c>
      <c r="Q3172" s="26">
        <f t="shared" si="1088"/>
        <v>2.09</v>
      </c>
      <c r="R3172" s="26">
        <f t="shared" si="1089"/>
        <v>0</v>
      </c>
    </row>
    <row r="3173" spans="1:18" ht="21" x14ac:dyDescent="0.35">
      <c r="A3173" s="11">
        <v>8</v>
      </c>
      <c r="B3173" s="23" t="s">
        <v>1199</v>
      </c>
      <c r="C3173" s="23" t="s">
        <v>44</v>
      </c>
      <c r="D3173" s="24" t="s">
        <v>1200</v>
      </c>
      <c r="E3173" s="25">
        <v>1.73</v>
      </c>
      <c r="F3173" s="26">
        <f t="shared" si="1080"/>
        <v>103.8</v>
      </c>
      <c r="G3173" s="26">
        <f t="shared" si="1081"/>
        <v>24.22</v>
      </c>
      <c r="H3173" s="26">
        <f t="shared" si="1082"/>
        <v>23.333333333333332</v>
      </c>
      <c r="I3173" s="26">
        <f t="shared" si="1083"/>
        <v>79.58</v>
      </c>
      <c r="J3173" s="27">
        <v>60</v>
      </c>
      <c r="K3173" s="27">
        <v>14</v>
      </c>
      <c r="L3173" s="28">
        <f t="shared" si="1084"/>
        <v>46</v>
      </c>
      <c r="M3173" s="27">
        <v>14</v>
      </c>
      <c r="N3173" s="26">
        <f t="shared" si="1085"/>
        <v>1.73</v>
      </c>
      <c r="O3173" s="26">
        <f t="shared" si="1086"/>
        <v>24.22</v>
      </c>
      <c r="P3173" s="28">
        <f t="shared" si="1087"/>
        <v>0</v>
      </c>
      <c r="Q3173" s="26">
        <f t="shared" si="1088"/>
        <v>1.73</v>
      </c>
      <c r="R3173" s="26">
        <f t="shared" si="1089"/>
        <v>0</v>
      </c>
    </row>
    <row r="3174" spans="1:18" ht="31.5" x14ac:dyDescent="0.35">
      <c r="A3174" s="11">
        <v>9</v>
      </c>
      <c r="B3174" s="23" t="s">
        <v>1215</v>
      </c>
      <c r="C3174" s="23" t="s">
        <v>41</v>
      </c>
      <c r="D3174" s="24" t="s">
        <v>1216</v>
      </c>
      <c r="E3174" s="25">
        <v>219.85</v>
      </c>
      <c r="F3174" s="26">
        <f t="shared" si="1080"/>
        <v>219.85</v>
      </c>
      <c r="G3174" s="26">
        <f t="shared" si="1081"/>
        <v>219.85</v>
      </c>
      <c r="H3174" s="26">
        <f t="shared" si="1082"/>
        <v>100</v>
      </c>
      <c r="I3174" s="26">
        <f t="shared" si="1083"/>
        <v>0</v>
      </c>
      <c r="J3174" s="27">
        <v>1</v>
      </c>
      <c r="K3174" s="27">
        <v>1</v>
      </c>
      <c r="L3174" s="28">
        <f t="shared" si="1084"/>
        <v>0</v>
      </c>
      <c r="M3174" s="27">
        <v>1</v>
      </c>
      <c r="N3174" s="26">
        <f t="shared" si="1085"/>
        <v>219.85</v>
      </c>
      <c r="O3174" s="26">
        <f t="shared" si="1086"/>
        <v>219.85</v>
      </c>
      <c r="P3174" s="28">
        <f t="shared" si="1087"/>
        <v>0</v>
      </c>
      <c r="Q3174" s="26">
        <f t="shared" si="1088"/>
        <v>219.85</v>
      </c>
      <c r="R3174" s="26">
        <f t="shared" si="1089"/>
        <v>0</v>
      </c>
    </row>
    <row r="3175" spans="1:18" x14ac:dyDescent="0.35">
      <c r="A3175" s="11">
        <v>10</v>
      </c>
      <c r="B3175" s="23" t="s">
        <v>1205</v>
      </c>
      <c r="C3175" s="23" t="s">
        <v>44</v>
      </c>
      <c r="D3175" s="24" t="s">
        <v>1206</v>
      </c>
      <c r="E3175" s="25">
        <v>4.79</v>
      </c>
      <c r="F3175" s="26">
        <f t="shared" si="1080"/>
        <v>47.9</v>
      </c>
      <c r="G3175" s="26">
        <f t="shared" si="1081"/>
        <v>47.9</v>
      </c>
      <c r="H3175" s="26">
        <f t="shared" si="1082"/>
        <v>100</v>
      </c>
      <c r="I3175" s="26">
        <f t="shared" si="1083"/>
        <v>0</v>
      </c>
      <c r="J3175" s="27">
        <v>10</v>
      </c>
      <c r="K3175" s="27">
        <v>10</v>
      </c>
      <c r="L3175" s="28">
        <f t="shared" si="1084"/>
        <v>0</v>
      </c>
      <c r="M3175" s="27">
        <v>10</v>
      </c>
      <c r="N3175" s="26">
        <f t="shared" si="1085"/>
        <v>4.79</v>
      </c>
      <c r="O3175" s="26">
        <f t="shared" si="1086"/>
        <v>47.9</v>
      </c>
      <c r="P3175" s="28">
        <f t="shared" si="1087"/>
        <v>0</v>
      </c>
      <c r="Q3175" s="26">
        <f t="shared" si="1088"/>
        <v>4.79</v>
      </c>
      <c r="R3175" s="26">
        <f t="shared" si="1089"/>
        <v>0</v>
      </c>
    </row>
    <row r="3176" spans="1:18" ht="52.5" x14ac:dyDescent="0.35">
      <c r="A3176" s="11">
        <v>11</v>
      </c>
      <c r="B3176" s="23" t="s">
        <v>1143</v>
      </c>
      <c r="C3176" s="23" t="s">
        <v>92</v>
      </c>
      <c r="D3176" s="24" t="s">
        <v>1144</v>
      </c>
      <c r="E3176" s="25">
        <v>22.66</v>
      </c>
      <c r="F3176" s="26">
        <f t="shared" si="1080"/>
        <v>407.88</v>
      </c>
      <c r="G3176" s="26">
        <f t="shared" si="1081"/>
        <v>317.24</v>
      </c>
      <c r="H3176" s="26">
        <f t="shared" si="1082"/>
        <v>77.777777777777786</v>
      </c>
      <c r="I3176" s="26">
        <f t="shared" si="1083"/>
        <v>90.64</v>
      </c>
      <c r="J3176" s="27">
        <v>18</v>
      </c>
      <c r="K3176" s="27">
        <v>14</v>
      </c>
      <c r="L3176" s="28">
        <f t="shared" si="1084"/>
        <v>4</v>
      </c>
      <c r="M3176" s="27">
        <v>14</v>
      </c>
      <c r="N3176" s="26">
        <f t="shared" si="1085"/>
        <v>22.66</v>
      </c>
      <c r="O3176" s="26">
        <f t="shared" si="1086"/>
        <v>317.24</v>
      </c>
      <c r="P3176" s="28">
        <f t="shared" si="1087"/>
        <v>0</v>
      </c>
      <c r="Q3176" s="26">
        <f t="shared" si="1088"/>
        <v>22.66</v>
      </c>
      <c r="R3176" s="26">
        <f t="shared" si="1089"/>
        <v>0</v>
      </c>
    </row>
    <row r="3177" spans="1:18" ht="52.5" x14ac:dyDescent="0.35">
      <c r="A3177" s="11">
        <v>12</v>
      </c>
      <c r="B3177" s="23" t="s">
        <v>804</v>
      </c>
      <c r="C3177" s="23" t="s">
        <v>65</v>
      </c>
      <c r="D3177" s="24" t="s">
        <v>805</v>
      </c>
      <c r="E3177" s="25">
        <v>80.599999999999994</v>
      </c>
      <c r="F3177" s="26">
        <f t="shared" si="1080"/>
        <v>217.62</v>
      </c>
      <c r="G3177" s="26">
        <f t="shared" si="1081"/>
        <v>293.38</v>
      </c>
      <c r="H3177" s="26">
        <f t="shared" si="1082"/>
        <v>134.81481481481481</v>
      </c>
      <c r="I3177" s="26">
        <f t="shared" si="1083"/>
        <v>-75.760000000000005</v>
      </c>
      <c r="J3177" s="27">
        <v>2.7</v>
      </c>
      <c r="K3177" s="27">
        <v>3.64</v>
      </c>
      <c r="L3177" s="28">
        <f t="shared" si="1084"/>
        <v>-0.94</v>
      </c>
      <c r="M3177" s="27">
        <v>3.64</v>
      </c>
      <c r="N3177" s="26">
        <f t="shared" si="1085"/>
        <v>80.599999999999994</v>
      </c>
      <c r="O3177" s="26">
        <f t="shared" si="1086"/>
        <v>293.38</v>
      </c>
      <c r="P3177" s="28">
        <f t="shared" si="1087"/>
        <v>0</v>
      </c>
      <c r="Q3177" s="26">
        <f t="shared" si="1088"/>
        <v>80.599999999999994</v>
      </c>
      <c r="R3177" s="26">
        <f t="shared" si="1089"/>
        <v>0</v>
      </c>
    </row>
    <row r="3178" spans="1:18" ht="21" x14ac:dyDescent="0.35">
      <c r="A3178" s="11">
        <v>13</v>
      </c>
      <c r="B3178" s="23" t="s">
        <v>815</v>
      </c>
      <c r="C3178" s="23" t="s">
        <v>65</v>
      </c>
      <c r="D3178" s="24" t="s">
        <v>816</v>
      </c>
      <c r="E3178" s="25">
        <v>28.7</v>
      </c>
      <c r="F3178" s="26">
        <f t="shared" si="1080"/>
        <v>103.32</v>
      </c>
      <c r="G3178" s="26">
        <f t="shared" si="1081"/>
        <v>0</v>
      </c>
      <c r="H3178" s="26">
        <f t="shared" si="1082"/>
        <v>0</v>
      </c>
      <c r="I3178" s="26">
        <f t="shared" si="1083"/>
        <v>103.32</v>
      </c>
      <c r="J3178" s="27">
        <v>3.6</v>
      </c>
      <c r="K3178" s="27">
        <v>0</v>
      </c>
      <c r="L3178" s="28">
        <f t="shared" si="1084"/>
        <v>3.6</v>
      </c>
      <c r="M3178" s="27">
        <v>0</v>
      </c>
      <c r="N3178" s="26">
        <f t="shared" si="1085"/>
        <v>28.7</v>
      </c>
      <c r="O3178" s="26">
        <f t="shared" si="1086"/>
        <v>0</v>
      </c>
      <c r="P3178" s="28">
        <f t="shared" si="1087"/>
        <v>0</v>
      </c>
      <c r="Q3178" s="26">
        <f t="shared" si="1088"/>
        <v>28.7</v>
      </c>
      <c r="R3178" s="26">
        <f t="shared" si="1089"/>
        <v>0</v>
      </c>
    </row>
    <row r="3179" spans="1:18" x14ac:dyDescent="0.35">
      <c r="A3179" s="3" t="s">
        <v>1221</v>
      </c>
      <c r="B3179" s="3" t="s">
        <v>1221</v>
      </c>
      <c r="C3179" s="3" t="s">
        <v>1221</v>
      </c>
      <c r="D3179" s="3" t="s">
        <v>1221</v>
      </c>
      <c r="E3179" s="3" t="s">
        <v>1221</v>
      </c>
      <c r="F3179" s="29"/>
      <c r="G3179" s="30">
        <f>SUM(G3166:G3178)</f>
        <v>1958.42</v>
      </c>
      <c r="H3179" s="17"/>
      <c r="I3179" s="17"/>
      <c r="J3179" s="17"/>
      <c r="K3179" s="17"/>
      <c r="L3179" s="17"/>
      <c r="M3179" s="17"/>
      <c r="N3179" s="17"/>
      <c r="O3179" s="17"/>
      <c r="P3179" s="17"/>
      <c r="Q3179" s="17"/>
      <c r="R3179" s="17"/>
    </row>
    <row r="3181" spans="1:18" x14ac:dyDescent="0.35">
      <c r="B3181" s="21" t="s">
        <v>23</v>
      </c>
      <c r="C3181" s="22" t="s">
        <v>24</v>
      </c>
      <c r="D3181" s="22" t="s">
        <v>25</v>
      </c>
    </row>
    <row r="3182" spans="1:18" x14ac:dyDescent="0.35">
      <c r="B3182" s="21" t="s">
        <v>26</v>
      </c>
      <c r="C3182" s="22" t="s">
        <v>27</v>
      </c>
      <c r="D3182" s="22" t="s">
        <v>28</v>
      </c>
    </row>
    <row r="3183" spans="1:18" x14ac:dyDescent="0.35">
      <c r="B3183" s="21" t="s">
        <v>29</v>
      </c>
      <c r="C3183" s="22" t="s">
        <v>24</v>
      </c>
      <c r="D3183" s="22" t="s">
        <v>30</v>
      </c>
    </row>
    <row r="3184" spans="1:18" x14ac:dyDescent="0.35">
      <c r="B3184" s="21" t="s">
        <v>31</v>
      </c>
      <c r="C3184" s="22" t="s">
        <v>116</v>
      </c>
      <c r="D3184" s="22" t="s">
        <v>1123</v>
      </c>
    </row>
    <row r="3185" spans="1:18" x14ac:dyDescent="0.35">
      <c r="B3185" s="21" t="s">
        <v>33</v>
      </c>
      <c r="C3185" s="22" t="s">
        <v>24</v>
      </c>
      <c r="D3185" s="22" t="s">
        <v>168</v>
      </c>
    </row>
    <row r="3186" spans="1:18" x14ac:dyDescent="0.35">
      <c r="B3186" s="21" t="s">
        <v>35</v>
      </c>
      <c r="C3186" s="22" t="s">
        <v>105</v>
      </c>
      <c r="D3186" s="22" t="s">
        <v>1195</v>
      </c>
    </row>
    <row r="3187" spans="1:18" x14ac:dyDescent="0.35">
      <c r="B3187" s="21" t="s">
        <v>36</v>
      </c>
      <c r="C3187" s="22" t="s">
        <v>24</v>
      </c>
      <c r="D3187" s="22" t="s">
        <v>720</v>
      </c>
    </row>
    <row r="3188" spans="1:18" x14ac:dyDescent="0.35">
      <c r="B3188" s="21" t="s">
        <v>38</v>
      </c>
      <c r="C3188" s="22" t="s">
        <v>116</v>
      </c>
      <c r="D3188" s="22" t="s">
        <v>1222</v>
      </c>
    </row>
    <row r="3190" spans="1:18" ht="21" x14ac:dyDescent="0.35">
      <c r="A3190" s="11">
        <v>1</v>
      </c>
      <c r="B3190" s="23" t="s">
        <v>181</v>
      </c>
      <c r="C3190" s="23" t="s">
        <v>44</v>
      </c>
      <c r="D3190" s="24" t="s">
        <v>182</v>
      </c>
      <c r="E3190" s="25">
        <v>3.46</v>
      </c>
      <c r="F3190" s="26">
        <f t="shared" ref="F3190:F3215" si="1090">ROUND(ROUND(N3190,2)*ROUND(J3190,3),2)</f>
        <v>202.06</v>
      </c>
      <c r="G3190" s="26">
        <f t="shared" ref="G3190:G3215" si="1091">ROUND(ROUND(N3190,2)*ROUND(K3190,3),2)</f>
        <v>339.08</v>
      </c>
      <c r="H3190" s="26">
        <f t="shared" ref="H3190:H3215" si="1092">IF(EXACT(J3190,0),0,100*(K3190/J3190))</f>
        <v>167.8082191780822</v>
      </c>
      <c r="I3190" s="26">
        <f t="shared" ref="I3190:I3215" si="1093">ROUND((ROUND(J3190,3)-ROUND(K3190,3))*N3190,2)</f>
        <v>-137.02000000000001</v>
      </c>
      <c r="J3190" s="27">
        <v>58.4</v>
      </c>
      <c r="K3190" s="27">
        <v>98</v>
      </c>
      <c r="L3190" s="28">
        <f t="shared" ref="L3190:L3215" si="1094">ROUND(ROUND(J3190,3)-ROUND(K3190,3),3)</f>
        <v>-39.6</v>
      </c>
      <c r="M3190" s="27">
        <v>98</v>
      </c>
      <c r="N3190" s="26">
        <f t="shared" ref="N3190:N3215" si="1095">ROUND(E3190,2)</f>
        <v>3.46</v>
      </c>
      <c r="O3190" s="26">
        <f t="shared" ref="O3190:O3215" si="1096">ROUND(ROUND(M3190,3)*ROUND(N3190,2),2)</f>
        <v>339.08</v>
      </c>
      <c r="P3190" s="28">
        <f t="shared" ref="P3190:P3215" si="1097">ROUND(ROUND(K3190,3)-ROUND(M3190,3),2)</f>
        <v>0</v>
      </c>
      <c r="Q3190" s="26">
        <f t="shared" ref="Q3190:Q3215" si="1098">ROUND(E3190,2)</f>
        <v>3.46</v>
      </c>
      <c r="R3190" s="26">
        <f t="shared" ref="R3190:R3215" si="1099">ROUND((ROUND(K3190,3)-ROUND(M3190,3))* Q3190,2)</f>
        <v>0</v>
      </c>
    </row>
    <row r="3191" spans="1:18" ht="31.5" x14ac:dyDescent="0.35">
      <c r="A3191" s="11">
        <v>2</v>
      </c>
      <c r="B3191" s="23" t="s">
        <v>148</v>
      </c>
      <c r="C3191" s="23" t="s">
        <v>92</v>
      </c>
      <c r="D3191" s="24" t="s">
        <v>149</v>
      </c>
      <c r="E3191" s="25">
        <v>8.43</v>
      </c>
      <c r="F3191" s="26">
        <f t="shared" si="1090"/>
        <v>320</v>
      </c>
      <c r="G3191" s="26">
        <f t="shared" si="1091"/>
        <v>354.06</v>
      </c>
      <c r="H3191" s="26">
        <f t="shared" si="1092"/>
        <v>110.64278187565859</v>
      </c>
      <c r="I3191" s="26">
        <f t="shared" si="1093"/>
        <v>-34.06</v>
      </c>
      <c r="J3191" s="27">
        <v>37.96</v>
      </c>
      <c r="K3191" s="27">
        <v>42</v>
      </c>
      <c r="L3191" s="28">
        <f t="shared" si="1094"/>
        <v>-4.04</v>
      </c>
      <c r="M3191" s="27">
        <v>42</v>
      </c>
      <c r="N3191" s="26">
        <f t="shared" si="1095"/>
        <v>8.43</v>
      </c>
      <c r="O3191" s="26">
        <f t="shared" si="1096"/>
        <v>354.06</v>
      </c>
      <c r="P3191" s="28">
        <f t="shared" si="1097"/>
        <v>0</v>
      </c>
      <c r="Q3191" s="26">
        <f t="shared" si="1098"/>
        <v>8.43</v>
      </c>
      <c r="R3191" s="26">
        <f t="shared" si="1099"/>
        <v>0</v>
      </c>
    </row>
    <row r="3192" spans="1:18" ht="42" x14ac:dyDescent="0.35">
      <c r="A3192" s="11">
        <v>3</v>
      </c>
      <c r="B3192" s="23" t="s">
        <v>173</v>
      </c>
      <c r="C3192" s="23" t="s">
        <v>92</v>
      </c>
      <c r="D3192" s="24" t="s">
        <v>174</v>
      </c>
      <c r="E3192" s="25">
        <v>7.89</v>
      </c>
      <c r="F3192" s="26">
        <f t="shared" si="1090"/>
        <v>18.7</v>
      </c>
      <c r="G3192" s="26">
        <f t="shared" si="1091"/>
        <v>165.69</v>
      </c>
      <c r="H3192" s="26">
        <f t="shared" si="1092"/>
        <v>886.07594936708858</v>
      </c>
      <c r="I3192" s="26">
        <f t="shared" si="1093"/>
        <v>-146.99</v>
      </c>
      <c r="J3192" s="27">
        <v>2.37</v>
      </c>
      <c r="K3192" s="27">
        <v>21</v>
      </c>
      <c r="L3192" s="28">
        <f t="shared" si="1094"/>
        <v>-18.63</v>
      </c>
      <c r="M3192" s="27">
        <v>21</v>
      </c>
      <c r="N3192" s="26">
        <f t="shared" si="1095"/>
        <v>7.89</v>
      </c>
      <c r="O3192" s="26">
        <f t="shared" si="1096"/>
        <v>165.69</v>
      </c>
      <c r="P3192" s="28">
        <f t="shared" si="1097"/>
        <v>0</v>
      </c>
      <c r="Q3192" s="26">
        <f t="shared" si="1098"/>
        <v>7.89</v>
      </c>
      <c r="R3192" s="26">
        <f t="shared" si="1099"/>
        <v>0</v>
      </c>
    </row>
    <row r="3193" spans="1:18" ht="52.5" x14ac:dyDescent="0.35">
      <c r="A3193" s="11">
        <v>4</v>
      </c>
      <c r="B3193" s="23" t="s">
        <v>156</v>
      </c>
      <c r="C3193" s="23" t="s">
        <v>65</v>
      </c>
      <c r="D3193" s="24" t="s">
        <v>157</v>
      </c>
      <c r="E3193" s="25">
        <v>24.21</v>
      </c>
      <c r="F3193" s="26">
        <f t="shared" si="1090"/>
        <v>661.71</v>
      </c>
      <c r="G3193" s="26">
        <f t="shared" si="1091"/>
        <v>823.62</v>
      </c>
      <c r="H3193" s="26">
        <f t="shared" si="1092"/>
        <v>124.46948631640569</v>
      </c>
      <c r="I3193" s="26">
        <f t="shared" si="1093"/>
        <v>-161.91999999999999</v>
      </c>
      <c r="J3193" s="27">
        <v>27.332000000000001</v>
      </c>
      <c r="K3193" s="27">
        <v>34.020000000000003</v>
      </c>
      <c r="L3193" s="28">
        <f t="shared" si="1094"/>
        <v>-6.6879999999999997</v>
      </c>
      <c r="M3193" s="27">
        <v>34.020000000000003</v>
      </c>
      <c r="N3193" s="26">
        <f t="shared" si="1095"/>
        <v>24.21</v>
      </c>
      <c r="O3193" s="26">
        <f t="shared" si="1096"/>
        <v>823.62</v>
      </c>
      <c r="P3193" s="28">
        <f t="shared" si="1097"/>
        <v>0</v>
      </c>
      <c r="Q3193" s="26">
        <f t="shared" si="1098"/>
        <v>24.21</v>
      </c>
      <c r="R3193" s="26">
        <f t="shared" si="1099"/>
        <v>0</v>
      </c>
    </row>
    <row r="3194" spans="1:18" ht="31.5" x14ac:dyDescent="0.35">
      <c r="A3194" s="11">
        <v>5</v>
      </c>
      <c r="B3194" s="23" t="s">
        <v>158</v>
      </c>
      <c r="C3194" s="23" t="s">
        <v>65</v>
      </c>
      <c r="D3194" s="24" t="s">
        <v>159</v>
      </c>
      <c r="E3194" s="25">
        <v>5.38</v>
      </c>
      <c r="F3194" s="26">
        <f t="shared" si="1090"/>
        <v>147.05000000000001</v>
      </c>
      <c r="G3194" s="26">
        <f t="shared" si="1091"/>
        <v>406.73</v>
      </c>
      <c r="H3194" s="26">
        <f t="shared" si="1092"/>
        <v>276.59885848090147</v>
      </c>
      <c r="I3194" s="26">
        <f t="shared" si="1093"/>
        <v>-259.68</v>
      </c>
      <c r="J3194" s="27">
        <v>27.332000000000001</v>
      </c>
      <c r="K3194" s="27">
        <v>75.599999999999994</v>
      </c>
      <c r="L3194" s="28">
        <f t="shared" si="1094"/>
        <v>-48.268000000000001</v>
      </c>
      <c r="M3194" s="27">
        <v>75.599999999999994</v>
      </c>
      <c r="N3194" s="26">
        <f t="shared" si="1095"/>
        <v>5.38</v>
      </c>
      <c r="O3194" s="26">
        <f t="shared" si="1096"/>
        <v>406.73</v>
      </c>
      <c r="P3194" s="28">
        <f t="shared" si="1097"/>
        <v>0</v>
      </c>
      <c r="Q3194" s="26">
        <f t="shared" si="1098"/>
        <v>5.38</v>
      </c>
      <c r="R3194" s="26">
        <f t="shared" si="1099"/>
        <v>0</v>
      </c>
    </row>
    <row r="3195" spans="1:18" ht="21" x14ac:dyDescent="0.35">
      <c r="A3195" s="11">
        <v>6</v>
      </c>
      <c r="B3195" s="23" t="s">
        <v>495</v>
      </c>
      <c r="C3195" s="23" t="s">
        <v>65</v>
      </c>
      <c r="D3195" s="24" t="s">
        <v>496</v>
      </c>
      <c r="E3195" s="25">
        <v>95.84</v>
      </c>
      <c r="F3195" s="26">
        <f t="shared" si="1090"/>
        <v>162.16</v>
      </c>
      <c r="G3195" s="26">
        <f t="shared" si="1091"/>
        <v>7711.67</v>
      </c>
      <c r="H3195" s="26">
        <f t="shared" si="1092"/>
        <v>4755.5555555555557</v>
      </c>
      <c r="I3195" s="26">
        <f t="shared" si="1093"/>
        <v>-7549.51</v>
      </c>
      <c r="J3195" s="27">
        <v>1.6919999999999999</v>
      </c>
      <c r="K3195" s="27">
        <v>80.463999999999999</v>
      </c>
      <c r="L3195" s="28">
        <f t="shared" si="1094"/>
        <v>-78.772000000000006</v>
      </c>
      <c r="M3195" s="27">
        <v>80.463999999999999</v>
      </c>
      <c r="N3195" s="26">
        <f t="shared" si="1095"/>
        <v>95.84</v>
      </c>
      <c r="O3195" s="26">
        <f t="shared" si="1096"/>
        <v>7711.67</v>
      </c>
      <c r="P3195" s="28">
        <f t="shared" si="1097"/>
        <v>0</v>
      </c>
      <c r="Q3195" s="26">
        <f t="shared" si="1098"/>
        <v>95.84</v>
      </c>
      <c r="R3195" s="26">
        <f t="shared" si="1099"/>
        <v>0</v>
      </c>
    </row>
    <row r="3196" spans="1:18" ht="52.5" x14ac:dyDescent="0.35">
      <c r="A3196" s="11">
        <v>7</v>
      </c>
      <c r="B3196" s="23" t="s">
        <v>1126</v>
      </c>
      <c r="C3196" s="23" t="s">
        <v>65</v>
      </c>
      <c r="D3196" s="24" t="s">
        <v>1127</v>
      </c>
      <c r="E3196" s="25">
        <v>5.82</v>
      </c>
      <c r="F3196" s="26">
        <f t="shared" si="1090"/>
        <v>143.96</v>
      </c>
      <c r="G3196" s="26">
        <f t="shared" si="1091"/>
        <v>97.78</v>
      </c>
      <c r="H3196" s="26">
        <f t="shared" si="1092"/>
        <v>67.917205692108666</v>
      </c>
      <c r="I3196" s="26">
        <f t="shared" si="1093"/>
        <v>46.19</v>
      </c>
      <c r="J3196" s="27">
        <v>24.736000000000001</v>
      </c>
      <c r="K3196" s="27">
        <v>16.8</v>
      </c>
      <c r="L3196" s="28">
        <f t="shared" si="1094"/>
        <v>7.9359999999999999</v>
      </c>
      <c r="M3196" s="27">
        <v>16.8</v>
      </c>
      <c r="N3196" s="26">
        <f t="shared" si="1095"/>
        <v>5.82</v>
      </c>
      <c r="O3196" s="26">
        <f t="shared" si="1096"/>
        <v>97.78</v>
      </c>
      <c r="P3196" s="28">
        <f t="shared" si="1097"/>
        <v>0</v>
      </c>
      <c r="Q3196" s="26">
        <f t="shared" si="1098"/>
        <v>5.82</v>
      </c>
      <c r="R3196" s="26">
        <f t="shared" si="1099"/>
        <v>0</v>
      </c>
    </row>
    <row r="3197" spans="1:18" ht="21" x14ac:dyDescent="0.35">
      <c r="A3197" s="11">
        <v>8</v>
      </c>
      <c r="B3197" s="23" t="s">
        <v>1147</v>
      </c>
      <c r="C3197" s="23" t="s">
        <v>92</v>
      </c>
      <c r="D3197" s="24" t="s">
        <v>1148</v>
      </c>
      <c r="E3197" s="25">
        <v>25.69</v>
      </c>
      <c r="F3197" s="26">
        <f t="shared" si="1090"/>
        <v>3812.4</v>
      </c>
      <c r="G3197" s="26">
        <f t="shared" si="1091"/>
        <v>3956.26</v>
      </c>
      <c r="H3197" s="26">
        <f t="shared" si="1092"/>
        <v>103.77358490566037</v>
      </c>
      <c r="I3197" s="26">
        <f t="shared" si="1093"/>
        <v>-143.86000000000001</v>
      </c>
      <c r="J3197" s="27">
        <v>148.4</v>
      </c>
      <c r="K3197" s="27">
        <v>154</v>
      </c>
      <c r="L3197" s="28">
        <f t="shared" si="1094"/>
        <v>-5.6</v>
      </c>
      <c r="M3197" s="27">
        <v>154</v>
      </c>
      <c r="N3197" s="26">
        <f t="shared" si="1095"/>
        <v>25.69</v>
      </c>
      <c r="O3197" s="26">
        <f t="shared" si="1096"/>
        <v>3956.26</v>
      </c>
      <c r="P3197" s="28">
        <f t="shared" si="1097"/>
        <v>0</v>
      </c>
      <c r="Q3197" s="26">
        <f t="shared" si="1098"/>
        <v>25.69</v>
      </c>
      <c r="R3197" s="26">
        <f t="shared" si="1099"/>
        <v>0</v>
      </c>
    </row>
    <row r="3198" spans="1:18" ht="63" x14ac:dyDescent="0.35">
      <c r="A3198" s="11">
        <v>9</v>
      </c>
      <c r="B3198" s="23" t="s">
        <v>1211</v>
      </c>
      <c r="C3198" s="23" t="s">
        <v>44</v>
      </c>
      <c r="D3198" s="24" t="s">
        <v>1212</v>
      </c>
      <c r="E3198" s="25">
        <v>2.09</v>
      </c>
      <c r="F3198" s="26">
        <f t="shared" si="1090"/>
        <v>155.08000000000001</v>
      </c>
      <c r="G3198" s="26">
        <f t="shared" si="1091"/>
        <v>0</v>
      </c>
      <c r="H3198" s="26">
        <f t="shared" si="1092"/>
        <v>0</v>
      </c>
      <c r="I3198" s="26">
        <f t="shared" si="1093"/>
        <v>155.08000000000001</v>
      </c>
      <c r="J3198" s="27">
        <v>74.2</v>
      </c>
      <c r="K3198" s="27">
        <v>0</v>
      </c>
      <c r="L3198" s="28">
        <f t="shared" si="1094"/>
        <v>74.2</v>
      </c>
      <c r="M3198" s="27">
        <v>0</v>
      </c>
      <c r="N3198" s="26">
        <f t="shared" si="1095"/>
        <v>2.09</v>
      </c>
      <c r="O3198" s="26">
        <f t="shared" si="1096"/>
        <v>0</v>
      </c>
      <c r="P3198" s="28">
        <f t="shared" si="1097"/>
        <v>0</v>
      </c>
      <c r="Q3198" s="26">
        <f t="shared" si="1098"/>
        <v>2.09</v>
      </c>
      <c r="R3198" s="26">
        <f t="shared" si="1099"/>
        <v>0</v>
      </c>
    </row>
    <row r="3199" spans="1:18" ht="21" x14ac:dyDescent="0.35">
      <c r="A3199" s="11">
        <v>10</v>
      </c>
      <c r="B3199" s="23" t="s">
        <v>1199</v>
      </c>
      <c r="C3199" s="23" t="s">
        <v>44</v>
      </c>
      <c r="D3199" s="24" t="s">
        <v>1200</v>
      </c>
      <c r="E3199" s="25">
        <v>1.73</v>
      </c>
      <c r="F3199" s="26">
        <f t="shared" si="1090"/>
        <v>128.37</v>
      </c>
      <c r="G3199" s="26">
        <f t="shared" si="1091"/>
        <v>716.22</v>
      </c>
      <c r="H3199" s="26">
        <f t="shared" si="1092"/>
        <v>557.95148247978443</v>
      </c>
      <c r="I3199" s="26">
        <f t="shared" si="1093"/>
        <v>-587.85</v>
      </c>
      <c r="J3199" s="27">
        <v>74.2</v>
      </c>
      <c r="K3199" s="27">
        <v>414</v>
      </c>
      <c r="L3199" s="28">
        <f t="shared" si="1094"/>
        <v>-339.8</v>
      </c>
      <c r="M3199" s="27">
        <v>414</v>
      </c>
      <c r="N3199" s="26">
        <f t="shared" si="1095"/>
        <v>1.73</v>
      </c>
      <c r="O3199" s="26">
        <f t="shared" si="1096"/>
        <v>716.22</v>
      </c>
      <c r="P3199" s="28">
        <f t="shared" si="1097"/>
        <v>0</v>
      </c>
      <c r="Q3199" s="26">
        <f t="shared" si="1098"/>
        <v>1.73</v>
      </c>
      <c r="R3199" s="26">
        <f t="shared" si="1099"/>
        <v>0</v>
      </c>
    </row>
    <row r="3200" spans="1:18" ht="42" x14ac:dyDescent="0.35">
      <c r="A3200" s="11">
        <v>11</v>
      </c>
      <c r="B3200" s="23" t="s">
        <v>1223</v>
      </c>
      <c r="C3200" s="23" t="s">
        <v>41</v>
      </c>
      <c r="D3200" s="24" t="s">
        <v>1224</v>
      </c>
      <c r="E3200" s="25">
        <v>919.22</v>
      </c>
      <c r="F3200" s="26">
        <f t="shared" si="1090"/>
        <v>919.22</v>
      </c>
      <c r="G3200" s="26">
        <f t="shared" si="1091"/>
        <v>919.22</v>
      </c>
      <c r="H3200" s="26">
        <f t="shared" si="1092"/>
        <v>100</v>
      </c>
      <c r="I3200" s="26">
        <f t="shared" si="1093"/>
        <v>0</v>
      </c>
      <c r="J3200" s="27">
        <v>1</v>
      </c>
      <c r="K3200" s="27">
        <v>1</v>
      </c>
      <c r="L3200" s="28">
        <f t="shared" si="1094"/>
        <v>0</v>
      </c>
      <c r="M3200" s="27">
        <v>1</v>
      </c>
      <c r="N3200" s="26">
        <f t="shared" si="1095"/>
        <v>919.22</v>
      </c>
      <c r="O3200" s="26">
        <f t="shared" si="1096"/>
        <v>919.22</v>
      </c>
      <c r="P3200" s="28">
        <f t="shared" si="1097"/>
        <v>0</v>
      </c>
      <c r="Q3200" s="26">
        <f t="shared" si="1098"/>
        <v>919.22</v>
      </c>
      <c r="R3200" s="26">
        <f t="shared" si="1099"/>
        <v>0</v>
      </c>
    </row>
    <row r="3201" spans="1:18" x14ac:dyDescent="0.35">
      <c r="A3201" s="11">
        <v>12</v>
      </c>
      <c r="B3201" s="23" t="s">
        <v>1205</v>
      </c>
      <c r="C3201" s="23" t="s">
        <v>44</v>
      </c>
      <c r="D3201" s="24" t="s">
        <v>1206</v>
      </c>
      <c r="E3201" s="25">
        <v>4.79</v>
      </c>
      <c r="F3201" s="26">
        <f t="shared" si="1090"/>
        <v>95.8</v>
      </c>
      <c r="G3201" s="26">
        <f t="shared" si="1091"/>
        <v>95.8</v>
      </c>
      <c r="H3201" s="26">
        <f t="shared" si="1092"/>
        <v>100</v>
      </c>
      <c r="I3201" s="26">
        <f t="shared" si="1093"/>
        <v>0</v>
      </c>
      <c r="J3201" s="27">
        <v>20</v>
      </c>
      <c r="K3201" s="27">
        <v>20</v>
      </c>
      <c r="L3201" s="28">
        <f t="shared" si="1094"/>
        <v>0</v>
      </c>
      <c r="M3201" s="27">
        <v>20</v>
      </c>
      <c r="N3201" s="26">
        <f t="shared" si="1095"/>
        <v>4.79</v>
      </c>
      <c r="O3201" s="26">
        <f t="shared" si="1096"/>
        <v>95.8</v>
      </c>
      <c r="P3201" s="28">
        <f t="shared" si="1097"/>
        <v>0</v>
      </c>
      <c r="Q3201" s="26">
        <f t="shared" si="1098"/>
        <v>4.79</v>
      </c>
      <c r="R3201" s="26">
        <f t="shared" si="1099"/>
        <v>0</v>
      </c>
    </row>
    <row r="3202" spans="1:18" ht="21" x14ac:dyDescent="0.35">
      <c r="A3202" s="11">
        <v>13</v>
      </c>
      <c r="B3202" s="23" t="s">
        <v>1207</v>
      </c>
      <c r="C3202" s="23" t="s">
        <v>41</v>
      </c>
      <c r="D3202" s="24" t="s">
        <v>1208</v>
      </c>
      <c r="E3202" s="25">
        <v>50.88</v>
      </c>
      <c r="F3202" s="26">
        <f t="shared" si="1090"/>
        <v>101.76</v>
      </c>
      <c r="G3202" s="26">
        <f t="shared" si="1091"/>
        <v>0</v>
      </c>
      <c r="H3202" s="26">
        <f t="shared" si="1092"/>
        <v>0</v>
      </c>
      <c r="I3202" s="26">
        <f t="shared" si="1093"/>
        <v>101.76</v>
      </c>
      <c r="J3202" s="27">
        <v>2</v>
      </c>
      <c r="K3202" s="27">
        <v>0</v>
      </c>
      <c r="L3202" s="28">
        <f t="shared" si="1094"/>
        <v>2</v>
      </c>
      <c r="M3202" s="27">
        <v>0</v>
      </c>
      <c r="N3202" s="26">
        <f t="shared" si="1095"/>
        <v>50.88</v>
      </c>
      <c r="O3202" s="26">
        <f t="shared" si="1096"/>
        <v>0</v>
      </c>
      <c r="P3202" s="28">
        <f t="shared" si="1097"/>
        <v>0</v>
      </c>
      <c r="Q3202" s="26">
        <f t="shared" si="1098"/>
        <v>50.88</v>
      </c>
      <c r="R3202" s="26">
        <f t="shared" si="1099"/>
        <v>0</v>
      </c>
    </row>
    <row r="3203" spans="1:18" ht="31.5" x14ac:dyDescent="0.35">
      <c r="A3203" s="11">
        <v>14</v>
      </c>
      <c r="B3203" s="23" t="s">
        <v>1128</v>
      </c>
      <c r="C3203" s="23" t="s">
        <v>92</v>
      </c>
      <c r="D3203" s="24" t="s">
        <v>1129</v>
      </c>
      <c r="E3203" s="25">
        <v>3.09</v>
      </c>
      <c r="F3203" s="26">
        <f t="shared" si="1090"/>
        <v>117.3</v>
      </c>
      <c r="G3203" s="26">
        <f t="shared" si="1091"/>
        <v>0</v>
      </c>
      <c r="H3203" s="26">
        <f t="shared" si="1092"/>
        <v>0</v>
      </c>
      <c r="I3203" s="26">
        <f t="shared" si="1093"/>
        <v>117.3</v>
      </c>
      <c r="J3203" s="27">
        <v>37.96</v>
      </c>
      <c r="K3203" s="27">
        <v>0</v>
      </c>
      <c r="L3203" s="28">
        <f t="shared" si="1094"/>
        <v>37.96</v>
      </c>
      <c r="M3203" s="27">
        <v>0</v>
      </c>
      <c r="N3203" s="26">
        <f t="shared" si="1095"/>
        <v>3.09</v>
      </c>
      <c r="O3203" s="26">
        <f t="shared" si="1096"/>
        <v>0</v>
      </c>
      <c r="P3203" s="28">
        <f t="shared" si="1097"/>
        <v>0</v>
      </c>
      <c r="Q3203" s="26">
        <f t="shared" si="1098"/>
        <v>3.09</v>
      </c>
      <c r="R3203" s="26">
        <f t="shared" si="1099"/>
        <v>0</v>
      </c>
    </row>
    <row r="3204" spans="1:18" ht="21" x14ac:dyDescent="0.35">
      <c r="A3204" s="11">
        <v>15</v>
      </c>
      <c r="B3204" s="23" t="s">
        <v>1130</v>
      </c>
      <c r="C3204" s="23" t="s">
        <v>1131</v>
      </c>
      <c r="D3204" s="24" t="s">
        <v>1132</v>
      </c>
      <c r="E3204" s="25">
        <v>42.4</v>
      </c>
      <c r="F3204" s="26">
        <f t="shared" si="1090"/>
        <v>259.14999999999998</v>
      </c>
      <c r="G3204" s="26">
        <f t="shared" si="1091"/>
        <v>0</v>
      </c>
      <c r="H3204" s="26">
        <f t="shared" si="1092"/>
        <v>0</v>
      </c>
      <c r="I3204" s="26">
        <f t="shared" si="1093"/>
        <v>259.14999999999998</v>
      </c>
      <c r="J3204" s="27">
        <v>6.1120000000000001</v>
      </c>
      <c r="K3204" s="27">
        <v>0</v>
      </c>
      <c r="L3204" s="28">
        <f t="shared" si="1094"/>
        <v>6.1120000000000001</v>
      </c>
      <c r="M3204" s="27">
        <v>0</v>
      </c>
      <c r="N3204" s="26">
        <f t="shared" si="1095"/>
        <v>42.4</v>
      </c>
      <c r="O3204" s="26">
        <f t="shared" si="1096"/>
        <v>0</v>
      </c>
      <c r="P3204" s="28">
        <f t="shared" si="1097"/>
        <v>0</v>
      </c>
      <c r="Q3204" s="26">
        <f t="shared" si="1098"/>
        <v>42.4</v>
      </c>
      <c r="R3204" s="26">
        <f t="shared" si="1099"/>
        <v>0</v>
      </c>
    </row>
    <row r="3205" spans="1:18" ht="21" x14ac:dyDescent="0.35">
      <c r="A3205" s="11">
        <v>16</v>
      </c>
      <c r="B3205" s="23" t="s">
        <v>1133</v>
      </c>
      <c r="C3205" s="23" t="s">
        <v>1131</v>
      </c>
      <c r="D3205" s="24" t="s">
        <v>1134</v>
      </c>
      <c r="E3205" s="25">
        <v>40.94</v>
      </c>
      <c r="F3205" s="26">
        <f t="shared" si="1090"/>
        <v>285.97000000000003</v>
      </c>
      <c r="G3205" s="26">
        <f t="shared" si="1091"/>
        <v>0</v>
      </c>
      <c r="H3205" s="26">
        <f t="shared" si="1092"/>
        <v>0</v>
      </c>
      <c r="I3205" s="26">
        <f t="shared" si="1093"/>
        <v>285.97000000000003</v>
      </c>
      <c r="J3205" s="27">
        <v>6.9850000000000003</v>
      </c>
      <c r="K3205" s="27">
        <v>0</v>
      </c>
      <c r="L3205" s="28">
        <f t="shared" si="1094"/>
        <v>6.9850000000000003</v>
      </c>
      <c r="M3205" s="27">
        <v>0</v>
      </c>
      <c r="N3205" s="26">
        <f t="shared" si="1095"/>
        <v>40.94</v>
      </c>
      <c r="O3205" s="26">
        <f t="shared" si="1096"/>
        <v>0</v>
      </c>
      <c r="P3205" s="28">
        <f t="shared" si="1097"/>
        <v>0</v>
      </c>
      <c r="Q3205" s="26">
        <f t="shared" si="1098"/>
        <v>40.94</v>
      </c>
      <c r="R3205" s="26">
        <f t="shared" si="1099"/>
        <v>0</v>
      </c>
    </row>
    <row r="3206" spans="1:18" ht="21" x14ac:dyDescent="0.35">
      <c r="A3206" s="11">
        <v>17</v>
      </c>
      <c r="B3206" s="23" t="s">
        <v>1135</v>
      </c>
      <c r="C3206" s="23" t="s">
        <v>1131</v>
      </c>
      <c r="D3206" s="24" t="s">
        <v>1136</v>
      </c>
      <c r="E3206" s="25">
        <v>725.24</v>
      </c>
      <c r="F3206" s="26">
        <f t="shared" si="1090"/>
        <v>107.34</v>
      </c>
      <c r="G3206" s="26">
        <f t="shared" si="1091"/>
        <v>0</v>
      </c>
      <c r="H3206" s="26">
        <f t="shared" si="1092"/>
        <v>0</v>
      </c>
      <c r="I3206" s="26">
        <f t="shared" si="1093"/>
        <v>107.34</v>
      </c>
      <c r="J3206" s="27">
        <v>0.14799999999999999</v>
      </c>
      <c r="K3206" s="27">
        <v>0</v>
      </c>
      <c r="L3206" s="28">
        <f t="shared" si="1094"/>
        <v>0.14799999999999999</v>
      </c>
      <c r="M3206" s="27">
        <v>0</v>
      </c>
      <c r="N3206" s="26">
        <f t="shared" si="1095"/>
        <v>725.24</v>
      </c>
      <c r="O3206" s="26">
        <f t="shared" si="1096"/>
        <v>0</v>
      </c>
      <c r="P3206" s="28">
        <f t="shared" si="1097"/>
        <v>0</v>
      </c>
      <c r="Q3206" s="26">
        <f t="shared" si="1098"/>
        <v>725.24</v>
      </c>
      <c r="R3206" s="26">
        <f t="shared" si="1099"/>
        <v>0</v>
      </c>
    </row>
    <row r="3207" spans="1:18" x14ac:dyDescent="0.35">
      <c r="A3207" s="11">
        <v>18</v>
      </c>
      <c r="B3207" s="23" t="s">
        <v>1137</v>
      </c>
      <c r="C3207" s="23" t="s">
        <v>1131</v>
      </c>
      <c r="D3207" s="24" t="s">
        <v>1138</v>
      </c>
      <c r="E3207" s="25">
        <v>608.70000000000005</v>
      </c>
      <c r="F3207" s="26">
        <f t="shared" si="1090"/>
        <v>332.96</v>
      </c>
      <c r="G3207" s="26">
        <f t="shared" si="1091"/>
        <v>0</v>
      </c>
      <c r="H3207" s="26">
        <f t="shared" si="1092"/>
        <v>0</v>
      </c>
      <c r="I3207" s="26">
        <f t="shared" si="1093"/>
        <v>332.96</v>
      </c>
      <c r="J3207" s="27">
        <v>0.54700000000000004</v>
      </c>
      <c r="K3207" s="27">
        <v>0</v>
      </c>
      <c r="L3207" s="28">
        <f t="shared" si="1094"/>
        <v>0.54700000000000004</v>
      </c>
      <c r="M3207" s="27">
        <v>0</v>
      </c>
      <c r="N3207" s="26">
        <f t="shared" si="1095"/>
        <v>608.70000000000005</v>
      </c>
      <c r="O3207" s="26">
        <f t="shared" si="1096"/>
        <v>0</v>
      </c>
      <c r="P3207" s="28">
        <f t="shared" si="1097"/>
        <v>0</v>
      </c>
      <c r="Q3207" s="26">
        <f t="shared" si="1098"/>
        <v>608.70000000000005</v>
      </c>
      <c r="R3207" s="26">
        <f t="shared" si="1099"/>
        <v>0</v>
      </c>
    </row>
    <row r="3208" spans="1:18" ht="21" x14ac:dyDescent="0.35">
      <c r="A3208" s="11">
        <v>19</v>
      </c>
      <c r="B3208" s="23" t="s">
        <v>1139</v>
      </c>
      <c r="C3208" s="23" t="s">
        <v>92</v>
      </c>
      <c r="D3208" s="24" t="s">
        <v>1140</v>
      </c>
      <c r="E3208" s="25">
        <v>0.72</v>
      </c>
      <c r="F3208" s="26">
        <f t="shared" si="1090"/>
        <v>54.66</v>
      </c>
      <c r="G3208" s="26">
        <f t="shared" si="1091"/>
        <v>0</v>
      </c>
      <c r="H3208" s="26">
        <f t="shared" si="1092"/>
        <v>0</v>
      </c>
      <c r="I3208" s="26">
        <f t="shared" si="1093"/>
        <v>54.66</v>
      </c>
      <c r="J3208" s="27">
        <v>75.92</v>
      </c>
      <c r="K3208" s="27">
        <v>0</v>
      </c>
      <c r="L3208" s="28">
        <f t="shared" si="1094"/>
        <v>75.92</v>
      </c>
      <c r="M3208" s="27">
        <v>0</v>
      </c>
      <c r="N3208" s="26">
        <f t="shared" si="1095"/>
        <v>0.72</v>
      </c>
      <c r="O3208" s="26">
        <f t="shared" si="1096"/>
        <v>0</v>
      </c>
      <c r="P3208" s="28">
        <f t="shared" si="1097"/>
        <v>0</v>
      </c>
      <c r="Q3208" s="26">
        <f t="shared" si="1098"/>
        <v>0.72</v>
      </c>
      <c r="R3208" s="26">
        <f t="shared" si="1099"/>
        <v>0</v>
      </c>
    </row>
    <row r="3209" spans="1:18" ht="21" x14ac:dyDescent="0.35">
      <c r="A3209" s="11">
        <v>20</v>
      </c>
      <c r="B3209" s="23" t="s">
        <v>1141</v>
      </c>
      <c r="C3209" s="23" t="s">
        <v>92</v>
      </c>
      <c r="D3209" s="24" t="s">
        <v>1142</v>
      </c>
      <c r="E3209" s="25">
        <v>0.72</v>
      </c>
      <c r="F3209" s="26">
        <f t="shared" si="1090"/>
        <v>27.33</v>
      </c>
      <c r="G3209" s="26">
        <f t="shared" si="1091"/>
        <v>0</v>
      </c>
      <c r="H3209" s="26">
        <f t="shared" si="1092"/>
        <v>0</v>
      </c>
      <c r="I3209" s="26">
        <f t="shared" si="1093"/>
        <v>27.33</v>
      </c>
      <c r="J3209" s="27">
        <v>37.96</v>
      </c>
      <c r="K3209" s="27">
        <v>0</v>
      </c>
      <c r="L3209" s="28">
        <f t="shared" si="1094"/>
        <v>37.96</v>
      </c>
      <c r="M3209" s="27">
        <v>0</v>
      </c>
      <c r="N3209" s="26">
        <f t="shared" si="1095"/>
        <v>0.72</v>
      </c>
      <c r="O3209" s="26">
        <f t="shared" si="1096"/>
        <v>0</v>
      </c>
      <c r="P3209" s="28">
        <f t="shared" si="1097"/>
        <v>0</v>
      </c>
      <c r="Q3209" s="26">
        <f t="shared" si="1098"/>
        <v>0.72</v>
      </c>
      <c r="R3209" s="26">
        <f t="shared" si="1099"/>
        <v>0</v>
      </c>
    </row>
    <row r="3210" spans="1:18" ht="52.5" x14ac:dyDescent="0.35">
      <c r="A3210" s="11">
        <v>21</v>
      </c>
      <c r="B3210" s="23" t="s">
        <v>1143</v>
      </c>
      <c r="C3210" s="23" t="s">
        <v>92</v>
      </c>
      <c r="D3210" s="24" t="s">
        <v>1144</v>
      </c>
      <c r="E3210" s="25">
        <v>22.66</v>
      </c>
      <c r="F3210" s="26">
        <f t="shared" si="1090"/>
        <v>53.7</v>
      </c>
      <c r="G3210" s="26">
        <f t="shared" si="1091"/>
        <v>543.84</v>
      </c>
      <c r="H3210" s="26">
        <f t="shared" si="1092"/>
        <v>1012.6582278481012</v>
      </c>
      <c r="I3210" s="26">
        <f t="shared" si="1093"/>
        <v>-490.14</v>
      </c>
      <c r="J3210" s="27">
        <v>2.37</v>
      </c>
      <c r="K3210" s="27">
        <v>24</v>
      </c>
      <c r="L3210" s="28">
        <f t="shared" si="1094"/>
        <v>-21.63</v>
      </c>
      <c r="M3210" s="27">
        <v>24</v>
      </c>
      <c r="N3210" s="26">
        <f t="shared" si="1095"/>
        <v>22.66</v>
      </c>
      <c r="O3210" s="26">
        <f t="shared" si="1096"/>
        <v>543.84</v>
      </c>
      <c r="P3210" s="28">
        <f t="shared" si="1097"/>
        <v>0</v>
      </c>
      <c r="Q3210" s="26">
        <f t="shared" si="1098"/>
        <v>22.66</v>
      </c>
      <c r="R3210" s="26">
        <f t="shared" si="1099"/>
        <v>0</v>
      </c>
    </row>
    <row r="3211" spans="1:18" ht="52.5" x14ac:dyDescent="0.35">
      <c r="A3211" s="11">
        <v>22</v>
      </c>
      <c r="B3211" s="23" t="s">
        <v>804</v>
      </c>
      <c r="C3211" s="23" t="s">
        <v>65</v>
      </c>
      <c r="D3211" s="24" t="s">
        <v>805</v>
      </c>
      <c r="E3211" s="25">
        <v>80.599999999999994</v>
      </c>
      <c r="F3211" s="26">
        <f t="shared" si="1090"/>
        <v>701.78</v>
      </c>
      <c r="G3211" s="26">
        <f t="shared" si="1091"/>
        <v>1088.0999999999999</v>
      </c>
      <c r="H3211" s="26">
        <f t="shared" si="1092"/>
        <v>155.04766280004594</v>
      </c>
      <c r="I3211" s="26">
        <f t="shared" si="1093"/>
        <v>-386.32</v>
      </c>
      <c r="J3211" s="27">
        <v>8.7070000000000007</v>
      </c>
      <c r="K3211" s="27">
        <v>13.5</v>
      </c>
      <c r="L3211" s="28">
        <f t="shared" si="1094"/>
        <v>-4.7930000000000001</v>
      </c>
      <c r="M3211" s="27">
        <v>13.5</v>
      </c>
      <c r="N3211" s="26">
        <f t="shared" si="1095"/>
        <v>80.599999999999994</v>
      </c>
      <c r="O3211" s="26">
        <f t="shared" si="1096"/>
        <v>1088.0999999999999</v>
      </c>
      <c r="P3211" s="28">
        <f t="shared" si="1097"/>
        <v>0</v>
      </c>
      <c r="Q3211" s="26">
        <f t="shared" si="1098"/>
        <v>80.599999999999994</v>
      </c>
      <c r="R3211" s="26">
        <f t="shared" si="1099"/>
        <v>0</v>
      </c>
    </row>
    <row r="3212" spans="1:18" ht="21" x14ac:dyDescent="0.35">
      <c r="A3212" s="11">
        <v>23</v>
      </c>
      <c r="B3212" s="23" t="s">
        <v>815</v>
      </c>
      <c r="C3212" s="23" t="s">
        <v>65</v>
      </c>
      <c r="D3212" s="24" t="s">
        <v>816</v>
      </c>
      <c r="E3212" s="25">
        <v>28.7</v>
      </c>
      <c r="F3212" s="26">
        <f t="shared" si="1090"/>
        <v>13.6</v>
      </c>
      <c r="G3212" s="26">
        <f t="shared" si="1091"/>
        <v>0</v>
      </c>
      <c r="H3212" s="26">
        <f t="shared" si="1092"/>
        <v>0</v>
      </c>
      <c r="I3212" s="26">
        <f t="shared" si="1093"/>
        <v>13.6</v>
      </c>
      <c r="J3212" s="27">
        <v>0.47399999999999998</v>
      </c>
      <c r="K3212" s="27">
        <v>0</v>
      </c>
      <c r="L3212" s="28">
        <f t="shared" si="1094"/>
        <v>0.47399999999999998</v>
      </c>
      <c r="M3212" s="27">
        <v>0</v>
      </c>
      <c r="N3212" s="26">
        <f t="shared" si="1095"/>
        <v>28.7</v>
      </c>
      <c r="O3212" s="26">
        <f t="shared" si="1096"/>
        <v>0</v>
      </c>
      <c r="P3212" s="28">
        <f t="shared" si="1097"/>
        <v>0</v>
      </c>
      <c r="Q3212" s="26">
        <f t="shared" si="1098"/>
        <v>28.7</v>
      </c>
      <c r="R3212" s="26">
        <f t="shared" si="1099"/>
        <v>0</v>
      </c>
    </row>
    <row r="3213" spans="1:18" ht="31.5" x14ac:dyDescent="0.35">
      <c r="A3213" s="11">
        <v>24</v>
      </c>
      <c r="B3213" s="23" t="s">
        <v>499</v>
      </c>
      <c r="C3213" s="23" t="s">
        <v>41</v>
      </c>
      <c r="D3213" s="24" t="s">
        <v>500</v>
      </c>
      <c r="E3213" s="25">
        <v>5846.97</v>
      </c>
      <c r="F3213" s="26">
        <f t="shared" si="1090"/>
        <v>877.05</v>
      </c>
      <c r="G3213" s="26">
        <f t="shared" si="1091"/>
        <v>877.05</v>
      </c>
      <c r="H3213" s="26">
        <f t="shared" si="1092"/>
        <v>100</v>
      </c>
      <c r="I3213" s="26">
        <f t="shared" si="1093"/>
        <v>0</v>
      </c>
      <c r="J3213" s="27">
        <v>0.15</v>
      </c>
      <c r="K3213" s="27">
        <v>0.15</v>
      </c>
      <c r="L3213" s="28">
        <f t="shared" si="1094"/>
        <v>0</v>
      </c>
      <c r="M3213" s="27">
        <v>0.15</v>
      </c>
      <c r="N3213" s="26">
        <f t="shared" si="1095"/>
        <v>5846.97</v>
      </c>
      <c r="O3213" s="26">
        <f t="shared" si="1096"/>
        <v>877.05</v>
      </c>
      <c r="P3213" s="28">
        <f t="shared" si="1097"/>
        <v>0</v>
      </c>
      <c r="Q3213" s="26">
        <f t="shared" si="1098"/>
        <v>5846.97</v>
      </c>
      <c r="R3213" s="26">
        <f t="shared" si="1099"/>
        <v>0</v>
      </c>
    </row>
    <row r="3214" spans="1:18" ht="31.5" x14ac:dyDescent="0.35">
      <c r="A3214" s="11">
        <v>25</v>
      </c>
      <c r="B3214" s="23" t="s">
        <v>255</v>
      </c>
      <c r="C3214" s="23" t="s">
        <v>65</v>
      </c>
      <c r="D3214" s="24" t="s">
        <v>256</v>
      </c>
      <c r="E3214" s="25">
        <v>152.22</v>
      </c>
      <c r="F3214" s="26">
        <f t="shared" si="1090"/>
        <v>0</v>
      </c>
      <c r="G3214" s="26">
        <f t="shared" si="1091"/>
        <v>4363.3900000000003</v>
      </c>
      <c r="H3214" s="26">
        <f t="shared" si="1092"/>
        <v>0</v>
      </c>
      <c r="I3214" s="26">
        <f t="shared" si="1093"/>
        <v>-4363.3900000000003</v>
      </c>
      <c r="J3214" s="27">
        <v>0</v>
      </c>
      <c r="K3214" s="27">
        <v>28.664999999999999</v>
      </c>
      <c r="L3214" s="28">
        <f t="shared" si="1094"/>
        <v>-28.664999999999999</v>
      </c>
      <c r="M3214" s="27">
        <v>28.664999999999999</v>
      </c>
      <c r="N3214" s="26">
        <f t="shared" si="1095"/>
        <v>152.22</v>
      </c>
      <c r="O3214" s="26">
        <f t="shared" si="1096"/>
        <v>4363.3900000000003</v>
      </c>
      <c r="P3214" s="28">
        <f t="shared" si="1097"/>
        <v>0</v>
      </c>
      <c r="Q3214" s="26">
        <f t="shared" si="1098"/>
        <v>152.22</v>
      </c>
      <c r="R3214" s="26">
        <f t="shared" si="1099"/>
        <v>0</v>
      </c>
    </row>
    <row r="3215" spans="1:18" ht="63" x14ac:dyDescent="0.35">
      <c r="A3215" s="11">
        <v>26</v>
      </c>
      <c r="B3215" s="23" t="s">
        <v>1197</v>
      </c>
      <c r="C3215" s="23" t="s">
        <v>44</v>
      </c>
      <c r="D3215" s="24" t="s">
        <v>1198</v>
      </c>
      <c r="E3215" s="25">
        <v>3.26</v>
      </c>
      <c r="F3215" s="26">
        <f t="shared" si="1090"/>
        <v>0</v>
      </c>
      <c r="G3215" s="26">
        <f t="shared" si="1091"/>
        <v>1349.64</v>
      </c>
      <c r="H3215" s="26">
        <f t="shared" si="1092"/>
        <v>0</v>
      </c>
      <c r="I3215" s="26">
        <f t="shared" si="1093"/>
        <v>-1349.64</v>
      </c>
      <c r="J3215" s="27">
        <v>0</v>
      </c>
      <c r="K3215" s="27">
        <v>414</v>
      </c>
      <c r="L3215" s="28">
        <f t="shared" si="1094"/>
        <v>-414</v>
      </c>
      <c r="M3215" s="27">
        <v>414</v>
      </c>
      <c r="N3215" s="26">
        <f t="shared" si="1095"/>
        <v>3.26</v>
      </c>
      <c r="O3215" s="26">
        <f t="shared" si="1096"/>
        <v>1349.64</v>
      </c>
      <c r="P3215" s="28">
        <f t="shared" si="1097"/>
        <v>0</v>
      </c>
      <c r="Q3215" s="26">
        <f t="shared" si="1098"/>
        <v>3.26</v>
      </c>
      <c r="R3215" s="26">
        <f t="shared" si="1099"/>
        <v>0</v>
      </c>
    </row>
    <row r="3216" spans="1:18" x14ac:dyDescent="0.35">
      <c r="A3216" s="3" t="s">
        <v>1225</v>
      </c>
      <c r="B3216" s="3" t="s">
        <v>1225</v>
      </c>
      <c r="C3216" s="3" t="s">
        <v>1225</v>
      </c>
      <c r="D3216" s="3" t="s">
        <v>1225</v>
      </c>
      <c r="E3216" s="3" t="s">
        <v>1225</v>
      </c>
      <c r="F3216" s="29"/>
      <c r="G3216" s="30">
        <f>SUM(G3190:G3215)</f>
        <v>23808.149999999998</v>
      </c>
      <c r="H3216" s="17"/>
      <c r="I3216" s="17"/>
      <c r="J3216" s="17"/>
      <c r="K3216" s="17"/>
      <c r="L3216" s="17"/>
      <c r="M3216" s="17"/>
      <c r="N3216" s="17"/>
      <c r="O3216" s="17"/>
      <c r="P3216" s="17"/>
      <c r="Q3216" s="17"/>
      <c r="R3216" s="17"/>
    </row>
    <row r="3218" spans="1:18" x14ac:dyDescent="0.35">
      <c r="B3218" s="21" t="s">
        <v>23</v>
      </c>
      <c r="C3218" s="22" t="s">
        <v>24</v>
      </c>
      <c r="D3218" s="22" t="s">
        <v>25</v>
      </c>
    </row>
    <row r="3219" spans="1:18" x14ac:dyDescent="0.35">
      <c r="B3219" s="21" t="s">
        <v>26</v>
      </c>
      <c r="C3219" s="22" t="s">
        <v>27</v>
      </c>
      <c r="D3219" s="22" t="s">
        <v>28</v>
      </c>
    </row>
    <row r="3220" spans="1:18" x14ac:dyDescent="0.35">
      <c r="B3220" s="21" t="s">
        <v>29</v>
      </c>
      <c r="C3220" s="22" t="s">
        <v>24</v>
      </c>
      <c r="D3220" s="22" t="s">
        <v>30</v>
      </c>
    </row>
    <row r="3221" spans="1:18" x14ac:dyDescent="0.35">
      <c r="B3221" s="21" t="s">
        <v>31</v>
      </c>
      <c r="C3221" s="22" t="s">
        <v>116</v>
      </c>
      <c r="D3221" s="22" t="s">
        <v>1123</v>
      </c>
    </row>
    <row r="3222" spans="1:18" x14ac:dyDescent="0.35">
      <c r="B3222" s="21" t="s">
        <v>33</v>
      </c>
      <c r="C3222" s="22" t="s">
        <v>24</v>
      </c>
      <c r="D3222" s="22" t="s">
        <v>168</v>
      </c>
    </row>
    <row r="3223" spans="1:18" x14ac:dyDescent="0.35">
      <c r="B3223" s="21" t="s">
        <v>35</v>
      </c>
      <c r="C3223" s="22" t="s">
        <v>105</v>
      </c>
      <c r="D3223" s="22" t="s">
        <v>1195</v>
      </c>
    </row>
    <row r="3224" spans="1:18" x14ac:dyDescent="0.35">
      <c r="B3224" s="21" t="s">
        <v>36</v>
      </c>
      <c r="C3224" s="22" t="s">
        <v>27</v>
      </c>
      <c r="D3224" s="22" t="s">
        <v>1226</v>
      </c>
    </row>
    <row r="3226" spans="1:18" ht="52.5" x14ac:dyDescent="0.35">
      <c r="A3226" s="11">
        <v>1</v>
      </c>
      <c r="B3226" s="23" t="s">
        <v>1227</v>
      </c>
      <c r="C3226" s="23" t="s">
        <v>214</v>
      </c>
      <c r="D3226" s="24" t="s">
        <v>1228</v>
      </c>
      <c r="E3226" s="25">
        <v>66147.98</v>
      </c>
      <c r="F3226" s="26">
        <f>ROUND(ROUND(N3226,2)*ROUND(J3226,3),2)</f>
        <v>66147.98</v>
      </c>
      <c r="G3226" s="26">
        <f>ROUND(ROUND(N3226,2)*ROUND(K3226,3),2)</f>
        <v>0</v>
      </c>
      <c r="H3226" s="26">
        <f>IF(EXACT(J3226,0),0,100*(K3226/J3226))</f>
        <v>0</v>
      </c>
      <c r="I3226" s="26">
        <f>ROUND((ROUND(J3226,3)-ROUND(K3226,3))*N3226,2)</f>
        <v>66147.98</v>
      </c>
      <c r="J3226" s="27">
        <v>1</v>
      </c>
      <c r="K3226" s="27">
        <v>0</v>
      </c>
      <c r="L3226" s="28">
        <f>ROUND(ROUND(J3226,3)-ROUND(K3226,3),3)</f>
        <v>1</v>
      </c>
      <c r="M3226" s="27">
        <v>0</v>
      </c>
      <c r="N3226" s="26">
        <f>ROUND(E3226,2)</f>
        <v>66147.98</v>
      </c>
      <c r="O3226" s="26">
        <f>ROUND(ROUND(M3226,3)*ROUND(N3226,2),2)</f>
        <v>0</v>
      </c>
      <c r="P3226" s="28">
        <f>ROUND(ROUND(K3226,3)-ROUND(M3226,3),2)</f>
        <v>0</v>
      </c>
      <c r="Q3226" s="26">
        <f>ROUND(E3226,2)</f>
        <v>66147.98</v>
      </c>
      <c r="R3226" s="26">
        <f>ROUND((ROUND(K3226,3)-ROUND(M3226,3))* Q3226,2)</f>
        <v>0</v>
      </c>
    </row>
    <row r="3227" spans="1:18" x14ac:dyDescent="0.35">
      <c r="A3227" s="3" t="s">
        <v>1229</v>
      </c>
      <c r="B3227" s="3" t="s">
        <v>1229</v>
      </c>
      <c r="C3227" s="3" t="s">
        <v>1229</v>
      </c>
      <c r="D3227" s="3" t="s">
        <v>1229</v>
      </c>
      <c r="E3227" s="3" t="s">
        <v>1229</v>
      </c>
      <c r="F3227" s="29"/>
      <c r="G3227" s="30">
        <f>SUM(G3226:G3226)</f>
        <v>0</v>
      </c>
      <c r="H3227" s="17"/>
      <c r="I3227" s="17"/>
      <c r="J3227" s="17"/>
      <c r="K3227" s="17"/>
      <c r="L3227" s="17"/>
      <c r="M3227" s="17"/>
      <c r="N3227" s="17"/>
      <c r="O3227" s="17"/>
      <c r="P3227" s="17"/>
      <c r="Q3227" s="17"/>
      <c r="R3227" s="17"/>
    </row>
    <row r="3229" spans="1:18" x14ac:dyDescent="0.35">
      <c r="B3229" s="21" t="s">
        <v>23</v>
      </c>
      <c r="C3229" s="22" t="s">
        <v>24</v>
      </c>
      <c r="D3229" s="22" t="s">
        <v>25</v>
      </c>
    </row>
    <row r="3230" spans="1:18" x14ac:dyDescent="0.35">
      <c r="B3230" s="21" t="s">
        <v>26</v>
      </c>
      <c r="C3230" s="22" t="s">
        <v>27</v>
      </c>
      <c r="D3230" s="22" t="s">
        <v>28</v>
      </c>
    </row>
    <row r="3231" spans="1:18" x14ac:dyDescent="0.35">
      <c r="B3231" s="21" t="s">
        <v>29</v>
      </c>
      <c r="C3231" s="22" t="s">
        <v>24</v>
      </c>
      <c r="D3231" s="22" t="s">
        <v>30</v>
      </c>
    </row>
    <row r="3232" spans="1:18" x14ac:dyDescent="0.35">
      <c r="B3232" s="21" t="s">
        <v>31</v>
      </c>
      <c r="C3232" s="22" t="s">
        <v>116</v>
      </c>
      <c r="D3232" s="22" t="s">
        <v>1123</v>
      </c>
    </row>
    <row r="3233" spans="1:18" x14ac:dyDescent="0.35">
      <c r="B3233" s="21" t="s">
        <v>33</v>
      </c>
      <c r="C3233" s="22" t="s">
        <v>24</v>
      </c>
      <c r="D3233" s="22" t="s">
        <v>168</v>
      </c>
    </row>
    <row r="3234" spans="1:18" x14ac:dyDescent="0.35">
      <c r="B3234" s="21" t="s">
        <v>35</v>
      </c>
      <c r="C3234" s="22" t="s">
        <v>116</v>
      </c>
      <c r="D3234" s="22" t="s">
        <v>1230</v>
      </c>
    </row>
    <row r="3235" spans="1:18" x14ac:dyDescent="0.35">
      <c r="B3235" s="21" t="s">
        <v>36</v>
      </c>
      <c r="C3235" s="22" t="s">
        <v>24</v>
      </c>
      <c r="D3235" s="22" t="s">
        <v>720</v>
      </c>
    </row>
    <row r="3236" spans="1:18" x14ac:dyDescent="0.35">
      <c r="B3236" s="21" t="s">
        <v>38</v>
      </c>
      <c r="C3236" s="22" t="s">
        <v>24</v>
      </c>
      <c r="D3236" s="22" t="s">
        <v>1231</v>
      </c>
    </row>
    <row r="3238" spans="1:18" ht="42" x14ac:dyDescent="0.35">
      <c r="A3238" s="11">
        <v>1</v>
      </c>
      <c r="B3238" s="23" t="s">
        <v>173</v>
      </c>
      <c r="C3238" s="23" t="s">
        <v>92</v>
      </c>
      <c r="D3238" s="24" t="s">
        <v>174</v>
      </c>
      <c r="E3238" s="25">
        <v>7.89</v>
      </c>
      <c r="F3238" s="26">
        <f t="shared" ref="F3238:F3249" si="1100">ROUND(ROUND(N3238,2)*ROUND(J3238,3),2)</f>
        <v>61.54</v>
      </c>
      <c r="G3238" s="26">
        <f t="shared" ref="G3238:G3249" si="1101">ROUND(ROUND(N3238,2)*ROUND(K3238,3),2)</f>
        <v>804.78</v>
      </c>
      <c r="H3238" s="26">
        <f t="shared" ref="H3238:H3249" si="1102">IF(EXACT(J3238,0),0,100*(K3238/J3238))</f>
        <v>1307.6923076923076</v>
      </c>
      <c r="I3238" s="26">
        <f t="shared" ref="I3238:I3249" si="1103">ROUND((ROUND(J3238,3)-ROUND(K3238,3))*N3238,2)</f>
        <v>-743.24</v>
      </c>
      <c r="J3238" s="27">
        <v>7.8</v>
      </c>
      <c r="K3238" s="27">
        <v>102</v>
      </c>
      <c r="L3238" s="28">
        <f t="shared" ref="L3238:L3249" si="1104">ROUND(ROUND(J3238,3)-ROUND(K3238,3),3)</f>
        <v>-94.2</v>
      </c>
      <c r="M3238" s="27">
        <v>102</v>
      </c>
      <c r="N3238" s="26">
        <f t="shared" ref="N3238:N3249" si="1105">ROUND(E3238,2)</f>
        <v>7.89</v>
      </c>
      <c r="O3238" s="26">
        <f t="shared" ref="O3238:O3249" si="1106">ROUND(ROUND(M3238,3)*ROUND(N3238,2),2)</f>
        <v>804.78</v>
      </c>
      <c r="P3238" s="28">
        <f t="shared" ref="P3238:P3249" si="1107">ROUND(ROUND(K3238,3)-ROUND(M3238,3),2)</f>
        <v>0</v>
      </c>
      <c r="Q3238" s="26">
        <f t="shared" ref="Q3238:Q3249" si="1108">ROUND(E3238,2)</f>
        <v>7.89</v>
      </c>
      <c r="R3238" s="26">
        <f t="shared" ref="R3238:R3249" si="1109">ROUND((ROUND(K3238,3)-ROUND(M3238,3))* Q3238,2)</f>
        <v>0</v>
      </c>
    </row>
    <row r="3239" spans="1:18" ht="52.5" x14ac:dyDescent="0.35">
      <c r="A3239" s="11">
        <v>2</v>
      </c>
      <c r="B3239" s="23" t="s">
        <v>156</v>
      </c>
      <c r="C3239" s="23" t="s">
        <v>65</v>
      </c>
      <c r="D3239" s="24" t="s">
        <v>157</v>
      </c>
      <c r="E3239" s="25">
        <v>24.21</v>
      </c>
      <c r="F3239" s="26">
        <f t="shared" si="1100"/>
        <v>160.51</v>
      </c>
      <c r="G3239" s="26">
        <f t="shared" si="1101"/>
        <v>0</v>
      </c>
      <c r="H3239" s="26">
        <f t="shared" si="1102"/>
        <v>0</v>
      </c>
      <c r="I3239" s="26">
        <f t="shared" si="1103"/>
        <v>160.51</v>
      </c>
      <c r="J3239" s="27">
        <v>6.63</v>
      </c>
      <c r="K3239" s="27">
        <v>0</v>
      </c>
      <c r="L3239" s="28">
        <f t="shared" si="1104"/>
        <v>6.63</v>
      </c>
      <c r="M3239" s="27">
        <v>0</v>
      </c>
      <c r="N3239" s="26">
        <f t="shared" si="1105"/>
        <v>24.21</v>
      </c>
      <c r="O3239" s="26">
        <f t="shared" si="1106"/>
        <v>0</v>
      </c>
      <c r="P3239" s="28">
        <f t="shared" si="1107"/>
        <v>0</v>
      </c>
      <c r="Q3239" s="26">
        <f t="shared" si="1108"/>
        <v>24.21</v>
      </c>
      <c r="R3239" s="26">
        <f t="shared" si="1109"/>
        <v>0</v>
      </c>
    </row>
    <row r="3240" spans="1:18" ht="31.5" x14ac:dyDescent="0.35">
      <c r="A3240" s="11">
        <v>3</v>
      </c>
      <c r="B3240" s="23" t="s">
        <v>158</v>
      </c>
      <c r="C3240" s="23" t="s">
        <v>65</v>
      </c>
      <c r="D3240" s="24" t="s">
        <v>159</v>
      </c>
      <c r="E3240" s="25">
        <v>5.38</v>
      </c>
      <c r="F3240" s="26">
        <f t="shared" si="1100"/>
        <v>35.67</v>
      </c>
      <c r="G3240" s="26">
        <f t="shared" si="1101"/>
        <v>0</v>
      </c>
      <c r="H3240" s="26">
        <f t="shared" si="1102"/>
        <v>0</v>
      </c>
      <c r="I3240" s="26">
        <f t="shared" si="1103"/>
        <v>35.67</v>
      </c>
      <c r="J3240" s="27">
        <v>6.63</v>
      </c>
      <c r="K3240" s="27">
        <v>0</v>
      </c>
      <c r="L3240" s="28">
        <f t="shared" si="1104"/>
        <v>6.63</v>
      </c>
      <c r="M3240" s="27">
        <v>0</v>
      </c>
      <c r="N3240" s="26">
        <f t="shared" si="1105"/>
        <v>5.38</v>
      </c>
      <c r="O3240" s="26">
        <f t="shared" si="1106"/>
        <v>0</v>
      </c>
      <c r="P3240" s="28">
        <f t="shared" si="1107"/>
        <v>0</v>
      </c>
      <c r="Q3240" s="26">
        <f t="shared" si="1108"/>
        <v>5.38</v>
      </c>
      <c r="R3240" s="26">
        <f t="shared" si="1109"/>
        <v>0</v>
      </c>
    </row>
    <row r="3241" spans="1:18" ht="31.5" x14ac:dyDescent="0.35">
      <c r="A3241" s="11">
        <v>4</v>
      </c>
      <c r="B3241" s="23" t="s">
        <v>806</v>
      </c>
      <c r="C3241" s="23" t="s">
        <v>65</v>
      </c>
      <c r="D3241" s="24" t="s">
        <v>807</v>
      </c>
      <c r="E3241" s="25">
        <v>26.01</v>
      </c>
      <c r="F3241" s="26">
        <f t="shared" si="1100"/>
        <v>91.3</v>
      </c>
      <c r="G3241" s="26">
        <f t="shared" si="1101"/>
        <v>1591.81</v>
      </c>
      <c r="H3241" s="26">
        <f t="shared" si="1102"/>
        <v>1743.5897435897439</v>
      </c>
      <c r="I3241" s="26">
        <f t="shared" si="1103"/>
        <v>-1500.52</v>
      </c>
      <c r="J3241" s="27">
        <v>3.51</v>
      </c>
      <c r="K3241" s="27">
        <v>61.2</v>
      </c>
      <c r="L3241" s="28">
        <f t="shared" si="1104"/>
        <v>-57.69</v>
      </c>
      <c r="M3241" s="27">
        <v>61.2</v>
      </c>
      <c r="N3241" s="26">
        <f t="shared" si="1105"/>
        <v>26.01</v>
      </c>
      <c r="O3241" s="26">
        <f t="shared" si="1106"/>
        <v>1591.81</v>
      </c>
      <c r="P3241" s="28">
        <f t="shared" si="1107"/>
        <v>0</v>
      </c>
      <c r="Q3241" s="26">
        <f t="shared" si="1108"/>
        <v>26.01</v>
      </c>
      <c r="R3241" s="26">
        <f t="shared" si="1109"/>
        <v>0</v>
      </c>
    </row>
    <row r="3242" spans="1:18" ht="52.5" x14ac:dyDescent="0.35">
      <c r="A3242" s="11">
        <v>5</v>
      </c>
      <c r="B3242" s="23" t="s">
        <v>1126</v>
      </c>
      <c r="C3242" s="23" t="s">
        <v>65</v>
      </c>
      <c r="D3242" s="24" t="s">
        <v>1127</v>
      </c>
      <c r="E3242" s="25">
        <v>5.82</v>
      </c>
      <c r="F3242" s="26">
        <f t="shared" si="1100"/>
        <v>24.97</v>
      </c>
      <c r="G3242" s="26">
        <f t="shared" si="1101"/>
        <v>237.46</v>
      </c>
      <c r="H3242" s="26">
        <f t="shared" si="1102"/>
        <v>951.04895104895104</v>
      </c>
      <c r="I3242" s="26">
        <f t="shared" si="1103"/>
        <v>-212.49</v>
      </c>
      <c r="J3242" s="27">
        <v>4.29</v>
      </c>
      <c r="K3242" s="27">
        <v>40.799999999999997</v>
      </c>
      <c r="L3242" s="28">
        <f t="shared" si="1104"/>
        <v>-36.51</v>
      </c>
      <c r="M3242" s="27">
        <v>40.799999999999997</v>
      </c>
      <c r="N3242" s="26">
        <f t="shared" si="1105"/>
        <v>5.82</v>
      </c>
      <c r="O3242" s="26">
        <f t="shared" si="1106"/>
        <v>237.46</v>
      </c>
      <c r="P3242" s="28">
        <f t="shared" si="1107"/>
        <v>0</v>
      </c>
      <c r="Q3242" s="26">
        <f t="shared" si="1108"/>
        <v>5.82</v>
      </c>
      <c r="R3242" s="26">
        <f t="shared" si="1109"/>
        <v>0</v>
      </c>
    </row>
    <row r="3243" spans="1:18" ht="31.5" x14ac:dyDescent="0.35">
      <c r="A3243" s="11">
        <v>6</v>
      </c>
      <c r="B3243" s="23" t="s">
        <v>1232</v>
      </c>
      <c r="C3243" s="23" t="s">
        <v>44</v>
      </c>
      <c r="D3243" s="24" t="s">
        <v>1233</v>
      </c>
      <c r="E3243" s="25">
        <v>0.37</v>
      </c>
      <c r="F3243" s="26">
        <f t="shared" si="1100"/>
        <v>4.8099999999999996</v>
      </c>
      <c r="G3243" s="26">
        <f t="shared" si="1101"/>
        <v>12.58</v>
      </c>
      <c r="H3243" s="26">
        <f t="shared" si="1102"/>
        <v>261.53846153846155</v>
      </c>
      <c r="I3243" s="26">
        <f t="shared" si="1103"/>
        <v>-7.77</v>
      </c>
      <c r="J3243" s="27">
        <v>13</v>
      </c>
      <c r="K3243" s="27">
        <v>34</v>
      </c>
      <c r="L3243" s="28">
        <f t="shared" si="1104"/>
        <v>-21</v>
      </c>
      <c r="M3243" s="27">
        <v>34</v>
      </c>
      <c r="N3243" s="26">
        <f t="shared" si="1105"/>
        <v>0.37</v>
      </c>
      <c r="O3243" s="26">
        <f t="shared" si="1106"/>
        <v>12.58</v>
      </c>
      <c r="P3243" s="28">
        <f t="shared" si="1107"/>
        <v>0</v>
      </c>
      <c r="Q3243" s="26">
        <f t="shared" si="1108"/>
        <v>0.37</v>
      </c>
      <c r="R3243" s="26">
        <f t="shared" si="1109"/>
        <v>0</v>
      </c>
    </row>
    <row r="3244" spans="1:18" ht="52.5" x14ac:dyDescent="0.35">
      <c r="A3244" s="11">
        <v>7</v>
      </c>
      <c r="B3244" s="23" t="s">
        <v>1143</v>
      </c>
      <c r="C3244" s="23" t="s">
        <v>92</v>
      </c>
      <c r="D3244" s="24" t="s">
        <v>1144</v>
      </c>
      <c r="E3244" s="25">
        <v>22.66</v>
      </c>
      <c r="F3244" s="26">
        <f t="shared" si="1100"/>
        <v>176.75</v>
      </c>
      <c r="G3244" s="26">
        <f t="shared" si="1101"/>
        <v>2311.3200000000002</v>
      </c>
      <c r="H3244" s="26">
        <f t="shared" si="1102"/>
        <v>1307.6923076923076</v>
      </c>
      <c r="I3244" s="26">
        <f t="shared" si="1103"/>
        <v>-2134.5700000000002</v>
      </c>
      <c r="J3244" s="27">
        <v>7.8</v>
      </c>
      <c r="K3244" s="27">
        <v>102</v>
      </c>
      <c r="L3244" s="28">
        <f t="shared" si="1104"/>
        <v>-94.2</v>
      </c>
      <c r="M3244" s="27">
        <v>102</v>
      </c>
      <c r="N3244" s="26">
        <f t="shared" si="1105"/>
        <v>22.66</v>
      </c>
      <c r="O3244" s="26">
        <f t="shared" si="1106"/>
        <v>2311.3200000000002</v>
      </c>
      <c r="P3244" s="28">
        <f t="shared" si="1107"/>
        <v>0</v>
      </c>
      <c r="Q3244" s="26">
        <f t="shared" si="1108"/>
        <v>22.66</v>
      </c>
      <c r="R3244" s="26">
        <f t="shared" si="1109"/>
        <v>0</v>
      </c>
    </row>
    <row r="3245" spans="1:18" ht="52.5" x14ac:dyDescent="0.35">
      <c r="A3245" s="11">
        <v>8</v>
      </c>
      <c r="B3245" s="23" t="s">
        <v>804</v>
      </c>
      <c r="C3245" s="23" t="s">
        <v>65</v>
      </c>
      <c r="D3245" s="24" t="s">
        <v>805</v>
      </c>
      <c r="E3245" s="25">
        <v>80.599999999999994</v>
      </c>
      <c r="F3245" s="26">
        <f t="shared" si="1100"/>
        <v>94.3</v>
      </c>
      <c r="G3245" s="26">
        <f t="shared" si="1101"/>
        <v>1644.24</v>
      </c>
      <c r="H3245" s="26">
        <f t="shared" si="1102"/>
        <v>1743.5897435897434</v>
      </c>
      <c r="I3245" s="26">
        <f t="shared" si="1103"/>
        <v>-1549.94</v>
      </c>
      <c r="J3245" s="27">
        <v>1.17</v>
      </c>
      <c r="K3245" s="27">
        <v>20.399999999999999</v>
      </c>
      <c r="L3245" s="28">
        <f t="shared" si="1104"/>
        <v>-19.23</v>
      </c>
      <c r="M3245" s="27">
        <v>20.399999999999999</v>
      </c>
      <c r="N3245" s="26">
        <f t="shared" si="1105"/>
        <v>80.599999999999994</v>
      </c>
      <c r="O3245" s="26">
        <f t="shared" si="1106"/>
        <v>1644.24</v>
      </c>
      <c r="P3245" s="28">
        <f t="shared" si="1107"/>
        <v>0</v>
      </c>
      <c r="Q3245" s="26">
        <f t="shared" si="1108"/>
        <v>80.599999999999994</v>
      </c>
      <c r="R3245" s="26">
        <f t="shared" si="1109"/>
        <v>0</v>
      </c>
    </row>
    <row r="3246" spans="1:18" ht="21" x14ac:dyDescent="0.35">
      <c r="A3246" s="11">
        <v>9</v>
      </c>
      <c r="B3246" s="23" t="s">
        <v>815</v>
      </c>
      <c r="C3246" s="23" t="s">
        <v>65</v>
      </c>
      <c r="D3246" s="24" t="s">
        <v>816</v>
      </c>
      <c r="E3246" s="25">
        <v>28.7</v>
      </c>
      <c r="F3246" s="26">
        <f t="shared" si="1100"/>
        <v>44.77</v>
      </c>
      <c r="G3246" s="26">
        <f t="shared" si="1101"/>
        <v>878.22</v>
      </c>
      <c r="H3246" s="26">
        <f t="shared" si="1102"/>
        <v>1961.5384615384617</v>
      </c>
      <c r="I3246" s="26">
        <f t="shared" si="1103"/>
        <v>-833.45</v>
      </c>
      <c r="J3246" s="27">
        <v>1.56</v>
      </c>
      <c r="K3246" s="27">
        <v>30.6</v>
      </c>
      <c r="L3246" s="28">
        <f t="shared" si="1104"/>
        <v>-29.04</v>
      </c>
      <c r="M3246" s="27">
        <v>30.6</v>
      </c>
      <c r="N3246" s="26">
        <f t="shared" si="1105"/>
        <v>28.7</v>
      </c>
      <c r="O3246" s="26">
        <f t="shared" si="1106"/>
        <v>878.22</v>
      </c>
      <c r="P3246" s="28">
        <f t="shared" si="1107"/>
        <v>0</v>
      </c>
      <c r="Q3246" s="26">
        <f t="shared" si="1108"/>
        <v>28.7</v>
      </c>
      <c r="R3246" s="26">
        <f t="shared" si="1109"/>
        <v>0</v>
      </c>
    </row>
    <row r="3247" spans="1:18" ht="31.5" x14ac:dyDescent="0.35">
      <c r="A3247" s="11">
        <v>10</v>
      </c>
      <c r="B3247" s="23" t="s">
        <v>255</v>
      </c>
      <c r="C3247" s="23" t="s">
        <v>65</v>
      </c>
      <c r="D3247" s="24" t="s">
        <v>256</v>
      </c>
      <c r="E3247" s="25">
        <v>152.22</v>
      </c>
      <c r="F3247" s="26">
        <f t="shared" si="1100"/>
        <v>13014.81</v>
      </c>
      <c r="G3247" s="26">
        <f t="shared" si="1101"/>
        <v>18388.48</v>
      </c>
      <c r="H3247" s="26">
        <f t="shared" si="1102"/>
        <v>141.28888888888889</v>
      </c>
      <c r="I3247" s="26">
        <f t="shared" si="1103"/>
        <v>-5373.67</v>
      </c>
      <c r="J3247" s="27">
        <v>85.5</v>
      </c>
      <c r="K3247" s="27">
        <v>120.80200000000001</v>
      </c>
      <c r="L3247" s="28">
        <f t="shared" si="1104"/>
        <v>-35.302</v>
      </c>
      <c r="M3247" s="27">
        <v>120.80200000000001</v>
      </c>
      <c r="N3247" s="26">
        <f t="shared" si="1105"/>
        <v>152.22</v>
      </c>
      <c r="O3247" s="26">
        <f t="shared" si="1106"/>
        <v>18388.48</v>
      </c>
      <c r="P3247" s="28">
        <f t="shared" si="1107"/>
        <v>0</v>
      </c>
      <c r="Q3247" s="26">
        <f t="shared" si="1108"/>
        <v>152.22</v>
      </c>
      <c r="R3247" s="26">
        <f t="shared" si="1109"/>
        <v>0</v>
      </c>
    </row>
    <row r="3248" spans="1:18" ht="73.5" x14ac:dyDescent="0.35">
      <c r="A3248" s="11">
        <v>11</v>
      </c>
      <c r="B3248" s="23" t="s">
        <v>251</v>
      </c>
      <c r="C3248" s="23" t="s">
        <v>65</v>
      </c>
      <c r="D3248" s="24" t="s">
        <v>252</v>
      </c>
      <c r="E3248" s="25">
        <v>19.52</v>
      </c>
      <c r="F3248" s="26">
        <f t="shared" si="1100"/>
        <v>0</v>
      </c>
      <c r="G3248" s="26">
        <f t="shared" si="1101"/>
        <v>2986.56</v>
      </c>
      <c r="H3248" s="26">
        <f t="shared" si="1102"/>
        <v>0</v>
      </c>
      <c r="I3248" s="26">
        <f t="shared" si="1103"/>
        <v>-2986.56</v>
      </c>
      <c r="J3248" s="27">
        <v>0</v>
      </c>
      <c r="K3248" s="27">
        <v>153</v>
      </c>
      <c r="L3248" s="28">
        <f t="shared" si="1104"/>
        <v>-153</v>
      </c>
      <c r="M3248" s="27">
        <v>153</v>
      </c>
      <c r="N3248" s="26">
        <f t="shared" si="1105"/>
        <v>19.52</v>
      </c>
      <c r="O3248" s="26">
        <f t="shared" si="1106"/>
        <v>2986.56</v>
      </c>
      <c r="P3248" s="28">
        <f t="shared" si="1107"/>
        <v>0</v>
      </c>
      <c r="Q3248" s="26">
        <f t="shared" si="1108"/>
        <v>19.52</v>
      </c>
      <c r="R3248" s="26">
        <f t="shared" si="1109"/>
        <v>0</v>
      </c>
    </row>
    <row r="3249" spans="1:18" ht="21" x14ac:dyDescent="0.35">
      <c r="A3249" s="11">
        <v>12</v>
      </c>
      <c r="B3249" s="23" t="s">
        <v>1147</v>
      </c>
      <c r="C3249" s="23" t="s">
        <v>92</v>
      </c>
      <c r="D3249" s="24" t="s">
        <v>1148</v>
      </c>
      <c r="E3249" s="25">
        <v>25.69</v>
      </c>
      <c r="F3249" s="26">
        <f t="shared" si="1100"/>
        <v>0</v>
      </c>
      <c r="G3249" s="26">
        <f t="shared" si="1101"/>
        <v>1233.1199999999999</v>
      </c>
      <c r="H3249" s="26">
        <f t="shared" si="1102"/>
        <v>0</v>
      </c>
      <c r="I3249" s="26">
        <f t="shared" si="1103"/>
        <v>-1233.1199999999999</v>
      </c>
      <c r="J3249" s="27">
        <v>0</v>
      </c>
      <c r="K3249" s="27">
        <v>48</v>
      </c>
      <c r="L3249" s="28">
        <f t="shared" si="1104"/>
        <v>-48</v>
      </c>
      <c r="M3249" s="27">
        <v>48</v>
      </c>
      <c r="N3249" s="26">
        <f t="shared" si="1105"/>
        <v>25.69</v>
      </c>
      <c r="O3249" s="26">
        <f t="shared" si="1106"/>
        <v>1233.1199999999999</v>
      </c>
      <c r="P3249" s="28">
        <f t="shared" si="1107"/>
        <v>0</v>
      </c>
      <c r="Q3249" s="26">
        <f t="shared" si="1108"/>
        <v>25.69</v>
      </c>
      <c r="R3249" s="26">
        <f t="shared" si="1109"/>
        <v>0</v>
      </c>
    </row>
    <row r="3250" spans="1:18" x14ac:dyDescent="0.35">
      <c r="A3250" s="3" t="s">
        <v>1234</v>
      </c>
      <c r="B3250" s="3" t="s">
        <v>1234</v>
      </c>
      <c r="C3250" s="3" t="s">
        <v>1234</v>
      </c>
      <c r="D3250" s="3" t="s">
        <v>1234</v>
      </c>
      <c r="E3250" s="3" t="s">
        <v>1234</v>
      </c>
      <c r="F3250" s="29"/>
      <c r="G3250" s="30">
        <f>SUM(G3238:G3249)</f>
        <v>30088.57</v>
      </c>
      <c r="H3250" s="17"/>
      <c r="I3250" s="17"/>
      <c r="J3250" s="17"/>
      <c r="K3250" s="17"/>
      <c r="L3250" s="17"/>
      <c r="M3250" s="17"/>
      <c r="N3250" s="17"/>
      <c r="O3250" s="17"/>
      <c r="P3250" s="17"/>
      <c r="Q3250" s="17"/>
      <c r="R3250" s="17"/>
    </row>
    <row r="3252" spans="1:18" x14ac:dyDescent="0.35">
      <c r="B3252" s="21" t="s">
        <v>23</v>
      </c>
      <c r="C3252" s="22" t="s">
        <v>24</v>
      </c>
      <c r="D3252" s="22" t="s">
        <v>25</v>
      </c>
    </row>
    <row r="3253" spans="1:18" x14ac:dyDescent="0.35">
      <c r="B3253" s="21" t="s">
        <v>26</v>
      </c>
      <c r="C3253" s="22" t="s">
        <v>27</v>
      </c>
      <c r="D3253" s="22" t="s">
        <v>28</v>
      </c>
    </row>
    <row r="3254" spans="1:18" x14ac:dyDescent="0.35">
      <c r="B3254" s="21" t="s">
        <v>29</v>
      </c>
      <c r="C3254" s="22" t="s">
        <v>24</v>
      </c>
      <c r="D3254" s="22" t="s">
        <v>30</v>
      </c>
    </row>
    <row r="3255" spans="1:18" x14ac:dyDescent="0.35">
      <c r="B3255" s="21" t="s">
        <v>31</v>
      </c>
      <c r="C3255" s="22" t="s">
        <v>116</v>
      </c>
      <c r="D3255" s="22" t="s">
        <v>1123</v>
      </c>
    </row>
    <row r="3256" spans="1:18" x14ac:dyDescent="0.35">
      <c r="B3256" s="21" t="s">
        <v>33</v>
      </c>
      <c r="C3256" s="22" t="s">
        <v>24</v>
      </c>
      <c r="D3256" s="22" t="s">
        <v>168</v>
      </c>
    </row>
    <row r="3257" spans="1:18" x14ac:dyDescent="0.35">
      <c r="B3257" s="21" t="s">
        <v>35</v>
      </c>
      <c r="C3257" s="22" t="s">
        <v>116</v>
      </c>
      <c r="D3257" s="22" t="s">
        <v>1230</v>
      </c>
    </row>
    <row r="3258" spans="1:18" x14ac:dyDescent="0.35">
      <c r="B3258" s="21" t="s">
        <v>36</v>
      </c>
      <c r="C3258" s="22" t="s">
        <v>24</v>
      </c>
      <c r="D3258" s="22" t="s">
        <v>720</v>
      </c>
    </row>
    <row r="3259" spans="1:18" x14ac:dyDescent="0.35">
      <c r="B3259" s="21" t="s">
        <v>38</v>
      </c>
      <c r="C3259" s="22" t="s">
        <v>27</v>
      </c>
      <c r="D3259" s="22" t="s">
        <v>1235</v>
      </c>
    </row>
    <row r="3261" spans="1:18" ht="42" x14ac:dyDescent="0.35">
      <c r="A3261" s="11">
        <v>1</v>
      </c>
      <c r="B3261" s="23" t="s">
        <v>173</v>
      </c>
      <c r="C3261" s="23" t="s">
        <v>92</v>
      </c>
      <c r="D3261" s="24" t="s">
        <v>174</v>
      </c>
      <c r="E3261" s="25">
        <v>7.89</v>
      </c>
      <c r="F3261" s="26">
        <f t="shared" ref="F3261:F3272" si="1110">ROUND(ROUND(N3261,2)*ROUND(J3261,3),2)</f>
        <v>407.12</v>
      </c>
      <c r="G3261" s="26">
        <f t="shared" ref="G3261:G3272" si="1111">ROUND(ROUND(N3261,2)*ROUND(K3261,3),2)</f>
        <v>725.88</v>
      </c>
      <c r="H3261" s="26">
        <f t="shared" ref="H3261:H3272" si="1112">IF(EXACT(J3261,0),0,100*(K3261/J3261))</f>
        <v>178.29457364341087</v>
      </c>
      <c r="I3261" s="26">
        <f t="shared" ref="I3261:I3272" si="1113">ROUND((ROUND(J3261,3)-ROUND(K3261,3))*N3261,2)</f>
        <v>-318.76</v>
      </c>
      <c r="J3261" s="27">
        <v>51.6</v>
      </c>
      <c r="K3261" s="27">
        <v>92</v>
      </c>
      <c r="L3261" s="28">
        <f t="shared" ref="L3261:L3272" si="1114">ROUND(ROUND(J3261,3)-ROUND(K3261,3),3)</f>
        <v>-40.4</v>
      </c>
      <c r="M3261" s="27">
        <v>92</v>
      </c>
      <c r="N3261" s="26">
        <f t="shared" ref="N3261:N3272" si="1115">ROUND(E3261,2)</f>
        <v>7.89</v>
      </c>
      <c r="O3261" s="26">
        <f t="shared" ref="O3261:O3272" si="1116">ROUND(ROUND(M3261,3)*ROUND(N3261,2),2)</f>
        <v>725.88</v>
      </c>
      <c r="P3261" s="28">
        <f t="shared" ref="P3261:P3272" si="1117">ROUND(ROUND(K3261,3)-ROUND(M3261,3),2)</f>
        <v>0</v>
      </c>
      <c r="Q3261" s="26">
        <f t="shared" ref="Q3261:Q3272" si="1118">ROUND(E3261,2)</f>
        <v>7.89</v>
      </c>
      <c r="R3261" s="26">
        <f t="shared" ref="R3261:R3272" si="1119">ROUND((ROUND(K3261,3)-ROUND(M3261,3))* Q3261,2)</f>
        <v>0</v>
      </c>
    </row>
    <row r="3262" spans="1:18" ht="52.5" x14ac:dyDescent="0.35">
      <c r="A3262" s="11">
        <v>2</v>
      </c>
      <c r="B3262" s="23" t="s">
        <v>156</v>
      </c>
      <c r="C3262" s="23" t="s">
        <v>65</v>
      </c>
      <c r="D3262" s="24" t="s">
        <v>157</v>
      </c>
      <c r="E3262" s="25">
        <v>24.21</v>
      </c>
      <c r="F3262" s="26">
        <f t="shared" si="1110"/>
        <v>1061.8499999999999</v>
      </c>
      <c r="G3262" s="26">
        <f t="shared" si="1111"/>
        <v>0</v>
      </c>
      <c r="H3262" s="26">
        <f t="shared" si="1112"/>
        <v>0</v>
      </c>
      <c r="I3262" s="26">
        <f t="shared" si="1113"/>
        <v>1061.8499999999999</v>
      </c>
      <c r="J3262" s="27">
        <v>43.86</v>
      </c>
      <c r="K3262" s="27">
        <v>0</v>
      </c>
      <c r="L3262" s="28">
        <f t="shared" si="1114"/>
        <v>43.86</v>
      </c>
      <c r="M3262" s="27">
        <v>0</v>
      </c>
      <c r="N3262" s="26">
        <f t="shared" si="1115"/>
        <v>24.21</v>
      </c>
      <c r="O3262" s="26">
        <f t="shared" si="1116"/>
        <v>0</v>
      </c>
      <c r="P3262" s="28">
        <f t="shared" si="1117"/>
        <v>0</v>
      </c>
      <c r="Q3262" s="26">
        <f t="shared" si="1118"/>
        <v>24.21</v>
      </c>
      <c r="R3262" s="26">
        <f t="shared" si="1119"/>
        <v>0</v>
      </c>
    </row>
    <row r="3263" spans="1:18" ht="31.5" x14ac:dyDescent="0.35">
      <c r="A3263" s="11">
        <v>3</v>
      </c>
      <c r="B3263" s="23" t="s">
        <v>158</v>
      </c>
      <c r="C3263" s="23" t="s">
        <v>65</v>
      </c>
      <c r="D3263" s="24" t="s">
        <v>159</v>
      </c>
      <c r="E3263" s="25">
        <v>5.38</v>
      </c>
      <c r="F3263" s="26">
        <f t="shared" si="1110"/>
        <v>235.97</v>
      </c>
      <c r="G3263" s="26">
        <f t="shared" si="1111"/>
        <v>0</v>
      </c>
      <c r="H3263" s="26">
        <f t="shared" si="1112"/>
        <v>0</v>
      </c>
      <c r="I3263" s="26">
        <f t="shared" si="1113"/>
        <v>235.97</v>
      </c>
      <c r="J3263" s="27">
        <v>43.86</v>
      </c>
      <c r="K3263" s="27">
        <v>0</v>
      </c>
      <c r="L3263" s="28">
        <f t="shared" si="1114"/>
        <v>43.86</v>
      </c>
      <c r="M3263" s="27">
        <v>0</v>
      </c>
      <c r="N3263" s="26">
        <f t="shared" si="1115"/>
        <v>5.38</v>
      </c>
      <c r="O3263" s="26">
        <f t="shared" si="1116"/>
        <v>0</v>
      </c>
      <c r="P3263" s="28">
        <f t="shared" si="1117"/>
        <v>0</v>
      </c>
      <c r="Q3263" s="26">
        <f t="shared" si="1118"/>
        <v>5.38</v>
      </c>
      <c r="R3263" s="26">
        <f t="shared" si="1119"/>
        <v>0</v>
      </c>
    </row>
    <row r="3264" spans="1:18" ht="31.5" x14ac:dyDescent="0.35">
      <c r="A3264" s="11">
        <v>4</v>
      </c>
      <c r="B3264" s="23" t="s">
        <v>806</v>
      </c>
      <c r="C3264" s="23" t="s">
        <v>65</v>
      </c>
      <c r="D3264" s="24" t="s">
        <v>807</v>
      </c>
      <c r="E3264" s="25">
        <v>26.01</v>
      </c>
      <c r="F3264" s="26">
        <f t="shared" si="1110"/>
        <v>603.95000000000005</v>
      </c>
      <c r="G3264" s="26">
        <f t="shared" si="1111"/>
        <v>717.88</v>
      </c>
      <c r="H3264" s="26">
        <f t="shared" si="1112"/>
        <v>118.86304909560725</v>
      </c>
      <c r="I3264" s="26">
        <f t="shared" si="1113"/>
        <v>-113.92</v>
      </c>
      <c r="J3264" s="27">
        <v>23.22</v>
      </c>
      <c r="K3264" s="27">
        <v>27.6</v>
      </c>
      <c r="L3264" s="28">
        <f t="shared" si="1114"/>
        <v>-4.38</v>
      </c>
      <c r="M3264" s="27">
        <v>27.6</v>
      </c>
      <c r="N3264" s="26">
        <f t="shared" si="1115"/>
        <v>26.01</v>
      </c>
      <c r="O3264" s="26">
        <f t="shared" si="1116"/>
        <v>717.88</v>
      </c>
      <c r="P3264" s="28">
        <f t="shared" si="1117"/>
        <v>0</v>
      </c>
      <c r="Q3264" s="26">
        <f t="shared" si="1118"/>
        <v>26.01</v>
      </c>
      <c r="R3264" s="26">
        <f t="shared" si="1119"/>
        <v>0</v>
      </c>
    </row>
    <row r="3265" spans="1:18" ht="52.5" x14ac:dyDescent="0.35">
      <c r="A3265" s="11">
        <v>5</v>
      </c>
      <c r="B3265" s="23" t="s">
        <v>1126</v>
      </c>
      <c r="C3265" s="23" t="s">
        <v>65</v>
      </c>
      <c r="D3265" s="24" t="s">
        <v>1127</v>
      </c>
      <c r="E3265" s="25">
        <v>5.82</v>
      </c>
      <c r="F3265" s="26">
        <f t="shared" si="1110"/>
        <v>120.12</v>
      </c>
      <c r="G3265" s="26">
        <f t="shared" si="1111"/>
        <v>535.44000000000005</v>
      </c>
      <c r="H3265" s="26">
        <f t="shared" si="1112"/>
        <v>445.73643410852713</v>
      </c>
      <c r="I3265" s="26">
        <f t="shared" si="1113"/>
        <v>-415.32</v>
      </c>
      <c r="J3265" s="27">
        <v>20.64</v>
      </c>
      <c r="K3265" s="27">
        <v>92</v>
      </c>
      <c r="L3265" s="28">
        <f t="shared" si="1114"/>
        <v>-71.36</v>
      </c>
      <c r="M3265" s="27">
        <v>92</v>
      </c>
      <c r="N3265" s="26">
        <f t="shared" si="1115"/>
        <v>5.82</v>
      </c>
      <c r="O3265" s="26">
        <f t="shared" si="1116"/>
        <v>535.44000000000005</v>
      </c>
      <c r="P3265" s="28">
        <f t="shared" si="1117"/>
        <v>0</v>
      </c>
      <c r="Q3265" s="26">
        <f t="shared" si="1118"/>
        <v>5.82</v>
      </c>
      <c r="R3265" s="26">
        <f t="shared" si="1119"/>
        <v>0</v>
      </c>
    </row>
    <row r="3266" spans="1:18" ht="31.5" x14ac:dyDescent="0.35">
      <c r="A3266" s="11">
        <v>6</v>
      </c>
      <c r="B3266" s="23" t="s">
        <v>1232</v>
      </c>
      <c r="C3266" s="23" t="s">
        <v>44</v>
      </c>
      <c r="D3266" s="24" t="s">
        <v>1233</v>
      </c>
      <c r="E3266" s="25">
        <v>0.37</v>
      </c>
      <c r="F3266" s="26">
        <f t="shared" si="1110"/>
        <v>31.82</v>
      </c>
      <c r="G3266" s="26">
        <f t="shared" si="1111"/>
        <v>34.04</v>
      </c>
      <c r="H3266" s="26">
        <f t="shared" si="1112"/>
        <v>106.9767441860465</v>
      </c>
      <c r="I3266" s="26">
        <f t="shared" si="1113"/>
        <v>-2.2200000000000002</v>
      </c>
      <c r="J3266" s="27">
        <v>86</v>
      </c>
      <c r="K3266" s="27">
        <v>92</v>
      </c>
      <c r="L3266" s="28">
        <f t="shared" si="1114"/>
        <v>-6</v>
      </c>
      <c r="M3266" s="27">
        <v>92</v>
      </c>
      <c r="N3266" s="26">
        <f t="shared" si="1115"/>
        <v>0.37</v>
      </c>
      <c r="O3266" s="26">
        <f t="shared" si="1116"/>
        <v>34.04</v>
      </c>
      <c r="P3266" s="28">
        <f t="shared" si="1117"/>
        <v>0</v>
      </c>
      <c r="Q3266" s="26">
        <f t="shared" si="1118"/>
        <v>0.37</v>
      </c>
      <c r="R3266" s="26">
        <f t="shared" si="1119"/>
        <v>0</v>
      </c>
    </row>
    <row r="3267" spans="1:18" ht="52.5" x14ac:dyDescent="0.35">
      <c r="A3267" s="11">
        <v>7</v>
      </c>
      <c r="B3267" s="23" t="s">
        <v>1143</v>
      </c>
      <c r="C3267" s="23" t="s">
        <v>92</v>
      </c>
      <c r="D3267" s="24" t="s">
        <v>1144</v>
      </c>
      <c r="E3267" s="25">
        <v>22.66</v>
      </c>
      <c r="F3267" s="26">
        <f t="shared" si="1110"/>
        <v>1169.26</v>
      </c>
      <c r="G3267" s="26">
        <f t="shared" si="1111"/>
        <v>951.72</v>
      </c>
      <c r="H3267" s="26">
        <f t="shared" si="1112"/>
        <v>81.395348837209298</v>
      </c>
      <c r="I3267" s="26">
        <f t="shared" si="1113"/>
        <v>217.54</v>
      </c>
      <c r="J3267" s="27">
        <v>51.6</v>
      </c>
      <c r="K3267" s="27">
        <v>42</v>
      </c>
      <c r="L3267" s="28">
        <f t="shared" si="1114"/>
        <v>9.6</v>
      </c>
      <c r="M3267" s="27">
        <v>42</v>
      </c>
      <c r="N3267" s="26">
        <f t="shared" si="1115"/>
        <v>22.66</v>
      </c>
      <c r="O3267" s="26">
        <f t="shared" si="1116"/>
        <v>951.72</v>
      </c>
      <c r="P3267" s="28">
        <f t="shared" si="1117"/>
        <v>0</v>
      </c>
      <c r="Q3267" s="26">
        <f t="shared" si="1118"/>
        <v>22.66</v>
      </c>
      <c r="R3267" s="26">
        <f t="shared" si="1119"/>
        <v>0</v>
      </c>
    </row>
    <row r="3268" spans="1:18" ht="52.5" x14ac:dyDescent="0.35">
      <c r="A3268" s="11">
        <v>8</v>
      </c>
      <c r="B3268" s="23" t="s">
        <v>804</v>
      </c>
      <c r="C3268" s="23" t="s">
        <v>65</v>
      </c>
      <c r="D3268" s="24" t="s">
        <v>805</v>
      </c>
      <c r="E3268" s="25">
        <v>80.599999999999994</v>
      </c>
      <c r="F3268" s="26">
        <f t="shared" si="1110"/>
        <v>623.84</v>
      </c>
      <c r="G3268" s="26">
        <f t="shared" si="1111"/>
        <v>677.04</v>
      </c>
      <c r="H3268" s="26">
        <f t="shared" si="1112"/>
        <v>108.52713178294573</v>
      </c>
      <c r="I3268" s="26">
        <f t="shared" si="1113"/>
        <v>-53.2</v>
      </c>
      <c r="J3268" s="27">
        <v>7.74</v>
      </c>
      <c r="K3268" s="27">
        <v>8.4</v>
      </c>
      <c r="L3268" s="28">
        <f t="shared" si="1114"/>
        <v>-0.66</v>
      </c>
      <c r="M3268" s="27">
        <v>8.4</v>
      </c>
      <c r="N3268" s="26">
        <f t="shared" si="1115"/>
        <v>80.599999999999994</v>
      </c>
      <c r="O3268" s="26">
        <f t="shared" si="1116"/>
        <v>677.04</v>
      </c>
      <c r="P3268" s="28">
        <f t="shared" si="1117"/>
        <v>0</v>
      </c>
      <c r="Q3268" s="26">
        <f t="shared" si="1118"/>
        <v>80.599999999999994</v>
      </c>
      <c r="R3268" s="26">
        <f t="shared" si="1119"/>
        <v>0</v>
      </c>
    </row>
    <row r="3269" spans="1:18" ht="21" x14ac:dyDescent="0.35">
      <c r="A3269" s="11">
        <v>9</v>
      </c>
      <c r="B3269" s="23" t="s">
        <v>815</v>
      </c>
      <c r="C3269" s="23" t="s">
        <v>65</v>
      </c>
      <c r="D3269" s="24" t="s">
        <v>816</v>
      </c>
      <c r="E3269" s="25">
        <v>28.7</v>
      </c>
      <c r="F3269" s="26">
        <f t="shared" si="1110"/>
        <v>296.18</v>
      </c>
      <c r="G3269" s="26">
        <f t="shared" si="1111"/>
        <v>0</v>
      </c>
      <c r="H3269" s="26">
        <f t="shared" si="1112"/>
        <v>0</v>
      </c>
      <c r="I3269" s="26">
        <f t="shared" si="1113"/>
        <v>296.18</v>
      </c>
      <c r="J3269" s="27">
        <v>10.32</v>
      </c>
      <c r="K3269" s="27">
        <v>0</v>
      </c>
      <c r="L3269" s="28">
        <f t="shared" si="1114"/>
        <v>10.32</v>
      </c>
      <c r="M3269" s="27">
        <v>0</v>
      </c>
      <c r="N3269" s="26">
        <f t="shared" si="1115"/>
        <v>28.7</v>
      </c>
      <c r="O3269" s="26">
        <f t="shared" si="1116"/>
        <v>0</v>
      </c>
      <c r="P3269" s="28">
        <f t="shared" si="1117"/>
        <v>0</v>
      </c>
      <c r="Q3269" s="26">
        <f t="shared" si="1118"/>
        <v>28.7</v>
      </c>
      <c r="R3269" s="26">
        <f t="shared" si="1119"/>
        <v>0</v>
      </c>
    </row>
    <row r="3270" spans="1:18" ht="31.5" x14ac:dyDescent="0.35">
      <c r="A3270" s="11">
        <v>10</v>
      </c>
      <c r="B3270" s="23" t="s">
        <v>255</v>
      </c>
      <c r="C3270" s="23" t="s">
        <v>65</v>
      </c>
      <c r="D3270" s="24" t="s">
        <v>256</v>
      </c>
      <c r="E3270" s="25">
        <v>152.22</v>
      </c>
      <c r="F3270" s="26">
        <f t="shared" si="1110"/>
        <v>4488.05</v>
      </c>
      <c r="G3270" s="26">
        <f t="shared" si="1111"/>
        <v>10305.9</v>
      </c>
      <c r="H3270" s="26">
        <f t="shared" si="1112"/>
        <v>229.62962962962959</v>
      </c>
      <c r="I3270" s="26">
        <f t="shared" si="1113"/>
        <v>-5817.85</v>
      </c>
      <c r="J3270" s="27">
        <v>29.484000000000002</v>
      </c>
      <c r="K3270" s="27">
        <v>67.703999999999994</v>
      </c>
      <c r="L3270" s="28">
        <f t="shared" si="1114"/>
        <v>-38.22</v>
      </c>
      <c r="M3270" s="27">
        <v>67.703999999999994</v>
      </c>
      <c r="N3270" s="26">
        <f t="shared" si="1115"/>
        <v>152.22</v>
      </c>
      <c r="O3270" s="26">
        <f t="shared" si="1116"/>
        <v>10305.9</v>
      </c>
      <c r="P3270" s="28">
        <f t="shared" si="1117"/>
        <v>0</v>
      </c>
      <c r="Q3270" s="26">
        <f t="shared" si="1118"/>
        <v>152.22</v>
      </c>
      <c r="R3270" s="26">
        <f t="shared" si="1119"/>
        <v>0</v>
      </c>
    </row>
    <row r="3271" spans="1:18" ht="73.5" x14ac:dyDescent="0.35">
      <c r="A3271" s="11">
        <v>11</v>
      </c>
      <c r="B3271" s="23" t="s">
        <v>251</v>
      </c>
      <c r="C3271" s="23" t="s">
        <v>65</v>
      </c>
      <c r="D3271" s="24" t="s">
        <v>252</v>
      </c>
      <c r="E3271" s="25">
        <v>19.52</v>
      </c>
      <c r="F3271" s="26">
        <f t="shared" si="1110"/>
        <v>0</v>
      </c>
      <c r="G3271" s="26">
        <f t="shared" si="1111"/>
        <v>2358.02</v>
      </c>
      <c r="H3271" s="26">
        <f t="shared" si="1112"/>
        <v>0</v>
      </c>
      <c r="I3271" s="26">
        <f t="shared" si="1113"/>
        <v>-2358.02</v>
      </c>
      <c r="J3271" s="27">
        <v>0</v>
      </c>
      <c r="K3271" s="27">
        <v>120.8</v>
      </c>
      <c r="L3271" s="28">
        <f t="shared" si="1114"/>
        <v>-120.8</v>
      </c>
      <c r="M3271" s="27">
        <v>120.8</v>
      </c>
      <c r="N3271" s="26">
        <f t="shared" si="1115"/>
        <v>19.52</v>
      </c>
      <c r="O3271" s="26">
        <f t="shared" si="1116"/>
        <v>2358.02</v>
      </c>
      <c r="P3271" s="28">
        <f t="shared" si="1117"/>
        <v>0</v>
      </c>
      <c r="Q3271" s="26">
        <f t="shared" si="1118"/>
        <v>19.52</v>
      </c>
      <c r="R3271" s="26">
        <f t="shared" si="1119"/>
        <v>0</v>
      </c>
    </row>
    <row r="3272" spans="1:18" ht="21" x14ac:dyDescent="0.35">
      <c r="A3272" s="11">
        <v>12</v>
      </c>
      <c r="B3272" s="23" t="s">
        <v>1147</v>
      </c>
      <c r="C3272" s="23" t="s">
        <v>92</v>
      </c>
      <c r="D3272" s="24" t="s">
        <v>1148</v>
      </c>
      <c r="E3272" s="25">
        <v>25.69</v>
      </c>
      <c r="F3272" s="26">
        <f t="shared" si="1110"/>
        <v>0</v>
      </c>
      <c r="G3272" s="26">
        <f t="shared" si="1111"/>
        <v>9453.92</v>
      </c>
      <c r="H3272" s="26">
        <f t="shared" si="1112"/>
        <v>0</v>
      </c>
      <c r="I3272" s="26">
        <f t="shared" si="1113"/>
        <v>-9453.92</v>
      </c>
      <c r="J3272" s="27">
        <v>0</v>
      </c>
      <c r="K3272" s="27">
        <v>368</v>
      </c>
      <c r="L3272" s="28">
        <f t="shared" si="1114"/>
        <v>-368</v>
      </c>
      <c r="M3272" s="27">
        <v>368</v>
      </c>
      <c r="N3272" s="26">
        <f t="shared" si="1115"/>
        <v>25.69</v>
      </c>
      <c r="O3272" s="26">
        <f t="shared" si="1116"/>
        <v>9453.92</v>
      </c>
      <c r="P3272" s="28">
        <f t="shared" si="1117"/>
        <v>0</v>
      </c>
      <c r="Q3272" s="26">
        <f t="shared" si="1118"/>
        <v>25.69</v>
      </c>
      <c r="R3272" s="26">
        <f t="shared" si="1119"/>
        <v>0</v>
      </c>
    </row>
    <row r="3273" spans="1:18" x14ac:dyDescent="0.35">
      <c r="A3273" s="3" t="s">
        <v>1236</v>
      </c>
      <c r="B3273" s="3" t="s">
        <v>1236</v>
      </c>
      <c r="C3273" s="3" t="s">
        <v>1236</v>
      </c>
      <c r="D3273" s="3" t="s">
        <v>1236</v>
      </c>
      <c r="E3273" s="3" t="s">
        <v>1236</v>
      </c>
      <c r="F3273" s="29"/>
      <c r="G3273" s="30">
        <f>SUM(G3261:G3272)</f>
        <v>25759.84</v>
      </c>
      <c r="H3273" s="17"/>
      <c r="I3273" s="17"/>
      <c r="J3273" s="17"/>
      <c r="K3273" s="17"/>
      <c r="L3273" s="17"/>
      <c r="M3273" s="17"/>
      <c r="N3273" s="17"/>
      <c r="O3273" s="17"/>
      <c r="P3273" s="17"/>
      <c r="Q3273" s="17"/>
      <c r="R3273" s="17"/>
    </row>
    <row r="3275" spans="1:18" x14ac:dyDescent="0.35">
      <c r="B3275" s="21" t="s">
        <v>23</v>
      </c>
      <c r="C3275" s="22" t="s">
        <v>24</v>
      </c>
      <c r="D3275" s="22" t="s">
        <v>25</v>
      </c>
    </row>
    <row r="3276" spans="1:18" x14ac:dyDescent="0.35">
      <c r="B3276" s="21" t="s">
        <v>26</v>
      </c>
      <c r="C3276" s="22" t="s">
        <v>27</v>
      </c>
      <c r="D3276" s="22" t="s">
        <v>28</v>
      </c>
    </row>
    <row r="3277" spans="1:18" x14ac:dyDescent="0.35">
      <c r="B3277" s="21" t="s">
        <v>29</v>
      </c>
      <c r="C3277" s="22" t="s">
        <v>24</v>
      </c>
      <c r="D3277" s="22" t="s">
        <v>30</v>
      </c>
    </row>
    <row r="3278" spans="1:18" x14ac:dyDescent="0.35">
      <c r="B3278" s="21" t="s">
        <v>31</v>
      </c>
      <c r="C3278" s="22" t="s">
        <v>116</v>
      </c>
      <c r="D3278" s="22" t="s">
        <v>1123</v>
      </c>
    </row>
    <row r="3279" spans="1:18" x14ac:dyDescent="0.35">
      <c r="B3279" s="21" t="s">
        <v>33</v>
      </c>
      <c r="C3279" s="22" t="s">
        <v>24</v>
      </c>
      <c r="D3279" s="22" t="s">
        <v>168</v>
      </c>
    </row>
    <row r="3280" spans="1:18" x14ac:dyDescent="0.35">
      <c r="B3280" s="21" t="s">
        <v>35</v>
      </c>
      <c r="C3280" s="22" t="s">
        <v>116</v>
      </c>
      <c r="D3280" s="22" t="s">
        <v>1230</v>
      </c>
    </row>
    <row r="3281" spans="1:18" x14ac:dyDescent="0.35">
      <c r="B3281" s="21" t="s">
        <v>36</v>
      </c>
      <c r="C3281" s="22" t="s">
        <v>24</v>
      </c>
      <c r="D3281" s="22" t="s">
        <v>720</v>
      </c>
    </row>
    <row r="3282" spans="1:18" x14ac:dyDescent="0.35">
      <c r="B3282" s="21" t="s">
        <v>38</v>
      </c>
      <c r="C3282" s="22" t="s">
        <v>105</v>
      </c>
      <c r="D3282" s="22" t="s">
        <v>1237</v>
      </c>
    </row>
    <row r="3284" spans="1:18" ht="42" x14ac:dyDescent="0.35">
      <c r="A3284" s="11">
        <v>1</v>
      </c>
      <c r="B3284" s="23" t="s">
        <v>173</v>
      </c>
      <c r="C3284" s="23" t="s">
        <v>92</v>
      </c>
      <c r="D3284" s="24" t="s">
        <v>174</v>
      </c>
      <c r="E3284" s="25">
        <v>7.89</v>
      </c>
      <c r="F3284" s="26">
        <f t="shared" ref="F3284:F3292" si="1120">ROUND(ROUND(N3284,2)*ROUND(J3284,3),2)</f>
        <v>511.27</v>
      </c>
      <c r="G3284" s="26">
        <f t="shared" ref="G3284:G3292" si="1121">ROUND(ROUND(N3284,2)*ROUND(K3284,3),2)</f>
        <v>0</v>
      </c>
      <c r="H3284" s="26">
        <f t="shared" ref="H3284:H3292" si="1122">IF(EXACT(J3284,0),0,100*(K3284/J3284))</f>
        <v>0</v>
      </c>
      <c r="I3284" s="26">
        <f t="shared" ref="I3284:I3292" si="1123">ROUND((ROUND(J3284,3)-ROUND(K3284,3))*N3284,2)</f>
        <v>511.27</v>
      </c>
      <c r="J3284" s="27">
        <v>64.8</v>
      </c>
      <c r="K3284" s="27">
        <v>0</v>
      </c>
      <c r="L3284" s="28">
        <f t="shared" ref="L3284:L3292" si="1124">ROUND(ROUND(J3284,3)-ROUND(K3284,3),3)</f>
        <v>64.8</v>
      </c>
      <c r="M3284" s="27">
        <v>0</v>
      </c>
      <c r="N3284" s="26">
        <f t="shared" ref="N3284:N3292" si="1125">ROUND(E3284,2)</f>
        <v>7.89</v>
      </c>
      <c r="O3284" s="26">
        <f t="shared" ref="O3284:O3292" si="1126">ROUND(ROUND(M3284,3)*ROUND(N3284,2),2)</f>
        <v>0</v>
      </c>
      <c r="P3284" s="28">
        <f t="shared" ref="P3284:P3292" si="1127">ROUND(ROUND(K3284,3)-ROUND(M3284,3),2)</f>
        <v>0</v>
      </c>
      <c r="Q3284" s="26">
        <f t="shared" ref="Q3284:Q3292" si="1128">ROUND(E3284,2)</f>
        <v>7.89</v>
      </c>
      <c r="R3284" s="26">
        <f t="shared" ref="R3284:R3292" si="1129">ROUND((ROUND(K3284,3)-ROUND(M3284,3))* Q3284,2)</f>
        <v>0</v>
      </c>
    </row>
    <row r="3285" spans="1:18" ht="52.5" x14ac:dyDescent="0.35">
      <c r="A3285" s="11">
        <v>2</v>
      </c>
      <c r="B3285" s="23" t="s">
        <v>156</v>
      </c>
      <c r="C3285" s="23" t="s">
        <v>65</v>
      </c>
      <c r="D3285" s="24" t="s">
        <v>157</v>
      </c>
      <c r="E3285" s="25">
        <v>24.21</v>
      </c>
      <c r="F3285" s="26">
        <f t="shared" si="1120"/>
        <v>1333.49</v>
      </c>
      <c r="G3285" s="26">
        <f t="shared" si="1121"/>
        <v>0</v>
      </c>
      <c r="H3285" s="26">
        <f t="shared" si="1122"/>
        <v>0</v>
      </c>
      <c r="I3285" s="26">
        <f t="shared" si="1123"/>
        <v>1333.49</v>
      </c>
      <c r="J3285" s="27">
        <v>55.08</v>
      </c>
      <c r="K3285" s="27">
        <v>0</v>
      </c>
      <c r="L3285" s="28">
        <f t="shared" si="1124"/>
        <v>55.08</v>
      </c>
      <c r="M3285" s="27">
        <v>0</v>
      </c>
      <c r="N3285" s="26">
        <f t="shared" si="1125"/>
        <v>24.21</v>
      </c>
      <c r="O3285" s="26">
        <f t="shared" si="1126"/>
        <v>0</v>
      </c>
      <c r="P3285" s="28">
        <f t="shared" si="1127"/>
        <v>0</v>
      </c>
      <c r="Q3285" s="26">
        <f t="shared" si="1128"/>
        <v>24.21</v>
      </c>
      <c r="R3285" s="26">
        <f t="shared" si="1129"/>
        <v>0</v>
      </c>
    </row>
    <row r="3286" spans="1:18" ht="31.5" x14ac:dyDescent="0.35">
      <c r="A3286" s="11">
        <v>3</v>
      </c>
      <c r="B3286" s="23" t="s">
        <v>158</v>
      </c>
      <c r="C3286" s="23" t="s">
        <v>65</v>
      </c>
      <c r="D3286" s="24" t="s">
        <v>159</v>
      </c>
      <c r="E3286" s="25">
        <v>5.38</v>
      </c>
      <c r="F3286" s="26">
        <f t="shared" si="1120"/>
        <v>296.33</v>
      </c>
      <c r="G3286" s="26">
        <f t="shared" si="1121"/>
        <v>0</v>
      </c>
      <c r="H3286" s="26">
        <f t="shared" si="1122"/>
        <v>0</v>
      </c>
      <c r="I3286" s="26">
        <f t="shared" si="1123"/>
        <v>296.33</v>
      </c>
      <c r="J3286" s="27">
        <v>55.08</v>
      </c>
      <c r="K3286" s="27">
        <v>0</v>
      </c>
      <c r="L3286" s="28">
        <f t="shared" si="1124"/>
        <v>55.08</v>
      </c>
      <c r="M3286" s="27">
        <v>0</v>
      </c>
      <c r="N3286" s="26">
        <f t="shared" si="1125"/>
        <v>5.38</v>
      </c>
      <c r="O3286" s="26">
        <f t="shared" si="1126"/>
        <v>0</v>
      </c>
      <c r="P3286" s="28">
        <f t="shared" si="1127"/>
        <v>0</v>
      </c>
      <c r="Q3286" s="26">
        <f t="shared" si="1128"/>
        <v>5.38</v>
      </c>
      <c r="R3286" s="26">
        <f t="shared" si="1129"/>
        <v>0</v>
      </c>
    </row>
    <row r="3287" spans="1:18" ht="31.5" x14ac:dyDescent="0.35">
      <c r="A3287" s="11">
        <v>4</v>
      </c>
      <c r="B3287" s="23" t="s">
        <v>806</v>
      </c>
      <c r="C3287" s="23" t="s">
        <v>65</v>
      </c>
      <c r="D3287" s="24" t="s">
        <v>807</v>
      </c>
      <c r="E3287" s="25">
        <v>26.01</v>
      </c>
      <c r="F3287" s="26">
        <f t="shared" si="1120"/>
        <v>758.45</v>
      </c>
      <c r="G3287" s="26">
        <f t="shared" si="1121"/>
        <v>0</v>
      </c>
      <c r="H3287" s="26">
        <f t="shared" si="1122"/>
        <v>0</v>
      </c>
      <c r="I3287" s="26">
        <f t="shared" si="1123"/>
        <v>758.45</v>
      </c>
      <c r="J3287" s="27">
        <v>29.16</v>
      </c>
      <c r="K3287" s="27">
        <v>0</v>
      </c>
      <c r="L3287" s="28">
        <f t="shared" si="1124"/>
        <v>29.16</v>
      </c>
      <c r="M3287" s="27">
        <v>0</v>
      </c>
      <c r="N3287" s="26">
        <f t="shared" si="1125"/>
        <v>26.01</v>
      </c>
      <c r="O3287" s="26">
        <f t="shared" si="1126"/>
        <v>0</v>
      </c>
      <c r="P3287" s="28">
        <f t="shared" si="1127"/>
        <v>0</v>
      </c>
      <c r="Q3287" s="26">
        <f t="shared" si="1128"/>
        <v>26.01</v>
      </c>
      <c r="R3287" s="26">
        <f t="shared" si="1129"/>
        <v>0</v>
      </c>
    </row>
    <row r="3288" spans="1:18" ht="52.5" x14ac:dyDescent="0.35">
      <c r="A3288" s="11">
        <v>5</v>
      </c>
      <c r="B3288" s="23" t="s">
        <v>1126</v>
      </c>
      <c r="C3288" s="23" t="s">
        <v>65</v>
      </c>
      <c r="D3288" s="24" t="s">
        <v>1127</v>
      </c>
      <c r="E3288" s="25">
        <v>5.82</v>
      </c>
      <c r="F3288" s="26">
        <f t="shared" si="1120"/>
        <v>150.85</v>
      </c>
      <c r="G3288" s="26">
        <f t="shared" si="1121"/>
        <v>0</v>
      </c>
      <c r="H3288" s="26">
        <f t="shared" si="1122"/>
        <v>0</v>
      </c>
      <c r="I3288" s="26">
        <f t="shared" si="1123"/>
        <v>150.85</v>
      </c>
      <c r="J3288" s="27">
        <v>25.92</v>
      </c>
      <c r="K3288" s="27">
        <v>0</v>
      </c>
      <c r="L3288" s="28">
        <f t="shared" si="1124"/>
        <v>25.92</v>
      </c>
      <c r="M3288" s="27">
        <v>0</v>
      </c>
      <c r="N3288" s="26">
        <f t="shared" si="1125"/>
        <v>5.82</v>
      </c>
      <c r="O3288" s="26">
        <f t="shared" si="1126"/>
        <v>0</v>
      </c>
      <c r="P3288" s="28">
        <f t="shared" si="1127"/>
        <v>0</v>
      </c>
      <c r="Q3288" s="26">
        <f t="shared" si="1128"/>
        <v>5.82</v>
      </c>
      <c r="R3288" s="26">
        <f t="shared" si="1129"/>
        <v>0</v>
      </c>
    </row>
    <row r="3289" spans="1:18" ht="31.5" x14ac:dyDescent="0.35">
      <c r="A3289" s="11">
        <v>6</v>
      </c>
      <c r="B3289" s="23" t="s">
        <v>1232</v>
      </c>
      <c r="C3289" s="23" t="s">
        <v>44</v>
      </c>
      <c r="D3289" s="24" t="s">
        <v>1233</v>
      </c>
      <c r="E3289" s="25">
        <v>0.37</v>
      </c>
      <c r="F3289" s="26">
        <f t="shared" si="1120"/>
        <v>39.96</v>
      </c>
      <c r="G3289" s="26">
        <f t="shared" si="1121"/>
        <v>0</v>
      </c>
      <c r="H3289" s="26">
        <f t="shared" si="1122"/>
        <v>0</v>
      </c>
      <c r="I3289" s="26">
        <f t="shared" si="1123"/>
        <v>39.96</v>
      </c>
      <c r="J3289" s="27">
        <v>108</v>
      </c>
      <c r="K3289" s="27">
        <v>0</v>
      </c>
      <c r="L3289" s="28">
        <f t="shared" si="1124"/>
        <v>108</v>
      </c>
      <c r="M3289" s="27">
        <v>0</v>
      </c>
      <c r="N3289" s="26">
        <f t="shared" si="1125"/>
        <v>0.37</v>
      </c>
      <c r="O3289" s="26">
        <f t="shared" si="1126"/>
        <v>0</v>
      </c>
      <c r="P3289" s="28">
        <f t="shared" si="1127"/>
        <v>0</v>
      </c>
      <c r="Q3289" s="26">
        <f t="shared" si="1128"/>
        <v>0.37</v>
      </c>
      <c r="R3289" s="26">
        <f t="shared" si="1129"/>
        <v>0</v>
      </c>
    </row>
    <row r="3290" spans="1:18" ht="52.5" x14ac:dyDescent="0.35">
      <c r="A3290" s="11">
        <v>7</v>
      </c>
      <c r="B3290" s="23" t="s">
        <v>1143</v>
      </c>
      <c r="C3290" s="23" t="s">
        <v>92</v>
      </c>
      <c r="D3290" s="24" t="s">
        <v>1144</v>
      </c>
      <c r="E3290" s="25">
        <v>22.66</v>
      </c>
      <c r="F3290" s="26">
        <f t="shared" si="1120"/>
        <v>1468.37</v>
      </c>
      <c r="G3290" s="26">
        <f t="shared" si="1121"/>
        <v>0</v>
      </c>
      <c r="H3290" s="26">
        <f t="shared" si="1122"/>
        <v>0</v>
      </c>
      <c r="I3290" s="26">
        <f t="shared" si="1123"/>
        <v>1468.37</v>
      </c>
      <c r="J3290" s="27">
        <v>64.8</v>
      </c>
      <c r="K3290" s="27">
        <v>0</v>
      </c>
      <c r="L3290" s="28">
        <f t="shared" si="1124"/>
        <v>64.8</v>
      </c>
      <c r="M3290" s="27">
        <v>0</v>
      </c>
      <c r="N3290" s="26">
        <f t="shared" si="1125"/>
        <v>22.66</v>
      </c>
      <c r="O3290" s="26">
        <f t="shared" si="1126"/>
        <v>0</v>
      </c>
      <c r="P3290" s="28">
        <f t="shared" si="1127"/>
        <v>0</v>
      </c>
      <c r="Q3290" s="26">
        <f t="shared" si="1128"/>
        <v>22.66</v>
      </c>
      <c r="R3290" s="26">
        <f t="shared" si="1129"/>
        <v>0</v>
      </c>
    </row>
    <row r="3291" spans="1:18" ht="52.5" x14ac:dyDescent="0.35">
      <c r="A3291" s="11">
        <v>8</v>
      </c>
      <c r="B3291" s="23" t="s">
        <v>804</v>
      </c>
      <c r="C3291" s="23" t="s">
        <v>65</v>
      </c>
      <c r="D3291" s="24" t="s">
        <v>805</v>
      </c>
      <c r="E3291" s="25">
        <v>80.599999999999994</v>
      </c>
      <c r="F3291" s="26">
        <f t="shared" si="1120"/>
        <v>783.43</v>
      </c>
      <c r="G3291" s="26">
        <f t="shared" si="1121"/>
        <v>0</v>
      </c>
      <c r="H3291" s="26">
        <f t="shared" si="1122"/>
        <v>0</v>
      </c>
      <c r="I3291" s="26">
        <f t="shared" si="1123"/>
        <v>783.43</v>
      </c>
      <c r="J3291" s="27">
        <v>9.7200000000000006</v>
      </c>
      <c r="K3291" s="27">
        <v>0</v>
      </c>
      <c r="L3291" s="28">
        <f t="shared" si="1124"/>
        <v>9.7200000000000006</v>
      </c>
      <c r="M3291" s="27">
        <v>0</v>
      </c>
      <c r="N3291" s="26">
        <f t="shared" si="1125"/>
        <v>80.599999999999994</v>
      </c>
      <c r="O3291" s="26">
        <f t="shared" si="1126"/>
        <v>0</v>
      </c>
      <c r="P3291" s="28">
        <f t="shared" si="1127"/>
        <v>0</v>
      </c>
      <c r="Q3291" s="26">
        <f t="shared" si="1128"/>
        <v>80.599999999999994</v>
      </c>
      <c r="R3291" s="26">
        <f t="shared" si="1129"/>
        <v>0</v>
      </c>
    </row>
    <row r="3292" spans="1:18" ht="21" x14ac:dyDescent="0.35">
      <c r="A3292" s="11">
        <v>9</v>
      </c>
      <c r="B3292" s="23" t="s">
        <v>815</v>
      </c>
      <c r="C3292" s="23" t="s">
        <v>65</v>
      </c>
      <c r="D3292" s="24" t="s">
        <v>816</v>
      </c>
      <c r="E3292" s="25">
        <v>28.7</v>
      </c>
      <c r="F3292" s="26">
        <f t="shared" si="1120"/>
        <v>371.95</v>
      </c>
      <c r="G3292" s="26">
        <f t="shared" si="1121"/>
        <v>0</v>
      </c>
      <c r="H3292" s="26">
        <f t="shared" si="1122"/>
        <v>0</v>
      </c>
      <c r="I3292" s="26">
        <f t="shared" si="1123"/>
        <v>371.95</v>
      </c>
      <c r="J3292" s="27">
        <v>12.96</v>
      </c>
      <c r="K3292" s="27">
        <v>0</v>
      </c>
      <c r="L3292" s="28">
        <f t="shared" si="1124"/>
        <v>12.96</v>
      </c>
      <c r="M3292" s="27">
        <v>0</v>
      </c>
      <c r="N3292" s="26">
        <f t="shared" si="1125"/>
        <v>28.7</v>
      </c>
      <c r="O3292" s="26">
        <f t="shared" si="1126"/>
        <v>0</v>
      </c>
      <c r="P3292" s="28">
        <f t="shared" si="1127"/>
        <v>0</v>
      </c>
      <c r="Q3292" s="26">
        <f t="shared" si="1128"/>
        <v>28.7</v>
      </c>
      <c r="R3292" s="26">
        <f t="shared" si="1129"/>
        <v>0</v>
      </c>
    </row>
    <row r="3293" spans="1:18" x14ac:dyDescent="0.35">
      <c r="A3293" s="3" t="s">
        <v>1238</v>
      </c>
      <c r="B3293" s="3" t="s">
        <v>1238</v>
      </c>
      <c r="C3293" s="3" t="s">
        <v>1238</v>
      </c>
      <c r="D3293" s="3" t="s">
        <v>1238</v>
      </c>
      <c r="E3293" s="3" t="s">
        <v>1238</v>
      </c>
      <c r="F3293" s="29"/>
      <c r="G3293" s="30">
        <f>SUM(G3284:G3292)</f>
        <v>0</v>
      </c>
      <c r="H3293" s="17"/>
      <c r="I3293" s="17"/>
      <c r="J3293" s="17"/>
      <c r="K3293" s="17"/>
      <c r="L3293" s="17"/>
      <c r="M3293" s="17"/>
      <c r="N3293" s="17"/>
      <c r="O3293" s="17"/>
      <c r="P3293" s="17"/>
      <c r="Q3293" s="17"/>
      <c r="R3293" s="17"/>
    </row>
    <row r="3295" spans="1:18" x14ac:dyDescent="0.35">
      <c r="B3295" s="21" t="s">
        <v>23</v>
      </c>
      <c r="C3295" s="22" t="s">
        <v>24</v>
      </c>
      <c r="D3295" s="22" t="s">
        <v>25</v>
      </c>
    </row>
    <row r="3296" spans="1:18" x14ac:dyDescent="0.35">
      <c r="B3296" s="21" t="s">
        <v>26</v>
      </c>
      <c r="C3296" s="22" t="s">
        <v>27</v>
      </c>
      <c r="D3296" s="22" t="s">
        <v>28</v>
      </c>
    </row>
    <row r="3297" spans="1:18" x14ac:dyDescent="0.35">
      <c r="B3297" s="21" t="s">
        <v>29</v>
      </c>
      <c r="C3297" s="22" t="s">
        <v>24</v>
      </c>
      <c r="D3297" s="22" t="s">
        <v>30</v>
      </c>
    </row>
    <row r="3298" spans="1:18" x14ac:dyDescent="0.35">
      <c r="B3298" s="21" t="s">
        <v>31</v>
      </c>
      <c r="C3298" s="22" t="s">
        <v>116</v>
      </c>
      <c r="D3298" s="22" t="s">
        <v>1123</v>
      </c>
    </row>
    <row r="3299" spans="1:18" x14ac:dyDescent="0.35">
      <c r="B3299" s="21" t="s">
        <v>33</v>
      </c>
      <c r="C3299" s="22" t="s">
        <v>24</v>
      </c>
      <c r="D3299" s="22" t="s">
        <v>168</v>
      </c>
    </row>
    <row r="3300" spans="1:18" x14ac:dyDescent="0.35">
      <c r="B3300" s="21" t="s">
        <v>35</v>
      </c>
      <c r="C3300" s="22" t="s">
        <v>116</v>
      </c>
      <c r="D3300" s="22" t="s">
        <v>1230</v>
      </c>
    </row>
    <row r="3301" spans="1:18" x14ac:dyDescent="0.35">
      <c r="B3301" s="21" t="s">
        <v>36</v>
      </c>
      <c r="C3301" s="22" t="s">
        <v>27</v>
      </c>
      <c r="D3301" s="22" t="s">
        <v>1226</v>
      </c>
    </row>
    <row r="3303" spans="1:18" ht="42" x14ac:dyDescent="0.35">
      <c r="A3303" s="11">
        <v>1</v>
      </c>
      <c r="B3303" s="23" t="s">
        <v>1239</v>
      </c>
      <c r="C3303" s="23" t="s">
        <v>214</v>
      </c>
      <c r="D3303" s="24" t="s">
        <v>1240</v>
      </c>
      <c r="E3303" s="25">
        <v>51806</v>
      </c>
      <c r="F3303" s="26">
        <f>ROUND(ROUND(N3303,2)*ROUND(J3303,3),2)</f>
        <v>51806</v>
      </c>
      <c r="G3303" s="26">
        <f>ROUND(ROUND(N3303,2)*ROUND(K3303,3),2)</f>
        <v>27716.21</v>
      </c>
      <c r="H3303" s="26">
        <f>IF(EXACT(J3303,0),0,100*(K3303/J3303))</f>
        <v>53.5</v>
      </c>
      <c r="I3303" s="26">
        <f>ROUND((ROUND(J3303,3)-ROUND(K3303,3))*N3303,2)</f>
        <v>24089.79</v>
      </c>
      <c r="J3303" s="27">
        <v>1</v>
      </c>
      <c r="K3303" s="27">
        <v>0.53500000000000003</v>
      </c>
      <c r="L3303" s="28">
        <f>ROUND(ROUND(J3303,3)-ROUND(K3303,3),3)</f>
        <v>0.46500000000000002</v>
      </c>
      <c r="M3303" s="27">
        <v>1</v>
      </c>
      <c r="N3303" s="26">
        <f>ROUND(E3303,2)</f>
        <v>51806</v>
      </c>
      <c r="O3303" s="26">
        <f>ROUND(ROUND(M3303,3)*ROUND(N3303,2),2)</f>
        <v>51806</v>
      </c>
      <c r="P3303" s="28">
        <f>ROUND(ROUND(K3303,3)-ROUND(M3303,3),2)</f>
        <v>-0.47</v>
      </c>
      <c r="Q3303" s="26">
        <f>ROUND(E3303,2)</f>
        <v>51806</v>
      </c>
      <c r="R3303" s="26">
        <f>ROUND((ROUND(K3303,3)-ROUND(M3303,3))* Q3303,2)</f>
        <v>-24089.79</v>
      </c>
    </row>
    <row r="3304" spans="1:18" x14ac:dyDescent="0.35">
      <c r="A3304" s="3" t="s">
        <v>1241</v>
      </c>
      <c r="B3304" s="3" t="s">
        <v>1241</v>
      </c>
      <c r="C3304" s="3" t="s">
        <v>1241</v>
      </c>
      <c r="D3304" s="3" t="s">
        <v>1241</v>
      </c>
      <c r="E3304" s="3" t="s">
        <v>1241</v>
      </c>
      <c r="F3304" s="29"/>
      <c r="G3304" s="30">
        <f>SUM(G3303:G3303)</f>
        <v>27716.21</v>
      </c>
      <c r="H3304" s="17"/>
      <c r="I3304" s="17"/>
      <c r="J3304" s="17"/>
      <c r="K3304" s="17"/>
      <c r="L3304" s="17"/>
      <c r="M3304" s="17"/>
      <c r="N3304" s="17"/>
      <c r="O3304" s="17"/>
      <c r="P3304" s="17"/>
      <c r="Q3304" s="17"/>
      <c r="R3304" s="17"/>
    </row>
    <row r="3306" spans="1:18" x14ac:dyDescent="0.35">
      <c r="B3306" s="21" t="s">
        <v>23</v>
      </c>
      <c r="C3306" s="22" t="s">
        <v>24</v>
      </c>
      <c r="D3306" s="22" t="s">
        <v>25</v>
      </c>
    </row>
    <row r="3307" spans="1:18" x14ac:dyDescent="0.35">
      <c r="B3307" s="21" t="s">
        <v>26</v>
      </c>
      <c r="C3307" s="22" t="s">
        <v>27</v>
      </c>
      <c r="D3307" s="22" t="s">
        <v>28</v>
      </c>
    </row>
    <row r="3308" spans="1:18" x14ac:dyDescent="0.35">
      <c r="B3308" s="21" t="s">
        <v>29</v>
      </c>
      <c r="C3308" s="22" t="s">
        <v>24</v>
      </c>
      <c r="D3308" s="22" t="s">
        <v>30</v>
      </c>
    </row>
    <row r="3309" spans="1:18" x14ac:dyDescent="0.35">
      <c r="B3309" s="21" t="s">
        <v>31</v>
      </c>
      <c r="C3309" s="22" t="s">
        <v>116</v>
      </c>
      <c r="D3309" s="22" t="s">
        <v>1123</v>
      </c>
    </row>
    <row r="3310" spans="1:18" x14ac:dyDescent="0.35">
      <c r="B3310" s="21" t="s">
        <v>33</v>
      </c>
      <c r="C3310" s="22" t="s">
        <v>24</v>
      </c>
      <c r="D3310" s="22" t="s">
        <v>168</v>
      </c>
    </row>
    <row r="3311" spans="1:18" x14ac:dyDescent="0.35">
      <c r="B3311" s="21" t="s">
        <v>35</v>
      </c>
      <c r="C3311" s="22" t="s">
        <v>309</v>
      </c>
      <c r="D3311" s="22" t="s">
        <v>1242</v>
      </c>
    </row>
    <row r="3312" spans="1:18" x14ac:dyDescent="0.35">
      <c r="B3312" s="21" t="s">
        <v>36</v>
      </c>
      <c r="C3312" s="22" t="s">
        <v>24</v>
      </c>
      <c r="D3312" s="22" t="s">
        <v>1243</v>
      </c>
    </row>
    <row r="3313" spans="1:18" x14ac:dyDescent="0.35">
      <c r="B3313" s="21" t="s">
        <v>38</v>
      </c>
      <c r="C3313" s="22" t="s">
        <v>24</v>
      </c>
      <c r="D3313" s="22" t="s">
        <v>1244</v>
      </c>
    </row>
    <row r="3315" spans="1:18" ht="21" x14ac:dyDescent="0.35">
      <c r="A3315" s="11">
        <v>1</v>
      </c>
      <c r="B3315" s="23" t="s">
        <v>181</v>
      </c>
      <c r="C3315" s="23" t="s">
        <v>44</v>
      </c>
      <c r="D3315" s="24" t="s">
        <v>182</v>
      </c>
      <c r="E3315" s="25">
        <v>3.46</v>
      </c>
      <c r="F3315" s="26">
        <f t="shared" ref="F3315:F3351" si="1130">ROUND(ROUND(N3315,2)*ROUND(J3315,3),2)</f>
        <v>406.2</v>
      </c>
      <c r="G3315" s="26">
        <f t="shared" ref="G3315:G3351" si="1131">ROUND(ROUND(N3315,2)*ROUND(K3315,3),2)</f>
        <v>1553.61</v>
      </c>
      <c r="H3315" s="26">
        <f t="shared" ref="H3315:H3351" si="1132">IF(EXACT(J3315,0),0,100*(K3315/J3315))</f>
        <v>382.47018739352637</v>
      </c>
      <c r="I3315" s="26">
        <f t="shared" ref="I3315:I3351" si="1133">ROUND((ROUND(J3315,3)-ROUND(K3315,3))*N3315,2)</f>
        <v>-1147.4100000000001</v>
      </c>
      <c r="J3315" s="27">
        <v>117.4</v>
      </c>
      <c r="K3315" s="27">
        <v>449.02</v>
      </c>
      <c r="L3315" s="28">
        <f t="shared" ref="L3315:L3351" si="1134">ROUND(ROUND(J3315,3)-ROUND(K3315,3),3)</f>
        <v>-331.62</v>
      </c>
      <c r="M3315" s="27">
        <v>449.02</v>
      </c>
      <c r="N3315" s="26">
        <f t="shared" ref="N3315:N3351" si="1135">ROUND(E3315,2)</f>
        <v>3.46</v>
      </c>
      <c r="O3315" s="26">
        <f t="shared" ref="O3315:O3351" si="1136">ROUND(ROUND(M3315,3)*ROUND(N3315,2),2)</f>
        <v>1553.61</v>
      </c>
      <c r="P3315" s="28">
        <f t="shared" ref="P3315:P3351" si="1137">ROUND(ROUND(K3315,3)-ROUND(M3315,3),2)</f>
        <v>0</v>
      </c>
      <c r="Q3315" s="26">
        <f t="shared" ref="Q3315:Q3351" si="1138">ROUND(E3315,2)</f>
        <v>3.46</v>
      </c>
      <c r="R3315" s="26">
        <f t="shared" ref="R3315:R3351" si="1139">ROUND((ROUND(K3315,3)-ROUND(M3315,3))* Q3315,2)</f>
        <v>0</v>
      </c>
    </row>
    <row r="3316" spans="1:18" ht="42" x14ac:dyDescent="0.35">
      <c r="A3316" s="11">
        <v>2</v>
      </c>
      <c r="B3316" s="23" t="s">
        <v>173</v>
      </c>
      <c r="C3316" s="23" t="s">
        <v>92</v>
      </c>
      <c r="D3316" s="24" t="s">
        <v>174</v>
      </c>
      <c r="E3316" s="25">
        <v>7.89</v>
      </c>
      <c r="F3316" s="26">
        <f t="shared" si="1130"/>
        <v>5405.12</v>
      </c>
      <c r="G3316" s="26">
        <f t="shared" si="1131"/>
        <v>2292.7199999999998</v>
      </c>
      <c r="H3316" s="26">
        <f t="shared" si="1132"/>
        <v>42.417598458529184</v>
      </c>
      <c r="I3316" s="26">
        <f t="shared" si="1133"/>
        <v>3112.4</v>
      </c>
      <c r="J3316" s="27">
        <v>685.06</v>
      </c>
      <c r="K3316" s="27">
        <v>290.58600000000001</v>
      </c>
      <c r="L3316" s="28">
        <f t="shared" si="1134"/>
        <v>394.47399999999999</v>
      </c>
      <c r="M3316" s="27">
        <v>290.58600000000001</v>
      </c>
      <c r="N3316" s="26">
        <f t="shared" si="1135"/>
        <v>7.89</v>
      </c>
      <c r="O3316" s="26">
        <f t="shared" si="1136"/>
        <v>2292.7199999999998</v>
      </c>
      <c r="P3316" s="28">
        <f t="shared" si="1137"/>
        <v>0</v>
      </c>
      <c r="Q3316" s="26">
        <f t="shared" si="1138"/>
        <v>7.89</v>
      </c>
      <c r="R3316" s="26">
        <f t="shared" si="1139"/>
        <v>0</v>
      </c>
    </row>
    <row r="3317" spans="1:18" ht="31.5" x14ac:dyDescent="0.35">
      <c r="A3317" s="11">
        <v>3</v>
      </c>
      <c r="B3317" s="23" t="s">
        <v>148</v>
      </c>
      <c r="C3317" s="23" t="s">
        <v>92</v>
      </c>
      <c r="D3317" s="24" t="s">
        <v>149</v>
      </c>
      <c r="E3317" s="25">
        <v>8.43</v>
      </c>
      <c r="F3317" s="26">
        <f t="shared" si="1130"/>
        <v>2078.33</v>
      </c>
      <c r="G3317" s="26">
        <f t="shared" si="1131"/>
        <v>964.39</v>
      </c>
      <c r="H3317" s="26">
        <f t="shared" si="1132"/>
        <v>46.402206538492742</v>
      </c>
      <c r="I3317" s="26">
        <f t="shared" si="1133"/>
        <v>1113.94</v>
      </c>
      <c r="J3317" s="27">
        <v>246.54</v>
      </c>
      <c r="K3317" s="27">
        <v>114.4</v>
      </c>
      <c r="L3317" s="28">
        <f t="shared" si="1134"/>
        <v>132.13999999999999</v>
      </c>
      <c r="M3317" s="27">
        <v>114.4</v>
      </c>
      <c r="N3317" s="26">
        <f t="shared" si="1135"/>
        <v>8.43</v>
      </c>
      <c r="O3317" s="26">
        <f t="shared" si="1136"/>
        <v>964.39</v>
      </c>
      <c r="P3317" s="28">
        <f t="shared" si="1137"/>
        <v>0</v>
      </c>
      <c r="Q3317" s="26">
        <f t="shared" si="1138"/>
        <v>8.43</v>
      </c>
      <c r="R3317" s="26">
        <f t="shared" si="1139"/>
        <v>0</v>
      </c>
    </row>
    <row r="3318" spans="1:18" ht="52.5" x14ac:dyDescent="0.35">
      <c r="A3318" s="11">
        <v>4</v>
      </c>
      <c r="B3318" s="23" t="s">
        <v>156</v>
      </c>
      <c r="C3318" s="23" t="s">
        <v>65</v>
      </c>
      <c r="D3318" s="24" t="s">
        <v>157</v>
      </c>
      <c r="E3318" s="25">
        <v>24.21</v>
      </c>
      <c r="F3318" s="26">
        <f t="shared" si="1130"/>
        <v>73476.38</v>
      </c>
      <c r="G3318" s="26">
        <f t="shared" si="1131"/>
        <v>20140.689999999999</v>
      </c>
      <c r="H3318" s="26">
        <f t="shared" si="1132"/>
        <v>27.411102617497431</v>
      </c>
      <c r="I3318" s="26">
        <f t="shared" si="1133"/>
        <v>53335.7</v>
      </c>
      <c r="J3318" s="27">
        <v>3034.96</v>
      </c>
      <c r="K3318" s="27">
        <v>831.91600000000005</v>
      </c>
      <c r="L3318" s="28">
        <f t="shared" si="1134"/>
        <v>2203.0439999999999</v>
      </c>
      <c r="M3318" s="27">
        <v>831.91600000000005</v>
      </c>
      <c r="N3318" s="26">
        <f t="shared" si="1135"/>
        <v>24.21</v>
      </c>
      <c r="O3318" s="26">
        <f t="shared" si="1136"/>
        <v>20140.689999999999</v>
      </c>
      <c r="P3318" s="28">
        <f t="shared" si="1137"/>
        <v>0</v>
      </c>
      <c r="Q3318" s="26">
        <f t="shared" si="1138"/>
        <v>24.21</v>
      </c>
      <c r="R3318" s="26">
        <f t="shared" si="1139"/>
        <v>0</v>
      </c>
    </row>
    <row r="3319" spans="1:18" ht="31.5" x14ac:dyDescent="0.35">
      <c r="A3319" s="11">
        <v>5</v>
      </c>
      <c r="B3319" s="23" t="s">
        <v>158</v>
      </c>
      <c r="C3319" s="23" t="s">
        <v>65</v>
      </c>
      <c r="D3319" s="24" t="s">
        <v>159</v>
      </c>
      <c r="E3319" s="25">
        <v>5.38</v>
      </c>
      <c r="F3319" s="26">
        <f t="shared" si="1130"/>
        <v>16328.08</v>
      </c>
      <c r="G3319" s="26">
        <f t="shared" si="1131"/>
        <v>6887.43</v>
      </c>
      <c r="H3319" s="26">
        <f t="shared" si="1132"/>
        <v>42.181511453198723</v>
      </c>
      <c r="I3319" s="26">
        <f t="shared" si="1133"/>
        <v>9440.65</v>
      </c>
      <c r="J3319" s="27">
        <v>3034.96</v>
      </c>
      <c r="K3319" s="27">
        <v>1280.192</v>
      </c>
      <c r="L3319" s="28">
        <f t="shared" si="1134"/>
        <v>1754.768</v>
      </c>
      <c r="M3319" s="27">
        <v>1280.192</v>
      </c>
      <c r="N3319" s="26">
        <f t="shared" si="1135"/>
        <v>5.38</v>
      </c>
      <c r="O3319" s="26">
        <f t="shared" si="1136"/>
        <v>6887.43</v>
      </c>
      <c r="P3319" s="28">
        <f t="shared" si="1137"/>
        <v>0</v>
      </c>
      <c r="Q3319" s="26">
        <f t="shared" si="1138"/>
        <v>5.38</v>
      </c>
      <c r="R3319" s="26">
        <f t="shared" si="1139"/>
        <v>0</v>
      </c>
    </row>
    <row r="3320" spans="1:18" ht="31.5" x14ac:dyDescent="0.35">
      <c r="A3320" s="11">
        <v>6</v>
      </c>
      <c r="B3320" s="23" t="s">
        <v>1245</v>
      </c>
      <c r="C3320" s="23" t="s">
        <v>92</v>
      </c>
      <c r="D3320" s="24" t="s">
        <v>1246</v>
      </c>
      <c r="E3320" s="25">
        <v>21.79</v>
      </c>
      <c r="F3320" s="26">
        <f t="shared" si="1130"/>
        <v>46905.15</v>
      </c>
      <c r="G3320" s="26">
        <f t="shared" si="1131"/>
        <v>45447.4</v>
      </c>
      <c r="H3320" s="26">
        <f t="shared" si="1132"/>
        <v>96.892130446901419</v>
      </c>
      <c r="I3320" s="26">
        <f t="shared" si="1133"/>
        <v>1457.75</v>
      </c>
      <c r="J3320" s="27">
        <v>2152.6</v>
      </c>
      <c r="K3320" s="27">
        <v>2085.6999999999998</v>
      </c>
      <c r="L3320" s="28">
        <f t="shared" si="1134"/>
        <v>66.900000000000006</v>
      </c>
      <c r="M3320" s="27">
        <v>2085.6999999999998</v>
      </c>
      <c r="N3320" s="26">
        <f t="shared" si="1135"/>
        <v>21.79</v>
      </c>
      <c r="O3320" s="26">
        <f t="shared" si="1136"/>
        <v>45447.4</v>
      </c>
      <c r="P3320" s="28">
        <f t="shared" si="1137"/>
        <v>0</v>
      </c>
      <c r="Q3320" s="26">
        <f t="shared" si="1138"/>
        <v>21.79</v>
      </c>
      <c r="R3320" s="26">
        <f t="shared" si="1139"/>
        <v>0</v>
      </c>
    </row>
    <row r="3321" spans="1:18" ht="52.5" x14ac:dyDescent="0.35">
      <c r="A3321" s="11">
        <v>7</v>
      </c>
      <c r="B3321" s="23" t="s">
        <v>1126</v>
      </c>
      <c r="C3321" s="23" t="s">
        <v>65</v>
      </c>
      <c r="D3321" s="24" t="s">
        <v>1127</v>
      </c>
      <c r="E3321" s="25">
        <v>5.82</v>
      </c>
      <c r="F3321" s="26">
        <f t="shared" si="1130"/>
        <v>11496.3</v>
      </c>
      <c r="G3321" s="26">
        <f t="shared" si="1131"/>
        <v>7401.64</v>
      </c>
      <c r="H3321" s="26">
        <f t="shared" si="1132"/>
        <v>64.382755111855857</v>
      </c>
      <c r="I3321" s="26">
        <f t="shared" si="1133"/>
        <v>4094.67</v>
      </c>
      <c r="J3321" s="27">
        <v>1975.31</v>
      </c>
      <c r="K3321" s="27">
        <v>1271.759</v>
      </c>
      <c r="L3321" s="28">
        <f t="shared" si="1134"/>
        <v>703.55100000000004</v>
      </c>
      <c r="M3321" s="27">
        <v>1271.759</v>
      </c>
      <c r="N3321" s="26">
        <f t="shared" si="1135"/>
        <v>5.82</v>
      </c>
      <c r="O3321" s="26">
        <f t="shared" si="1136"/>
        <v>7401.64</v>
      </c>
      <c r="P3321" s="28">
        <f t="shared" si="1137"/>
        <v>0</v>
      </c>
      <c r="Q3321" s="26">
        <f t="shared" si="1138"/>
        <v>5.82</v>
      </c>
      <c r="R3321" s="26">
        <f t="shared" si="1139"/>
        <v>0</v>
      </c>
    </row>
    <row r="3322" spans="1:18" ht="52.5" x14ac:dyDescent="0.35">
      <c r="A3322" s="11">
        <v>8</v>
      </c>
      <c r="B3322" s="23" t="s">
        <v>910</v>
      </c>
      <c r="C3322" s="23" t="s">
        <v>41</v>
      </c>
      <c r="D3322" s="24" t="s">
        <v>911</v>
      </c>
      <c r="E3322" s="25">
        <v>999.67</v>
      </c>
      <c r="F3322" s="26">
        <f t="shared" si="1130"/>
        <v>4998.3500000000004</v>
      </c>
      <c r="G3322" s="26">
        <f t="shared" si="1131"/>
        <v>8997.0300000000007</v>
      </c>
      <c r="H3322" s="26">
        <f t="shared" si="1132"/>
        <v>180</v>
      </c>
      <c r="I3322" s="26">
        <f t="shared" si="1133"/>
        <v>-3998.68</v>
      </c>
      <c r="J3322" s="27">
        <v>5</v>
      </c>
      <c r="K3322" s="27">
        <v>9</v>
      </c>
      <c r="L3322" s="28">
        <f t="shared" si="1134"/>
        <v>-4</v>
      </c>
      <c r="M3322" s="27">
        <v>9</v>
      </c>
      <c r="N3322" s="26">
        <f t="shared" si="1135"/>
        <v>999.67</v>
      </c>
      <c r="O3322" s="26">
        <f t="shared" si="1136"/>
        <v>8997.0300000000007</v>
      </c>
      <c r="P3322" s="28">
        <f t="shared" si="1137"/>
        <v>0</v>
      </c>
      <c r="Q3322" s="26">
        <f t="shared" si="1138"/>
        <v>999.67</v>
      </c>
      <c r="R3322" s="26">
        <f t="shared" si="1139"/>
        <v>0</v>
      </c>
    </row>
    <row r="3323" spans="1:18" ht="31.5" x14ac:dyDescent="0.35">
      <c r="A3323" s="11">
        <v>9</v>
      </c>
      <c r="B3323" s="23" t="s">
        <v>912</v>
      </c>
      <c r="C3323" s="23" t="s">
        <v>44</v>
      </c>
      <c r="D3323" s="24" t="s">
        <v>913</v>
      </c>
      <c r="E3323" s="25">
        <v>323.77</v>
      </c>
      <c r="F3323" s="26">
        <f t="shared" si="1130"/>
        <v>589.26</v>
      </c>
      <c r="G3323" s="26">
        <f t="shared" si="1131"/>
        <v>2913.93</v>
      </c>
      <c r="H3323" s="26">
        <f t="shared" si="1132"/>
        <v>494.50549450549454</v>
      </c>
      <c r="I3323" s="26">
        <f t="shared" si="1133"/>
        <v>-2324.67</v>
      </c>
      <c r="J3323" s="27">
        <v>1.82</v>
      </c>
      <c r="K3323" s="27">
        <v>9</v>
      </c>
      <c r="L3323" s="28">
        <f t="shared" si="1134"/>
        <v>-7.18</v>
      </c>
      <c r="M3323" s="27">
        <v>9</v>
      </c>
      <c r="N3323" s="26">
        <f t="shared" si="1135"/>
        <v>323.77</v>
      </c>
      <c r="O3323" s="26">
        <f t="shared" si="1136"/>
        <v>2913.93</v>
      </c>
      <c r="P3323" s="28">
        <f t="shared" si="1137"/>
        <v>0</v>
      </c>
      <c r="Q3323" s="26">
        <f t="shared" si="1138"/>
        <v>323.77</v>
      </c>
      <c r="R3323" s="26">
        <f t="shared" si="1139"/>
        <v>0</v>
      </c>
    </row>
    <row r="3324" spans="1:18" ht="21" x14ac:dyDescent="0.35">
      <c r="A3324" s="11">
        <v>10</v>
      </c>
      <c r="B3324" s="23" t="s">
        <v>1247</v>
      </c>
      <c r="C3324" s="23" t="s">
        <v>44</v>
      </c>
      <c r="D3324" s="24" t="s">
        <v>1248</v>
      </c>
      <c r="E3324" s="25">
        <v>309.02999999999997</v>
      </c>
      <c r="F3324" s="26">
        <f t="shared" si="1130"/>
        <v>0</v>
      </c>
      <c r="G3324" s="26">
        <f t="shared" si="1131"/>
        <v>0</v>
      </c>
      <c r="H3324" s="26">
        <f t="shared" si="1132"/>
        <v>0</v>
      </c>
      <c r="I3324" s="26">
        <f t="shared" si="1133"/>
        <v>0</v>
      </c>
      <c r="J3324" s="27">
        <v>0</v>
      </c>
      <c r="K3324" s="27">
        <v>0</v>
      </c>
      <c r="L3324" s="28">
        <f t="shared" si="1134"/>
        <v>0</v>
      </c>
      <c r="M3324" s="27">
        <v>0</v>
      </c>
      <c r="N3324" s="26">
        <f t="shared" si="1135"/>
        <v>309.02999999999997</v>
      </c>
      <c r="O3324" s="26">
        <f t="shared" si="1136"/>
        <v>0</v>
      </c>
      <c r="P3324" s="28">
        <f t="shared" si="1137"/>
        <v>0</v>
      </c>
      <c r="Q3324" s="26">
        <f t="shared" si="1138"/>
        <v>309.02999999999997</v>
      </c>
      <c r="R3324" s="26">
        <f t="shared" si="1139"/>
        <v>0</v>
      </c>
    </row>
    <row r="3325" spans="1:18" ht="21" x14ac:dyDescent="0.35">
      <c r="A3325" s="11">
        <v>11</v>
      </c>
      <c r="B3325" s="23" t="s">
        <v>87</v>
      </c>
      <c r="C3325" s="23" t="s">
        <v>65</v>
      </c>
      <c r="D3325" s="24" t="s">
        <v>88</v>
      </c>
      <c r="E3325" s="25">
        <v>98.73</v>
      </c>
      <c r="F3325" s="26">
        <f t="shared" si="1130"/>
        <v>22993.43</v>
      </c>
      <c r="G3325" s="26">
        <f t="shared" si="1131"/>
        <v>44597.03</v>
      </c>
      <c r="H3325" s="26">
        <f t="shared" si="1132"/>
        <v>193.95556738745856</v>
      </c>
      <c r="I3325" s="26">
        <f t="shared" si="1133"/>
        <v>-21603.599999999999</v>
      </c>
      <c r="J3325" s="27">
        <v>232.892</v>
      </c>
      <c r="K3325" s="27">
        <v>451.70699999999999</v>
      </c>
      <c r="L3325" s="28">
        <f t="shared" si="1134"/>
        <v>-218.815</v>
      </c>
      <c r="M3325" s="27">
        <v>451.70699999999999</v>
      </c>
      <c r="N3325" s="26">
        <f t="shared" si="1135"/>
        <v>98.73</v>
      </c>
      <c r="O3325" s="26">
        <f t="shared" si="1136"/>
        <v>44597.03</v>
      </c>
      <c r="P3325" s="28">
        <f t="shared" si="1137"/>
        <v>0</v>
      </c>
      <c r="Q3325" s="26">
        <f t="shared" si="1138"/>
        <v>98.73</v>
      </c>
      <c r="R3325" s="26">
        <f t="shared" si="1139"/>
        <v>0</v>
      </c>
    </row>
    <row r="3326" spans="1:18" ht="21" x14ac:dyDescent="0.35">
      <c r="A3326" s="11">
        <v>12</v>
      </c>
      <c r="B3326" s="23" t="s">
        <v>1249</v>
      </c>
      <c r="C3326" s="23" t="s">
        <v>44</v>
      </c>
      <c r="D3326" s="24" t="s">
        <v>1250</v>
      </c>
      <c r="E3326" s="25">
        <v>341.47</v>
      </c>
      <c r="F3326" s="26">
        <f t="shared" si="1130"/>
        <v>0</v>
      </c>
      <c r="G3326" s="26">
        <f t="shared" si="1131"/>
        <v>0</v>
      </c>
      <c r="H3326" s="26">
        <f t="shared" si="1132"/>
        <v>0</v>
      </c>
      <c r="I3326" s="26">
        <f t="shared" si="1133"/>
        <v>0</v>
      </c>
      <c r="J3326" s="27">
        <v>0</v>
      </c>
      <c r="K3326" s="27">
        <v>0</v>
      </c>
      <c r="L3326" s="28">
        <f t="shared" si="1134"/>
        <v>0</v>
      </c>
      <c r="M3326" s="27">
        <v>0</v>
      </c>
      <c r="N3326" s="26">
        <f t="shared" si="1135"/>
        <v>341.47</v>
      </c>
      <c r="O3326" s="26">
        <f t="shared" si="1136"/>
        <v>0</v>
      </c>
      <c r="P3326" s="28">
        <f t="shared" si="1137"/>
        <v>0</v>
      </c>
      <c r="Q3326" s="26">
        <f t="shared" si="1138"/>
        <v>341.47</v>
      </c>
      <c r="R3326" s="26">
        <f t="shared" si="1139"/>
        <v>0</v>
      </c>
    </row>
    <row r="3327" spans="1:18" ht="52.5" x14ac:dyDescent="0.35">
      <c r="A3327" s="11">
        <v>13</v>
      </c>
      <c r="B3327" s="23" t="s">
        <v>485</v>
      </c>
      <c r="C3327" s="23" t="s">
        <v>44</v>
      </c>
      <c r="D3327" s="24" t="s">
        <v>486</v>
      </c>
      <c r="E3327" s="25">
        <v>218.93</v>
      </c>
      <c r="F3327" s="26">
        <f t="shared" si="1130"/>
        <v>35028.800000000003</v>
      </c>
      <c r="G3327" s="26">
        <f t="shared" si="1131"/>
        <v>9195.06</v>
      </c>
      <c r="H3327" s="26">
        <f t="shared" si="1132"/>
        <v>26.25</v>
      </c>
      <c r="I3327" s="26">
        <f t="shared" si="1133"/>
        <v>25833.74</v>
      </c>
      <c r="J3327" s="27">
        <v>160</v>
      </c>
      <c r="K3327" s="27">
        <v>42</v>
      </c>
      <c r="L3327" s="28">
        <f t="shared" si="1134"/>
        <v>118</v>
      </c>
      <c r="M3327" s="27">
        <v>42</v>
      </c>
      <c r="N3327" s="26">
        <f t="shared" si="1135"/>
        <v>218.93</v>
      </c>
      <c r="O3327" s="26">
        <f t="shared" si="1136"/>
        <v>9195.06</v>
      </c>
      <c r="P3327" s="28">
        <f t="shared" si="1137"/>
        <v>0</v>
      </c>
      <c r="Q3327" s="26">
        <f t="shared" si="1138"/>
        <v>218.93</v>
      </c>
      <c r="R3327" s="26">
        <f t="shared" si="1139"/>
        <v>0</v>
      </c>
    </row>
    <row r="3328" spans="1:18" ht="42" x14ac:dyDescent="0.35">
      <c r="A3328" s="11">
        <v>14</v>
      </c>
      <c r="B3328" s="23" t="s">
        <v>1251</v>
      </c>
      <c r="C3328" s="23" t="s">
        <v>41</v>
      </c>
      <c r="D3328" s="24" t="s">
        <v>1252</v>
      </c>
      <c r="E3328" s="25">
        <v>306.02</v>
      </c>
      <c r="F3328" s="26">
        <f t="shared" si="1130"/>
        <v>2448.16</v>
      </c>
      <c r="G3328" s="26">
        <f t="shared" si="1131"/>
        <v>3060.2</v>
      </c>
      <c r="H3328" s="26">
        <f t="shared" si="1132"/>
        <v>125</v>
      </c>
      <c r="I3328" s="26">
        <f t="shared" si="1133"/>
        <v>-612.04</v>
      </c>
      <c r="J3328" s="27">
        <v>8</v>
      </c>
      <c r="K3328" s="27">
        <v>10</v>
      </c>
      <c r="L3328" s="28">
        <f t="shared" si="1134"/>
        <v>-2</v>
      </c>
      <c r="M3328" s="27">
        <v>10</v>
      </c>
      <c r="N3328" s="26">
        <f t="shared" si="1135"/>
        <v>306.02</v>
      </c>
      <c r="O3328" s="26">
        <f t="shared" si="1136"/>
        <v>3060.2</v>
      </c>
      <c r="P3328" s="28">
        <f t="shared" si="1137"/>
        <v>0</v>
      </c>
      <c r="Q3328" s="26">
        <f t="shared" si="1138"/>
        <v>306.02</v>
      </c>
      <c r="R3328" s="26">
        <f t="shared" si="1139"/>
        <v>0</v>
      </c>
    </row>
    <row r="3329" spans="1:18" ht="31.5" x14ac:dyDescent="0.35">
      <c r="A3329" s="11">
        <v>15</v>
      </c>
      <c r="B3329" s="23" t="s">
        <v>1128</v>
      </c>
      <c r="C3329" s="23" t="s">
        <v>92</v>
      </c>
      <c r="D3329" s="24" t="s">
        <v>1129</v>
      </c>
      <c r="E3329" s="25">
        <v>3.09</v>
      </c>
      <c r="F3329" s="26">
        <f t="shared" si="1130"/>
        <v>761.81</v>
      </c>
      <c r="G3329" s="26">
        <f t="shared" si="1131"/>
        <v>0</v>
      </c>
      <c r="H3329" s="26">
        <f t="shared" si="1132"/>
        <v>0</v>
      </c>
      <c r="I3329" s="26">
        <f t="shared" si="1133"/>
        <v>761.81</v>
      </c>
      <c r="J3329" s="27">
        <v>246.54</v>
      </c>
      <c r="K3329" s="27">
        <v>0</v>
      </c>
      <c r="L3329" s="28">
        <f t="shared" si="1134"/>
        <v>246.54</v>
      </c>
      <c r="M3329" s="27">
        <v>0</v>
      </c>
      <c r="N3329" s="26">
        <f t="shared" si="1135"/>
        <v>3.09</v>
      </c>
      <c r="O3329" s="26">
        <f t="shared" si="1136"/>
        <v>0</v>
      </c>
      <c r="P3329" s="28">
        <f t="shared" si="1137"/>
        <v>0</v>
      </c>
      <c r="Q3329" s="26">
        <f t="shared" si="1138"/>
        <v>3.09</v>
      </c>
      <c r="R3329" s="26">
        <f t="shared" si="1139"/>
        <v>0</v>
      </c>
    </row>
    <row r="3330" spans="1:18" ht="21" x14ac:dyDescent="0.35">
      <c r="A3330" s="11">
        <v>16</v>
      </c>
      <c r="B3330" s="23" t="s">
        <v>1130</v>
      </c>
      <c r="C3330" s="23" t="s">
        <v>1131</v>
      </c>
      <c r="D3330" s="24" t="s">
        <v>1132</v>
      </c>
      <c r="E3330" s="25">
        <v>42.4</v>
      </c>
      <c r="F3330" s="26">
        <f t="shared" si="1130"/>
        <v>1682.98</v>
      </c>
      <c r="G3330" s="26">
        <f t="shared" si="1131"/>
        <v>0</v>
      </c>
      <c r="H3330" s="26">
        <f t="shared" si="1132"/>
        <v>0</v>
      </c>
      <c r="I3330" s="26">
        <f t="shared" si="1133"/>
        <v>1682.98</v>
      </c>
      <c r="J3330" s="27">
        <v>39.692999999999998</v>
      </c>
      <c r="K3330" s="27">
        <v>0</v>
      </c>
      <c r="L3330" s="28">
        <f t="shared" si="1134"/>
        <v>39.692999999999998</v>
      </c>
      <c r="M3330" s="27">
        <v>0</v>
      </c>
      <c r="N3330" s="26">
        <f t="shared" si="1135"/>
        <v>42.4</v>
      </c>
      <c r="O3330" s="26">
        <f t="shared" si="1136"/>
        <v>0</v>
      </c>
      <c r="P3330" s="28">
        <f t="shared" si="1137"/>
        <v>0</v>
      </c>
      <c r="Q3330" s="26">
        <f t="shared" si="1138"/>
        <v>42.4</v>
      </c>
      <c r="R3330" s="26">
        <f t="shared" si="1139"/>
        <v>0</v>
      </c>
    </row>
    <row r="3331" spans="1:18" ht="21" x14ac:dyDescent="0.35">
      <c r="A3331" s="11">
        <v>17</v>
      </c>
      <c r="B3331" s="23" t="s">
        <v>1133</v>
      </c>
      <c r="C3331" s="23" t="s">
        <v>1131</v>
      </c>
      <c r="D3331" s="24" t="s">
        <v>1134</v>
      </c>
      <c r="E3331" s="25">
        <v>40.94</v>
      </c>
      <c r="F3331" s="26">
        <f t="shared" si="1130"/>
        <v>1857.16</v>
      </c>
      <c r="G3331" s="26">
        <f t="shared" si="1131"/>
        <v>0</v>
      </c>
      <c r="H3331" s="26">
        <f t="shared" si="1132"/>
        <v>0</v>
      </c>
      <c r="I3331" s="26">
        <f t="shared" si="1133"/>
        <v>1857.16</v>
      </c>
      <c r="J3331" s="27">
        <v>45.363</v>
      </c>
      <c r="K3331" s="27">
        <v>0</v>
      </c>
      <c r="L3331" s="28">
        <f t="shared" si="1134"/>
        <v>45.363</v>
      </c>
      <c r="M3331" s="27">
        <v>0</v>
      </c>
      <c r="N3331" s="26">
        <f t="shared" si="1135"/>
        <v>40.94</v>
      </c>
      <c r="O3331" s="26">
        <f t="shared" si="1136"/>
        <v>0</v>
      </c>
      <c r="P3331" s="28">
        <f t="shared" si="1137"/>
        <v>0</v>
      </c>
      <c r="Q3331" s="26">
        <f t="shared" si="1138"/>
        <v>40.94</v>
      </c>
      <c r="R3331" s="26">
        <f t="shared" si="1139"/>
        <v>0</v>
      </c>
    </row>
    <row r="3332" spans="1:18" x14ac:dyDescent="0.35">
      <c r="A3332" s="11">
        <v>18</v>
      </c>
      <c r="B3332" s="23" t="s">
        <v>1137</v>
      </c>
      <c r="C3332" s="23" t="s">
        <v>1131</v>
      </c>
      <c r="D3332" s="24" t="s">
        <v>1138</v>
      </c>
      <c r="E3332" s="25">
        <v>608.70000000000005</v>
      </c>
      <c r="F3332" s="26">
        <f t="shared" si="1130"/>
        <v>2163.9299999999998</v>
      </c>
      <c r="G3332" s="26">
        <f t="shared" si="1131"/>
        <v>0</v>
      </c>
      <c r="H3332" s="26">
        <f t="shared" si="1132"/>
        <v>0</v>
      </c>
      <c r="I3332" s="26">
        <f t="shared" si="1133"/>
        <v>2163.9299999999998</v>
      </c>
      <c r="J3332" s="27">
        <v>3.5550000000000002</v>
      </c>
      <c r="K3332" s="27">
        <v>0</v>
      </c>
      <c r="L3332" s="28">
        <f t="shared" si="1134"/>
        <v>3.5550000000000002</v>
      </c>
      <c r="M3332" s="27">
        <v>0</v>
      </c>
      <c r="N3332" s="26">
        <f t="shared" si="1135"/>
        <v>608.70000000000005</v>
      </c>
      <c r="O3332" s="26">
        <f t="shared" si="1136"/>
        <v>0</v>
      </c>
      <c r="P3332" s="28">
        <f t="shared" si="1137"/>
        <v>0</v>
      </c>
      <c r="Q3332" s="26">
        <f t="shared" si="1138"/>
        <v>608.70000000000005</v>
      </c>
      <c r="R3332" s="26">
        <f t="shared" si="1139"/>
        <v>0</v>
      </c>
    </row>
    <row r="3333" spans="1:18" ht="21" x14ac:dyDescent="0.35">
      <c r="A3333" s="11">
        <v>19</v>
      </c>
      <c r="B3333" s="23" t="s">
        <v>1135</v>
      </c>
      <c r="C3333" s="23" t="s">
        <v>1131</v>
      </c>
      <c r="D3333" s="24" t="s">
        <v>1136</v>
      </c>
      <c r="E3333" s="25">
        <v>725.24</v>
      </c>
      <c r="F3333" s="26">
        <f t="shared" si="1130"/>
        <v>697.68</v>
      </c>
      <c r="G3333" s="26">
        <f t="shared" si="1131"/>
        <v>0</v>
      </c>
      <c r="H3333" s="26">
        <f t="shared" si="1132"/>
        <v>0</v>
      </c>
      <c r="I3333" s="26">
        <f t="shared" si="1133"/>
        <v>697.68</v>
      </c>
      <c r="J3333" s="27">
        <v>0.96199999999999997</v>
      </c>
      <c r="K3333" s="27">
        <v>0</v>
      </c>
      <c r="L3333" s="28">
        <f t="shared" si="1134"/>
        <v>0.96199999999999997</v>
      </c>
      <c r="M3333" s="27">
        <v>0</v>
      </c>
      <c r="N3333" s="26">
        <f t="shared" si="1135"/>
        <v>725.24</v>
      </c>
      <c r="O3333" s="26">
        <f t="shared" si="1136"/>
        <v>0</v>
      </c>
      <c r="P3333" s="28">
        <f t="shared" si="1137"/>
        <v>0</v>
      </c>
      <c r="Q3333" s="26">
        <f t="shared" si="1138"/>
        <v>725.24</v>
      </c>
      <c r="R3333" s="26">
        <f t="shared" si="1139"/>
        <v>0</v>
      </c>
    </row>
    <row r="3334" spans="1:18" ht="21" x14ac:dyDescent="0.35">
      <c r="A3334" s="11">
        <v>20</v>
      </c>
      <c r="B3334" s="23" t="s">
        <v>1139</v>
      </c>
      <c r="C3334" s="23" t="s">
        <v>92</v>
      </c>
      <c r="D3334" s="24" t="s">
        <v>1140</v>
      </c>
      <c r="E3334" s="25">
        <v>0.72</v>
      </c>
      <c r="F3334" s="26">
        <f t="shared" si="1130"/>
        <v>355.02</v>
      </c>
      <c r="G3334" s="26">
        <f t="shared" si="1131"/>
        <v>0</v>
      </c>
      <c r="H3334" s="26">
        <f t="shared" si="1132"/>
        <v>0</v>
      </c>
      <c r="I3334" s="26">
        <f t="shared" si="1133"/>
        <v>355.02</v>
      </c>
      <c r="J3334" s="27">
        <v>493.08</v>
      </c>
      <c r="K3334" s="27">
        <v>0</v>
      </c>
      <c r="L3334" s="28">
        <f t="shared" si="1134"/>
        <v>493.08</v>
      </c>
      <c r="M3334" s="27">
        <v>0</v>
      </c>
      <c r="N3334" s="26">
        <f t="shared" si="1135"/>
        <v>0.72</v>
      </c>
      <c r="O3334" s="26">
        <f t="shared" si="1136"/>
        <v>0</v>
      </c>
      <c r="P3334" s="28">
        <f t="shared" si="1137"/>
        <v>0</v>
      </c>
      <c r="Q3334" s="26">
        <f t="shared" si="1138"/>
        <v>0.72</v>
      </c>
      <c r="R3334" s="26">
        <f t="shared" si="1139"/>
        <v>0</v>
      </c>
    </row>
    <row r="3335" spans="1:18" ht="21" x14ac:dyDescent="0.35">
      <c r="A3335" s="11">
        <v>21</v>
      </c>
      <c r="B3335" s="23" t="s">
        <v>1141</v>
      </c>
      <c r="C3335" s="23" t="s">
        <v>92</v>
      </c>
      <c r="D3335" s="24" t="s">
        <v>1142</v>
      </c>
      <c r="E3335" s="25">
        <v>0.72</v>
      </c>
      <c r="F3335" s="26">
        <f t="shared" si="1130"/>
        <v>177.51</v>
      </c>
      <c r="G3335" s="26">
        <f t="shared" si="1131"/>
        <v>0</v>
      </c>
      <c r="H3335" s="26">
        <f t="shared" si="1132"/>
        <v>0</v>
      </c>
      <c r="I3335" s="26">
        <f t="shared" si="1133"/>
        <v>177.51</v>
      </c>
      <c r="J3335" s="27">
        <v>246.54</v>
      </c>
      <c r="K3335" s="27">
        <v>0</v>
      </c>
      <c r="L3335" s="28">
        <f t="shared" si="1134"/>
        <v>246.54</v>
      </c>
      <c r="M3335" s="27">
        <v>0</v>
      </c>
      <c r="N3335" s="26">
        <f t="shared" si="1135"/>
        <v>0.72</v>
      </c>
      <c r="O3335" s="26">
        <f t="shared" si="1136"/>
        <v>0</v>
      </c>
      <c r="P3335" s="28">
        <f t="shared" si="1137"/>
        <v>0</v>
      </c>
      <c r="Q3335" s="26">
        <f t="shared" si="1138"/>
        <v>0.72</v>
      </c>
      <c r="R3335" s="26">
        <f t="shared" si="1139"/>
        <v>0</v>
      </c>
    </row>
    <row r="3336" spans="1:18" ht="52.5" x14ac:dyDescent="0.35">
      <c r="A3336" s="11">
        <v>22</v>
      </c>
      <c r="B3336" s="23" t="s">
        <v>1143</v>
      </c>
      <c r="C3336" s="23" t="s">
        <v>92</v>
      </c>
      <c r="D3336" s="24" t="s">
        <v>1144</v>
      </c>
      <c r="E3336" s="25">
        <v>22.66</v>
      </c>
      <c r="F3336" s="26">
        <f t="shared" si="1130"/>
        <v>5596.11</v>
      </c>
      <c r="G3336" s="26">
        <f t="shared" si="1131"/>
        <v>0</v>
      </c>
      <c r="H3336" s="26">
        <f t="shared" si="1132"/>
        <v>0</v>
      </c>
      <c r="I3336" s="26">
        <f t="shared" si="1133"/>
        <v>5596.11</v>
      </c>
      <c r="J3336" s="27">
        <v>246.96</v>
      </c>
      <c r="K3336" s="27">
        <v>0</v>
      </c>
      <c r="L3336" s="28">
        <f t="shared" si="1134"/>
        <v>246.96</v>
      </c>
      <c r="M3336" s="27">
        <v>0</v>
      </c>
      <c r="N3336" s="26">
        <f t="shared" si="1135"/>
        <v>22.66</v>
      </c>
      <c r="O3336" s="26">
        <f t="shared" si="1136"/>
        <v>0</v>
      </c>
      <c r="P3336" s="28">
        <f t="shared" si="1137"/>
        <v>0</v>
      </c>
      <c r="Q3336" s="26">
        <f t="shared" si="1138"/>
        <v>22.66</v>
      </c>
      <c r="R3336" s="26">
        <f t="shared" si="1139"/>
        <v>0</v>
      </c>
    </row>
    <row r="3337" spans="1:18" ht="52.5" x14ac:dyDescent="0.35">
      <c r="A3337" s="11">
        <v>23</v>
      </c>
      <c r="B3337" s="23" t="s">
        <v>1253</v>
      </c>
      <c r="C3337" s="23" t="s">
        <v>92</v>
      </c>
      <c r="D3337" s="24" t="s">
        <v>1254</v>
      </c>
      <c r="E3337" s="25">
        <v>46.34</v>
      </c>
      <c r="F3337" s="26">
        <f t="shared" si="1130"/>
        <v>3989.87</v>
      </c>
      <c r="G3337" s="26">
        <f t="shared" si="1131"/>
        <v>0</v>
      </c>
      <c r="H3337" s="26">
        <f t="shared" si="1132"/>
        <v>0</v>
      </c>
      <c r="I3337" s="26">
        <f t="shared" si="1133"/>
        <v>3989.87</v>
      </c>
      <c r="J3337" s="27">
        <v>86.1</v>
      </c>
      <c r="K3337" s="27">
        <v>0</v>
      </c>
      <c r="L3337" s="28">
        <f t="shared" si="1134"/>
        <v>86.1</v>
      </c>
      <c r="M3337" s="27">
        <v>0</v>
      </c>
      <c r="N3337" s="26">
        <f t="shared" si="1135"/>
        <v>46.34</v>
      </c>
      <c r="O3337" s="26">
        <f t="shared" si="1136"/>
        <v>0</v>
      </c>
      <c r="P3337" s="28">
        <f t="shared" si="1137"/>
        <v>0</v>
      </c>
      <c r="Q3337" s="26">
        <f t="shared" si="1138"/>
        <v>46.34</v>
      </c>
      <c r="R3337" s="26">
        <f t="shared" si="1139"/>
        <v>0</v>
      </c>
    </row>
    <row r="3338" spans="1:18" ht="52.5" x14ac:dyDescent="0.35">
      <c r="A3338" s="11">
        <v>24</v>
      </c>
      <c r="B3338" s="23" t="s">
        <v>804</v>
      </c>
      <c r="C3338" s="23" t="s">
        <v>65</v>
      </c>
      <c r="D3338" s="24" t="s">
        <v>805</v>
      </c>
      <c r="E3338" s="25">
        <v>80.599999999999994</v>
      </c>
      <c r="F3338" s="26">
        <f t="shared" si="1130"/>
        <v>7357.41</v>
      </c>
      <c r="G3338" s="26">
        <f t="shared" si="1131"/>
        <v>9302.5300000000007</v>
      </c>
      <c r="H3338" s="26">
        <f t="shared" si="1132"/>
        <v>126.43756230623447</v>
      </c>
      <c r="I3338" s="26">
        <f t="shared" si="1133"/>
        <v>-1945.12</v>
      </c>
      <c r="J3338" s="27">
        <v>91.283000000000001</v>
      </c>
      <c r="K3338" s="27">
        <v>115.416</v>
      </c>
      <c r="L3338" s="28">
        <f t="shared" si="1134"/>
        <v>-24.132999999999999</v>
      </c>
      <c r="M3338" s="27">
        <v>115.416</v>
      </c>
      <c r="N3338" s="26">
        <f t="shared" si="1135"/>
        <v>80.599999999999994</v>
      </c>
      <c r="O3338" s="26">
        <f t="shared" si="1136"/>
        <v>9302.5300000000007</v>
      </c>
      <c r="P3338" s="28">
        <f t="shared" si="1137"/>
        <v>0</v>
      </c>
      <c r="Q3338" s="26">
        <f t="shared" si="1138"/>
        <v>80.599999999999994</v>
      </c>
      <c r="R3338" s="26">
        <f t="shared" si="1139"/>
        <v>0</v>
      </c>
    </row>
    <row r="3339" spans="1:18" ht="21" x14ac:dyDescent="0.35">
      <c r="A3339" s="11">
        <v>25</v>
      </c>
      <c r="B3339" s="23" t="s">
        <v>815</v>
      </c>
      <c r="C3339" s="23" t="s">
        <v>65</v>
      </c>
      <c r="D3339" s="24" t="s">
        <v>816</v>
      </c>
      <c r="E3339" s="25">
        <v>28.7</v>
      </c>
      <c r="F3339" s="26">
        <f t="shared" si="1130"/>
        <v>1911.76</v>
      </c>
      <c r="G3339" s="26">
        <f t="shared" si="1131"/>
        <v>2829.82</v>
      </c>
      <c r="H3339" s="26">
        <f t="shared" si="1132"/>
        <v>148.02137752957424</v>
      </c>
      <c r="I3339" s="26">
        <f t="shared" si="1133"/>
        <v>-918.06</v>
      </c>
      <c r="J3339" s="27">
        <v>66.611999999999995</v>
      </c>
      <c r="K3339" s="27">
        <v>98.6</v>
      </c>
      <c r="L3339" s="28">
        <f t="shared" si="1134"/>
        <v>-31.988</v>
      </c>
      <c r="M3339" s="27">
        <v>98.6</v>
      </c>
      <c r="N3339" s="26">
        <f t="shared" si="1135"/>
        <v>28.7</v>
      </c>
      <c r="O3339" s="26">
        <f t="shared" si="1136"/>
        <v>2829.82</v>
      </c>
      <c r="P3339" s="28">
        <f t="shared" si="1137"/>
        <v>0</v>
      </c>
      <c r="Q3339" s="26">
        <f t="shared" si="1138"/>
        <v>28.7</v>
      </c>
      <c r="R3339" s="26">
        <f t="shared" si="1139"/>
        <v>0</v>
      </c>
    </row>
    <row r="3340" spans="1:18" ht="52.5" x14ac:dyDescent="0.35">
      <c r="A3340" s="11">
        <v>26</v>
      </c>
      <c r="B3340" s="23" t="s">
        <v>1255</v>
      </c>
      <c r="C3340" s="23" t="s">
        <v>92</v>
      </c>
      <c r="D3340" s="24" t="s">
        <v>1256</v>
      </c>
      <c r="E3340" s="25">
        <v>1.07</v>
      </c>
      <c r="F3340" s="26">
        <f t="shared" si="1130"/>
        <v>119.99</v>
      </c>
      <c r="G3340" s="26">
        <f t="shared" si="1131"/>
        <v>0</v>
      </c>
      <c r="H3340" s="26">
        <f t="shared" si="1132"/>
        <v>0</v>
      </c>
      <c r="I3340" s="26">
        <f t="shared" si="1133"/>
        <v>119.99</v>
      </c>
      <c r="J3340" s="27">
        <v>112.14</v>
      </c>
      <c r="K3340" s="27">
        <v>0</v>
      </c>
      <c r="L3340" s="28">
        <f t="shared" si="1134"/>
        <v>112.14</v>
      </c>
      <c r="M3340" s="27">
        <v>0</v>
      </c>
      <c r="N3340" s="26">
        <f t="shared" si="1135"/>
        <v>1.07</v>
      </c>
      <c r="O3340" s="26">
        <f t="shared" si="1136"/>
        <v>0</v>
      </c>
      <c r="P3340" s="28">
        <f t="shared" si="1137"/>
        <v>0</v>
      </c>
      <c r="Q3340" s="26">
        <f t="shared" si="1138"/>
        <v>1.07</v>
      </c>
      <c r="R3340" s="26">
        <f t="shared" si="1139"/>
        <v>0</v>
      </c>
    </row>
    <row r="3341" spans="1:18" ht="73.5" x14ac:dyDescent="0.35">
      <c r="A3341" s="11">
        <v>27</v>
      </c>
      <c r="B3341" s="23" t="s">
        <v>251</v>
      </c>
      <c r="C3341" s="23" t="s">
        <v>65</v>
      </c>
      <c r="D3341" s="24" t="s">
        <v>252</v>
      </c>
      <c r="E3341" s="25">
        <v>19.52</v>
      </c>
      <c r="F3341" s="26">
        <f t="shared" si="1130"/>
        <v>3203.62</v>
      </c>
      <c r="G3341" s="26">
        <f t="shared" si="1131"/>
        <v>3203.62</v>
      </c>
      <c r="H3341" s="26">
        <f t="shared" si="1132"/>
        <v>100</v>
      </c>
      <c r="I3341" s="26">
        <f t="shared" si="1133"/>
        <v>0</v>
      </c>
      <c r="J3341" s="27">
        <v>164.12</v>
      </c>
      <c r="K3341" s="27">
        <v>164.12</v>
      </c>
      <c r="L3341" s="28">
        <f t="shared" si="1134"/>
        <v>0</v>
      </c>
      <c r="M3341" s="27">
        <v>164.12</v>
      </c>
      <c r="N3341" s="26">
        <f t="shared" si="1135"/>
        <v>19.52</v>
      </c>
      <c r="O3341" s="26">
        <f t="shared" si="1136"/>
        <v>3203.62</v>
      </c>
      <c r="P3341" s="28">
        <f t="shared" si="1137"/>
        <v>0</v>
      </c>
      <c r="Q3341" s="26">
        <f t="shared" si="1138"/>
        <v>19.52</v>
      </c>
      <c r="R3341" s="26">
        <f t="shared" si="1139"/>
        <v>0</v>
      </c>
    </row>
    <row r="3342" spans="1:18" ht="42" x14ac:dyDescent="0.35">
      <c r="A3342" s="11">
        <v>28</v>
      </c>
      <c r="B3342" s="23" t="s">
        <v>1257</v>
      </c>
      <c r="C3342" s="23" t="s">
        <v>44</v>
      </c>
      <c r="D3342" s="24" t="s">
        <v>1258</v>
      </c>
      <c r="E3342" s="25">
        <v>163.03</v>
      </c>
      <c r="F3342" s="26">
        <f t="shared" si="1130"/>
        <v>16237.79</v>
      </c>
      <c r="G3342" s="26">
        <f t="shared" si="1131"/>
        <v>16237.79</v>
      </c>
      <c r="H3342" s="26">
        <f t="shared" si="1132"/>
        <v>100</v>
      </c>
      <c r="I3342" s="26">
        <f t="shared" si="1133"/>
        <v>0</v>
      </c>
      <c r="J3342" s="27">
        <v>99.6</v>
      </c>
      <c r="K3342" s="27">
        <v>99.6</v>
      </c>
      <c r="L3342" s="28">
        <f t="shared" si="1134"/>
        <v>0</v>
      </c>
      <c r="M3342" s="27">
        <v>99.6</v>
      </c>
      <c r="N3342" s="26">
        <f t="shared" si="1135"/>
        <v>163.03</v>
      </c>
      <c r="O3342" s="26">
        <f t="shared" si="1136"/>
        <v>16237.79</v>
      </c>
      <c r="P3342" s="28">
        <f t="shared" si="1137"/>
        <v>0</v>
      </c>
      <c r="Q3342" s="26">
        <f t="shared" si="1138"/>
        <v>163.03</v>
      </c>
      <c r="R3342" s="26">
        <f t="shared" si="1139"/>
        <v>0</v>
      </c>
    </row>
    <row r="3343" spans="1:18" ht="31.5" x14ac:dyDescent="0.35">
      <c r="A3343" s="11">
        <v>29</v>
      </c>
      <c r="B3343" s="23" t="s">
        <v>255</v>
      </c>
      <c r="C3343" s="23" t="s">
        <v>65</v>
      </c>
      <c r="D3343" s="24" t="s">
        <v>256</v>
      </c>
      <c r="E3343" s="25">
        <v>152.22</v>
      </c>
      <c r="F3343" s="26">
        <f t="shared" si="1130"/>
        <v>40125.339999999997</v>
      </c>
      <c r="G3343" s="26">
        <f t="shared" si="1131"/>
        <v>107863.24</v>
      </c>
      <c r="H3343" s="26">
        <f t="shared" si="1132"/>
        <v>268.81574804344444</v>
      </c>
      <c r="I3343" s="26">
        <f t="shared" si="1133"/>
        <v>-67737.899999999994</v>
      </c>
      <c r="J3343" s="27">
        <v>263.601</v>
      </c>
      <c r="K3343" s="27">
        <v>708.601</v>
      </c>
      <c r="L3343" s="28">
        <f t="shared" si="1134"/>
        <v>-445</v>
      </c>
      <c r="M3343" s="27">
        <v>708.601</v>
      </c>
      <c r="N3343" s="26">
        <f t="shared" si="1135"/>
        <v>152.22</v>
      </c>
      <c r="O3343" s="26">
        <f t="shared" si="1136"/>
        <v>107863.24</v>
      </c>
      <c r="P3343" s="28">
        <f t="shared" si="1137"/>
        <v>0</v>
      </c>
      <c r="Q3343" s="26">
        <f t="shared" si="1138"/>
        <v>152.22</v>
      </c>
      <c r="R3343" s="26">
        <f t="shared" si="1139"/>
        <v>0</v>
      </c>
    </row>
    <row r="3344" spans="1:18" ht="21" x14ac:dyDescent="0.35">
      <c r="A3344" s="11">
        <v>30</v>
      </c>
      <c r="B3344" s="23" t="s">
        <v>1259</v>
      </c>
      <c r="C3344" s="23" t="s">
        <v>44</v>
      </c>
      <c r="D3344" s="24" t="s">
        <v>1260</v>
      </c>
      <c r="E3344" s="25">
        <v>993.06</v>
      </c>
      <c r="F3344" s="26">
        <f t="shared" si="1130"/>
        <v>150945.12</v>
      </c>
      <c r="G3344" s="26">
        <f t="shared" si="1131"/>
        <v>155910.42000000001</v>
      </c>
      <c r="H3344" s="26">
        <f t="shared" si="1132"/>
        <v>103.28947368421053</v>
      </c>
      <c r="I3344" s="26">
        <f t="shared" si="1133"/>
        <v>-4965.3</v>
      </c>
      <c r="J3344" s="27">
        <v>152</v>
      </c>
      <c r="K3344" s="27">
        <v>157</v>
      </c>
      <c r="L3344" s="28">
        <f t="shared" si="1134"/>
        <v>-5</v>
      </c>
      <c r="M3344" s="27">
        <v>157</v>
      </c>
      <c r="N3344" s="26">
        <f t="shared" si="1135"/>
        <v>993.06</v>
      </c>
      <c r="O3344" s="26">
        <f t="shared" si="1136"/>
        <v>155910.42000000001</v>
      </c>
      <c r="P3344" s="28">
        <f t="shared" si="1137"/>
        <v>0</v>
      </c>
      <c r="Q3344" s="26">
        <f t="shared" si="1138"/>
        <v>993.06</v>
      </c>
      <c r="R3344" s="26">
        <f t="shared" si="1139"/>
        <v>0</v>
      </c>
    </row>
    <row r="3345" spans="1:18" ht="63" x14ac:dyDescent="0.35">
      <c r="A3345" s="11">
        <v>31</v>
      </c>
      <c r="B3345" s="23" t="s">
        <v>1261</v>
      </c>
      <c r="C3345" s="23" t="s">
        <v>41</v>
      </c>
      <c r="D3345" s="24" t="s">
        <v>1262</v>
      </c>
      <c r="E3345" s="25">
        <v>4415.3</v>
      </c>
      <c r="F3345" s="26">
        <f t="shared" si="1130"/>
        <v>8830.6</v>
      </c>
      <c r="G3345" s="26">
        <f t="shared" si="1131"/>
        <v>8830.6</v>
      </c>
      <c r="H3345" s="26">
        <f t="shared" si="1132"/>
        <v>100</v>
      </c>
      <c r="I3345" s="26">
        <f t="shared" si="1133"/>
        <v>0</v>
      </c>
      <c r="J3345" s="27">
        <v>2</v>
      </c>
      <c r="K3345" s="27">
        <v>2</v>
      </c>
      <c r="L3345" s="28">
        <f t="shared" si="1134"/>
        <v>0</v>
      </c>
      <c r="M3345" s="27">
        <v>2</v>
      </c>
      <c r="N3345" s="26">
        <f t="shared" si="1135"/>
        <v>4415.3</v>
      </c>
      <c r="O3345" s="26">
        <f t="shared" si="1136"/>
        <v>8830.6</v>
      </c>
      <c r="P3345" s="28">
        <f t="shared" si="1137"/>
        <v>0</v>
      </c>
      <c r="Q3345" s="26">
        <f t="shared" si="1138"/>
        <v>4415.3</v>
      </c>
      <c r="R3345" s="26">
        <f t="shared" si="1139"/>
        <v>0</v>
      </c>
    </row>
    <row r="3346" spans="1:18" ht="31.5" x14ac:dyDescent="0.35">
      <c r="A3346" s="11">
        <v>32</v>
      </c>
      <c r="B3346" s="23" t="s">
        <v>499</v>
      </c>
      <c r="C3346" s="23" t="s">
        <v>41</v>
      </c>
      <c r="D3346" s="24" t="s">
        <v>500</v>
      </c>
      <c r="E3346" s="25">
        <v>5846.97</v>
      </c>
      <c r="F3346" s="26">
        <f t="shared" si="1130"/>
        <v>2338.79</v>
      </c>
      <c r="G3346" s="26">
        <f t="shared" si="1131"/>
        <v>2338.79</v>
      </c>
      <c r="H3346" s="26">
        <f t="shared" si="1132"/>
        <v>100</v>
      </c>
      <c r="I3346" s="26">
        <f t="shared" si="1133"/>
        <v>0</v>
      </c>
      <c r="J3346" s="27">
        <v>0.4</v>
      </c>
      <c r="K3346" s="27">
        <v>0.4</v>
      </c>
      <c r="L3346" s="28">
        <f t="shared" si="1134"/>
        <v>0</v>
      </c>
      <c r="M3346" s="27">
        <v>0.4</v>
      </c>
      <c r="N3346" s="26">
        <f t="shared" si="1135"/>
        <v>5846.97</v>
      </c>
      <c r="O3346" s="26">
        <f t="shared" si="1136"/>
        <v>2338.79</v>
      </c>
      <c r="P3346" s="28">
        <f t="shared" si="1137"/>
        <v>0</v>
      </c>
      <c r="Q3346" s="26">
        <f t="shared" si="1138"/>
        <v>5846.97</v>
      </c>
      <c r="R3346" s="26">
        <f t="shared" si="1139"/>
        <v>0</v>
      </c>
    </row>
    <row r="3347" spans="1:18" ht="31.5" x14ac:dyDescent="0.35">
      <c r="A3347" s="11">
        <v>33</v>
      </c>
      <c r="B3347" s="23" t="s">
        <v>1263</v>
      </c>
      <c r="C3347" s="23" t="s">
        <v>41</v>
      </c>
      <c r="D3347" s="24" t="s">
        <v>1264</v>
      </c>
      <c r="E3347" s="25">
        <v>78.540000000000006</v>
      </c>
      <c r="F3347" s="26">
        <f t="shared" si="1130"/>
        <v>0</v>
      </c>
      <c r="G3347" s="26">
        <f t="shared" si="1131"/>
        <v>471.24</v>
      </c>
      <c r="H3347" s="26">
        <f t="shared" si="1132"/>
        <v>0</v>
      </c>
      <c r="I3347" s="26">
        <f t="shared" si="1133"/>
        <v>-471.24</v>
      </c>
      <c r="J3347" s="27">
        <v>0</v>
      </c>
      <c r="K3347" s="27">
        <v>6</v>
      </c>
      <c r="L3347" s="28">
        <f t="shared" si="1134"/>
        <v>-6</v>
      </c>
      <c r="M3347" s="27">
        <v>6</v>
      </c>
      <c r="N3347" s="26">
        <f t="shared" si="1135"/>
        <v>78.540000000000006</v>
      </c>
      <c r="O3347" s="26">
        <f t="shared" si="1136"/>
        <v>471.24</v>
      </c>
      <c r="P3347" s="28">
        <f t="shared" si="1137"/>
        <v>0</v>
      </c>
      <c r="Q3347" s="26">
        <f t="shared" si="1138"/>
        <v>78.540000000000006</v>
      </c>
      <c r="R3347" s="26">
        <f t="shared" si="1139"/>
        <v>0</v>
      </c>
    </row>
    <row r="3348" spans="1:18" ht="21" x14ac:dyDescent="0.35">
      <c r="A3348" s="11">
        <v>34</v>
      </c>
      <c r="B3348" s="23" t="s">
        <v>918</v>
      </c>
      <c r="C3348" s="23" t="s">
        <v>41</v>
      </c>
      <c r="D3348" s="24" t="s">
        <v>919</v>
      </c>
      <c r="E3348" s="25">
        <v>192.35</v>
      </c>
      <c r="F3348" s="26">
        <f t="shared" si="1130"/>
        <v>0</v>
      </c>
      <c r="G3348" s="26">
        <f t="shared" si="1131"/>
        <v>577.04999999999995</v>
      </c>
      <c r="H3348" s="26">
        <f t="shared" si="1132"/>
        <v>0</v>
      </c>
      <c r="I3348" s="26">
        <f t="shared" si="1133"/>
        <v>-577.04999999999995</v>
      </c>
      <c r="J3348" s="27">
        <v>0</v>
      </c>
      <c r="K3348" s="27">
        <v>3</v>
      </c>
      <c r="L3348" s="28">
        <f t="shared" si="1134"/>
        <v>-3</v>
      </c>
      <c r="M3348" s="27">
        <v>3</v>
      </c>
      <c r="N3348" s="26">
        <f t="shared" si="1135"/>
        <v>192.35</v>
      </c>
      <c r="O3348" s="26">
        <f t="shared" si="1136"/>
        <v>577.04999999999995</v>
      </c>
      <c r="P3348" s="28">
        <f t="shared" si="1137"/>
        <v>0</v>
      </c>
      <c r="Q3348" s="26">
        <f t="shared" si="1138"/>
        <v>192.35</v>
      </c>
      <c r="R3348" s="26">
        <f t="shared" si="1139"/>
        <v>0</v>
      </c>
    </row>
    <row r="3349" spans="1:18" ht="42" x14ac:dyDescent="0.35">
      <c r="A3349" s="11">
        <v>35</v>
      </c>
      <c r="B3349" s="23" t="s">
        <v>356</v>
      </c>
      <c r="C3349" s="23" t="s">
        <v>44</v>
      </c>
      <c r="D3349" s="24" t="s">
        <v>357</v>
      </c>
      <c r="E3349" s="25">
        <v>23.16</v>
      </c>
      <c r="F3349" s="26">
        <f t="shared" si="1130"/>
        <v>0</v>
      </c>
      <c r="G3349" s="26">
        <f t="shared" si="1131"/>
        <v>81.06</v>
      </c>
      <c r="H3349" s="26">
        <f t="shared" si="1132"/>
        <v>0</v>
      </c>
      <c r="I3349" s="26">
        <f t="shared" si="1133"/>
        <v>-81.06</v>
      </c>
      <c r="J3349" s="27">
        <v>0</v>
      </c>
      <c r="K3349" s="27">
        <v>3.5</v>
      </c>
      <c r="L3349" s="28">
        <f t="shared" si="1134"/>
        <v>-3.5</v>
      </c>
      <c r="M3349" s="27">
        <v>3.5</v>
      </c>
      <c r="N3349" s="26">
        <f t="shared" si="1135"/>
        <v>23.16</v>
      </c>
      <c r="O3349" s="26">
        <f t="shared" si="1136"/>
        <v>81.06</v>
      </c>
      <c r="P3349" s="28">
        <f t="shared" si="1137"/>
        <v>0</v>
      </c>
      <c r="Q3349" s="26">
        <f t="shared" si="1138"/>
        <v>23.16</v>
      </c>
      <c r="R3349" s="26">
        <f t="shared" si="1139"/>
        <v>0</v>
      </c>
    </row>
    <row r="3350" spans="1:18" ht="42" x14ac:dyDescent="0.35">
      <c r="A3350" s="11">
        <v>36</v>
      </c>
      <c r="B3350" s="23" t="s">
        <v>431</v>
      </c>
      <c r="C3350" s="23" t="s">
        <v>44</v>
      </c>
      <c r="D3350" s="24" t="s">
        <v>432</v>
      </c>
      <c r="E3350" s="25">
        <v>32.76</v>
      </c>
      <c r="F3350" s="26">
        <f t="shared" si="1130"/>
        <v>0</v>
      </c>
      <c r="G3350" s="26">
        <f t="shared" si="1131"/>
        <v>655.20000000000005</v>
      </c>
      <c r="H3350" s="26">
        <f t="shared" si="1132"/>
        <v>0</v>
      </c>
      <c r="I3350" s="26">
        <f t="shared" si="1133"/>
        <v>-655.20000000000005</v>
      </c>
      <c r="J3350" s="27">
        <v>0</v>
      </c>
      <c r="K3350" s="27">
        <v>20</v>
      </c>
      <c r="L3350" s="28">
        <f t="shared" si="1134"/>
        <v>-20</v>
      </c>
      <c r="M3350" s="27">
        <v>20</v>
      </c>
      <c r="N3350" s="26">
        <f t="shared" si="1135"/>
        <v>32.76</v>
      </c>
      <c r="O3350" s="26">
        <f t="shared" si="1136"/>
        <v>655.20000000000005</v>
      </c>
      <c r="P3350" s="28">
        <f t="shared" si="1137"/>
        <v>0</v>
      </c>
      <c r="Q3350" s="26">
        <f t="shared" si="1138"/>
        <v>32.76</v>
      </c>
      <c r="R3350" s="26">
        <f t="shared" si="1139"/>
        <v>0</v>
      </c>
    </row>
    <row r="3351" spans="1:18" ht="52.5" x14ac:dyDescent="0.35">
      <c r="A3351" s="11">
        <v>37</v>
      </c>
      <c r="B3351" s="23" t="s">
        <v>225</v>
      </c>
      <c r="C3351" s="23" t="s">
        <v>92</v>
      </c>
      <c r="D3351" s="24" t="s">
        <v>226</v>
      </c>
      <c r="E3351" s="25">
        <v>31.41</v>
      </c>
      <c r="F3351" s="26">
        <f t="shared" si="1130"/>
        <v>0</v>
      </c>
      <c r="G3351" s="26">
        <f t="shared" si="1131"/>
        <v>659.61</v>
      </c>
      <c r="H3351" s="26">
        <f t="shared" si="1132"/>
        <v>0</v>
      </c>
      <c r="I3351" s="26">
        <f t="shared" si="1133"/>
        <v>-659.61</v>
      </c>
      <c r="J3351" s="27">
        <v>0</v>
      </c>
      <c r="K3351" s="27">
        <v>21</v>
      </c>
      <c r="L3351" s="28">
        <f t="shared" si="1134"/>
        <v>-21</v>
      </c>
      <c r="M3351" s="27">
        <v>21</v>
      </c>
      <c r="N3351" s="26">
        <f t="shared" si="1135"/>
        <v>31.41</v>
      </c>
      <c r="O3351" s="26">
        <f t="shared" si="1136"/>
        <v>659.61</v>
      </c>
      <c r="P3351" s="28">
        <f t="shared" si="1137"/>
        <v>0</v>
      </c>
      <c r="Q3351" s="26">
        <f t="shared" si="1138"/>
        <v>31.41</v>
      </c>
      <c r="R3351" s="26">
        <f t="shared" si="1139"/>
        <v>0</v>
      </c>
    </row>
    <row r="3352" spans="1:18" x14ac:dyDescent="0.35">
      <c r="A3352" s="3" t="s">
        <v>1265</v>
      </c>
      <c r="B3352" s="3" t="s">
        <v>1265</v>
      </c>
      <c r="C3352" s="3" t="s">
        <v>1265</v>
      </c>
      <c r="D3352" s="3" t="s">
        <v>1265</v>
      </c>
      <c r="E3352" s="3" t="s">
        <v>1265</v>
      </c>
      <c r="F3352" s="29"/>
      <c r="G3352" s="30">
        <f>SUM(G3315:G3351)</f>
        <v>462412.1</v>
      </c>
      <c r="H3352" s="17"/>
      <c r="I3352" s="17"/>
      <c r="J3352" s="17"/>
      <c r="K3352" s="17"/>
      <c r="L3352" s="17"/>
      <c r="M3352" s="17"/>
      <c r="N3352" s="17"/>
      <c r="O3352" s="17"/>
      <c r="P3352" s="17"/>
      <c r="Q3352" s="17"/>
      <c r="R3352" s="17"/>
    </row>
    <row r="3354" spans="1:18" x14ac:dyDescent="0.35">
      <c r="B3354" s="21" t="s">
        <v>23</v>
      </c>
      <c r="C3354" s="22" t="s">
        <v>24</v>
      </c>
      <c r="D3354" s="22" t="s">
        <v>25</v>
      </c>
    </row>
    <row r="3355" spans="1:18" x14ac:dyDescent="0.35">
      <c r="B3355" s="21" t="s">
        <v>26</v>
      </c>
      <c r="C3355" s="22" t="s">
        <v>27</v>
      </c>
      <c r="D3355" s="22" t="s">
        <v>28</v>
      </c>
    </row>
    <row r="3356" spans="1:18" x14ac:dyDescent="0.35">
      <c r="B3356" s="21" t="s">
        <v>29</v>
      </c>
      <c r="C3356" s="22" t="s">
        <v>24</v>
      </c>
      <c r="D3356" s="22" t="s">
        <v>30</v>
      </c>
    </row>
    <row r="3357" spans="1:18" x14ac:dyDescent="0.35">
      <c r="B3357" s="21" t="s">
        <v>31</v>
      </c>
      <c r="C3357" s="22" t="s">
        <v>116</v>
      </c>
      <c r="D3357" s="22" t="s">
        <v>1123</v>
      </c>
    </row>
    <row r="3358" spans="1:18" x14ac:dyDescent="0.35">
      <c r="B3358" s="21" t="s">
        <v>33</v>
      </c>
      <c r="C3358" s="22" t="s">
        <v>24</v>
      </c>
      <c r="D3358" s="22" t="s">
        <v>168</v>
      </c>
    </row>
    <row r="3359" spans="1:18" x14ac:dyDescent="0.35">
      <c r="B3359" s="21" t="s">
        <v>35</v>
      </c>
      <c r="C3359" s="22" t="s">
        <v>309</v>
      </c>
      <c r="D3359" s="22" t="s">
        <v>1242</v>
      </c>
    </row>
    <row r="3360" spans="1:18" x14ac:dyDescent="0.35">
      <c r="B3360" s="21" t="s">
        <v>36</v>
      </c>
      <c r="C3360" s="22" t="s">
        <v>24</v>
      </c>
      <c r="D3360" s="22" t="s">
        <v>1243</v>
      </c>
    </row>
    <row r="3361" spans="1:18" x14ac:dyDescent="0.35">
      <c r="B3361" s="21" t="s">
        <v>38</v>
      </c>
      <c r="C3361" s="22" t="s">
        <v>27</v>
      </c>
      <c r="D3361" s="22" t="s">
        <v>1266</v>
      </c>
    </row>
    <row r="3363" spans="1:18" ht="52.5" x14ac:dyDescent="0.35">
      <c r="A3363" s="11">
        <v>1</v>
      </c>
      <c r="B3363" s="23" t="s">
        <v>156</v>
      </c>
      <c r="C3363" s="23" t="s">
        <v>65</v>
      </c>
      <c r="D3363" s="24" t="s">
        <v>157</v>
      </c>
      <c r="E3363" s="25">
        <v>24.21</v>
      </c>
      <c r="F3363" s="26">
        <f t="shared" ref="F3363:F3382" si="1140">ROUND(ROUND(N3363,2)*ROUND(J3363,3),2)</f>
        <v>13315.5</v>
      </c>
      <c r="G3363" s="26">
        <f t="shared" ref="G3363:G3382" si="1141">ROUND(ROUND(N3363,2)*ROUND(K3363,3),2)</f>
        <v>2233.59</v>
      </c>
      <c r="H3363" s="26">
        <f t="shared" ref="H3363:H3382" si="1142">IF(EXACT(J3363,0),0,100*(K3363/J3363))</f>
        <v>16.774363636363638</v>
      </c>
      <c r="I3363" s="26">
        <f t="shared" ref="I3363:I3382" si="1143">ROUND((ROUND(J3363,3)-ROUND(K3363,3))*N3363,2)</f>
        <v>11081.91</v>
      </c>
      <c r="J3363" s="27">
        <v>550</v>
      </c>
      <c r="K3363" s="27">
        <v>92.259</v>
      </c>
      <c r="L3363" s="28">
        <f t="shared" ref="L3363:L3382" si="1144">ROUND(ROUND(J3363,3)-ROUND(K3363,3),3)</f>
        <v>457.74099999999999</v>
      </c>
      <c r="M3363" s="27">
        <v>92.259</v>
      </c>
      <c r="N3363" s="26">
        <f t="shared" ref="N3363:N3382" si="1145">ROUND(E3363,2)</f>
        <v>24.21</v>
      </c>
      <c r="O3363" s="26">
        <f t="shared" ref="O3363:O3382" si="1146">ROUND(ROUND(M3363,3)*ROUND(N3363,2),2)</f>
        <v>2233.59</v>
      </c>
      <c r="P3363" s="28">
        <f t="shared" ref="P3363:P3382" si="1147">ROUND(ROUND(K3363,3)-ROUND(M3363,3),2)</f>
        <v>0</v>
      </c>
      <c r="Q3363" s="26">
        <f t="shared" ref="Q3363:Q3382" si="1148">ROUND(E3363,2)</f>
        <v>24.21</v>
      </c>
      <c r="R3363" s="26">
        <f t="shared" ref="R3363:R3382" si="1149">ROUND((ROUND(K3363,3)-ROUND(M3363,3))* Q3363,2)</f>
        <v>0</v>
      </c>
    </row>
    <row r="3364" spans="1:18" ht="52.5" x14ac:dyDescent="0.35">
      <c r="A3364" s="11">
        <v>2</v>
      </c>
      <c r="B3364" s="23" t="s">
        <v>245</v>
      </c>
      <c r="C3364" s="23" t="s">
        <v>65</v>
      </c>
      <c r="D3364" s="24" t="s">
        <v>246</v>
      </c>
      <c r="E3364" s="25">
        <v>20.260000000000002</v>
      </c>
      <c r="F3364" s="26">
        <f t="shared" si="1140"/>
        <v>50795.87</v>
      </c>
      <c r="G3364" s="26">
        <f t="shared" si="1141"/>
        <v>0</v>
      </c>
      <c r="H3364" s="26">
        <f t="shared" si="1142"/>
        <v>0</v>
      </c>
      <c r="I3364" s="26">
        <f t="shared" si="1143"/>
        <v>50795.87</v>
      </c>
      <c r="J3364" s="27">
        <v>2507.1999999999998</v>
      </c>
      <c r="K3364" s="27">
        <v>0</v>
      </c>
      <c r="L3364" s="28">
        <f t="shared" si="1144"/>
        <v>2507.1999999999998</v>
      </c>
      <c r="M3364" s="27">
        <v>0</v>
      </c>
      <c r="N3364" s="26">
        <f t="shared" si="1145"/>
        <v>20.260000000000002</v>
      </c>
      <c r="O3364" s="26">
        <f t="shared" si="1146"/>
        <v>0</v>
      </c>
      <c r="P3364" s="28">
        <f t="shared" si="1147"/>
        <v>0</v>
      </c>
      <c r="Q3364" s="26">
        <f t="shared" si="1148"/>
        <v>20.260000000000002</v>
      </c>
      <c r="R3364" s="26">
        <f t="shared" si="1149"/>
        <v>0</v>
      </c>
    </row>
    <row r="3365" spans="1:18" ht="52.5" x14ac:dyDescent="0.35">
      <c r="A3365" s="11">
        <v>3</v>
      </c>
      <c r="B3365" s="23" t="s">
        <v>247</v>
      </c>
      <c r="C3365" s="23" t="s">
        <v>65</v>
      </c>
      <c r="D3365" s="24" t="s">
        <v>248</v>
      </c>
      <c r="E3365" s="25">
        <v>2.15</v>
      </c>
      <c r="F3365" s="26">
        <f t="shared" si="1140"/>
        <v>2616.5500000000002</v>
      </c>
      <c r="G3365" s="26">
        <f t="shared" si="1141"/>
        <v>0</v>
      </c>
      <c r="H3365" s="26">
        <f t="shared" si="1142"/>
        <v>0</v>
      </c>
      <c r="I3365" s="26">
        <f t="shared" si="1143"/>
        <v>2616.5500000000002</v>
      </c>
      <c r="J3365" s="27">
        <v>1217</v>
      </c>
      <c r="K3365" s="27">
        <v>0</v>
      </c>
      <c r="L3365" s="28">
        <f t="shared" si="1144"/>
        <v>1217</v>
      </c>
      <c r="M3365" s="27">
        <v>0</v>
      </c>
      <c r="N3365" s="26">
        <f t="shared" si="1145"/>
        <v>2.15</v>
      </c>
      <c r="O3365" s="26">
        <f t="shared" si="1146"/>
        <v>0</v>
      </c>
      <c r="P3365" s="28">
        <f t="shared" si="1147"/>
        <v>0</v>
      </c>
      <c r="Q3365" s="26">
        <f t="shared" si="1148"/>
        <v>2.15</v>
      </c>
      <c r="R3365" s="26">
        <f t="shared" si="1149"/>
        <v>0</v>
      </c>
    </row>
    <row r="3366" spans="1:18" ht="42" x14ac:dyDescent="0.35">
      <c r="A3366" s="11">
        <v>4</v>
      </c>
      <c r="B3366" s="23" t="s">
        <v>265</v>
      </c>
      <c r="C3366" s="23" t="s">
        <v>44</v>
      </c>
      <c r="D3366" s="24" t="s">
        <v>266</v>
      </c>
      <c r="E3366" s="25">
        <v>186.14</v>
      </c>
      <c r="F3366" s="26">
        <f t="shared" si="1140"/>
        <v>6635.89</v>
      </c>
      <c r="G3366" s="26">
        <f t="shared" si="1141"/>
        <v>8020.77</v>
      </c>
      <c r="H3366" s="26">
        <f t="shared" si="1142"/>
        <v>120.86956521739131</v>
      </c>
      <c r="I3366" s="26">
        <f t="shared" si="1143"/>
        <v>-1384.88</v>
      </c>
      <c r="J3366" s="27">
        <v>35.65</v>
      </c>
      <c r="K3366" s="27">
        <v>43.09</v>
      </c>
      <c r="L3366" s="28">
        <f t="shared" si="1144"/>
        <v>-7.44</v>
      </c>
      <c r="M3366" s="27">
        <v>43.09</v>
      </c>
      <c r="N3366" s="26">
        <f t="shared" si="1145"/>
        <v>186.14</v>
      </c>
      <c r="O3366" s="26">
        <f t="shared" si="1146"/>
        <v>8020.77</v>
      </c>
      <c r="P3366" s="28">
        <f t="shared" si="1147"/>
        <v>0</v>
      </c>
      <c r="Q3366" s="26">
        <f t="shared" si="1148"/>
        <v>186.14</v>
      </c>
      <c r="R3366" s="26">
        <f t="shared" si="1149"/>
        <v>0</v>
      </c>
    </row>
    <row r="3367" spans="1:18" ht="73.5" x14ac:dyDescent="0.35">
      <c r="A3367" s="11">
        <v>5</v>
      </c>
      <c r="B3367" s="23" t="s">
        <v>261</v>
      </c>
      <c r="C3367" s="23" t="s">
        <v>65</v>
      </c>
      <c r="D3367" s="24" t="s">
        <v>262</v>
      </c>
      <c r="E3367" s="25">
        <v>296.86</v>
      </c>
      <c r="F3367" s="26">
        <f t="shared" si="1140"/>
        <v>0</v>
      </c>
      <c r="G3367" s="26">
        <f t="shared" si="1141"/>
        <v>0</v>
      </c>
      <c r="H3367" s="26">
        <f t="shared" si="1142"/>
        <v>0</v>
      </c>
      <c r="I3367" s="26">
        <f t="shared" si="1143"/>
        <v>0</v>
      </c>
      <c r="J3367" s="27">
        <v>0</v>
      </c>
      <c r="K3367" s="27">
        <v>0</v>
      </c>
      <c r="L3367" s="28">
        <f t="shared" si="1144"/>
        <v>0</v>
      </c>
      <c r="M3367" s="27">
        <v>0</v>
      </c>
      <c r="N3367" s="26">
        <f t="shared" si="1145"/>
        <v>296.86</v>
      </c>
      <c r="O3367" s="26">
        <f t="shared" si="1146"/>
        <v>0</v>
      </c>
      <c r="P3367" s="28">
        <f t="shared" si="1147"/>
        <v>0</v>
      </c>
      <c r="Q3367" s="26">
        <f t="shared" si="1148"/>
        <v>296.86</v>
      </c>
      <c r="R3367" s="26">
        <f t="shared" si="1149"/>
        <v>0</v>
      </c>
    </row>
    <row r="3368" spans="1:18" ht="52.5" x14ac:dyDescent="0.35">
      <c r="A3368" s="11">
        <v>6</v>
      </c>
      <c r="B3368" s="23" t="s">
        <v>1267</v>
      </c>
      <c r="C3368" s="23" t="s">
        <v>44</v>
      </c>
      <c r="D3368" s="24" t="s">
        <v>1268</v>
      </c>
      <c r="E3368" s="25">
        <v>37.6</v>
      </c>
      <c r="F3368" s="26">
        <f t="shared" si="1140"/>
        <v>1340.44</v>
      </c>
      <c r="G3368" s="26">
        <f t="shared" si="1141"/>
        <v>1616.8</v>
      </c>
      <c r="H3368" s="26">
        <f t="shared" si="1142"/>
        <v>120.617110799439</v>
      </c>
      <c r="I3368" s="26">
        <f t="shared" si="1143"/>
        <v>-276.36</v>
      </c>
      <c r="J3368" s="27">
        <v>35.65</v>
      </c>
      <c r="K3368" s="27">
        <v>43</v>
      </c>
      <c r="L3368" s="28">
        <f t="shared" si="1144"/>
        <v>-7.35</v>
      </c>
      <c r="M3368" s="27">
        <v>43</v>
      </c>
      <c r="N3368" s="26">
        <f t="shared" si="1145"/>
        <v>37.6</v>
      </c>
      <c r="O3368" s="26">
        <f t="shared" si="1146"/>
        <v>1616.8</v>
      </c>
      <c r="P3368" s="28">
        <f t="shared" si="1147"/>
        <v>0</v>
      </c>
      <c r="Q3368" s="26">
        <f t="shared" si="1148"/>
        <v>37.6</v>
      </c>
      <c r="R3368" s="26">
        <f t="shared" si="1149"/>
        <v>0</v>
      </c>
    </row>
    <row r="3369" spans="1:18" ht="42" x14ac:dyDescent="0.35">
      <c r="A3369" s="11">
        <v>7</v>
      </c>
      <c r="B3369" s="23" t="s">
        <v>267</v>
      </c>
      <c r="C3369" s="23" t="s">
        <v>92</v>
      </c>
      <c r="D3369" s="24" t="s">
        <v>268</v>
      </c>
      <c r="E3369" s="25">
        <v>9.7100000000000009</v>
      </c>
      <c r="F3369" s="26">
        <f t="shared" si="1140"/>
        <v>1067.6099999999999</v>
      </c>
      <c r="G3369" s="26">
        <f t="shared" si="1141"/>
        <v>553.47</v>
      </c>
      <c r="H3369" s="26">
        <f t="shared" si="1142"/>
        <v>51.841746248294676</v>
      </c>
      <c r="I3369" s="26">
        <f t="shared" si="1143"/>
        <v>514.14</v>
      </c>
      <c r="J3369" s="27">
        <v>109.95</v>
      </c>
      <c r="K3369" s="27">
        <v>57</v>
      </c>
      <c r="L3369" s="28">
        <f t="shared" si="1144"/>
        <v>52.95</v>
      </c>
      <c r="M3369" s="27">
        <v>57</v>
      </c>
      <c r="N3369" s="26">
        <f t="shared" si="1145"/>
        <v>9.7100000000000009</v>
      </c>
      <c r="O3369" s="26">
        <f t="shared" si="1146"/>
        <v>553.47</v>
      </c>
      <c r="P3369" s="28">
        <f t="shared" si="1147"/>
        <v>0</v>
      </c>
      <c r="Q3369" s="26">
        <f t="shared" si="1148"/>
        <v>9.7100000000000009</v>
      </c>
      <c r="R3369" s="26">
        <f t="shared" si="1149"/>
        <v>0</v>
      </c>
    </row>
    <row r="3370" spans="1:18" ht="21" x14ac:dyDescent="0.35">
      <c r="A3370" s="11">
        <v>8</v>
      </c>
      <c r="B3370" s="23" t="s">
        <v>269</v>
      </c>
      <c r="C3370" s="23" t="s">
        <v>65</v>
      </c>
      <c r="D3370" s="24" t="s">
        <v>270</v>
      </c>
      <c r="E3370" s="25">
        <v>118.01</v>
      </c>
      <c r="F3370" s="26">
        <f t="shared" si="1140"/>
        <v>16359.25</v>
      </c>
      <c r="G3370" s="26">
        <f t="shared" si="1141"/>
        <v>8600.33</v>
      </c>
      <c r="H3370" s="26">
        <f t="shared" si="1142"/>
        <v>52.571667652532717</v>
      </c>
      <c r="I3370" s="26">
        <f t="shared" si="1143"/>
        <v>7758.92</v>
      </c>
      <c r="J3370" s="27">
        <v>138.626</v>
      </c>
      <c r="K3370" s="27">
        <v>72.878</v>
      </c>
      <c r="L3370" s="28">
        <f t="shared" si="1144"/>
        <v>65.748000000000005</v>
      </c>
      <c r="M3370" s="27">
        <v>72.878</v>
      </c>
      <c r="N3370" s="26">
        <f t="shared" si="1145"/>
        <v>118.01</v>
      </c>
      <c r="O3370" s="26">
        <f t="shared" si="1146"/>
        <v>8600.33</v>
      </c>
      <c r="P3370" s="28">
        <f t="shared" si="1147"/>
        <v>0</v>
      </c>
      <c r="Q3370" s="26">
        <f t="shared" si="1148"/>
        <v>118.01</v>
      </c>
      <c r="R3370" s="26">
        <f t="shared" si="1149"/>
        <v>0</v>
      </c>
    </row>
    <row r="3371" spans="1:18" x14ac:dyDescent="0.35">
      <c r="A3371" s="11">
        <v>9</v>
      </c>
      <c r="B3371" s="23" t="s">
        <v>109</v>
      </c>
      <c r="C3371" s="23" t="s">
        <v>92</v>
      </c>
      <c r="D3371" s="24" t="s">
        <v>110</v>
      </c>
      <c r="E3371" s="25">
        <v>24.39</v>
      </c>
      <c r="F3371" s="26">
        <f t="shared" si="1140"/>
        <v>11027.35</v>
      </c>
      <c r="G3371" s="26">
        <f t="shared" si="1141"/>
        <v>10175.26</v>
      </c>
      <c r="H3371" s="26">
        <f t="shared" si="1142"/>
        <v>92.272950460712295</v>
      </c>
      <c r="I3371" s="26">
        <f t="shared" si="1143"/>
        <v>852.09</v>
      </c>
      <c r="J3371" s="27">
        <v>452.12599999999998</v>
      </c>
      <c r="K3371" s="27">
        <v>417.19</v>
      </c>
      <c r="L3371" s="28">
        <f t="shared" si="1144"/>
        <v>34.936</v>
      </c>
      <c r="M3371" s="27">
        <v>417.19</v>
      </c>
      <c r="N3371" s="26">
        <f t="shared" si="1145"/>
        <v>24.39</v>
      </c>
      <c r="O3371" s="26">
        <f t="shared" si="1146"/>
        <v>10175.26</v>
      </c>
      <c r="P3371" s="28">
        <f t="shared" si="1147"/>
        <v>0</v>
      </c>
      <c r="Q3371" s="26">
        <f t="shared" si="1148"/>
        <v>24.39</v>
      </c>
      <c r="R3371" s="26">
        <f t="shared" si="1149"/>
        <v>0</v>
      </c>
    </row>
    <row r="3372" spans="1:18" ht="42" x14ac:dyDescent="0.35">
      <c r="A3372" s="11">
        <v>10</v>
      </c>
      <c r="B3372" s="23" t="s">
        <v>113</v>
      </c>
      <c r="C3372" s="23" t="s">
        <v>65</v>
      </c>
      <c r="D3372" s="24" t="s">
        <v>114</v>
      </c>
      <c r="E3372" s="25">
        <v>38.92</v>
      </c>
      <c r="F3372" s="26">
        <f t="shared" si="1140"/>
        <v>2790.06</v>
      </c>
      <c r="G3372" s="26">
        <f t="shared" si="1141"/>
        <v>1619.69</v>
      </c>
      <c r="H3372" s="26">
        <f t="shared" si="1142"/>
        <v>58.052366537866007</v>
      </c>
      <c r="I3372" s="26">
        <f t="shared" si="1143"/>
        <v>1170.3599999999999</v>
      </c>
      <c r="J3372" s="27">
        <v>71.686999999999998</v>
      </c>
      <c r="K3372" s="27">
        <v>41.616</v>
      </c>
      <c r="L3372" s="28">
        <f t="shared" si="1144"/>
        <v>30.071000000000002</v>
      </c>
      <c r="M3372" s="27">
        <v>41.616</v>
      </c>
      <c r="N3372" s="26">
        <f t="shared" si="1145"/>
        <v>38.92</v>
      </c>
      <c r="O3372" s="26">
        <f t="shared" si="1146"/>
        <v>1619.69</v>
      </c>
      <c r="P3372" s="28">
        <f t="shared" si="1147"/>
        <v>0</v>
      </c>
      <c r="Q3372" s="26">
        <f t="shared" si="1148"/>
        <v>38.92</v>
      </c>
      <c r="R3372" s="26">
        <f t="shared" si="1149"/>
        <v>0</v>
      </c>
    </row>
    <row r="3373" spans="1:18" ht="63" x14ac:dyDescent="0.35">
      <c r="A3373" s="11">
        <v>11</v>
      </c>
      <c r="B3373" s="23" t="s">
        <v>1269</v>
      </c>
      <c r="C3373" s="23" t="s">
        <v>44</v>
      </c>
      <c r="D3373" s="24" t="s">
        <v>1270</v>
      </c>
      <c r="E3373" s="25">
        <v>96</v>
      </c>
      <c r="F3373" s="26">
        <f t="shared" si="1140"/>
        <v>69840</v>
      </c>
      <c r="G3373" s="26">
        <f t="shared" si="1141"/>
        <v>69840</v>
      </c>
      <c r="H3373" s="26">
        <f t="shared" si="1142"/>
        <v>100</v>
      </c>
      <c r="I3373" s="26">
        <f t="shared" si="1143"/>
        <v>0</v>
      </c>
      <c r="J3373" s="27">
        <v>727.5</v>
      </c>
      <c r="K3373" s="27">
        <v>727.5</v>
      </c>
      <c r="L3373" s="28">
        <f t="shared" si="1144"/>
        <v>0</v>
      </c>
      <c r="M3373" s="27">
        <v>727.5</v>
      </c>
      <c r="N3373" s="26">
        <f t="shared" si="1145"/>
        <v>96</v>
      </c>
      <c r="O3373" s="26">
        <f t="shared" si="1146"/>
        <v>69840</v>
      </c>
      <c r="P3373" s="28">
        <f t="shared" si="1147"/>
        <v>0</v>
      </c>
      <c r="Q3373" s="26">
        <f t="shared" si="1148"/>
        <v>96</v>
      </c>
      <c r="R3373" s="26">
        <f t="shared" si="1149"/>
        <v>0</v>
      </c>
    </row>
    <row r="3374" spans="1:18" ht="52.5" x14ac:dyDescent="0.35">
      <c r="A3374" s="11">
        <v>12</v>
      </c>
      <c r="B3374" s="23" t="s">
        <v>253</v>
      </c>
      <c r="C3374" s="23" t="s">
        <v>65</v>
      </c>
      <c r="D3374" s="24" t="s">
        <v>254</v>
      </c>
      <c r="E3374" s="25">
        <v>5.83</v>
      </c>
      <c r="F3374" s="26">
        <f t="shared" si="1140"/>
        <v>12289.64</v>
      </c>
      <c r="G3374" s="26">
        <f t="shared" si="1141"/>
        <v>227.54</v>
      </c>
      <c r="H3374" s="26">
        <f t="shared" si="1142"/>
        <v>1.8515180265654649</v>
      </c>
      <c r="I3374" s="26">
        <f t="shared" si="1143"/>
        <v>12062.1</v>
      </c>
      <c r="J3374" s="27">
        <v>2108</v>
      </c>
      <c r="K3374" s="27">
        <v>39.03</v>
      </c>
      <c r="L3374" s="28">
        <f t="shared" si="1144"/>
        <v>2068.9699999999998</v>
      </c>
      <c r="M3374" s="27">
        <v>39.03</v>
      </c>
      <c r="N3374" s="26">
        <f t="shared" si="1145"/>
        <v>5.83</v>
      </c>
      <c r="O3374" s="26">
        <f t="shared" si="1146"/>
        <v>227.54</v>
      </c>
      <c r="P3374" s="28">
        <f t="shared" si="1147"/>
        <v>0</v>
      </c>
      <c r="Q3374" s="26">
        <f t="shared" si="1148"/>
        <v>5.83</v>
      </c>
      <c r="R3374" s="26">
        <f t="shared" si="1149"/>
        <v>0</v>
      </c>
    </row>
    <row r="3375" spans="1:18" ht="21" x14ac:dyDescent="0.35">
      <c r="A3375" s="11">
        <v>13</v>
      </c>
      <c r="B3375" s="23" t="s">
        <v>279</v>
      </c>
      <c r="C3375" s="23" t="s">
        <v>127</v>
      </c>
      <c r="D3375" s="24" t="s">
        <v>280</v>
      </c>
      <c r="E3375" s="25">
        <v>0.97</v>
      </c>
      <c r="F3375" s="26">
        <f t="shared" si="1140"/>
        <v>55938.65</v>
      </c>
      <c r="G3375" s="26">
        <f t="shared" si="1141"/>
        <v>66027.39</v>
      </c>
      <c r="H3375" s="26">
        <f t="shared" si="1142"/>
        <v>118.03535275643566</v>
      </c>
      <c r="I3375" s="26">
        <f t="shared" si="1143"/>
        <v>-10088.73</v>
      </c>
      <c r="J3375" s="27">
        <v>57668.714</v>
      </c>
      <c r="K3375" s="27">
        <v>68069.47</v>
      </c>
      <c r="L3375" s="28">
        <f t="shared" si="1144"/>
        <v>-10400.755999999999</v>
      </c>
      <c r="M3375" s="27">
        <v>68069.47</v>
      </c>
      <c r="N3375" s="26">
        <f t="shared" si="1145"/>
        <v>0.97</v>
      </c>
      <c r="O3375" s="26">
        <f t="shared" si="1146"/>
        <v>66027.39</v>
      </c>
      <c r="P3375" s="28">
        <f t="shared" si="1147"/>
        <v>0</v>
      </c>
      <c r="Q3375" s="26">
        <f t="shared" si="1148"/>
        <v>0.97</v>
      </c>
      <c r="R3375" s="26">
        <f t="shared" si="1149"/>
        <v>0</v>
      </c>
    </row>
    <row r="3376" spans="1:18" ht="42" x14ac:dyDescent="0.35">
      <c r="A3376" s="11">
        <v>14</v>
      </c>
      <c r="B3376" s="23" t="s">
        <v>854</v>
      </c>
      <c r="C3376" s="23" t="s">
        <v>127</v>
      </c>
      <c r="D3376" s="24" t="s">
        <v>855</v>
      </c>
      <c r="E3376" s="25">
        <v>3.03</v>
      </c>
      <c r="F3376" s="26">
        <f t="shared" si="1140"/>
        <v>2801.98</v>
      </c>
      <c r="G3376" s="26">
        <f t="shared" si="1141"/>
        <v>0</v>
      </c>
      <c r="H3376" s="26">
        <f t="shared" si="1142"/>
        <v>0</v>
      </c>
      <c r="I3376" s="26">
        <f t="shared" si="1143"/>
        <v>2801.98</v>
      </c>
      <c r="J3376" s="27">
        <v>924.74599999999998</v>
      </c>
      <c r="K3376" s="27">
        <v>0</v>
      </c>
      <c r="L3376" s="28">
        <f t="shared" si="1144"/>
        <v>924.74599999999998</v>
      </c>
      <c r="M3376" s="27">
        <v>0</v>
      </c>
      <c r="N3376" s="26">
        <f t="shared" si="1145"/>
        <v>3.03</v>
      </c>
      <c r="O3376" s="26">
        <f t="shared" si="1146"/>
        <v>0</v>
      </c>
      <c r="P3376" s="28">
        <f t="shared" si="1147"/>
        <v>0</v>
      </c>
      <c r="Q3376" s="26">
        <f t="shared" si="1148"/>
        <v>3.03</v>
      </c>
      <c r="R3376" s="26">
        <f t="shared" si="1149"/>
        <v>0</v>
      </c>
    </row>
    <row r="3377" spans="1:18" ht="21" x14ac:dyDescent="0.35">
      <c r="A3377" s="11">
        <v>15</v>
      </c>
      <c r="B3377" s="23" t="s">
        <v>1271</v>
      </c>
      <c r="C3377" s="23" t="s">
        <v>41</v>
      </c>
      <c r="D3377" s="24" t="s">
        <v>1272</v>
      </c>
      <c r="E3377" s="25">
        <v>27.19</v>
      </c>
      <c r="F3377" s="26">
        <f t="shared" si="1140"/>
        <v>380.66</v>
      </c>
      <c r="G3377" s="26">
        <f t="shared" si="1141"/>
        <v>0</v>
      </c>
      <c r="H3377" s="26">
        <f t="shared" si="1142"/>
        <v>0</v>
      </c>
      <c r="I3377" s="26">
        <f t="shared" si="1143"/>
        <v>380.66</v>
      </c>
      <c r="J3377" s="27">
        <v>14</v>
      </c>
      <c r="K3377" s="27">
        <v>0</v>
      </c>
      <c r="L3377" s="28">
        <f t="shared" si="1144"/>
        <v>14</v>
      </c>
      <c r="M3377" s="27">
        <v>0</v>
      </c>
      <c r="N3377" s="26">
        <f t="shared" si="1145"/>
        <v>27.19</v>
      </c>
      <c r="O3377" s="26">
        <f t="shared" si="1146"/>
        <v>0</v>
      </c>
      <c r="P3377" s="28">
        <f t="shared" si="1147"/>
        <v>0</v>
      </c>
      <c r="Q3377" s="26">
        <f t="shared" si="1148"/>
        <v>27.19</v>
      </c>
      <c r="R3377" s="26">
        <f t="shared" si="1149"/>
        <v>0</v>
      </c>
    </row>
    <row r="3378" spans="1:18" ht="73.5" x14ac:dyDescent="0.35">
      <c r="A3378" s="11">
        <v>16</v>
      </c>
      <c r="B3378" s="23" t="s">
        <v>1273</v>
      </c>
      <c r="C3378" s="23" t="s">
        <v>65</v>
      </c>
      <c r="D3378" s="24" t="s">
        <v>1274</v>
      </c>
      <c r="E3378" s="25">
        <v>351.48</v>
      </c>
      <c r="F3378" s="26">
        <f t="shared" si="1140"/>
        <v>194854.89</v>
      </c>
      <c r="G3378" s="26">
        <f t="shared" si="1141"/>
        <v>194854.89</v>
      </c>
      <c r="H3378" s="26">
        <f t="shared" si="1142"/>
        <v>100</v>
      </c>
      <c r="I3378" s="26">
        <f t="shared" si="1143"/>
        <v>0</v>
      </c>
      <c r="J3378" s="27">
        <v>554.38400000000001</v>
      </c>
      <c r="K3378" s="27">
        <v>554.38400000000001</v>
      </c>
      <c r="L3378" s="28">
        <f t="shared" si="1144"/>
        <v>0</v>
      </c>
      <c r="M3378" s="27">
        <v>554.38400000000001</v>
      </c>
      <c r="N3378" s="26">
        <f t="shared" si="1145"/>
        <v>351.48</v>
      </c>
      <c r="O3378" s="26">
        <f t="shared" si="1146"/>
        <v>194854.89</v>
      </c>
      <c r="P3378" s="28">
        <f t="shared" si="1147"/>
        <v>0</v>
      </c>
      <c r="Q3378" s="26">
        <f t="shared" si="1148"/>
        <v>351.48</v>
      </c>
      <c r="R3378" s="26">
        <f t="shared" si="1149"/>
        <v>0</v>
      </c>
    </row>
    <row r="3379" spans="1:18" ht="31.5" x14ac:dyDescent="0.35">
      <c r="A3379" s="11">
        <v>17</v>
      </c>
      <c r="B3379" s="23" t="s">
        <v>277</v>
      </c>
      <c r="C3379" s="23" t="s">
        <v>44</v>
      </c>
      <c r="D3379" s="24" t="s">
        <v>278</v>
      </c>
      <c r="E3379" s="25">
        <v>36</v>
      </c>
      <c r="F3379" s="26">
        <f t="shared" si="1140"/>
        <v>0</v>
      </c>
      <c r="G3379" s="26">
        <f t="shared" si="1141"/>
        <v>2739.24</v>
      </c>
      <c r="H3379" s="26">
        <f t="shared" si="1142"/>
        <v>0</v>
      </c>
      <c r="I3379" s="26">
        <f t="shared" si="1143"/>
        <v>-2739.24</v>
      </c>
      <c r="J3379" s="27">
        <v>0</v>
      </c>
      <c r="K3379" s="27">
        <v>76.09</v>
      </c>
      <c r="L3379" s="28">
        <f t="shared" si="1144"/>
        <v>-76.09</v>
      </c>
      <c r="M3379" s="27">
        <v>76.09</v>
      </c>
      <c r="N3379" s="26">
        <f t="shared" si="1145"/>
        <v>36</v>
      </c>
      <c r="O3379" s="26">
        <f t="shared" si="1146"/>
        <v>2739.24</v>
      </c>
      <c r="P3379" s="28">
        <f t="shared" si="1147"/>
        <v>0</v>
      </c>
      <c r="Q3379" s="26">
        <f t="shared" si="1148"/>
        <v>36</v>
      </c>
      <c r="R3379" s="26">
        <f t="shared" si="1149"/>
        <v>0</v>
      </c>
    </row>
    <row r="3380" spans="1:18" ht="42" x14ac:dyDescent="0.35">
      <c r="A3380" s="11">
        <v>18</v>
      </c>
      <c r="B3380" s="23" t="s">
        <v>628</v>
      </c>
      <c r="C3380" s="23" t="s">
        <v>41</v>
      </c>
      <c r="D3380" s="24" t="s">
        <v>629</v>
      </c>
      <c r="E3380" s="25">
        <v>16.97</v>
      </c>
      <c r="F3380" s="26">
        <f t="shared" si="1140"/>
        <v>0</v>
      </c>
      <c r="G3380" s="26">
        <f t="shared" si="1141"/>
        <v>3234.48</v>
      </c>
      <c r="H3380" s="26">
        <f t="shared" si="1142"/>
        <v>0</v>
      </c>
      <c r="I3380" s="26">
        <f t="shared" si="1143"/>
        <v>-3234.48</v>
      </c>
      <c r="J3380" s="27">
        <v>0</v>
      </c>
      <c r="K3380" s="27">
        <v>190.6</v>
      </c>
      <c r="L3380" s="28">
        <f t="shared" si="1144"/>
        <v>-190.6</v>
      </c>
      <c r="M3380" s="27">
        <v>190.6</v>
      </c>
      <c r="N3380" s="26">
        <f t="shared" si="1145"/>
        <v>16.97</v>
      </c>
      <c r="O3380" s="26">
        <f t="shared" si="1146"/>
        <v>3234.48</v>
      </c>
      <c r="P3380" s="28">
        <f t="shared" si="1147"/>
        <v>0</v>
      </c>
      <c r="Q3380" s="26">
        <f t="shared" si="1148"/>
        <v>16.97</v>
      </c>
      <c r="R3380" s="26">
        <f t="shared" si="1149"/>
        <v>0</v>
      </c>
    </row>
    <row r="3381" spans="1:18" ht="42" x14ac:dyDescent="0.35">
      <c r="A3381" s="11">
        <v>19</v>
      </c>
      <c r="B3381" s="23" t="s">
        <v>129</v>
      </c>
      <c r="C3381" s="23" t="s">
        <v>41</v>
      </c>
      <c r="D3381" s="24" t="s">
        <v>130</v>
      </c>
      <c r="E3381" s="25">
        <v>43.56</v>
      </c>
      <c r="F3381" s="26">
        <f t="shared" si="1140"/>
        <v>0</v>
      </c>
      <c r="G3381" s="26">
        <f t="shared" si="1141"/>
        <v>4791.6000000000004</v>
      </c>
      <c r="H3381" s="26">
        <f t="shared" si="1142"/>
        <v>0</v>
      </c>
      <c r="I3381" s="26">
        <f t="shared" si="1143"/>
        <v>-4791.6000000000004</v>
      </c>
      <c r="J3381" s="27">
        <v>0</v>
      </c>
      <c r="K3381" s="27">
        <v>110</v>
      </c>
      <c r="L3381" s="28">
        <f t="shared" si="1144"/>
        <v>-110</v>
      </c>
      <c r="M3381" s="27">
        <v>110</v>
      </c>
      <c r="N3381" s="26">
        <f t="shared" si="1145"/>
        <v>43.56</v>
      </c>
      <c r="O3381" s="26">
        <f t="shared" si="1146"/>
        <v>4791.6000000000004</v>
      </c>
      <c r="P3381" s="28">
        <f t="shared" si="1147"/>
        <v>0</v>
      </c>
      <c r="Q3381" s="26">
        <f t="shared" si="1148"/>
        <v>43.56</v>
      </c>
      <c r="R3381" s="26">
        <f t="shared" si="1149"/>
        <v>0</v>
      </c>
    </row>
    <row r="3382" spans="1:18" ht="52.5" x14ac:dyDescent="0.35">
      <c r="A3382" s="11">
        <v>20</v>
      </c>
      <c r="B3382" s="23" t="s">
        <v>133</v>
      </c>
      <c r="C3382" s="23" t="s">
        <v>92</v>
      </c>
      <c r="D3382" s="24" t="s">
        <v>134</v>
      </c>
      <c r="E3382" s="25">
        <v>676.92</v>
      </c>
      <c r="F3382" s="26">
        <f t="shared" si="1140"/>
        <v>0</v>
      </c>
      <c r="G3382" s="26">
        <f t="shared" si="1141"/>
        <v>23827.58</v>
      </c>
      <c r="H3382" s="26">
        <f t="shared" si="1142"/>
        <v>0</v>
      </c>
      <c r="I3382" s="26">
        <f t="shared" si="1143"/>
        <v>-23827.58</v>
      </c>
      <c r="J3382" s="27">
        <v>0</v>
      </c>
      <c r="K3382" s="27">
        <v>35.200000000000003</v>
      </c>
      <c r="L3382" s="28">
        <f t="shared" si="1144"/>
        <v>-35.200000000000003</v>
      </c>
      <c r="M3382" s="27">
        <v>35.200000000000003</v>
      </c>
      <c r="N3382" s="26">
        <f t="shared" si="1145"/>
        <v>676.92</v>
      </c>
      <c r="O3382" s="26">
        <f t="shared" si="1146"/>
        <v>23827.58</v>
      </c>
      <c r="P3382" s="28">
        <f t="shared" si="1147"/>
        <v>0</v>
      </c>
      <c r="Q3382" s="26">
        <f t="shared" si="1148"/>
        <v>676.92</v>
      </c>
      <c r="R3382" s="26">
        <f t="shared" si="1149"/>
        <v>0</v>
      </c>
    </row>
    <row r="3383" spans="1:18" x14ac:dyDescent="0.35">
      <c r="A3383" s="3" t="s">
        <v>1275</v>
      </c>
      <c r="B3383" s="3" t="s">
        <v>1275</v>
      </c>
      <c r="C3383" s="3" t="s">
        <v>1275</v>
      </c>
      <c r="D3383" s="3" t="s">
        <v>1275</v>
      </c>
      <c r="E3383" s="3" t="s">
        <v>1275</v>
      </c>
      <c r="F3383" s="29"/>
      <c r="G3383" s="30">
        <f>SUM(G3363:G3382)</f>
        <v>398362.62999999995</v>
      </c>
      <c r="H3383" s="17"/>
      <c r="I3383" s="17"/>
      <c r="J3383" s="17"/>
      <c r="K3383" s="17"/>
      <c r="L3383" s="17"/>
      <c r="M3383" s="17"/>
      <c r="N3383" s="17"/>
      <c r="O3383" s="17"/>
      <c r="P3383" s="17"/>
      <c r="Q3383" s="17"/>
      <c r="R3383" s="17"/>
    </row>
    <row r="3385" spans="1:18" x14ac:dyDescent="0.35">
      <c r="B3385" s="21" t="s">
        <v>23</v>
      </c>
      <c r="C3385" s="22" t="s">
        <v>24</v>
      </c>
      <c r="D3385" s="22" t="s">
        <v>25</v>
      </c>
    </row>
    <row r="3386" spans="1:18" x14ac:dyDescent="0.35">
      <c r="B3386" s="21" t="s">
        <v>26</v>
      </c>
      <c r="C3386" s="22" t="s">
        <v>27</v>
      </c>
      <c r="D3386" s="22" t="s">
        <v>28</v>
      </c>
    </row>
    <row r="3387" spans="1:18" x14ac:dyDescent="0.35">
      <c r="B3387" s="21" t="s">
        <v>29</v>
      </c>
      <c r="C3387" s="22" t="s">
        <v>24</v>
      </c>
      <c r="D3387" s="22" t="s">
        <v>30</v>
      </c>
    </row>
    <row r="3388" spans="1:18" x14ac:dyDescent="0.35">
      <c r="B3388" s="21" t="s">
        <v>31</v>
      </c>
      <c r="C3388" s="22" t="s">
        <v>116</v>
      </c>
      <c r="D3388" s="22" t="s">
        <v>1123</v>
      </c>
    </row>
    <row r="3389" spans="1:18" x14ac:dyDescent="0.35">
      <c r="B3389" s="21" t="s">
        <v>33</v>
      </c>
      <c r="C3389" s="22" t="s">
        <v>24</v>
      </c>
      <c r="D3389" s="22" t="s">
        <v>168</v>
      </c>
    </row>
    <row r="3390" spans="1:18" x14ac:dyDescent="0.35">
      <c r="B3390" s="21" t="s">
        <v>35</v>
      </c>
      <c r="C3390" s="22" t="s">
        <v>309</v>
      </c>
      <c r="D3390" s="22" t="s">
        <v>1242</v>
      </c>
    </row>
    <row r="3391" spans="1:18" x14ac:dyDescent="0.35">
      <c r="B3391" s="21" t="s">
        <v>36</v>
      </c>
      <c r="C3391" s="22" t="s">
        <v>27</v>
      </c>
      <c r="D3391" s="22" t="s">
        <v>1276</v>
      </c>
    </row>
    <row r="3393" spans="1:18" ht="21" x14ac:dyDescent="0.35">
      <c r="A3393" s="11">
        <v>1</v>
      </c>
      <c r="B3393" s="23" t="s">
        <v>181</v>
      </c>
      <c r="C3393" s="23" t="s">
        <v>44</v>
      </c>
      <c r="D3393" s="24" t="s">
        <v>182</v>
      </c>
      <c r="E3393" s="25">
        <v>3.46</v>
      </c>
      <c r="F3393" s="26">
        <f t="shared" ref="F3393:F3422" si="1150">ROUND(ROUND(N3393,2)*ROUND(J3393,3),2)</f>
        <v>71.97</v>
      </c>
      <c r="G3393" s="26">
        <f t="shared" ref="G3393:G3422" si="1151">ROUND(ROUND(N3393,2)*ROUND(K3393,3),2)</f>
        <v>93.42</v>
      </c>
      <c r="H3393" s="26">
        <f t="shared" ref="H3393:H3422" si="1152">IF(EXACT(J3393,0),0,100*(K3393/J3393))</f>
        <v>129.80769230769232</v>
      </c>
      <c r="I3393" s="26">
        <f t="shared" ref="I3393:I3422" si="1153">ROUND((ROUND(J3393,3)-ROUND(K3393,3))*N3393,2)</f>
        <v>-21.45</v>
      </c>
      <c r="J3393" s="27">
        <v>20.8</v>
      </c>
      <c r="K3393" s="27">
        <v>27</v>
      </c>
      <c r="L3393" s="28">
        <f t="shared" ref="L3393:L3422" si="1154">ROUND(ROUND(J3393,3)-ROUND(K3393,3),3)</f>
        <v>-6.2</v>
      </c>
      <c r="M3393" s="27">
        <v>27</v>
      </c>
      <c r="N3393" s="26">
        <f t="shared" ref="N3393:N3422" si="1155">ROUND(E3393,2)</f>
        <v>3.46</v>
      </c>
      <c r="O3393" s="26">
        <f t="shared" ref="O3393:O3422" si="1156">ROUND(ROUND(M3393,3)*ROUND(N3393,2),2)</f>
        <v>93.42</v>
      </c>
      <c r="P3393" s="28">
        <f t="shared" ref="P3393:P3422" si="1157">ROUND(ROUND(K3393,3)-ROUND(M3393,3),2)</f>
        <v>0</v>
      </c>
      <c r="Q3393" s="26">
        <f t="shared" ref="Q3393:Q3422" si="1158">ROUND(E3393,2)</f>
        <v>3.46</v>
      </c>
      <c r="R3393" s="26">
        <f t="shared" ref="R3393:R3422" si="1159">ROUND((ROUND(K3393,3)-ROUND(M3393,3))* Q3393,2)</f>
        <v>0</v>
      </c>
    </row>
    <row r="3394" spans="1:18" ht="42" x14ac:dyDescent="0.35">
      <c r="A3394" s="11">
        <v>2</v>
      </c>
      <c r="B3394" s="23" t="s">
        <v>173</v>
      </c>
      <c r="C3394" s="23" t="s">
        <v>92</v>
      </c>
      <c r="D3394" s="24" t="s">
        <v>174</v>
      </c>
      <c r="E3394" s="25">
        <v>7.89</v>
      </c>
      <c r="F3394" s="26">
        <f t="shared" si="1150"/>
        <v>315.60000000000002</v>
      </c>
      <c r="G3394" s="26">
        <f t="shared" si="1151"/>
        <v>82.85</v>
      </c>
      <c r="H3394" s="26">
        <f t="shared" si="1152"/>
        <v>26.25</v>
      </c>
      <c r="I3394" s="26">
        <f t="shared" si="1153"/>
        <v>232.76</v>
      </c>
      <c r="J3394" s="27">
        <v>40</v>
      </c>
      <c r="K3394" s="27">
        <v>10.5</v>
      </c>
      <c r="L3394" s="28">
        <f t="shared" si="1154"/>
        <v>29.5</v>
      </c>
      <c r="M3394" s="27">
        <v>10.5</v>
      </c>
      <c r="N3394" s="26">
        <f t="shared" si="1155"/>
        <v>7.89</v>
      </c>
      <c r="O3394" s="26">
        <f t="shared" si="1156"/>
        <v>82.85</v>
      </c>
      <c r="P3394" s="28">
        <f t="shared" si="1157"/>
        <v>0</v>
      </c>
      <c r="Q3394" s="26">
        <f t="shared" si="1158"/>
        <v>7.89</v>
      </c>
      <c r="R3394" s="26">
        <f t="shared" si="1159"/>
        <v>0</v>
      </c>
    </row>
    <row r="3395" spans="1:18" ht="31.5" x14ac:dyDescent="0.35">
      <c r="A3395" s="11">
        <v>3</v>
      </c>
      <c r="B3395" s="23" t="s">
        <v>148</v>
      </c>
      <c r="C3395" s="23" t="s">
        <v>92</v>
      </c>
      <c r="D3395" s="24" t="s">
        <v>149</v>
      </c>
      <c r="E3395" s="25">
        <v>8.43</v>
      </c>
      <c r="F3395" s="26">
        <f t="shared" si="1150"/>
        <v>368.22</v>
      </c>
      <c r="G3395" s="26">
        <f t="shared" si="1151"/>
        <v>92.31</v>
      </c>
      <c r="H3395" s="26">
        <f t="shared" si="1152"/>
        <v>25.068681318681318</v>
      </c>
      <c r="I3395" s="26">
        <f t="shared" si="1153"/>
        <v>275.91000000000003</v>
      </c>
      <c r="J3395" s="27">
        <v>43.68</v>
      </c>
      <c r="K3395" s="27">
        <v>10.95</v>
      </c>
      <c r="L3395" s="28">
        <f t="shared" si="1154"/>
        <v>32.729999999999997</v>
      </c>
      <c r="M3395" s="27">
        <v>10.95</v>
      </c>
      <c r="N3395" s="26">
        <f t="shared" si="1155"/>
        <v>8.43</v>
      </c>
      <c r="O3395" s="26">
        <f t="shared" si="1156"/>
        <v>92.31</v>
      </c>
      <c r="P3395" s="28">
        <f t="shared" si="1157"/>
        <v>0</v>
      </c>
      <c r="Q3395" s="26">
        <f t="shared" si="1158"/>
        <v>8.43</v>
      </c>
      <c r="R3395" s="26">
        <f t="shared" si="1159"/>
        <v>0</v>
      </c>
    </row>
    <row r="3396" spans="1:18" ht="52.5" x14ac:dyDescent="0.35">
      <c r="A3396" s="11">
        <v>4</v>
      </c>
      <c r="B3396" s="23" t="s">
        <v>156</v>
      </c>
      <c r="C3396" s="23" t="s">
        <v>65</v>
      </c>
      <c r="D3396" s="24" t="s">
        <v>157</v>
      </c>
      <c r="E3396" s="25">
        <v>24.21</v>
      </c>
      <c r="F3396" s="26">
        <f t="shared" si="1150"/>
        <v>11992.67</v>
      </c>
      <c r="G3396" s="26">
        <f t="shared" si="1151"/>
        <v>514.1</v>
      </c>
      <c r="H3396" s="26">
        <f t="shared" si="1152"/>
        <v>4.2867813307493536</v>
      </c>
      <c r="I3396" s="26">
        <f t="shared" si="1153"/>
        <v>11478.57</v>
      </c>
      <c r="J3396" s="27">
        <v>495.36</v>
      </c>
      <c r="K3396" s="27">
        <v>21.234999999999999</v>
      </c>
      <c r="L3396" s="28">
        <f t="shared" si="1154"/>
        <v>474.125</v>
      </c>
      <c r="M3396" s="27">
        <v>21.234999999999999</v>
      </c>
      <c r="N3396" s="26">
        <f t="shared" si="1155"/>
        <v>24.21</v>
      </c>
      <c r="O3396" s="26">
        <f t="shared" si="1156"/>
        <v>514.1</v>
      </c>
      <c r="P3396" s="28">
        <f t="shared" si="1157"/>
        <v>0</v>
      </c>
      <c r="Q3396" s="26">
        <f t="shared" si="1158"/>
        <v>24.21</v>
      </c>
      <c r="R3396" s="26">
        <f t="shared" si="1159"/>
        <v>0</v>
      </c>
    </row>
    <row r="3397" spans="1:18" ht="31.5" x14ac:dyDescent="0.35">
      <c r="A3397" s="11">
        <v>5</v>
      </c>
      <c r="B3397" s="23" t="s">
        <v>158</v>
      </c>
      <c r="C3397" s="23" t="s">
        <v>65</v>
      </c>
      <c r="D3397" s="24" t="s">
        <v>159</v>
      </c>
      <c r="E3397" s="25">
        <v>5.38</v>
      </c>
      <c r="F3397" s="26">
        <f t="shared" si="1150"/>
        <v>2665.04</v>
      </c>
      <c r="G3397" s="26">
        <f t="shared" si="1151"/>
        <v>253.88</v>
      </c>
      <c r="H3397" s="26">
        <f t="shared" si="1152"/>
        <v>9.5264050387596892</v>
      </c>
      <c r="I3397" s="26">
        <f t="shared" si="1153"/>
        <v>2411.15</v>
      </c>
      <c r="J3397" s="27">
        <v>495.36</v>
      </c>
      <c r="K3397" s="27">
        <v>47.19</v>
      </c>
      <c r="L3397" s="28">
        <f t="shared" si="1154"/>
        <v>448.17</v>
      </c>
      <c r="M3397" s="27">
        <v>47.19</v>
      </c>
      <c r="N3397" s="26">
        <f t="shared" si="1155"/>
        <v>5.38</v>
      </c>
      <c r="O3397" s="26">
        <f t="shared" si="1156"/>
        <v>253.88</v>
      </c>
      <c r="P3397" s="28">
        <f t="shared" si="1157"/>
        <v>0</v>
      </c>
      <c r="Q3397" s="26">
        <f t="shared" si="1158"/>
        <v>5.38</v>
      </c>
      <c r="R3397" s="26">
        <f t="shared" si="1159"/>
        <v>0</v>
      </c>
    </row>
    <row r="3398" spans="1:18" ht="31.5" x14ac:dyDescent="0.35">
      <c r="A3398" s="11">
        <v>6</v>
      </c>
      <c r="B3398" s="23" t="s">
        <v>1245</v>
      </c>
      <c r="C3398" s="23" t="s">
        <v>92</v>
      </c>
      <c r="D3398" s="24" t="s">
        <v>1246</v>
      </c>
      <c r="E3398" s="25">
        <v>21.79</v>
      </c>
      <c r="F3398" s="26">
        <f t="shared" si="1150"/>
        <v>6746.18</v>
      </c>
      <c r="G3398" s="26">
        <f t="shared" si="1151"/>
        <v>1557.99</v>
      </c>
      <c r="H3398" s="26">
        <f t="shared" si="1152"/>
        <v>23.094315245478032</v>
      </c>
      <c r="I3398" s="26">
        <f t="shared" si="1153"/>
        <v>5188.2</v>
      </c>
      <c r="J3398" s="27">
        <v>309.60000000000002</v>
      </c>
      <c r="K3398" s="27">
        <v>71.5</v>
      </c>
      <c r="L3398" s="28">
        <f t="shared" si="1154"/>
        <v>238.1</v>
      </c>
      <c r="M3398" s="27">
        <v>71.5</v>
      </c>
      <c r="N3398" s="26">
        <f t="shared" si="1155"/>
        <v>21.79</v>
      </c>
      <c r="O3398" s="26">
        <f t="shared" si="1156"/>
        <v>1557.99</v>
      </c>
      <c r="P3398" s="28">
        <f t="shared" si="1157"/>
        <v>0</v>
      </c>
      <c r="Q3398" s="26">
        <f t="shared" si="1158"/>
        <v>21.79</v>
      </c>
      <c r="R3398" s="26">
        <f t="shared" si="1159"/>
        <v>0</v>
      </c>
    </row>
    <row r="3399" spans="1:18" ht="21" x14ac:dyDescent="0.35">
      <c r="A3399" s="11">
        <v>7</v>
      </c>
      <c r="B3399" s="23" t="s">
        <v>87</v>
      </c>
      <c r="C3399" s="23" t="s">
        <v>65</v>
      </c>
      <c r="D3399" s="24" t="s">
        <v>88</v>
      </c>
      <c r="E3399" s="25">
        <v>98.73</v>
      </c>
      <c r="F3399" s="26">
        <f t="shared" si="1150"/>
        <v>582.30999999999995</v>
      </c>
      <c r="G3399" s="26">
        <f t="shared" si="1151"/>
        <v>1073.69</v>
      </c>
      <c r="H3399" s="26">
        <f t="shared" si="1152"/>
        <v>184.38453713123093</v>
      </c>
      <c r="I3399" s="26">
        <f t="shared" si="1153"/>
        <v>-491.38</v>
      </c>
      <c r="J3399" s="27">
        <v>5.8979999999999997</v>
      </c>
      <c r="K3399" s="27">
        <v>10.875</v>
      </c>
      <c r="L3399" s="28">
        <f t="shared" si="1154"/>
        <v>-4.9770000000000003</v>
      </c>
      <c r="M3399" s="27">
        <v>10.875</v>
      </c>
      <c r="N3399" s="26">
        <f t="shared" si="1155"/>
        <v>98.73</v>
      </c>
      <c r="O3399" s="26">
        <f t="shared" si="1156"/>
        <v>1073.69</v>
      </c>
      <c r="P3399" s="28">
        <f t="shared" si="1157"/>
        <v>0</v>
      </c>
      <c r="Q3399" s="26">
        <f t="shared" si="1158"/>
        <v>98.73</v>
      </c>
      <c r="R3399" s="26">
        <f t="shared" si="1159"/>
        <v>0</v>
      </c>
    </row>
    <row r="3400" spans="1:18" ht="52.5" x14ac:dyDescent="0.35">
      <c r="A3400" s="11">
        <v>8</v>
      </c>
      <c r="B3400" s="23" t="s">
        <v>1126</v>
      </c>
      <c r="C3400" s="23" t="s">
        <v>65</v>
      </c>
      <c r="D3400" s="24" t="s">
        <v>1127</v>
      </c>
      <c r="E3400" s="25">
        <v>5.82</v>
      </c>
      <c r="F3400" s="26">
        <f t="shared" si="1150"/>
        <v>1926.45</v>
      </c>
      <c r="G3400" s="26">
        <f t="shared" si="1151"/>
        <v>268.74</v>
      </c>
      <c r="H3400" s="26">
        <f t="shared" si="1152"/>
        <v>13.949940333227595</v>
      </c>
      <c r="I3400" s="26">
        <f t="shared" si="1153"/>
        <v>1657.71</v>
      </c>
      <c r="J3400" s="27">
        <v>331.005</v>
      </c>
      <c r="K3400" s="27">
        <v>46.174999999999997</v>
      </c>
      <c r="L3400" s="28">
        <f t="shared" si="1154"/>
        <v>284.83</v>
      </c>
      <c r="M3400" s="27">
        <v>46.174999999999997</v>
      </c>
      <c r="N3400" s="26">
        <f t="shared" si="1155"/>
        <v>5.82</v>
      </c>
      <c r="O3400" s="26">
        <f t="shared" si="1156"/>
        <v>268.74</v>
      </c>
      <c r="P3400" s="28">
        <f t="shared" si="1157"/>
        <v>0</v>
      </c>
      <c r="Q3400" s="26">
        <f t="shared" si="1158"/>
        <v>5.82</v>
      </c>
      <c r="R3400" s="26">
        <f t="shared" si="1159"/>
        <v>0</v>
      </c>
    </row>
    <row r="3401" spans="1:18" ht="52.5" x14ac:dyDescent="0.35">
      <c r="A3401" s="11">
        <v>9</v>
      </c>
      <c r="B3401" s="23" t="s">
        <v>910</v>
      </c>
      <c r="C3401" s="23" t="s">
        <v>41</v>
      </c>
      <c r="D3401" s="24" t="s">
        <v>911</v>
      </c>
      <c r="E3401" s="25">
        <v>999.67</v>
      </c>
      <c r="F3401" s="26">
        <f t="shared" si="1150"/>
        <v>999.67</v>
      </c>
      <c r="G3401" s="26">
        <f t="shared" si="1151"/>
        <v>0</v>
      </c>
      <c r="H3401" s="26">
        <f t="shared" si="1152"/>
        <v>0</v>
      </c>
      <c r="I3401" s="26">
        <f t="shared" si="1153"/>
        <v>999.67</v>
      </c>
      <c r="J3401" s="27">
        <v>1</v>
      </c>
      <c r="K3401" s="27">
        <v>0</v>
      </c>
      <c r="L3401" s="28">
        <f t="shared" si="1154"/>
        <v>1</v>
      </c>
      <c r="M3401" s="27">
        <v>0</v>
      </c>
      <c r="N3401" s="26">
        <f t="shared" si="1155"/>
        <v>999.67</v>
      </c>
      <c r="O3401" s="26">
        <f t="shared" si="1156"/>
        <v>0</v>
      </c>
      <c r="P3401" s="28">
        <f t="shared" si="1157"/>
        <v>0</v>
      </c>
      <c r="Q3401" s="26">
        <f t="shared" si="1158"/>
        <v>999.67</v>
      </c>
      <c r="R3401" s="26">
        <f t="shared" si="1159"/>
        <v>0</v>
      </c>
    </row>
    <row r="3402" spans="1:18" ht="31.5" x14ac:dyDescent="0.35">
      <c r="A3402" s="11">
        <v>10</v>
      </c>
      <c r="B3402" s="23" t="s">
        <v>912</v>
      </c>
      <c r="C3402" s="23" t="s">
        <v>44</v>
      </c>
      <c r="D3402" s="24" t="s">
        <v>913</v>
      </c>
      <c r="E3402" s="25">
        <v>323.77</v>
      </c>
      <c r="F3402" s="26">
        <f t="shared" si="1150"/>
        <v>764.1</v>
      </c>
      <c r="G3402" s="26">
        <f t="shared" si="1151"/>
        <v>0</v>
      </c>
      <c r="H3402" s="26">
        <f t="shared" si="1152"/>
        <v>0</v>
      </c>
      <c r="I3402" s="26">
        <f t="shared" si="1153"/>
        <v>764.1</v>
      </c>
      <c r="J3402" s="27">
        <v>2.36</v>
      </c>
      <c r="K3402" s="27">
        <v>0</v>
      </c>
      <c r="L3402" s="28">
        <f t="shared" si="1154"/>
        <v>2.36</v>
      </c>
      <c r="M3402" s="27">
        <v>0</v>
      </c>
      <c r="N3402" s="26">
        <f t="shared" si="1155"/>
        <v>323.77</v>
      </c>
      <c r="O3402" s="26">
        <f t="shared" si="1156"/>
        <v>0</v>
      </c>
      <c r="P3402" s="28">
        <f t="shared" si="1157"/>
        <v>0</v>
      </c>
      <c r="Q3402" s="26">
        <f t="shared" si="1158"/>
        <v>323.77</v>
      </c>
      <c r="R3402" s="26">
        <f t="shared" si="1159"/>
        <v>0</v>
      </c>
    </row>
    <row r="3403" spans="1:18" ht="31.5" x14ac:dyDescent="0.35">
      <c r="A3403" s="11">
        <v>11</v>
      </c>
      <c r="B3403" s="23" t="s">
        <v>751</v>
      </c>
      <c r="C3403" s="23" t="s">
        <v>44</v>
      </c>
      <c r="D3403" s="24" t="s">
        <v>752</v>
      </c>
      <c r="E3403" s="25">
        <v>43.17</v>
      </c>
      <c r="F3403" s="26">
        <f t="shared" si="1150"/>
        <v>1485.05</v>
      </c>
      <c r="G3403" s="26">
        <f t="shared" si="1151"/>
        <v>0</v>
      </c>
      <c r="H3403" s="26">
        <f t="shared" si="1152"/>
        <v>0</v>
      </c>
      <c r="I3403" s="26">
        <f t="shared" si="1153"/>
        <v>1485.05</v>
      </c>
      <c r="J3403" s="27">
        <v>34.4</v>
      </c>
      <c r="K3403" s="27">
        <v>0</v>
      </c>
      <c r="L3403" s="28">
        <f t="shared" si="1154"/>
        <v>34.4</v>
      </c>
      <c r="M3403" s="27">
        <v>0</v>
      </c>
      <c r="N3403" s="26">
        <f t="shared" si="1155"/>
        <v>43.17</v>
      </c>
      <c r="O3403" s="26">
        <f t="shared" si="1156"/>
        <v>0</v>
      </c>
      <c r="P3403" s="28">
        <f t="shared" si="1157"/>
        <v>0</v>
      </c>
      <c r="Q3403" s="26">
        <f t="shared" si="1158"/>
        <v>43.17</v>
      </c>
      <c r="R3403" s="26">
        <f t="shared" si="1159"/>
        <v>0</v>
      </c>
    </row>
    <row r="3404" spans="1:18" ht="31.5" x14ac:dyDescent="0.35">
      <c r="A3404" s="11">
        <v>12</v>
      </c>
      <c r="B3404" s="23" t="s">
        <v>1263</v>
      </c>
      <c r="C3404" s="23" t="s">
        <v>41</v>
      </c>
      <c r="D3404" s="24" t="s">
        <v>1264</v>
      </c>
      <c r="E3404" s="25">
        <v>78.540000000000006</v>
      </c>
      <c r="F3404" s="26">
        <f t="shared" si="1150"/>
        <v>157.08000000000001</v>
      </c>
      <c r="G3404" s="26">
        <f t="shared" si="1151"/>
        <v>157.08000000000001</v>
      </c>
      <c r="H3404" s="26">
        <f t="shared" si="1152"/>
        <v>100</v>
      </c>
      <c r="I3404" s="26">
        <f t="shared" si="1153"/>
        <v>0</v>
      </c>
      <c r="J3404" s="27">
        <v>2</v>
      </c>
      <c r="K3404" s="27">
        <v>2</v>
      </c>
      <c r="L3404" s="28">
        <f t="shared" si="1154"/>
        <v>0</v>
      </c>
      <c r="M3404" s="27">
        <v>2</v>
      </c>
      <c r="N3404" s="26">
        <f t="shared" si="1155"/>
        <v>78.540000000000006</v>
      </c>
      <c r="O3404" s="26">
        <f t="shared" si="1156"/>
        <v>157.08000000000001</v>
      </c>
      <c r="P3404" s="28">
        <f t="shared" si="1157"/>
        <v>0</v>
      </c>
      <c r="Q3404" s="26">
        <f t="shared" si="1158"/>
        <v>78.540000000000006</v>
      </c>
      <c r="R3404" s="26">
        <f t="shared" si="1159"/>
        <v>0</v>
      </c>
    </row>
    <row r="3405" spans="1:18" ht="21" x14ac:dyDescent="0.35">
      <c r="A3405" s="11">
        <v>13</v>
      </c>
      <c r="B3405" s="23" t="s">
        <v>918</v>
      </c>
      <c r="C3405" s="23" t="s">
        <v>41</v>
      </c>
      <c r="D3405" s="24" t="s">
        <v>919</v>
      </c>
      <c r="E3405" s="25">
        <v>192.35</v>
      </c>
      <c r="F3405" s="26">
        <f t="shared" si="1150"/>
        <v>192.35</v>
      </c>
      <c r="G3405" s="26">
        <f t="shared" si="1151"/>
        <v>0</v>
      </c>
      <c r="H3405" s="26">
        <f t="shared" si="1152"/>
        <v>0</v>
      </c>
      <c r="I3405" s="26">
        <f t="shared" si="1153"/>
        <v>192.35</v>
      </c>
      <c r="J3405" s="27">
        <v>1</v>
      </c>
      <c r="K3405" s="27">
        <v>0</v>
      </c>
      <c r="L3405" s="28">
        <f t="shared" si="1154"/>
        <v>1</v>
      </c>
      <c r="M3405" s="27">
        <v>0</v>
      </c>
      <c r="N3405" s="26">
        <f t="shared" si="1155"/>
        <v>192.35</v>
      </c>
      <c r="O3405" s="26">
        <f t="shared" si="1156"/>
        <v>0</v>
      </c>
      <c r="P3405" s="28">
        <f t="shared" si="1157"/>
        <v>0</v>
      </c>
      <c r="Q3405" s="26">
        <f t="shared" si="1158"/>
        <v>192.35</v>
      </c>
      <c r="R3405" s="26">
        <f t="shared" si="1159"/>
        <v>0</v>
      </c>
    </row>
    <row r="3406" spans="1:18" ht="52.5" x14ac:dyDescent="0.35">
      <c r="A3406" s="11">
        <v>14</v>
      </c>
      <c r="B3406" s="23" t="s">
        <v>485</v>
      </c>
      <c r="C3406" s="23" t="s">
        <v>44</v>
      </c>
      <c r="D3406" s="24" t="s">
        <v>486</v>
      </c>
      <c r="E3406" s="25">
        <v>218.93</v>
      </c>
      <c r="F3406" s="26">
        <f t="shared" si="1150"/>
        <v>4378.6000000000004</v>
      </c>
      <c r="G3406" s="26">
        <f t="shared" si="1151"/>
        <v>656.79</v>
      </c>
      <c r="H3406" s="26">
        <f t="shared" si="1152"/>
        <v>15</v>
      </c>
      <c r="I3406" s="26">
        <f t="shared" si="1153"/>
        <v>3721.81</v>
      </c>
      <c r="J3406" s="27">
        <v>20</v>
      </c>
      <c r="K3406" s="27">
        <v>3</v>
      </c>
      <c r="L3406" s="28">
        <f t="shared" si="1154"/>
        <v>17</v>
      </c>
      <c r="M3406" s="27">
        <v>3</v>
      </c>
      <c r="N3406" s="26">
        <f t="shared" si="1155"/>
        <v>218.93</v>
      </c>
      <c r="O3406" s="26">
        <f t="shared" si="1156"/>
        <v>656.79</v>
      </c>
      <c r="P3406" s="28">
        <f t="shared" si="1157"/>
        <v>0</v>
      </c>
      <c r="Q3406" s="26">
        <f t="shared" si="1158"/>
        <v>218.93</v>
      </c>
      <c r="R3406" s="26">
        <f t="shared" si="1159"/>
        <v>0</v>
      </c>
    </row>
    <row r="3407" spans="1:18" ht="42" x14ac:dyDescent="0.35">
      <c r="A3407" s="11">
        <v>15</v>
      </c>
      <c r="B3407" s="23" t="s">
        <v>1251</v>
      </c>
      <c r="C3407" s="23" t="s">
        <v>41</v>
      </c>
      <c r="D3407" s="24" t="s">
        <v>1252</v>
      </c>
      <c r="E3407" s="25">
        <v>306.02</v>
      </c>
      <c r="F3407" s="26">
        <f t="shared" si="1150"/>
        <v>306.02</v>
      </c>
      <c r="G3407" s="26">
        <f t="shared" si="1151"/>
        <v>0</v>
      </c>
      <c r="H3407" s="26">
        <f t="shared" si="1152"/>
        <v>0</v>
      </c>
      <c r="I3407" s="26">
        <f t="shared" si="1153"/>
        <v>306.02</v>
      </c>
      <c r="J3407" s="27">
        <v>1</v>
      </c>
      <c r="K3407" s="27">
        <v>0</v>
      </c>
      <c r="L3407" s="28">
        <f t="shared" si="1154"/>
        <v>1</v>
      </c>
      <c r="M3407" s="27">
        <v>0</v>
      </c>
      <c r="N3407" s="26">
        <f t="shared" si="1155"/>
        <v>306.02</v>
      </c>
      <c r="O3407" s="26">
        <f t="shared" si="1156"/>
        <v>0</v>
      </c>
      <c r="P3407" s="28">
        <f t="shared" si="1157"/>
        <v>0</v>
      </c>
      <c r="Q3407" s="26">
        <f t="shared" si="1158"/>
        <v>306.02</v>
      </c>
      <c r="R3407" s="26">
        <f t="shared" si="1159"/>
        <v>0</v>
      </c>
    </row>
    <row r="3408" spans="1:18" ht="31.5" x14ac:dyDescent="0.35">
      <c r="A3408" s="11">
        <v>16</v>
      </c>
      <c r="B3408" s="23" t="s">
        <v>1128</v>
      </c>
      <c r="C3408" s="23" t="s">
        <v>92</v>
      </c>
      <c r="D3408" s="24" t="s">
        <v>1129</v>
      </c>
      <c r="E3408" s="25">
        <v>3.09</v>
      </c>
      <c r="F3408" s="26">
        <f t="shared" si="1150"/>
        <v>134.97</v>
      </c>
      <c r="G3408" s="26">
        <f t="shared" si="1151"/>
        <v>0</v>
      </c>
      <c r="H3408" s="26">
        <f t="shared" si="1152"/>
        <v>0</v>
      </c>
      <c r="I3408" s="26">
        <f t="shared" si="1153"/>
        <v>134.97</v>
      </c>
      <c r="J3408" s="27">
        <v>43.68</v>
      </c>
      <c r="K3408" s="27">
        <v>0</v>
      </c>
      <c r="L3408" s="28">
        <f t="shared" si="1154"/>
        <v>43.68</v>
      </c>
      <c r="M3408" s="27">
        <v>0</v>
      </c>
      <c r="N3408" s="26">
        <f t="shared" si="1155"/>
        <v>3.09</v>
      </c>
      <c r="O3408" s="26">
        <f t="shared" si="1156"/>
        <v>0</v>
      </c>
      <c r="P3408" s="28">
        <f t="shared" si="1157"/>
        <v>0</v>
      </c>
      <c r="Q3408" s="26">
        <f t="shared" si="1158"/>
        <v>3.09</v>
      </c>
      <c r="R3408" s="26">
        <f t="shared" si="1159"/>
        <v>0</v>
      </c>
    </row>
    <row r="3409" spans="1:18" ht="21" x14ac:dyDescent="0.35">
      <c r="A3409" s="11">
        <v>17</v>
      </c>
      <c r="B3409" s="23" t="s">
        <v>1130</v>
      </c>
      <c r="C3409" s="23" t="s">
        <v>1131</v>
      </c>
      <c r="D3409" s="24" t="s">
        <v>1132</v>
      </c>
      <c r="E3409" s="25">
        <v>42.4</v>
      </c>
      <c r="F3409" s="26">
        <f t="shared" si="1150"/>
        <v>298.16000000000003</v>
      </c>
      <c r="G3409" s="26">
        <f t="shared" si="1151"/>
        <v>0</v>
      </c>
      <c r="H3409" s="26">
        <f t="shared" si="1152"/>
        <v>0</v>
      </c>
      <c r="I3409" s="26">
        <f t="shared" si="1153"/>
        <v>298.16000000000003</v>
      </c>
      <c r="J3409" s="27">
        <v>7.032</v>
      </c>
      <c r="K3409" s="27">
        <v>0</v>
      </c>
      <c r="L3409" s="28">
        <f t="shared" si="1154"/>
        <v>7.032</v>
      </c>
      <c r="M3409" s="27">
        <v>0</v>
      </c>
      <c r="N3409" s="26">
        <f t="shared" si="1155"/>
        <v>42.4</v>
      </c>
      <c r="O3409" s="26">
        <f t="shared" si="1156"/>
        <v>0</v>
      </c>
      <c r="P3409" s="28">
        <f t="shared" si="1157"/>
        <v>0</v>
      </c>
      <c r="Q3409" s="26">
        <f t="shared" si="1158"/>
        <v>42.4</v>
      </c>
      <c r="R3409" s="26">
        <f t="shared" si="1159"/>
        <v>0</v>
      </c>
    </row>
    <row r="3410" spans="1:18" ht="21" x14ac:dyDescent="0.35">
      <c r="A3410" s="11">
        <v>18</v>
      </c>
      <c r="B3410" s="23" t="s">
        <v>1133</v>
      </c>
      <c r="C3410" s="23" t="s">
        <v>1131</v>
      </c>
      <c r="D3410" s="24" t="s">
        <v>1134</v>
      </c>
      <c r="E3410" s="25">
        <v>40.94</v>
      </c>
      <c r="F3410" s="26">
        <f t="shared" si="1150"/>
        <v>329.03</v>
      </c>
      <c r="G3410" s="26">
        <f t="shared" si="1151"/>
        <v>0</v>
      </c>
      <c r="H3410" s="26">
        <f t="shared" si="1152"/>
        <v>0</v>
      </c>
      <c r="I3410" s="26">
        <f t="shared" si="1153"/>
        <v>329.03</v>
      </c>
      <c r="J3410" s="27">
        <v>8.0370000000000008</v>
      </c>
      <c r="K3410" s="27">
        <v>0</v>
      </c>
      <c r="L3410" s="28">
        <f t="shared" si="1154"/>
        <v>8.0370000000000008</v>
      </c>
      <c r="M3410" s="27">
        <v>0</v>
      </c>
      <c r="N3410" s="26">
        <f t="shared" si="1155"/>
        <v>40.94</v>
      </c>
      <c r="O3410" s="26">
        <f t="shared" si="1156"/>
        <v>0</v>
      </c>
      <c r="P3410" s="28">
        <f t="shared" si="1157"/>
        <v>0</v>
      </c>
      <c r="Q3410" s="26">
        <f t="shared" si="1158"/>
        <v>40.94</v>
      </c>
      <c r="R3410" s="26">
        <f t="shared" si="1159"/>
        <v>0</v>
      </c>
    </row>
    <row r="3411" spans="1:18" x14ac:dyDescent="0.35">
      <c r="A3411" s="11">
        <v>19</v>
      </c>
      <c r="B3411" s="23" t="s">
        <v>1137</v>
      </c>
      <c r="C3411" s="23" t="s">
        <v>1131</v>
      </c>
      <c r="D3411" s="24" t="s">
        <v>1138</v>
      </c>
      <c r="E3411" s="25">
        <v>608.70000000000005</v>
      </c>
      <c r="F3411" s="26">
        <f t="shared" si="1150"/>
        <v>382.87</v>
      </c>
      <c r="G3411" s="26">
        <f t="shared" si="1151"/>
        <v>0</v>
      </c>
      <c r="H3411" s="26">
        <f t="shared" si="1152"/>
        <v>0</v>
      </c>
      <c r="I3411" s="26">
        <f t="shared" si="1153"/>
        <v>382.87</v>
      </c>
      <c r="J3411" s="27">
        <v>0.629</v>
      </c>
      <c r="K3411" s="27">
        <v>0</v>
      </c>
      <c r="L3411" s="28">
        <f t="shared" si="1154"/>
        <v>0.629</v>
      </c>
      <c r="M3411" s="27">
        <v>0</v>
      </c>
      <c r="N3411" s="26">
        <f t="shared" si="1155"/>
        <v>608.70000000000005</v>
      </c>
      <c r="O3411" s="26">
        <f t="shared" si="1156"/>
        <v>0</v>
      </c>
      <c r="P3411" s="28">
        <f t="shared" si="1157"/>
        <v>0</v>
      </c>
      <c r="Q3411" s="26">
        <f t="shared" si="1158"/>
        <v>608.70000000000005</v>
      </c>
      <c r="R3411" s="26">
        <f t="shared" si="1159"/>
        <v>0</v>
      </c>
    </row>
    <row r="3412" spans="1:18" ht="21" x14ac:dyDescent="0.35">
      <c r="A3412" s="11">
        <v>20</v>
      </c>
      <c r="B3412" s="23" t="s">
        <v>1135</v>
      </c>
      <c r="C3412" s="23" t="s">
        <v>1131</v>
      </c>
      <c r="D3412" s="24" t="s">
        <v>1136</v>
      </c>
      <c r="E3412" s="25">
        <v>725.24</v>
      </c>
      <c r="F3412" s="26">
        <f t="shared" si="1150"/>
        <v>123.29</v>
      </c>
      <c r="G3412" s="26">
        <f t="shared" si="1151"/>
        <v>0</v>
      </c>
      <c r="H3412" s="26">
        <f t="shared" si="1152"/>
        <v>0</v>
      </c>
      <c r="I3412" s="26">
        <f t="shared" si="1153"/>
        <v>123.29</v>
      </c>
      <c r="J3412" s="27">
        <v>0.17</v>
      </c>
      <c r="K3412" s="27">
        <v>0</v>
      </c>
      <c r="L3412" s="28">
        <f t="shared" si="1154"/>
        <v>0.17</v>
      </c>
      <c r="M3412" s="27">
        <v>0</v>
      </c>
      <c r="N3412" s="26">
        <f t="shared" si="1155"/>
        <v>725.24</v>
      </c>
      <c r="O3412" s="26">
        <f t="shared" si="1156"/>
        <v>0</v>
      </c>
      <c r="P3412" s="28">
        <f t="shared" si="1157"/>
        <v>0</v>
      </c>
      <c r="Q3412" s="26">
        <f t="shared" si="1158"/>
        <v>725.24</v>
      </c>
      <c r="R3412" s="26">
        <f t="shared" si="1159"/>
        <v>0</v>
      </c>
    </row>
    <row r="3413" spans="1:18" ht="21" x14ac:dyDescent="0.35">
      <c r="A3413" s="11">
        <v>21</v>
      </c>
      <c r="B3413" s="23" t="s">
        <v>1139</v>
      </c>
      <c r="C3413" s="23" t="s">
        <v>92</v>
      </c>
      <c r="D3413" s="24" t="s">
        <v>1140</v>
      </c>
      <c r="E3413" s="25">
        <v>0.72</v>
      </c>
      <c r="F3413" s="26">
        <f t="shared" si="1150"/>
        <v>62.9</v>
      </c>
      <c r="G3413" s="26">
        <f t="shared" si="1151"/>
        <v>0</v>
      </c>
      <c r="H3413" s="26">
        <f t="shared" si="1152"/>
        <v>0</v>
      </c>
      <c r="I3413" s="26">
        <f t="shared" si="1153"/>
        <v>62.9</v>
      </c>
      <c r="J3413" s="27">
        <v>87.36</v>
      </c>
      <c r="K3413" s="27">
        <v>0</v>
      </c>
      <c r="L3413" s="28">
        <f t="shared" si="1154"/>
        <v>87.36</v>
      </c>
      <c r="M3413" s="27">
        <v>0</v>
      </c>
      <c r="N3413" s="26">
        <f t="shared" si="1155"/>
        <v>0.72</v>
      </c>
      <c r="O3413" s="26">
        <f t="shared" si="1156"/>
        <v>0</v>
      </c>
      <c r="P3413" s="28">
        <f t="shared" si="1157"/>
        <v>0</v>
      </c>
      <c r="Q3413" s="26">
        <f t="shared" si="1158"/>
        <v>0.72</v>
      </c>
      <c r="R3413" s="26">
        <f t="shared" si="1159"/>
        <v>0</v>
      </c>
    </row>
    <row r="3414" spans="1:18" ht="21" x14ac:dyDescent="0.35">
      <c r="A3414" s="11">
        <v>22</v>
      </c>
      <c r="B3414" s="23" t="s">
        <v>1141</v>
      </c>
      <c r="C3414" s="23" t="s">
        <v>92</v>
      </c>
      <c r="D3414" s="24" t="s">
        <v>1142</v>
      </c>
      <c r="E3414" s="25">
        <v>0.72</v>
      </c>
      <c r="F3414" s="26">
        <f t="shared" si="1150"/>
        <v>31.45</v>
      </c>
      <c r="G3414" s="26">
        <f t="shared" si="1151"/>
        <v>0</v>
      </c>
      <c r="H3414" s="26">
        <f t="shared" si="1152"/>
        <v>0</v>
      </c>
      <c r="I3414" s="26">
        <f t="shared" si="1153"/>
        <v>31.45</v>
      </c>
      <c r="J3414" s="27">
        <v>43.68</v>
      </c>
      <c r="K3414" s="27">
        <v>0</v>
      </c>
      <c r="L3414" s="28">
        <f t="shared" si="1154"/>
        <v>43.68</v>
      </c>
      <c r="M3414" s="27">
        <v>0</v>
      </c>
      <c r="N3414" s="26">
        <f t="shared" si="1155"/>
        <v>0.72</v>
      </c>
      <c r="O3414" s="26">
        <f t="shared" si="1156"/>
        <v>0</v>
      </c>
      <c r="P3414" s="28">
        <f t="shared" si="1157"/>
        <v>0</v>
      </c>
      <c r="Q3414" s="26">
        <f t="shared" si="1158"/>
        <v>0.72</v>
      </c>
      <c r="R3414" s="26">
        <f t="shared" si="1159"/>
        <v>0</v>
      </c>
    </row>
    <row r="3415" spans="1:18" ht="52.5" x14ac:dyDescent="0.35">
      <c r="A3415" s="11">
        <v>23</v>
      </c>
      <c r="B3415" s="23" t="s">
        <v>1143</v>
      </c>
      <c r="C3415" s="23" t="s">
        <v>92</v>
      </c>
      <c r="D3415" s="24" t="s">
        <v>1144</v>
      </c>
      <c r="E3415" s="25">
        <v>22.66</v>
      </c>
      <c r="F3415" s="26">
        <f t="shared" si="1150"/>
        <v>742.34</v>
      </c>
      <c r="G3415" s="26">
        <f t="shared" si="1151"/>
        <v>0</v>
      </c>
      <c r="H3415" s="26">
        <f t="shared" si="1152"/>
        <v>0</v>
      </c>
      <c r="I3415" s="26">
        <f t="shared" si="1153"/>
        <v>742.34</v>
      </c>
      <c r="J3415" s="27">
        <v>32.76</v>
      </c>
      <c r="K3415" s="27">
        <v>0</v>
      </c>
      <c r="L3415" s="28">
        <f t="shared" si="1154"/>
        <v>32.76</v>
      </c>
      <c r="M3415" s="27">
        <v>0</v>
      </c>
      <c r="N3415" s="26">
        <f t="shared" si="1155"/>
        <v>22.66</v>
      </c>
      <c r="O3415" s="26">
        <f t="shared" si="1156"/>
        <v>0</v>
      </c>
      <c r="P3415" s="28">
        <f t="shared" si="1157"/>
        <v>0</v>
      </c>
      <c r="Q3415" s="26">
        <f t="shared" si="1158"/>
        <v>22.66</v>
      </c>
      <c r="R3415" s="26">
        <f t="shared" si="1159"/>
        <v>0</v>
      </c>
    </row>
    <row r="3416" spans="1:18" ht="52.5" x14ac:dyDescent="0.35">
      <c r="A3416" s="11">
        <v>24</v>
      </c>
      <c r="B3416" s="23" t="s">
        <v>1253</v>
      </c>
      <c r="C3416" s="23" t="s">
        <v>92</v>
      </c>
      <c r="D3416" s="24" t="s">
        <v>1254</v>
      </c>
      <c r="E3416" s="25">
        <v>46.34</v>
      </c>
      <c r="F3416" s="26">
        <f t="shared" si="1150"/>
        <v>914.75</v>
      </c>
      <c r="G3416" s="26">
        <f t="shared" si="1151"/>
        <v>0</v>
      </c>
      <c r="H3416" s="26">
        <f t="shared" si="1152"/>
        <v>0</v>
      </c>
      <c r="I3416" s="26">
        <f t="shared" si="1153"/>
        <v>914.75</v>
      </c>
      <c r="J3416" s="27">
        <v>19.739999999999998</v>
      </c>
      <c r="K3416" s="27">
        <v>0</v>
      </c>
      <c r="L3416" s="28">
        <f t="shared" si="1154"/>
        <v>19.739999999999998</v>
      </c>
      <c r="M3416" s="27">
        <v>0</v>
      </c>
      <c r="N3416" s="26">
        <f t="shared" si="1155"/>
        <v>46.34</v>
      </c>
      <c r="O3416" s="26">
        <f t="shared" si="1156"/>
        <v>0</v>
      </c>
      <c r="P3416" s="28">
        <f t="shared" si="1157"/>
        <v>0</v>
      </c>
      <c r="Q3416" s="26">
        <f t="shared" si="1158"/>
        <v>46.34</v>
      </c>
      <c r="R3416" s="26">
        <f t="shared" si="1159"/>
        <v>0</v>
      </c>
    </row>
    <row r="3417" spans="1:18" ht="52.5" x14ac:dyDescent="0.35">
      <c r="A3417" s="11">
        <v>25</v>
      </c>
      <c r="B3417" s="23" t="s">
        <v>804</v>
      </c>
      <c r="C3417" s="23" t="s">
        <v>65</v>
      </c>
      <c r="D3417" s="24" t="s">
        <v>805</v>
      </c>
      <c r="E3417" s="25">
        <v>80.599999999999994</v>
      </c>
      <c r="F3417" s="26">
        <f t="shared" si="1150"/>
        <v>1076.33</v>
      </c>
      <c r="G3417" s="26">
        <f t="shared" si="1151"/>
        <v>350.61</v>
      </c>
      <c r="H3417" s="26">
        <f t="shared" si="1152"/>
        <v>32.574509510259098</v>
      </c>
      <c r="I3417" s="26">
        <f t="shared" si="1153"/>
        <v>725.72</v>
      </c>
      <c r="J3417" s="27">
        <v>13.353999999999999</v>
      </c>
      <c r="K3417" s="27">
        <v>4.3499999999999996</v>
      </c>
      <c r="L3417" s="28">
        <f t="shared" si="1154"/>
        <v>9.0039999999999996</v>
      </c>
      <c r="M3417" s="27">
        <v>4.3499999999999996</v>
      </c>
      <c r="N3417" s="26">
        <f t="shared" si="1155"/>
        <v>80.599999999999994</v>
      </c>
      <c r="O3417" s="26">
        <f t="shared" si="1156"/>
        <v>350.61</v>
      </c>
      <c r="P3417" s="28">
        <f t="shared" si="1157"/>
        <v>0</v>
      </c>
      <c r="Q3417" s="26">
        <f t="shared" si="1158"/>
        <v>80.599999999999994</v>
      </c>
      <c r="R3417" s="26">
        <f t="shared" si="1159"/>
        <v>0</v>
      </c>
    </row>
    <row r="3418" spans="1:18" ht="21" x14ac:dyDescent="0.35">
      <c r="A3418" s="11">
        <v>26</v>
      </c>
      <c r="B3418" s="23" t="s">
        <v>815</v>
      </c>
      <c r="C3418" s="23" t="s">
        <v>65</v>
      </c>
      <c r="D3418" s="24" t="s">
        <v>816</v>
      </c>
      <c r="E3418" s="25">
        <v>28.7</v>
      </c>
      <c r="F3418" s="26">
        <f t="shared" si="1150"/>
        <v>229.6</v>
      </c>
      <c r="G3418" s="26">
        <f t="shared" si="1151"/>
        <v>0</v>
      </c>
      <c r="H3418" s="26">
        <f t="shared" si="1152"/>
        <v>0</v>
      </c>
      <c r="I3418" s="26">
        <f t="shared" si="1153"/>
        <v>229.6</v>
      </c>
      <c r="J3418" s="27">
        <v>8</v>
      </c>
      <c r="K3418" s="27">
        <v>0</v>
      </c>
      <c r="L3418" s="28">
        <f t="shared" si="1154"/>
        <v>8</v>
      </c>
      <c r="M3418" s="27">
        <v>0</v>
      </c>
      <c r="N3418" s="26">
        <f t="shared" si="1155"/>
        <v>28.7</v>
      </c>
      <c r="O3418" s="26">
        <f t="shared" si="1156"/>
        <v>0</v>
      </c>
      <c r="P3418" s="28">
        <f t="shared" si="1157"/>
        <v>0</v>
      </c>
      <c r="Q3418" s="26">
        <f t="shared" si="1158"/>
        <v>28.7</v>
      </c>
      <c r="R3418" s="26">
        <f t="shared" si="1159"/>
        <v>0</v>
      </c>
    </row>
    <row r="3419" spans="1:18" ht="52.5" x14ac:dyDescent="0.35">
      <c r="A3419" s="11">
        <v>27</v>
      </c>
      <c r="B3419" s="23" t="s">
        <v>1255</v>
      </c>
      <c r="C3419" s="23" t="s">
        <v>92</v>
      </c>
      <c r="D3419" s="24" t="s">
        <v>1256</v>
      </c>
      <c r="E3419" s="25">
        <v>1.07</v>
      </c>
      <c r="F3419" s="26">
        <f t="shared" si="1150"/>
        <v>51.68</v>
      </c>
      <c r="G3419" s="26">
        <f t="shared" si="1151"/>
        <v>0</v>
      </c>
      <c r="H3419" s="26">
        <f t="shared" si="1152"/>
        <v>0</v>
      </c>
      <c r="I3419" s="26">
        <f t="shared" si="1153"/>
        <v>51.68</v>
      </c>
      <c r="J3419" s="27">
        <v>48.3</v>
      </c>
      <c r="K3419" s="27">
        <v>0</v>
      </c>
      <c r="L3419" s="28">
        <f t="shared" si="1154"/>
        <v>48.3</v>
      </c>
      <c r="M3419" s="27">
        <v>0</v>
      </c>
      <c r="N3419" s="26">
        <f t="shared" si="1155"/>
        <v>1.07</v>
      </c>
      <c r="O3419" s="26">
        <f t="shared" si="1156"/>
        <v>0</v>
      </c>
      <c r="P3419" s="28">
        <f t="shared" si="1157"/>
        <v>0</v>
      </c>
      <c r="Q3419" s="26">
        <f t="shared" si="1158"/>
        <v>1.07</v>
      </c>
      <c r="R3419" s="26">
        <f t="shared" si="1159"/>
        <v>0</v>
      </c>
    </row>
    <row r="3420" spans="1:18" ht="42" x14ac:dyDescent="0.35">
      <c r="A3420" s="11">
        <v>28</v>
      </c>
      <c r="B3420" s="23" t="s">
        <v>854</v>
      </c>
      <c r="C3420" s="23" t="s">
        <v>127</v>
      </c>
      <c r="D3420" s="24" t="s">
        <v>855</v>
      </c>
      <c r="E3420" s="25">
        <v>3.03</v>
      </c>
      <c r="F3420" s="26">
        <f t="shared" si="1150"/>
        <v>2801.98</v>
      </c>
      <c r="G3420" s="26">
        <f t="shared" si="1151"/>
        <v>0</v>
      </c>
      <c r="H3420" s="26">
        <f t="shared" si="1152"/>
        <v>0</v>
      </c>
      <c r="I3420" s="26">
        <f t="shared" si="1153"/>
        <v>2801.98</v>
      </c>
      <c r="J3420" s="27">
        <v>924.74599999999998</v>
      </c>
      <c r="K3420" s="27">
        <v>0</v>
      </c>
      <c r="L3420" s="28">
        <f t="shared" si="1154"/>
        <v>924.74599999999998</v>
      </c>
      <c r="M3420" s="27">
        <v>0</v>
      </c>
      <c r="N3420" s="26">
        <f t="shared" si="1155"/>
        <v>3.03</v>
      </c>
      <c r="O3420" s="26">
        <f t="shared" si="1156"/>
        <v>0</v>
      </c>
      <c r="P3420" s="28">
        <f t="shared" si="1157"/>
        <v>0</v>
      </c>
      <c r="Q3420" s="26">
        <f t="shared" si="1158"/>
        <v>3.03</v>
      </c>
      <c r="R3420" s="26">
        <f t="shared" si="1159"/>
        <v>0</v>
      </c>
    </row>
    <row r="3421" spans="1:18" ht="21" x14ac:dyDescent="0.35">
      <c r="A3421" s="11">
        <v>29</v>
      </c>
      <c r="B3421" s="23" t="s">
        <v>1271</v>
      </c>
      <c r="C3421" s="23" t="s">
        <v>41</v>
      </c>
      <c r="D3421" s="24" t="s">
        <v>1272</v>
      </c>
      <c r="E3421" s="25">
        <v>27.19</v>
      </c>
      <c r="F3421" s="26">
        <f t="shared" si="1150"/>
        <v>380.66</v>
      </c>
      <c r="G3421" s="26">
        <f t="shared" si="1151"/>
        <v>0</v>
      </c>
      <c r="H3421" s="26">
        <f t="shared" si="1152"/>
        <v>0</v>
      </c>
      <c r="I3421" s="26">
        <f t="shared" si="1153"/>
        <v>380.66</v>
      </c>
      <c r="J3421" s="27">
        <v>14</v>
      </c>
      <c r="K3421" s="27">
        <v>0</v>
      </c>
      <c r="L3421" s="28">
        <f t="shared" si="1154"/>
        <v>14</v>
      </c>
      <c r="M3421" s="27">
        <v>0</v>
      </c>
      <c r="N3421" s="26">
        <f t="shared" si="1155"/>
        <v>27.19</v>
      </c>
      <c r="O3421" s="26">
        <f t="shared" si="1156"/>
        <v>0</v>
      </c>
      <c r="P3421" s="28">
        <f t="shared" si="1157"/>
        <v>0</v>
      </c>
      <c r="Q3421" s="26">
        <f t="shared" si="1158"/>
        <v>27.19</v>
      </c>
      <c r="R3421" s="26">
        <f t="shared" si="1159"/>
        <v>0</v>
      </c>
    </row>
    <row r="3422" spans="1:18" ht="42" x14ac:dyDescent="0.35">
      <c r="A3422" s="11">
        <v>30</v>
      </c>
      <c r="B3422" s="23" t="s">
        <v>916</v>
      </c>
      <c r="C3422" s="23" t="s">
        <v>44</v>
      </c>
      <c r="D3422" s="24" t="s">
        <v>917</v>
      </c>
      <c r="E3422" s="25">
        <v>62.59</v>
      </c>
      <c r="F3422" s="26">
        <f t="shared" si="1150"/>
        <v>0</v>
      </c>
      <c r="G3422" s="26">
        <f t="shared" si="1151"/>
        <v>907.56</v>
      </c>
      <c r="H3422" s="26">
        <f t="shared" si="1152"/>
        <v>0</v>
      </c>
      <c r="I3422" s="26">
        <f t="shared" si="1153"/>
        <v>-907.56</v>
      </c>
      <c r="J3422" s="27">
        <v>0</v>
      </c>
      <c r="K3422" s="27">
        <v>14.5</v>
      </c>
      <c r="L3422" s="28">
        <f t="shared" si="1154"/>
        <v>-14.5</v>
      </c>
      <c r="M3422" s="27">
        <v>14.5</v>
      </c>
      <c r="N3422" s="26">
        <f t="shared" si="1155"/>
        <v>62.59</v>
      </c>
      <c r="O3422" s="26">
        <f t="shared" si="1156"/>
        <v>907.56</v>
      </c>
      <c r="P3422" s="28">
        <f t="shared" si="1157"/>
        <v>0</v>
      </c>
      <c r="Q3422" s="26">
        <f t="shared" si="1158"/>
        <v>62.59</v>
      </c>
      <c r="R3422" s="26">
        <f t="shared" si="1159"/>
        <v>0</v>
      </c>
    </row>
    <row r="3423" spans="1:18" x14ac:dyDescent="0.35">
      <c r="A3423" s="3" t="s">
        <v>1277</v>
      </c>
      <c r="B3423" s="3" t="s">
        <v>1277</v>
      </c>
      <c r="C3423" s="3" t="s">
        <v>1277</v>
      </c>
      <c r="D3423" s="3" t="s">
        <v>1277</v>
      </c>
      <c r="E3423" s="3" t="s">
        <v>1277</v>
      </c>
      <c r="F3423" s="29"/>
      <c r="G3423" s="30">
        <f>SUM(G3393:G3422)</f>
        <v>6009.02</v>
      </c>
      <c r="H3423" s="17"/>
      <c r="I3423" s="17"/>
      <c r="J3423" s="17"/>
      <c r="K3423" s="17"/>
      <c r="L3423" s="17"/>
      <c r="M3423" s="17"/>
      <c r="N3423" s="17"/>
      <c r="O3423" s="17"/>
      <c r="P3423" s="17"/>
      <c r="Q3423" s="17"/>
      <c r="R3423" s="17"/>
    </row>
    <row r="3425" spans="1:18" x14ac:dyDescent="0.35">
      <c r="B3425" s="21" t="s">
        <v>23</v>
      </c>
      <c r="C3425" s="22" t="s">
        <v>24</v>
      </c>
      <c r="D3425" s="22" t="s">
        <v>25</v>
      </c>
    </row>
    <row r="3426" spans="1:18" x14ac:dyDescent="0.35">
      <c r="B3426" s="21" t="s">
        <v>26</v>
      </c>
      <c r="C3426" s="22" t="s">
        <v>27</v>
      </c>
      <c r="D3426" s="22" t="s">
        <v>28</v>
      </c>
    </row>
    <row r="3427" spans="1:18" x14ac:dyDescent="0.35">
      <c r="B3427" s="21" t="s">
        <v>29</v>
      </c>
      <c r="C3427" s="22" t="s">
        <v>24</v>
      </c>
      <c r="D3427" s="22" t="s">
        <v>30</v>
      </c>
    </row>
    <row r="3428" spans="1:18" x14ac:dyDescent="0.35">
      <c r="B3428" s="21" t="s">
        <v>31</v>
      </c>
      <c r="C3428" s="22" t="s">
        <v>116</v>
      </c>
      <c r="D3428" s="22" t="s">
        <v>1123</v>
      </c>
    </row>
    <row r="3429" spans="1:18" x14ac:dyDescent="0.35">
      <c r="B3429" s="21" t="s">
        <v>33</v>
      </c>
      <c r="C3429" s="22" t="s">
        <v>24</v>
      </c>
      <c r="D3429" s="22" t="s">
        <v>168</v>
      </c>
    </row>
    <row r="3430" spans="1:18" x14ac:dyDescent="0.35">
      <c r="B3430" s="21" t="s">
        <v>35</v>
      </c>
      <c r="C3430" s="22" t="s">
        <v>309</v>
      </c>
      <c r="D3430" s="22" t="s">
        <v>1242</v>
      </c>
    </row>
    <row r="3431" spans="1:18" x14ac:dyDescent="0.35">
      <c r="B3431" s="21" t="s">
        <v>36</v>
      </c>
      <c r="C3431" s="22" t="s">
        <v>105</v>
      </c>
      <c r="D3431" s="22" t="s">
        <v>1278</v>
      </c>
    </row>
    <row r="3433" spans="1:18" ht="21" x14ac:dyDescent="0.35">
      <c r="A3433" s="11">
        <v>1</v>
      </c>
      <c r="B3433" s="23" t="s">
        <v>181</v>
      </c>
      <c r="C3433" s="23" t="s">
        <v>44</v>
      </c>
      <c r="D3433" s="24" t="s">
        <v>182</v>
      </c>
      <c r="E3433" s="25">
        <v>3.46</v>
      </c>
      <c r="F3433" s="26">
        <f t="shared" ref="F3433:F3450" si="1160">ROUND(ROUND(N3433,2)*ROUND(J3433,3),2)</f>
        <v>109.34</v>
      </c>
      <c r="G3433" s="26">
        <f t="shared" ref="G3433:G3450" si="1161">ROUND(ROUND(N3433,2)*ROUND(K3433,3),2)</f>
        <v>34.6</v>
      </c>
      <c r="H3433" s="26">
        <f t="shared" ref="H3433:H3450" si="1162">IF(EXACT(J3433,0),0,100*(K3433/J3433))</f>
        <v>31.645569620253163</v>
      </c>
      <c r="I3433" s="26">
        <f t="shared" ref="I3433:I3450" si="1163">ROUND((ROUND(J3433,3)-ROUND(K3433,3))*N3433,2)</f>
        <v>74.739999999999995</v>
      </c>
      <c r="J3433" s="27">
        <v>31.6</v>
      </c>
      <c r="K3433" s="27">
        <v>10</v>
      </c>
      <c r="L3433" s="28">
        <f t="shared" ref="L3433:L3450" si="1164">ROUND(ROUND(J3433,3)-ROUND(K3433,3),3)</f>
        <v>21.6</v>
      </c>
      <c r="M3433" s="27">
        <v>10</v>
      </c>
      <c r="N3433" s="26">
        <f t="shared" ref="N3433:N3450" si="1165">ROUND(E3433,2)</f>
        <v>3.46</v>
      </c>
      <c r="O3433" s="26">
        <f t="shared" ref="O3433:O3450" si="1166">ROUND(ROUND(M3433,3)*ROUND(N3433,2),2)</f>
        <v>34.6</v>
      </c>
      <c r="P3433" s="28">
        <f t="shared" ref="P3433:P3450" si="1167">ROUND(ROUND(K3433,3)-ROUND(M3433,3),2)</f>
        <v>0</v>
      </c>
      <c r="Q3433" s="26">
        <f t="shared" ref="Q3433:Q3450" si="1168">ROUND(E3433,2)</f>
        <v>3.46</v>
      </c>
      <c r="R3433" s="26">
        <f t="shared" ref="R3433:R3450" si="1169">ROUND((ROUND(K3433,3)-ROUND(M3433,3))* Q3433,2)</f>
        <v>0</v>
      </c>
    </row>
    <row r="3434" spans="1:18" ht="31.5" x14ac:dyDescent="0.35">
      <c r="A3434" s="11">
        <v>2</v>
      </c>
      <c r="B3434" s="23" t="s">
        <v>148</v>
      </c>
      <c r="C3434" s="23" t="s">
        <v>92</v>
      </c>
      <c r="D3434" s="24" t="s">
        <v>149</v>
      </c>
      <c r="E3434" s="25">
        <v>8.43</v>
      </c>
      <c r="F3434" s="26">
        <f t="shared" si="1160"/>
        <v>559.41</v>
      </c>
      <c r="G3434" s="26">
        <f t="shared" si="1161"/>
        <v>75.87</v>
      </c>
      <c r="H3434" s="26">
        <f t="shared" si="1162"/>
        <v>13.562386980108499</v>
      </c>
      <c r="I3434" s="26">
        <f t="shared" si="1163"/>
        <v>483.54</v>
      </c>
      <c r="J3434" s="27">
        <v>66.36</v>
      </c>
      <c r="K3434" s="27">
        <v>9</v>
      </c>
      <c r="L3434" s="28">
        <f t="shared" si="1164"/>
        <v>57.36</v>
      </c>
      <c r="M3434" s="27">
        <v>9</v>
      </c>
      <c r="N3434" s="26">
        <f t="shared" si="1165"/>
        <v>8.43</v>
      </c>
      <c r="O3434" s="26">
        <f t="shared" si="1166"/>
        <v>75.87</v>
      </c>
      <c r="P3434" s="28">
        <f t="shared" si="1167"/>
        <v>0</v>
      </c>
      <c r="Q3434" s="26">
        <f t="shared" si="1168"/>
        <v>8.43</v>
      </c>
      <c r="R3434" s="26">
        <f t="shared" si="1169"/>
        <v>0</v>
      </c>
    </row>
    <row r="3435" spans="1:18" ht="52.5" x14ac:dyDescent="0.35">
      <c r="A3435" s="11">
        <v>3</v>
      </c>
      <c r="B3435" s="23" t="s">
        <v>156</v>
      </c>
      <c r="C3435" s="23" t="s">
        <v>65</v>
      </c>
      <c r="D3435" s="24" t="s">
        <v>157</v>
      </c>
      <c r="E3435" s="25">
        <v>24.21</v>
      </c>
      <c r="F3435" s="26">
        <f t="shared" si="1160"/>
        <v>4896.2299999999996</v>
      </c>
      <c r="G3435" s="26">
        <f t="shared" si="1161"/>
        <v>441.23</v>
      </c>
      <c r="H3435" s="26">
        <f t="shared" si="1162"/>
        <v>9.0115704113924053</v>
      </c>
      <c r="I3435" s="26">
        <f t="shared" si="1163"/>
        <v>4455</v>
      </c>
      <c r="J3435" s="27">
        <v>202.24</v>
      </c>
      <c r="K3435" s="27">
        <v>18.225000000000001</v>
      </c>
      <c r="L3435" s="28">
        <f t="shared" si="1164"/>
        <v>184.01499999999999</v>
      </c>
      <c r="M3435" s="27">
        <v>18.225000000000001</v>
      </c>
      <c r="N3435" s="26">
        <f t="shared" si="1165"/>
        <v>24.21</v>
      </c>
      <c r="O3435" s="26">
        <f t="shared" si="1166"/>
        <v>441.23</v>
      </c>
      <c r="P3435" s="28">
        <f t="shared" si="1167"/>
        <v>0</v>
      </c>
      <c r="Q3435" s="26">
        <f t="shared" si="1168"/>
        <v>24.21</v>
      </c>
      <c r="R3435" s="26">
        <f t="shared" si="1169"/>
        <v>0</v>
      </c>
    </row>
    <row r="3436" spans="1:18" ht="31.5" x14ac:dyDescent="0.35">
      <c r="A3436" s="11">
        <v>4</v>
      </c>
      <c r="B3436" s="23" t="s">
        <v>158</v>
      </c>
      <c r="C3436" s="23" t="s">
        <v>65</v>
      </c>
      <c r="D3436" s="24" t="s">
        <v>159</v>
      </c>
      <c r="E3436" s="25">
        <v>5.38</v>
      </c>
      <c r="F3436" s="26">
        <f t="shared" si="1160"/>
        <v>1088.05</v>
      </c>
      <c r="G3436" s="26">
        <f t="shared" si="1161"/>
        <v>217.89</v>
      </c>
      <c r="H3436" s="26">
        <f t="shared" si="1162"/>
        <v>20.025712025316455</v>
      </c>
      <c r="I3436" s="26">
        <f t="shared" si="1163"/>
        <v>870.16</v>
      </c>
      <c r="J3436" s="27">
        <v>202.24</v>
      </c>
      <c r="K3436" s="27">
        <v>40.5</v>
      </c>
      <c r="L3436" s="28">
        <f t="shared" si="1164"/>
        <v>161.74</v>
      </c>
      <c r="M3436" s="27">
        <v>40.5</v>
      </c>
      <c r="N3436" s="26">
        <f t="shared" si="1165"/>
        <v>5.38</v>
      </c>
      <c r="O3436" s="26">
        <f t="shared" si="1166"/>
        <v>217.89</v>
      </c>
      <c r="P3436" s="28">
        <f t="shared" si="1167"/>
        <v>0</v>
      </c>
      <c r="Q3436" s="26">
        <f t="shared" si="1168"/>
        <v>5.38</v>
      </c>
      <c r="R3436" s="26">
        <f t="shared" si="1169"/>
        <v>0</v>
      </c>
    </row>
    <row r="3437" spans="1:18" ht="31.5" x14ac:dyDescent="0.35">
      <c r="A3437" s="11">
        <v>5</v>
      </c>
      <c r="B3437" s="23" t="s">
        <v>1245</v>
      </c>
      <c r="C3437" s="23" t="s">
        <v>92</v>
      </c>
      <c r="D3437" s="24" t="s">
        <v>1246</v>
      </c>
      <c r="E3437" s="25">
        <v>21.79</v>
      </c>
      <c r="F3437" s="26">
        <f t="shared" si="1160"/>
        <v>2754.26</v>
      </c>
      <c r="G3437" s="26">
        <f t="shared" si="1161"/>
        <v>588.33000000000004</v>
      </c>
      <c r="H3437" s="26">
        <f t="shared" si="1162"/>
        <v>21.360759493670887</v>
      </c>
      <c r="I3437" s="26">
        <f t="shared" si="1163"/>
        <v>2165.9299999999998</v>
      </c>
      <c r="J3437" s="27">
        <v>126.4</v>
      </c>
      <c r="K3437" s="27">
        <v>27</v>
      </c>
      <c r="L3437" s="28">
        <f t="shared" si="1164"/>
        <v>99.4</v>
      </c>
      <c r="M3437" s="27">
        <v>27</v>
      </c>
      <c r="N3437" s="26">
        <f t="shared" si="1165"/>
        <v>21.79</v>
      </c>
      <c r="O3437" s="26">
        <f t="shared" si="1166"/>
        <v>588.33000000000004</v>
      </c>
      <c r="P3437" s="28">
        <f t="shared" si="1167"/>
        <v>0</v>
      </c>
      <c r="Q3437" s="26">
        <f t="shared" si="1168"/>
        <v>21.79</v>
      </c>
      <c r="R3437" s="26">
        <f t="shared" si="1169"/>
        <v>0</v>
      </c>
    </row>
    <row r="3438" spans="1:18" ht="52.5" x14ac:dyDescent="0.35">
      <c r="A3438" s="11">
        <v>6</v>
      </c>
      <c r="B3438" s="23" t="s">
        <v>1126</v>
      </c>
      <c r="C3438" s="23" t="s">
        <v>65</v>
      </c>
      <c r="D3438" s="24" t="s">
        <v>1127</v>
      </c>
      <c r="E3438" s="25">
        <v>5.82</v>
      </c>
      <c r="F3438" s="26">
        <f t="shared" si="1160"/>
        <v>900.25</v>
      </c>
      <c r="G3438" s="26">
        <f t="shared" si="1161"/>
        <v>141.43</v>
      </c>
      <c r="H3438" s="26">
        <f t="shared" si="1162"/>
        <v>15.709649474405557</v>
      </c>
      <c r="I3438" s="26">
        <f t="shared" si="1163"/>
        <v>758.82</v>
      </c>
      <c r="J3438" s="27">
        <v>154.68199999999999</v>
      </c>
      <c r="K3438" s="27">
        <v>24.3</v>
      </c>
      <c r="L3438" s="28">
        <f t="shared" si="1164"/>
        <v>130.38200000000001</v>
      </c>
      <c r="M3438" s="27">
        <v>24.3</v>
      </c>
      <c r="N3438" s="26">
        <f t="shared" si="1165"/>
        <v>5.82</v>
      </c>
      <c r="O3438" s="26">
        <f t="shared" si="1166"/>
        <v>141.43</v>
      </c>
      <c r="P3438" s="28">
        <f t="shared" si="1167"/>
        <v>0</v>
      </c>
      <c r="Q3438" s="26">
        <f t="shared" si="1168"/>
        <v>5.82</v>
      </c>
      <c r="R3438" s="26">
        <f t="shared" si="1169"/>
        <v>0</v>
      </c>
    </row>
    <row r="3439" spans="1:18" ht="21" x14ac:dyDescent="0.35">
      <c r="A3439" s="11">
        <v>7</v>
      </c>
      <c r="B3439" s="23" t="s">
        <v>87</v>
      </c>
      <c r="C3439" s="23" t="s">
        <v>65</v>
      </c>
      <c r="D3439" s="24" t="s">
        <v>88</v>
      </c>
      <c r="E3439" s="25">
        <v>98.73</v>
      </c>
      <c r="F3439" s="26">
        <f t="shared" si="1160"/>
        <v>1622.33</v>
      </c>
      <c r="G3439" s="26">
        <f t="shared" si="1161"/>
        <v>544.99</v>
      </c>
      <c r="H3439" s="26">
        <f t="shared" si="1162"/>
        <v>33.59298928919182</v>
      </c>
      <c r="I3439" s="26">
        <f t="shared" si="1163"/>
        <v>1077.3399999999999</v>
      </c>
      <c r="J3439" s="27">
        <v>16.431999999999999</v>
      </c>
      <c r="K3439" s="27">
        <v>5.52</v>
      </c>
      <c r="L3439" s="28">
        <f t="shared" si="1164"/>
        <v>10.912000000000001</v>
      </c>
      <c r="M3439" s="27">
        <v>5.52</v>
      </c>
      <c r="N3439" s="26">
        <f t="shared" si="1165"/>
        <v>98.73</v>
      </c>
      <c r="O3439" s="26">
        <f t="shared" si="1166"/>
        <v>544.99</v>
      </c>
      <c r="P3439" s="28">
        <f t="shared" si="1167"/>
        <v>0</v>
      </c>
      <c r="Q3439" s="26">
        <f t="shared" si="1168"/>
        <v>98.73</v>
      </c>
      <c r="R3439" s="26">
        <f t="shared" si="1169"/>
        <v>0</v>
      </c>
    </row>
    <row r="3440" spans="1:18" ht="21" x14ac:dyDescent="0.35">
      <c r="A3440" s="11">
        <v>8</v>
      </c>
      <c r="B3440" s="23" t="s">
        <v>1279</v>
      </c>
      <c r="C3440" s="23" t="s">
        <v>44</v>
      </c>
      <c r="D3440" s="24" t="s">
        <v>1280</v>
      </c>
      <c r="E3440" s="25">
        <v>211.83</v>
      </c>
      <c r="F3440" s="26">
        <f t="shared" si="1160"/>
        <v>3346.91</v>
      </c>
      <c r="G3440" s="26">
        <f t="shared" si="1161"/>
        <v>635.49</v>
      </c>
      <c r="H3440" s="26">
        <f t="shared" si="1162"/>
        <v>18.987341772151897</v>
      </c>
      <c r="I3440" s="26">
        <f t="shared" si="1163"/>
        <v>2711.42</v>
      </c>
      <c r="J3440" s="27">
        <v>15.8</v>
      </c>
      <c r="K3440" s="27">
        <v>3</v>
      </c>
      <c r="L3440" s="28">
        <f t="shared" si="1164"/>
        <v>12.8</v>
      </c>
      <c r="M3440" s="27">
        <v>3</v>
      </c>
      <c r="N3440" s="26">
        <f t="shared" si="1165"/>
        <v>211.83</v>
      </c>
      <c r="O3440" s="26">
        <f t="shared" si="1166"/>
        <v>635.49</v>
      </c>
      <c r="P3440" s="28">
        <f t="shared" si="1167"/>
        <v>0</v>
      </c>
      <c r="Q3440" s="26">
        <f t="shared" si="1168"/>
        <v>211.83</v>
      </c>
      <c r="R3440" s="26">
        <f t="shared" si="1169"/>
        <v>0</v>
      </c>
    </row>
    <row r="3441" spans="1:18" ht="31.5" x14ac:dyDescent="0.35">
      <c r="A3441" s="11">
        <v>9</v>
      </c>
      <c r="B3441" s="23" t="s">
        <v>1263</v>
      </c>
      <c r="C3441" s="23" t="s">
        <v>41</v>
      </c>
      <c r="D3441" s="24" t="s">
        <v>1264</v>
      </c>
      <c r="E3441" s="25">
        <v>78.540000000000006</v>
      </c>
      <c r="F3441" s="26">
        <f t="shared" si="1160"/>
        <v>78.540000000000006</v>
      </c>
      <c r="G3441" s="26">
        <f t="shared" si="1161"/>
        <v>157.08000000000001</v>
      </c>
      <c r="H3441" s="26">
        <f t="shared" si="1162"/>
        <v>200</v>
      </c>
      <c r="I3441" s="26">
        <f t="shared" si="1163"/>
        <v>-78.540000000000006</v>
      </c>
      <c r="J3441" s="27">
        <v>1</v>
      </c>
      <c r="K3441" s="27">
        <v>2</v>
      </c>
      <c r="L3441" s="28">
        <f t="shared" si="1164"/>
        <v>-1</v>
      </c>
      <c r="M3441" s="27">
        <v>2</v>
      </c>
      <c r="N3441" s="26">
        <f t="shared" si="1165"/>
        <v>78.540000000000006</v>
      </c>
      <c r="O3441" s="26">
        <f t="shared" si="1166"/>
        <v>157.08000000000001</v>
      </c>
      <c r="P3441" s="28">
        <f t="shared" si="1167"/>
        <v>0</v>
      </c>
      <c r="Q3441" s="26">
        <f t="shared" si="1168"/>
        <v>78.540000000000006</v>
      </c>
      <c r="R3441" s="26">
        <f t="shared" si="1169"/>
        <v>0</v>
      </c>
    </row>
    <row r="3442" spans="1:18" ht="31.5" x14ac:dyDescent="0.35">
      <c r="A3442" s="11">
        <v>10</v>
      </c>
      <c r="B3442" s="23" t="s">
        <v>1128</v>
      </c>
      <c r="C3442" s="23" t="s">
        <v>92</v>
      </c>
      <c r="D3442" s="24" t="s">
        <v>1129</v>
      </c>
      <c r="E3442" s="25">
        <v>3.09</v>
      </c>
      <c r="F3442" s="26">
        <f t="shared" si="1160"/>
        <v>205.05</v>
      </c>
      <c r="G3442" s="26">
        <f t="shared" si="1161"/>
        <v>0</v>
      </c>
      <c r="H3442" s="26">
        <f t="shared" si="1162"/>
        <v>0</v>
      </c>
      <c r="I3442" s="26">
        <f t="shared" si="1163"/>
        <v>205.05</v>
      </c>
      <c r="J3442" s="27">
        <v>66.36</v>
      </c>
      <c r="K3442" s="27">
        <v>0</v>
      </c>
      <c r="L3442" s="28">
        <f t="shared" si="1164"/>
        <v>66.36</v>
      </c>
      <c r="M3442" s="27">
        <v>0</v>
      </c>
      <c r="N3442" s="26">
        <f t="shared" si="1165"/>
        <v>3.09</v>
      </c>
      <c r="O3442" s="26">
        <f t="shared" si="1166"/>
        <v>0</v>
      </c>
      <c r="P3442" s="28">
        <f t="shared" si="1167"/>
        <v>0</v>
      </c>
      <c r="Q3442" s="26">
        <f t="shared" si="1168"/>
        <v>3.09</v>
      </c>
      <c r="R3442" s="26">
        <f t="shared" si="1169"/>
        <v>0</v>
      </c>
    </row>
    <row r="3443" spans="1:18" ht="21" x14ac:dyDescent="0.35">
      <c r="A3443" s="11">
        <v>11</v>
      </c>
      <c r="B3443" s="23" t="s">
        <v>1130</v>
      </c>
      <c r="C3443" s="23" t="s">
        <v>1131</v>
      </c>
      <c r="D3443" s="24" t="s">
        <v>1132</v>
      </c>
      <c r="E3443" s="25">
        <v>42.4</v>
      </c>
      <c r="F3443" s="26">
        <f t="shared" si="1160"/>
        <v>453</v>
      </c>
      <c r="G3443" s="26">
        <f t="shared" si="1161"/>
        <v>0</v>
      </c>
      <c r="H3443" s="26">
        <f t="shared" si="1162"/>
        <v>0</v>
      </c>
      <c r="I3443" s="26">
        <f t="shared" si="1163"/>
        <v>453</v>
      </c>
      <c r="J3443" s="27">
        <v>10.683999999999999</v>
      </c>
      <c r="K3443" s="27">
        <v>0</v>
      </c>
      <c r="L3443" s="28">
        <f t="shared" si="1164"/>
        <v>10.683999999999999</v>
      </c>
      <c r="M3443" s="27">
        <v>0</v>
      </c>
      <c r="N3443" s="26">
        <f t="shared" si="1165"/>
        <v>42.4</v>
      </c>
      <c r="O3443" s="26">
        <f t="shared" si="1166"/>
        <v>0</v>
      </c>
      <c r="P3443" s="28">
        <f t="shared" si="1167"/>
        <v>0</v>
      </c>
      <c r="Q3443" s="26">
        <f t="shared" si="1168"/>
        <v>42.4</v>
      </c>
      <c r="R3443" s="26">
        <f t="shared" si="1169"/>
        <v>0</v>
      </c>
    </row>
    <row r="3444" spans="1:18" ht="21" x14ac:dyDescent="0.35">
      <c r="A3444" s="11">
        <v>12</v>
      </c>
      <c r="B3444" s="23" t="s">
        <v>1133</v>
      </c>
      <c r="C3444" s="23" t="s">
        <v>1131</v>
      </c>
      <c r="D3444" s="24" t="s">
        <v>1134</v>
      </c>
      <c r="E3444" s="25">
        <v>40.94</v>
      </c>
      <c r="F3444" s="26">
        <f t="shared" si="1160"/>
        <v>499.88</v>
      </c>
      <c r="G3444" s="26">
        <f t="shared" si="1161"/>
        <v>0</v>
      </c>
      <c r="H3444" s="26">
        <f t="shared" si="1162"/>
        <v>0</v>
      </c>
      <c r="I3444" s="26">
        <f t="shared" si="1163"/>
        <v>499.88</v>
      </c>
      <c r="J3444" s="27">
        <v>12.21</v>
      </c>
      <c r="K3444" s="27">
        <v>0</v>
      </c>
      <c r="L3444" s="28">
        <f t="shared" si="1164"/>
        <v>12.21</v>
      </c>
      <c r="M3444" s="27">
        <v>0</v>
      </c>
      <c r="N3444" s="26">
        <f t="shared" si="1165"/>
        <v>40.94</v>
      </c>
      <c r="O3444" s="26">
        <f t="shared" si="1166"/>
        <v>0</v>
      </c>
      <c r="P3444" s="28">
        <f t="shared" si="1167"/>
        <v>0</v>
      </c>
      <c r="Q3444" s="26">
        <f t="shared" si="1168"/>
        <v>40.94</v>
      </c>
      <c r="R3444" s="26">
        <f t="shared" si="1169"/>
        <v>0</v>
      </c>
    </row>
    <row r="3445" spans="1:18" x14ac:dyDescent="0.35">
      <c r="A3445" s="11">
        <v>13</v>
      </c>
      <c r="B3445" s="23" t="s">
        <v>1137</v>
      </c>
      <c r="C3445" s="23" t="s">
        <v>1131</v>
      </c>
      <c r="D3445" s="24" t="s">
        <v>1138</v>
      </c>
      <c r="E3445" s="25">
        <v>608.70000000000005</v>
      </c>
      <c r="F3445" s="26">
        <f t="shared" si="1160"/>
        <v>582.53</v>
      </c>
      <c r="G3445" s="26">
        <f t="shared" si="1161"/>
        <v>0</v>
      </c>
      <c r="H3445" s="26">
        <f t="shared" si="1162"/>
        <v>0</v>
      </c>
      <c r="I3445" s="26">
        <f t="shared" si="1163"/>
        <v>582.53</v>
      </c>
      <c r="J3445" s="27">
        <v>0.95699999999999996</v>
      </c>
      <c r="K3445" s="27">
        <v>0</v>
      </c>
      <c r="L3445" s="28">
        <f t="shared" si="1164"/>
        <v>0.95699999999999996</v>
      </c>
      <c r="M3445" s="27">
        <v>0</v>
      </c>
      <c r="N3445" s="26">
        <f t="shared" si="1165"/>
        <v>608.70000000000005</v>
      </c>
      <c r="O3445" s="26">
        <f t="shared" si="1166"/>
        <v>0</v>
      </c>
      <c r="P3445" s="28">
        <f t="shared" si="1167"/>
        <v>0</v>
      </c>
      <c r="Q3445" s="26">
        <f t="shared" si="1168"/>
        <v>608.70000000000005</v>
      </c>
      <c r="R3445" s="26">
        <f t="shared" si="1169"/>
        <v>0</v>
      </c>
    </row>
    <row r="3446" spans="1:18" ht="21" x14ac:dyDescent="0.35">
      <c r="A3446" s="11">
        <v>14</v>
      </c>
      <c r="B3446" s="23" t="s">
        <v>1135</v>
      </c>
      <c r="C3446" s="23" t="s">
        <v>1131</v>
      </c>
      <c r="D3446" s="24" t="s">
        <v>1136</v>
      </c>
      <c r="E3446" s="25">
        <v>725.24</v>
      </c>
      <c r="F3446" s="26">
        <f t="shared" si="1160"/>
        <v>187.84</v>
      </c>
      <c r="G3446" s="26">
        <f t="shared" si="1161"/>
        <v>0</v>
      </c>
      <c r="H3446" s="26">
        <f t="shared" si="1162"/>
        <v>0</v>
      </c>
      <c r="I3446" s="26">
        <f t="shared" si="1163"/>
        <v>187.84</v>
      </c>
      <c r="J3446" s="27">
        <v>0.25900000000000001</v>
      </c>
      <c r="K3446" s="27">
        <v>0</v>
      </c>
      <c r="L3446" s="28">
        <f t="shared" si="1164"/>
        <v>0.25900000000000001</v>
      </c>
      <c r="M3446" s="27">
        <v>0</v>
      </c>
      <c r="N3446" s="26">
        <f t="shared" si="1165"/>
        <v>725.24</v>
      </c>
      <c r="O3446" s="26">
        <f t="shared" si="1166"/>
        <v>0</v>
      </c>
      <c r="P3446" s="28">
        <f t="shared" si="1167"/>
        <v>0</v>
      </c>
      <c r="Q3446" s="26">
        <f t="shared" si="1168"/>
        <v>725.24</v>
      </c>
      <c r="R3446" s="26">
        <f t="shared" si="1169"/>
        <v>0</v>
      </c>
    </row>
    <row r="3447" spans="1:18" ht="21" x14ac:dyDescent="0.35">
      <c r="A3447" s="11">
        <v>15</v>
      </c>
      <c r="B3447" s="23" t="s">
        <v>1139</v>
      </c>
      <c r="C3447" s="23" t="s">
        <v>92</v>
      </c>
      <c r="D3447" s="24" t="s">
        <v>1140</v>
      </c>
      <c r="E3447" s="25">
        <v>0.72</v>
      </c>
      <c r="F3447" s="26">
        <f t="shared" si="1160"/>
        <v>95.56</v>
      </c>
      <c r="G3447" s="26">
        <f t="shared" si="1161"/>
        <v>0</v>
      </c>
      <c r="H3447" s="26">
        <f t="shared" si="1162"/>
        <v>0</v>
      </c>
      <c r="I3447" s="26">
        <f t="shared" si="1163"/>
        <v>95.56</v>
      </c>
      <c r="J3447" s="27">
        <v>132.72</v>
      </c>
      <c r="K3447" s="27">
        <v>0</v>
      </c>
      <c r="L3447" s="28">
        <f t="shared" si="1164"/>
        <v>132.72</v>
      </c>
      <c r="M3447" s="27">
        <v>0</v>
      </c>
      <c r="N3447" s="26">
        <f t="shared" si="1165"/>
        <v>0.72</v>
      </c>
      <c r="O3447" s="26">
        <f t="shared" si="1166"/>
        <v>0</v>
      </c>
      <c r="P3447" s="28">
        <f t="shared" si="1167"/>
        <v>0</v>
      </c>
      <c r="Q3447" s="26">
        <f t="shared" si="1168"/>
        <v>0.72</v>
      </c>
      <c r="R3447" s="26">
        <f t="shared" si="1169"/>
        <v>0</v>
      </c>
    </row>
    <row r="3448" spans="1:18" ht="21" x14ac:dyDescent="0.35">
      <c r="A3448" s="11">
        <v>16</v>
      </c>
      <c r="B3448" s="23" t="s">
        <v>1141</v>
      </c>
      <c r="C3448" s="23" t="s">
        <v>92</v>
      </c>
      <c r="D3448" s="24" t="s">
        <v>1142</v>
      </c>
      <c r="E3448" s="25">
        <v>0.72</v>
      </c>
      <c r="F3448" s="26">
        <f t="shared" si="1160"/>
        <v>47.78</v>
      </c>
      <c r="G3448" s="26">
        <f t="shared" si="1161"/>
        <v>0</v>
      </c>
      <c r="H3448" s="26">
        <f t="shared" si="1162"/>
        <v>0</v>
      </c>
      <c r="I3448" s="26">
        <f t="shared" si="1163"/>
        <v>47.78</v>
      </c>
      <c r="J3448" s="27">
        <v>66.36</v>
      </c>
      <c r="K3448" s="27">
        <v>0</v>
      </c>
      <c r="L3448" s="28">
        <f t="shared" si="1164"/>
        <v>66.36</v>
      </c>
      <c r="M3448" s="27">
        <v>0</v>
      </c>
      <c r="N3448" s="26">
        <f t="shared" si="1165"/>
        <v>0.72</v>
      </c>
      <c r="O3448" s="26">
        <f t="shared" si="1166"/>
        <v>0</v>
      </c>
      <c r="P3448" s="28">
        <f t="shared" si="1167"/>
        <v>0</v>
      </c>
      <c r="Q3448" s="26">
        <f t="shared" si="1168"/>
        <v>0.72</v>
      </c>
      <c r="R3448" s="26">
        <f t="shared" si="1169"/>
        <v>0</v>
      </c>
    </row>
    <row r="3449" spans="1:18" ht="52.5" x14ac:dyDescent="0.35">
      <c r="A3449" s="11">
        <v>17</v>
      </c>
      <c r="B3449" s="23" t="s">
        <v>804</v>
      </c>
      <c r="C3449" s="23" t="s">
        <v>65</v>
      </c>
      <c r="D3449" s="24" t="s">
        <v>805</v>
      </c>
      <c r="E3449" s="25">
        <v>80.599999999999994</v>
      </c>
      <c r="F3449" s="26">
        <f t="shared" si="1160"/>
        <v>2674.31</v>
      </c>
      <c r="G3449" s="26">
        <f t="shared" si="1161"/>
        <v>145.08000000000001</v>
      </c>
      <c r="H3449" s="26">
        <f t="shared" si="1162"/>
        <v>5.4249547920433994</v>
      </c>
      <c r="I3449" s="26">
        <f t="shared" si="1163"/>
        <v>2529.23</v>
      </c>
      <c r="J3449" s="27">
        <v>33.18</v>
      </c>
      <c r="K3449" s="27">
        <v>1.8</v>
      </c>
      <c r="L3449" s="28">
        <f t="shared" si="1164"/>
        <v>31.38</v>
      </c>
      <c r="M3449" s="27">
        <v>1.8</v>
      </c>
      <c r="N3449" s="26">
        <f t="shared" si="1165"/>
        <v>80.599999999999994</v>
      </c>
      <c r="O3449" s="26">
        <f t="shared" si="1166"/>
        <v>145.08000000000001</v>
      </c>
      <c r="P3449" s="28">
        <f t="shared" si="1167"/>
        <v>0</v>
      </c>
      <c r="Q3449" s="26">
        <f t="shared" si="1168"/>
        <v>80.599999999999994</v>
      </c>
      <c r="R3449" s="26">
        <f t="shared" si="1169"/>
        <v>0</v>
      </c>
    </row>
    <row r="3450" spans="1:18" ht="63" x14ac:dyDescent="0.35">
      <c r="A3450" s="11">
        <v>18</v>
      </c>
      <c r="B3450" s="23" t="s">
        <v>1261</v>
      </c>
      <c r="C3450" s="23" t="s">
        <v>41</v>
      </c>
      <c r="D3450" s="24" t="s">
        <v>1262</v>
      </c>
      <c r="E3450" s="25">
        <v>4415.3</v>
      </c>
      <c r="F3450" s="26">
        <f t="shared" si="1160"/>
        <v>4415.3</v>
      </c>
      <c r="G3450" s="26">
        <f t="shared" si="1161"/>
        <v>4415.3</v>
      </c>
      <c r="H3450" s="26">
        <f t="shared" si="1162"/>
        <v>100</v>
      </c>
      <c r="I3450" s="26">
        <f t="shared" si="1163"/>
        <v>0</v>
      </c>
      <c r="J3450" s="27">
        <v>1</v>
      </c>
      <c r="K3450" s="27">
        <v>1</v>
      </c>
      <c r="L3450" s="28">
        <f t="shared" si="1164"/>
        <v>0</v>
      </c>
      <c r="M3450" s="27">
        <v>1</v>
      </c>
      <c r="N3450" s="26">
        <f t="shared" si="1165"/>
        <v>4415.3</v>
      </c>
      <c r="O3450" s="26">
        <f t="shared" si="1166"/>
        <v>4415.3</v>
      </c>
      <c r="P3450" s="28">
        <f t="shared" si="1167"/>
        <v>0</v>
      </c>
      <c r="Q3450" s="26">
        <f t="shared" si="1168"/>
        <v>4415.3</v>
      </c>
      <c r="R3450" s="26">
        <f t="shared" si="1169"/>
        <v>0</v>
      </c>
    </row>
    <row r="3451" spans="1:18" x14ac:dyDescent="0.35">
      <c r="A3451" s="3" t="s">
        <v>1281</v>
      </c>
      <c r="B3451" s="3" t="s">
        <v>1281</v>
      </c>
      <c r="C3451" s="3" t="s">
        <v>1281</v>
      </c>
      <c r="D3451" s="3" t="s">
        <v>1281</v>
      </c>
      <c r="E3451" s="3" t="s">
        <v>1281</v>
      </c>
      <c r="F3451" s="29"/>
      <c r="G3451" s="30">
        <f>SUM(G3433:G3450)</f>
        <v>7397.29</v>
      </c>
      <c r="H3451" s="17"/>
      <c r="I3451" s="17"/>
      <c r="J3451" s="17"/>
      <c r="K3451" s="17"/>
      <c r="L3451" s="17"/>
      <c r="M3451" s="17"/>
      <c r="N3451" s="17"/>
      <c r="O3451" s="17"/>
      <c r="P3451" s="17"/>
      <c r="Q3451" s="17"/>
      <c r="R3451" s="17"/>
    </row>
    <row r="3453" spans="1:18" x14ac:dyDescent="0.35">
      <c r="B3453" s="21" t="s">
        <v>23</v>
      </c>
      <c r="C3453" s="22" t="s">
        <v>24</v>
      </c>
      <c r="D3453" s="22" t="s">
        <v>25</v>
      </c>
    </row>
    <row r="3454" spans="1:18" x14ac:dyDescent="0.35">
      <c r="B3454" s="21" t="s">
        <v>26</v>
      </c>
      <c r="C3454" s="22" t="s">
        <v>27</v>
      </c>
      <c r="D3454" s="22" t="s">
        <v>28</v>
      </c>
    </row>
    <row r="3455" spans="1:18" x14ac:dyDescent="0.35">
      <c r="B3455" s="21" t="s">
        <v>29</v>
      </c>
      <c r="C3455" s="22" t="s">
        <v>24</v>
      </c>
      <c r="D3455" s="22" t="s">
        <v>30</v>
      </c>
    </row>
    <row r="3456" spans="1:18" x14ac:dyDescent="0.35">
      <c r="B3456" s="21" t="s">
        <v>31</v>
      </c>
      <c r="C3456" s="22" t="s">
        <v>116</v>
      </c>
      <c r="D3456" s="22" t="s">
        <v>1123</v>
      </c>
    </row>
    <row r="3457" spans="1:18" x14ac:dyDescent="0.35">
      <c r="B3457" s="21" t="s">
        <v>33</v>
      </c>
      <c r="C3457" s="22" t="s">
        <v>24</v>
      </c>
      <c r="D3457" s="22" t="s">
        <v>168</v>
      </c>
    </row>
    <row r="3458" spans="1:18" x14ac:dyDescent="0.35">
      <c r="B3458" s="21" t="s">
        <v>35</v>
      </c>
      <c r="C3458" s="22" t="s">
        <v>309</v>
      </c>
      <c r="D3458" s="22" t="s">
        <v>1242</v>
      </c>
    </row>
    <row r="3459" spans="1:18" x14ac:dyDescent="0.35">
      <c r="B3459" s="21" t="s">
        <v>36</v>
      </c>
      <c r="C3459" s="22" t="s">
        <v>116</v>
      </c>
      <c r="D3459" s="22" t="s">
        <v>1282</v>
      </c>
    </row>
    <row r="3461" spans="1:18" ht="31.5" x14ac:dyDescent="0.35">
      <c r="A3461" s="11">
        <v>1</v>
      </c>
      <c r="B3461" s="23" t="s">
        <v>487</v>
      </c>
      <c r="C3461" s="23" t="s">
        <v>41</v>
      </c>
      <c r="D3461" s="24" t="s">
        <v>488</v>
      </c>
      <c r="E3461" s="25">
        <v>228.89</v>
      </c>
      <c r="F3461" s="26">
        <f t="shared" ref="F3461:F3490" si="1170">ROUND(ROUND(N3461,2)*ROUND(J3461,3),2)</f>
        <v>1831.12</v>
      </c>
      <c r="G3461" s="26">
        <f t="shared" ref="G3461:G3490" si="1171">ROUND(ROUND(N3461,2)*ROUND(K3461,3),2)</f>
        <v>0</v>
      </c>
      <c r="H3461" s="26">
        <f t="shared" ref="H3461:H3490" si="1172">IF(EXACT(J3461,0),0,100*(K3461/J3461))</f>
        <v>0</v>
      </c>
      <c r="I3461" s="26">
        <f t="shared" ref="I3461:I3490" si="1173">ROUND((ROUND(J3461,3)-ROUND(K3461,3))*N3461,2)</f>
        <v>1831.12</v>
      </c>
      <c r="J3461" s="27">
        <v>8</v>
      </c>
      <c r="K3461" s="27">
        <v>0</v>
      </c>
      <c r="L3461" s="28">
        <f t="shared" ref="L3461:L3490" si="1174">ROUND(ROUND(J3461,3)-ROUND(K3461,3),3)</f>
        <v>8</v>
      </c>
      <c r="M3461" s="27">
        <v>0</v>
      </c>
      <c r="N3461" s="26">
        <f t="shared" ref="N3461:N3490" si="1175">ROUND(E3461,2)</f>
        <v>228.89</v>
      </c>
      <c r="O3461" s="26">
        <f t="shared" ref="O3461:O3490" si="1176">ROUND(ROUND(M3461,3)*ROUND(N3461,2),2)</f>
        <v>0</v>
      </c>
      <c r="P3461" s="28">
        <f t="shared" ref="P3461:P3490" si="1177">ROUND(ROUND(K3461,3)-ROUND(M3461,3),2)</f>
        <v>0</v>
      </c>
      <c r="Q3461" s="26">
        <f t="shared" ref="Q3461:Q3490" si="1178">ROUND(E3461,2)</f>
        <v>228.89</v>
      </c>
      <c r="R3461" s="26">
        <f t="shared" ref="R3461:R3490" si="1179">ROUND((ROUND(K3461,3)-ROUND(M3461,3))* Q3461,2)</f>
        <v>0</v>
      </c>
    </row>
    <row r="3462" spans="1:18" ht="31.5" x14ac:dyDescent="0.35">
      <c r="A3462" s="11">
        <v>2</v>
      </c>
      <c r="B3462" s="23" t="s">
        <v>175</v>
      </c>
      <c r="C3462" s="23" t="s">
        <v>44</v>
      </c>
      <c r="D3462" s="24" t="s">
        <v>176</v>
      </c>
      <c r="E3462" s="25">
        <v>3.11</v>
      </c>
      <c r="F3462" s="26">
        <f t="shared" si="1170"/>
        <v>603.34</v>
      </c>
      <c r="G3462" s="26">
        <f t="shared" si="1171"/>
        <v>0</v>
      </c>
      <c r="H3462" s="26">
        <f t="shared" si="1172"/>
        <v>0</v>
      </c>
      <c r="I3462" s="26">
        <f t="shared" si="1173"/>
        <v>603.34</v>
      </c>
      <c r="J3462" s="27">
        <v>194</v>
      </c>
      <c r="K3462" s="27">
        <v>0</v>
      </c>
      <c r="L3462" s="28">
        <f t="shared" si="1174"/>
        <v>194</v>
      </c>
      <c r="M3462" s="27">
        <v>0</v>
      </c>
      <c r="N3462" s="26">
        <f t="shared" si="1175"/>
        <v>3.11</v>
      </c>
      <c r="O3462" s="26">
        <f t="shared" si="1176"/>
        <v>0</v>
      </c>
      <c r="P3462" s="28">
        <f t="shared" si="1177"/>
        <v>0</v>
      </c>
      <c r="Q3462" s="26">
        <f t="shared" si="1178"/>
        <v>3.11</v>
      </c>
      <c r="R3462" s="26">
        <f t="shared" si="1179"/>
        <v>0</v>
      </c>
    </row>
    <row r="3463" spans="1:18" ht="21" x14ac:dyDescent="0.35">
      <c r="A3463" s="11">
        <v>3</v>
      </c>
      <c r="B3463" s="23" t="s">
        <v>181</v>
      </c>
      <c r="C3463" s="23" t="s">
        <v>44</v>
      </c>
      <c r="D3463" s="24" t="s">
        <v>182</v>
      </c>
      <c r="E3463" s="25">
        <v>3.46</v>
      </c>
      <c r="F3463" s="26">
        <f t="shared" si="1170"/>
        <v>1384</v>
      </c>
      <c r="G3463" s="26">
        <f t="shared" si="1171"/>
        <v>0</v>
      </c>
      <c r="H3463" s="26">
        <f t="shared" si="1172"/>
        <v>0</v>
      </c>
      <c r="I3463" s="26">
        <f t="shared" si="1173"/>
        <v>1384</v>
      </c>
      <c r="J3463" s="27">
        <v>400</v>
      </c>
      <c r="K3463" s="27">
        <v>0</v>
      </c>
      <c r="L3463" s="28">
        <f t="shared" si="1174"/>
        <v>400</v>
      </c>
      <c r="M3463" s="27">
        <v>0</v>
      </c>
      <c r="N3463" s="26">
        <f t="shared" si="1175"/>
        <v>3.46</v>
      </c>
      <c r="O3463" s="26">
        <f t="shared" si="1176"/>
        <v>0</v>
      </c>
      <c r="P3463" s="28">
        <f t="shared" si="1177"/>
        <v>0</v>
      </c>
      <c r="Q3463" s="26">
        <f t="shared" si="1178"/>
        <v>3.46</v>
      </c>
      <c r="R3463" s="26">
        <f t="shared" si="1179"/>
        <v>0</v>
      </c>
    </row>
    <row r="3464" spans="1:18" ht="42" x14ac:dyDescent="0.35">
      <c r="A3464" s="11">
        <v>4</v>
      </c>
      <c r="B3464" s="23" t="s">
        <v>173</v>
      </c>
      <c r="C3464" s="23" t="s">
        <v>92</v>
      </c>
      <c r="D3464" s="24" t="s">
        <v>174</v>
      </c>
      <c r="E3464" s="25">
        <v>7.89</v>
      </c>
      <c r="F3464" s="26">
        <f t="shared" si="1170"/>
        <v>479.71</v>
      </c>
      <c r="G3464" s="26">
        <f t="shared" si="1171"/>
        <v>0</v>
      </c>
      <c r="H3464" s="26">
        <f t="shared" si="1172"/>
        <v>0</v>
      </c>
      <c r="I3464" s="26">
        <f t="shared" si="1173"/>
        <v>479.71</v>
      </c>
      <c r="J3464" s="27">
        <v>60.8</v>
      </c>
      <c r="K3464" s="27">
        <v>0</v>
      </c>
      <c r="L3464" s="28">
        <f t="shared" si="1174"/>
        <v>60.8</v>
      </c>
      <c r="M3464" s="27">
        <v>0</v>
      </c>
      <c r="N3464" s="26">
        <f t="shared" si="1175"/>
        <v>7.89</v>
      </c>
      <c r="O3464" s="26">
        <f t="shared" si="1176"/>
        <v>0</v>
      </c>
      <c r="P3464" s="28">
        <f t="shared" si="1177"/>
        <v>0</v>
      </c>
      <c r="Q3464" s="26">
        <f t="shared" si="1178"/>
        <v>7.89</v>
      </c>
      <c r="R3464" s="26">
        <f t="shared" si="1179"/>
        <v>0</v>
      </c>
    </row>
    <row r="3465" spans="1:18" ht="31.5" x14ac:dyDescent="0.35">
      <c r="A3465" s="11">
        <v>5</v>
      </c>
      <c r="B3465" s="23" t="s">
        <v>148</v>
      </c>
      <c r="C3465" s="23" t="s">
        <v>92</v>
      </c>
      <c r="D3465" s="24" t="s">
        <v>149</v>
      </c>
      <c r="E3465" s="25">
        <v>8.43</v>
      </c>
      <c r="F3465" s="26">
        <f t="shared" si="1170"/>
        <v>2609.84</v>
      </c>
      <c r="G3465" s="26">
        <f t="shared" si="1171"/>
        <v>0</v>
      </c>
      <c r="H3465" s="26">
        <f t="shared" si="1172"/>
        <v>0</v>
      </c>
      <c r="I3465" s="26">
        <f t="shared" si="1173"/>
        <v>2609.84</v>
      </c>
      <c r="J3465" s="27">
        <v>309.58999999999997</v>
      </c>
      <c r="K3465" s="27">
        <v>0</v>
      </c>
      <c r="L3465" s="28">
        <f t="shared" si="1174"/>
        <v>309.58999999999997</v>
      </c>
      <c r="M3465" s="27">
        <v>0</v>
      </c>
      <c r="N3465" s="26">
        <f t="shared" si="1175"/>
        <v>8.43</v>
      </c>
      <c r="O3465" s="26">
        <f t="shared" si="1176"/>
        <v>0</v>
      </c>
      <c r="P3465" s="28">
        <f t="shared" si="1177"/>
        <v>0</v>
      </c>
      <c r="Q3465" s="26">
        <f t="shared" si="1178"/>
        <v>8.43</v>
      </c>
      <c r="R3465" s="26">
        <f t="shared" si="1179"/>
        <v>0</v>
      </c>
    </row>
    <row r="3466" spans="1:18" ht="52.5" x14ac:dyDescent="0.35">
      <c r="A3466" s="11">
        <v>6</v>
      </c>
      <c r="B3466" s="23" t="s">
        <v>156</v>
      </c>
      <c r="C3466" s="23" t="s">
        <v>65</v>
      </c>
      <c r="D3466" s="24" t="s">
        <v>157</v>
      </c>
      <c r="E3466" s="25">
        <v>24.21</v>
      </c>
      <c r="F3466" s="26">
        <f t="shared" si="1170"/>
        <v>12309.14</v>
      </c>
      <c r="G3466" s="26">
        <f t="shared" si="1171"/>
        <v>0</v>
      </c>
      <c r="H3466" s="26">
        <f t="shared" si="1172"/>
        <v>0</v>
      </c>
      <c r="I3466" s="26">
        <f t="shared" si="1173"/>
        <v>12309.14</v>
      </c>
      <c r="J3466" s="27">
        <v>508.43200000000002</v>
      </c>
      <c r="K3466" s="27">
        <v>0</v>
      </c>
      <c r="L3466" s="28">
        <f t="shared" si="1174"/>
        <v>508.43200000000002</v>
      </c>
      <c r="M3466" s="27">
        <v>0</v>
      </c>
      <c r="N3466" s="26">
        <f t="shared" si="1175"/>
        <v>24.21</v>
      </c>
      <c r="O3466" s="26">
        <f t="shared" si="1176"/>
        <v>0</v>
      </c>
      <c r="P3466" s="28">
        <f t="shared" si="1177"/>
        <v>0</v>
      </c>
      <c r="Q3466" s="26">
        <f t="shared" si="1178"/>
        <v>24.21</v>
      </c>
      <c r="R3466" s="26">
        <f t="shared" si="1179"/>
        <v>0</v>
      </c>
    </row>
    <row r="3467" spans="1:18" ht="31.5" x14ac:dyDescent="0.35">
      <c r="A3467" s="11">
        <v>7</v>
      </c>
      <c r="B3467" s="23" t="s">
        <v>158</v>
      </c>
      <c r="C3467" s="23" t="s">
        <v>65</v>
      </c>
      <c r="D3467" s="24" t="s">
        <v>159</v>
      </c>
      <c r="E3467" s="25">
        <v>5.38</v>
      </c>
      <c r="F3467" s="26">
        <f t="shared" si="1170"/>
        <v>2735.36</v>
      </c>
      <c r="G3467" s="26">
        <f t="shared" si="1171"/>
        <v>0</v>
      </c>
      <c r="H3467" s="26">
        <f t="shared" si="1172"/>
        <v>0</v>
      </c>
      <c r="I3467" s="26">
        <f t="shared" si="1173"/>
        <v>2735.36</v>
      </c>
      <c r="J3467" s="27">
        <v>508.43200000000002</v>
      </c>
      <c r="K3467" s="27">
        <v>0</v>
      </c>
      <c r="L3467" s="28">
        <f t="shared" si="1174"/>
        <v>508.43200000000002</v>
      </c>
      <c r="M3467" s="27">
        <v>0</v>
      </c>
      <c r="N3467" s="26">
        <f t="shared" si="1175"/>
        <v>5.38</v>
      </c>
      <c r="O3467" s="26">
        <f t="shared" si="1176"/>
        <v>0</v>
      </c>
      <c r="P3467" s="28">
        <f t="shared" si="1177"/>
        <v>0</v>
      </c>
      <c r="Q3467" s="26">
        <f t="shared" si="1178"/>
        <v>5.38</v>
      </c>
      <c r="R3467" s="26">
        <f t="shared" si="1179"/>
        <v>0</v>
      </c>
    </row>
    <row r="3468" spans="1:18" ht="31.5" x14ac:dyDescent="0.35">
      <c r="A3468" s="11">
        <v>8</v>
      </c>
      <c r="B3468" s="23" t="s">
        <v>1245</v>
      </c>
      <c r="C3468" s="23" t="s">
        <v>92</v>
      </c>
      <c r="D3468" s="24" t="s">
        <v>1246</v>
      </c>
      <c r="E3468" s="25">
        <v>21.79</v>
      </c>
      <c r="F3468" s="26">
        <f t="shared" si="1170"/>
        <v>5163.1400000000003</v>
      </c>
      <c r="G3468" s="26">
        <f t="shared" si="1171"/>
        <v>0</v>
      </c>
      <c r="H3468" s="26">
        <f t="shared" si="1172"/>
        <v>0</v>
      </c>
      <c r="I3468" s="26">
        <f t="shared" si="1173"/>
        <v>5163.1400000000003</v>
      </c>
      <c r="J3468" s="27">
        <v>236.95</v>
      </c>
      <c r="K3468" s="27">
        <v>0</v>
      </c>
      <c r="L3468" s="28">
        <f t="shared" si="1174"/>
        <v>236.95</v>
      </c>
      <c r="M3468" s="27">
        <v>0</v>
      </c>
      <c r="N3468" s="26">
        <f t="shared" si="1175"/>
        <v>21.79</v>
      </c>
      <c r="O3468" s="26">
        <f t="shared" si="1176"/>
        <v>0</v>
      </c>
      <c r="P3468" s="28">
        <f t="shared" si="1177"/>
        <v>0</v>
      </c>
      <c r="Q3468" s="26">
        <f t="shared" si="1178"/>
        <v>21.79</v>
      </c>
      <c r="R3468" s="26">
        <f t="shared" si="1179"/>
        <v>0</v>
      </c>
    </row>
    <row r="3469" spans="1:18" ht="52.5" x14ac:dyDescent="0.35">
      <c r="A3469" s="11">
        <v>9</v>
      </c>
      <c r="B3469" s="23" t="s">
        <v>1126</v>
      </c>
      <c r="C3469" s="23" t="s">
        <v>65</v>
      </c>
      <c r="D3469" s="24" t="s">
        <v>1127</v>
      </c>
      <c r="E3469" s="25">
        <v>5.82</v>
      </c>
      <c r="F3469" s="26">
        <f t="shared" si="1170"/>
        <v>2485.38</v>
      </c>
      <c r="G3469" s="26">
        <f t="shared" si="1171"/>
        <v>0</v>
      </c>
      <c r="H3469" s="26">
        <f t="shared" si="1172"/>
        <v>0</v>
      </c>
      <c r="I3469" s="26">
        <f t="shared" si="1173"/>
        <v>2485.38</v>
      </c>
      <c r="J3469" s="27">
        <v>427.04199999999997</v>
      </c>
      <c r="K3469" s="27">
        <v>0</v>
      </c>
      <c r="L3469" s="28">
        <f t="shared" si="1174"/>
        <v>427.04199999999997</v>
      </c>
      <c r="M3469" s="27">
        <v>0</v>
      </c>
      <c r="N3469" s="26">
        <f t="shared" si="1175"/>
        <v>5.82</v>
      </c>
      <c r="O3469" s="26">
        <f t="shared" si="1176"/>
        <v>0</v>
      </c>
      <c r="P3469" s="28">
        <f t="shared" si="1177"/>
        <v>0</v>
      </c>
      <c r="Q3469" s="26">
        <f t="shared" si="1178"/>
        <v>5.82</v>
      </c>
      <c r="R3469" s="26">
        <f t="shared" si="1179"/>
        <v>0</v>
      </c>
    </row>
    <row r="3470" spans="1:18" ht="21" x14ac:dyDescent="0.35">
      <c r="A3470" s="11">
        <v>10</v>
      </c>
      <c r="B3470" s="23" t="s">
        <v>87</v>
      </c>
      <c r="C3470" s="23" t="s">
        <v>65</v>
      </c>
      <c r="D3470" s="24" t="s">
        <v>88</v>
      </c>
      <c r="E3470" s="25">
        <v>98.73</v>
      </c>
      <c r="F3470" s="26">
        <f t="shared" si="1170"/>
        <v>5294.99</v>
      </c>
      <c r="G3470" s="26">
        <f t="shared" si="1171"/>
        <v>0</v>
      </c>
      <c r="H3470" s="26">
        <f t="shared" si="1172"/>
        <v>0</v>
      </c>
      <c r="I3470" s="26">
        <f t="shared" si="1173"/>
        <v>5294.99</v>
      </c>
      <c r="J3470" s="27">
        <v>53.631</v>
      </c>
      <c r="K3470" s="27">
        <v>0</v>
      </c>
      <c r="L3470" s="28">
        <f t="shared" si="1174"/>
        <v>53.631</v>
      </c>
      <c r="M3470" s="27">
        <v>0</v>
      </c>
      <c r="N3470" s="26">
        <f t="shared" si="1175"/>
        <v>98.73</v>
      </c>
      <c r="O3470" s="26">
        <f t="shared" si="1176"/>
        <v>0</v>
      </c>
      <c r="P3470" s="28">
        <f t="shared" si="1177"/>
        <v>0</v>
      </c>
      <c r="Q3470" s="26">
        <f t="shared" si="1178"/>
        <v>98.73</v>
      </c>
      <c r="R3470" s="26">
        <f t="shared" si="1179"/>
        <v>0</v>
      </c>
    </row>
    <row r="3471" spans="1:18" ht="31.5" x14ac:dyDescent="0.35">
      <c r="A3471" s="11">
        <v>11</v>
      </c>
      <c r="B3471" s="23" t="s">
        <v>751</v>
      </c>
      <c r="C3471" s="23" t="s">
        <v>44</v>
      </c>
      <c r="D3471" s="24" t="s">
        <v>752</v>
      </c>
      <c r="E3471" s="25">
        <v>43.17</v>
      </c>
      <c r="F3471" s="26">
        <f t="shared" si="1170"/>
        <v>440.33</v>
      </c>
      <c r="G3471" s="26">
        <f t="shared" si="1171"/>
        <v>0</v>
      </c>
      <c r="H3471" s="26">
        <f t="shared" si="1172"/>
        <v>0</v>
      </c>
      <c r="I3471" s="26">
        <f t="shared" si="1173"/>
        <v>440.33</v>
      </c>
      <c r="J3471" s="27">
        <v>10.199999999999999</v>
      </c>
      <c r="K3471" s="27">
        <v>0</v>
      </c>
      <c r="L3471" s="28">
        <f t="shared" si="1174"/>
        <v>10.199999999999999</v>
      </c>
      <c r="M3471" s="27">
        <v>0</v>
      </c>
      <c r="N3471" s="26">
        <f t="shared" si="1175"/>
        <v>43.17</v>
      </c>
      <c r="O3471" s="26">
        <f t="shared" si="1176"/>
        <v>0</v>
      </c>
      <c r="P3471" s="28">
        <f t="shared" si="1177"/>
        <v>0</v>
      </c>
      <c r="Q3471" s="26">
        <f t="shared" si="1178"/>
        <v>43.17</v>
      </c>
      <c r="R3471" s="26">
        <f t="shared" si="1179"/>
        <v>0</v>
      </c>
    </row>
    <row r="3472" spans="1:18" ht="42" x14ac:dyDescent="0.35">
      <c r="A3472" s="11">
        <v>12</v>
      </c>
      <c r="B3472" s="23" t="s">
        <v>916</v>
      </c>
      <c r="C3472" s="23" t="s">
        <v>44</v>
      </c>
      <c r="D3472" s="24" t="s">
        <v>917</v>
      </c>
      <c r="E3472" s="25">
        <v>62.59</v>
      </c>
      <c r="F3472" s="26">
        <f t="shared" si="1170"/>
        <v>13707.21</v>
      </c>
      <c r="G3472" s="26">
        <f t="shared" si="1171"/>
        <v>0</v>
      </c>
      <c r="H3472" s="26">
        <f t="shared" si="1172"/>
        <v>0</v>
      </c>
      <c r="I3472" s="26">
        <f t="shared" si="1173"/>
        <v>13707.21</v>
      </c>
      <c r="J3472" s="27">
        <v>219</v>
      </c>
      <c r="K3472" s="27">
        <v>0</v>
      </c>
      <c r="L3472" s="28">
        <f t="shared" si="1174"/>
        <v>219</v>
      </c>
      <c r="M3472" s="27">
        <v>0</v>
      </c>
      <c r="N3472" s="26">
        <f t="shared" si="1175"/>
        <v>62.59</v>
      </c>
      <c r="O3472" s="26">
        <f t="shared" si="1176"/>
        <v>0</v>
      </c>
      <c r="P3472" s="28">
        <f t="shared" si="1177"/>
        <v>0</v>
      </c>
      <c r="Q3472" s="26">
        <f t="shared" si="1178"/>
        <v>62.59</v>
      </c>
      <c r="R3472" s="26">
        <f t="shared" si="1179"/>
        <v>0</v>
      </c>
    </row>
    <row r="3473" spans="1:18" ht="21" x14ac:dyDescent="0.35">
      <c r="A3473" s="11">
        <v>13</v>
      </c>
      <c r="B3473" s="23" t="s">
        <v>1283</v>
      </c>
      <c r="C3473" s="23" t="s">
        <v>65</v>
      </c>
      <c r="D3473" s="24" t="s">
        <v>1284</v>
      </c>
      <c r="E3473" s="25">
        <v>232.71</v>
      </c>
      <c r="F3473" s="26">
        <f t="shared" si="1170"/>
        <v>325.79000000000002</v>
      </c>
      <c r="G3473" s="26">
        <f t="shared" si="1171"/>
        <v>0</v>
      </c>
      <c r="H3473" s="26">
        <f t="shared" si="1172"/>
        <v>0</v>
      </c>
      <c r="I3473" s="26">
        <f t="shared" si="1173"/>
        <v>325.79000000000002</v>
      </c>
      <c r="J3473" s="27">
        <v>1.4</v>
      </c>
      <c r="K3473" s="27">
        <v>0</v>
      </c>
      <c r="L3473" s="28">
        <f t="shared" si="1174"/>
        <v>1.4</v>
      </c>
      <c r="M3473" s="27">
        <v>0</v>
      </c>
      <c r="N3473" s="26">
        <f t="shared" si="1175"/>
        <v>232.71</v>
      </c>
      <c r="O3473" s="26">
        <f t="shared" si="1176"/>
        <v>0</v>
      </c>
      <c r="P3473" s="28">
        <f t="shared" si="1177"/>
        <v>0</v>
      </c>
      <c r="Q3473" s="26">
        <f t="shared" si="1178"/>
        <v>232.71</v>
      </c>
      <c r="R3473" s="26">
        <f t="shared" si="1179"/>
        <v>0</v>
      </c>
    </row>
    <row r="3474" spans="1:18" ht="21" x14ac:dyDescent="0.35">
      <c r="A3474" s="11">
        <v>14</v>
      </c>
      <c r="B3474" s="23" t="s">
        <v>1285</v>
      </c>
      <c r="C3474" s="23" t="s">
        <v>65</v>
      </c>
      <c r="D3474" s="24" t="s">
        <v>1286</v>
      </c>
      <c r="E3474" s="25">
        <v>327.77</v>
      </c>
      <c r="F3474" s="26">
        <f t="shared" si="1170"/>
        <v>1170.1400000000001</v>
      </c>
      <c r="G3474" s="26">
        <f t="shared" si="1171"/>
        <v>0</v>
      </c>
      <c r="H3474" s="26">
        <f t="shared" si="1172"/>
        <v>0</v>
      </c>
      <c r="I3474" s="26">
        <f t="shared" si="1173"/>
        <v>1170.1400000000001</v>
      </c>
      <c r="J3474" s="27">
        <v>3.57</v>
      </c>
      <c r="K3474" s="27">
        <v>0</v>
      </c>
      <c r="L3474" s="28">
        <f t="shared" si="1174"/>
        <v>3.57</v>
      </c>
      <c r="M3474" s="27">
        <v>0</v>
      </c>
      <c r="N3474" s="26">
        <f t="shared" si="1175"/>
        <v>327.77</v>
      </c>
      <c r="O3474" s="26">
        <f t="shared" si="1176"/>
        <v>0</v>
      </c>
      <c r="P3474" s="28">
        <f t="shared" si="1177"/>
        <v>0</v>
      </c>
      <c r="Q3474" s="26">
        <f t="shared" si="1178"/>
        <v>327.77</v>
      </c>
      <c r="R3474" s="26">
        <f t="shared" si="1179"/>
        <v>0</v>
      </c>
    </row>
    <row r="3475" spans="1:18" ht="52.5" x14ac:dyDescent="0.35">
      <c r="A3475" s="11">
        <v>15</v>
      </c>
      <c r="B3475" s="23" t="s">
        <v>914</v>
      </c>
      <c r="C3475" s="23" t="s">
        <v>41</v>
      </c>
      <c r="D3475" s="24" t="s">
        <v>915</v>
      </c>
      <c r="E3475" s="25">
        <v>350.2</v>
      </c>
      <c r="F3475" s="26">
        <f t="shared" si="1170"/>
        <v>2451.4</v>
      </c>
      <c r="G3475" s="26">
        <f t="shared" si="1171"/>
        <v>0</v>
      </c>
      <c r="H3475" s="26">
        <f t="shared" si="1172"/>
        <v>0</v>
      </c>
      <c r="I3475" s="26">
        <f t="shared" si="1173"/>
        <v>2451.4</v>
      </c>
      <c r="J3475" s="27">
        <v>7</v>
      </c>
      <c r="K3475" s="27">
        <v>0</v>
      </c>
      <c r="L3475" s="28">
        <f t="shared" si="1174"/>
        <v>7</v>
      </c>
      <c r="M3475" s="27">
        <v>0</v>
      </c>
      <c r="N3475" s="26">
        <f t="shared" si="1175"/>
        <v>350.2</v>
      </c>
      <c r="O3475" s="26">
        <f t="shared" si="1176"/>
        <v>0</v>
      </c>
      <c r="P3475" s="28">
        <f t="shared" si="1177"/>
        <v>0</v>
      </c>
      <c r="Q3475" s="26">
        <f t="shared" si="1178"/>
        <v>350.2</v>
      </c>
      <c r="R3475" s="26">
        <f t="shared" si="1179"/>
        <v>0</v>
      </c>
    </row>
    <row r="3476" spans="1:18" ht="21" x14ac:dyDescent="0.35">
      <c r="A3476" s="11">
        <v>16</v>
      </c>
      <c r="B3476" s="23" t="s">
        <v>1287</v>
      </c>
      <c r="C3476" s="23" t="s">
        <v>41</v>
      </c>
      <c r="D3476" s="24" t="s">
        <v>1288</v>
      </c>
      <c r="E3476" s="25">
        <v>7.91</v>
      </c>
      <c r="F3476" s="26">
        <f t="shared" si="1170"/>
        <v>166.11</v>
      </c>
      <c r="G3476" s="26">
        <f t="shared" si="1171"/>
        <v>0</v>
      </c>
      <c r="H3476" s="26">
        <f t="shared" si="1172"/>
        <v>0</v>
      </c>
      <c r="I3476" s="26">
        <f t="shared" si="1173"/>
        <v>166.11</v>
      </c>
      <c r="J3476" s="27">
        <v>21</v>
      </c>
      <c r="K3476" s="27">
        <v>0</v>
      </c>
      <c r="L3476" s="28">
        <f t="shared" si="1174"/>
        <v>21</v>
      </c>
      <c r="M3476" s="27">
        <v>0</v>
      </c>
      <c r="N3476" s="26">
        <f t="shared" si="1175"/>
        <v>7.91</v>
      </c>
      <c r="O3476" s="26">
        <f t="shared" si="1176"/>
        <v>0</v>
      </c>
      <c r="P3476" s="28">
        <f t="shared" si="1177"/>
        <v>0</v>
      </c>
      <c r="Q3476" s="26">
        <f t="shared" si="1178"/>
        <v>7.91</v>
      </c>
      <c r="R3476" s="26">
        <f t="shared" si="1179"/>
        <v>0</v>
      </c>
    </row>
    <row r="3477" spans="1:18" ht="31.5" x14ac:dyDescent="0.35">
      <c r="A3477" s="11">
        <v>17</v>
      </c>
      <c r="B3477" s="23" t="s">
        <v>1263</v>
      </c>
      <c r="C3477" s="23" t="s">
        <v>41</v>
      </c>
      <c r="D3477" s="24" t="s">
        <v>1264</v>
      </c>
      <c r="E3477" s="25">
        <v>78.540000000000006</v>
      </c>
      <c r="F3477" s="26">
        <f t="shared" si="1170"/>
        <v>706.86</v>
      </c>
      <c r="G3477" s="26">
        <f t="shared" si="1171"/>
        <v>0</v>
      </c>
      <c r="H3477" s="26">
        <f t="shared" si="1172"/>
        <v>0</v>
      </c>
      <c r="I3477" s="26">
        <f t="shared" si="1173"/>
        <v>706.86</v>
      </c>
      <c r="J3477" s="27">
        <v>9</v>
      </c>
      <c r="K3477" s="27">
        <v>0</v>
      </c>
      <c r="L3477" s="28">
        <f t="shared" si="1174"/>
        <v>9</v>
      </c>
      <c r="M3477" s="27">
        <v>0</v>
      </c>
      <c r="N3477" s="26">
        <f t="shared" si="1175"/>
        <v>78.540000000000006</v>
      </c>
      <c r="O3477" s="26">
        <f t="shared" si="1176"/>
        <v>0</v>
      </c>
      <c r="P3477" s="28">
        <f t="shared" si="1177"/>
        <v>0</v>
      </c>
      <c r="Q3477" s="26">
        <f t="shared" si="1178"/>
        <v>78.540000000000006</v>
      </c>
      <c r="R3477" s="26">
        <f t="shared" si="1179"/>
        <v>0</v>
      </c>
    </row>
    <row r="3478" spans="1:18" ht="42" x14ac:dyDescent="0.35">
      <c r="A3478" s="11">
        <v>18</v>
      </c>
      <c r="B3478" s="23" t="s">
        <v>1289</v>
      </c>
      <c r="C3478" s="23" t="s">
        <v>41</v>
      </c>
      <c r="D3478" s="24" t="s">
        <v>1290</v>
      </c>
      <c r="E3478" s="25">
        <v>264.77</v>
      </c>
      <c r="F3478" s="26">
        <f t="shared" si="1170"/>
        <v>2118.16</v>
      </c>
      <c r="G3478" s="26">
        <f t="shared" si="1171"/>
        <v>0</v>
      </c>
      <c r="H3478" s="26">
        <f t="shared" si="1172"/>
        <v>0</v>
      </c>
      <c r="I3478" s="26">
        <f t="shared" si="1173"/>
        <v>2118.16</v>
      </c>
      <c r="J3478" s="27">
        <v>8</v>
      </c>
      <c r="K3478" s="27">
        <v>0</v>
      </c>
      <c r="L3478" s="28">
        <f t="shared" si="1174"/>
        <v>8</v>
      </c>
      <c r="M3478" s="27">
        <v>0</v>
      </c>
      <c r="N3478" s="26">
        <f t="shared" si="1175"/>
        <v>264.77</v>
      </c>
      <c r="O3478" s="26">
        <f t="shared" si="1176"/>
        <v>0</v>
      </c>
      <c r="P3478" s="28">
        <f t="shared" si="1177"/>
        <v>0</v>
      </c>
      <c r="Q3478" s="26">
        <f t="shared" si="1178"/>
        <v>264.77</v>
      </c>
      <c r="R3478" s="26">
        <f t="shared" si="1179"/>
        <v>0</v>
      </c>
    </row>
    <row r="3479" spans="1:18" ht="21" x14ac:dyDescent="0.35">
      <c r="A3479" s="11">
        <v>19</v>
      </c>
      <c r="B3479" s="23" t="s">
        <v>918</v>
      </c>
      <c r="C3479" s="23" t="s">
        <v>41</v>
      </c>
      <c r="D3479" s="24" t="s">
        <v>919</v>
      </c>
      <c r="E3479" s="25">
        <v>192.35</v>
      </c>
      <c r="F3479" s="26">
        <f t="shared" si="1170"/>
        <v>1731.15</v>
      </c>
      <c r="G3479" s="26">
        <f t="shared" si="1171"/>
        <v>0</v>
      </c>
      <c r="H3479" s="26">
        <f t="shared" si="1172"/>
        <v>0</v>
      </c>
      <c r="I3479" s="26">
        <f t="shared" si="1173"/>
        <v>1731.15</v>
      </c>
      <c r="J3479" s="27">
        <v>9</v>
      </c>
      <c r="K3479" s="27">
        <v>0</v>
      </c>
      <c r="L3479" s="28">
        <f t="shared" si="1174"/>
        <v>9</v>
      </c>
      <c r="M3479" s="27">
        <v>0</v>
      </c>
      <c r="N3479" s="26">
        <f t="shared" si="1175"/>
        <v>192.35</v>
      </c>
      <c r="O3479" s="26">
        <f t="shared" si="1176"/>
        <v>0</v>
      </c>
      <c r="P3479" s="28">
        <f t="shared" si="1177"/>
        <v>0</v>
      </c>
      <c r="Q3479" s="26">
        <f t="shared" si="1178"/>
        <v>192.35</v>
      </c>
      <c r="R3479" s="26">
        <f t="shared" si="1179"/>
        <v>0</v>
      </c>
    </row>
    <row r="3480" spans="1:18" ht="31.5" x14ac:dyDescent="0.35">
      <c r="A3480" s="11">
        <v>20</v>
      </c>
      <c r="B3480" s="23" t="s">
        <v>1128</v>
      </c>
      <c r="C3480" s="23" t="s">
        <v>92</v>
      </c>
      <c r="D3480" s="24" t="s">
        <v>1129</v>
      </c>
      <c r="E3480" s="25">
        <v>3.09</v>
      </c>
      <c r="F3480" s="26">
        <f t="shared" si="1170"/>
        <v>956.63</v>
      </c>
      <c r="G3480" s="26">
        <f t="shared" si="1171"/>
        <v>0</v>
      </c>
      <c r="H3480" s="26">
        <f t="shared" si="1172"/>
        <v>0</v>
      </c>
      <c r="I3480" s="26">
        <f t="shared" si="1173"/>
        <v>956.63</v>
      </c>
      <c r="J3480" s="27">
        <v>309.58999999999997</v>
      </c>
      <c r="K3480" s="27">
        <v>0</v>
      </c>
      <c r="L3480" s="28">
        <f t="shared" si="1174"/>
        <v>309.58999999999997</v>
      </c>
      <c r="M3480" s="27">
        <v>0</v>
      </c>
      <c r="N3480" s="26">
        <f t="shared" si="1175"/>
        <v>3.09</v>
      </c>
      <c r="O3480" s="26">
        <f t="shared" si="1176"/>
        <v>0</v>
      </c>
      <c r="P3480" s="28">
        <f t="shared" si="1177"/>
        <v>0</v>
      </c>
      <c r="Q3480" s="26">
        <f t="shared" si="1178"/>
        <v>3.09</v>
      </c>
      <c r="R3480" s="26">
        <f t="shared" si="1179"/>
        <v>0</v>
      </c>
    </row>
    <row r="3481" spans="1:18" ht="21" x14ac:dyDescent="0.35">
      <c r="A3481" s="11">
        <v>21</v>
      </c>
      <c r="B3481" s="23" t="s">
        <v>1130</v>
      </c>
      <c r="C3481" s="23" t="s">
        <v>1131</v>
      </c>
      <c r="D3481" s="24" t="s">
        <v>1132</v>
      </c>
      <c r="E3481" s="25">
        <v>42.4</v>
      </c>
      <c r="F3481" s="26">
        <f t="shared" si="1170"/>
        <v>2113.39</v>
      </c>
      <c r="G3481" s="26">
        <f t="shared" si="1171"/>
        <v>0</v>
      </c>
      <c r="H3481" s="26">
        <f t="shared" si="1172"/>
        <v>0</v>
      </c>
      <c r="I3481" s="26">
        <f t="shared" si="1173"/>
        <v>2113.39</v>
      </c>
      <c r="J3481" s="27">
        <v>49.844000000000001</v>
      </c>
      <c r="K3481" s="27">
        <v>0</v>
      </c>
      <c r="L3481" s="28">
        <f t="shared" si="1174"/>
        <v>49.844000000000001</v>
      </c>
      <c r="M3481" s="27">
        <v>0</v>
      </c>
      <c r="N3481" s="26">
        <f t="shared" si="1175"/>
        <v>42.4</v>
      </c>
      <c r="O3481" s="26">
        <f t="shared" si="1176"/>
        <v>0</v>
      </c>
      <c r="P3481" s="28">
        <f t="shared" si="1177"/>
        <v>0</v>
      </c>
      <c r="Q3481" s="26">
        <f t="shared" si="1178"/>
        <v>42.4</v>
      </c>
      <c r="R3481" s="26">
        <f t="shared" si="1179"/>
        <v>0</v>
      </c>
    </row>
    <row r="3482" spans="1:18" ht="21" x14ac:dyDescent="0.35">
      <c r="A3482" s="11">
        <v>22</v>
      </c>
      <c r="B3482" s="23" t="s">
        <v>1133</v>
      </c>
      <c r="C3482" s="23" t="s">
        <v>1131</v>
      </c>
      <c r="D3482" s="24" t="s">
        <v>1134</v>
      </c>
      <c r="E3482" s="25">
        <v>40.94</v>
      </c>
      <c r="F3482" s="26">
        <f t="shared" si="1170"/>
        <v>2332.15</v>
      </c>
      <c r="G3482" s="26">
        <f t="shared" si="1171"/>
        <v>0</v>
      </c>
      <c r="H3482" s="26">
        <f t="shared" si="1172"/>
        <v>0</v>
      </c>
      <c r="I3482" s="26">
        <f t="shared" si="1173"/>
        <v>2332.15</v>
      </c>
      <c r="J3482" s="27">
        <v>56.965000000000003</v>
      </c>
      <c r="K3482" s="27">
        <v>0</v>
      </c>
      <c r="L3482" s="28">
        <f t="shared" si="1174"/>
        <v>56.965000000000003</v>
      </c>
      <c r="M3482" s="27">
        <v>0</v>
      </c>
      <c r="N3482" s="26">
        <f t="shared" si="1175"/>
        <v>40.94</v>
      </c>
      <c r="O3482" s="26">
        <f t="shared" si="1176"/>
        <v>0</v>
      </c>
      <c r="P3482" s="28">
        <f t="shared" si="1177"/>
        <v>0</v>
      </c>
      <c r="Q3482" s="26">
        <f t="shared" si="1178"/>
        <v>40.94</v>
      </c>
      <c r="R3482" s="26">
        <f t="shared" si="1179"/>
        <v>0</v>
      </c>
    </row>
    <row r="3483" spans="1:18" x14ac:dyDescent="0.35">
      <c r="A3483" s="11">
        <v>23</v>
      </c>
      <c r="B3483" s="23" t="s">
        <v>1137</v>
      </c>
      <c r="C3483" s="23" t="s">
        <v>1131</v>
      </c>
      <c r="D3483" s="24" t="s">
        <v>1138</v>
      </c>
      <c r="E3483" s="25">
        <v>608.70000000000005</v>
      </c>
      <c r="F3483" s="26">
        <f t="shared" si="1170"/>
        <v>2717.85</v>
      </c>
      <c r="G3483" s="26">
        <f t="shared" si="1171"/>
        <v>0</v>
      </c>
      <c r="H3483" s="26">
        <f t="shared" si="1172"/>
        <v>0</v>
      </c>
      <c r="I3483" s="26">
        <f t="shared" si="1173"/>
        <v>2717.85</v>
      </c>
      <c r="J3483" s="27">
        <v>4.4649999999999999</v>
      </c>
      <c r="K3483" s="27">
        <v>0</v>
      </c>
      <c r="L3483" s="28">
        <f t="shared" si="1174"/>
        <v>4.4649999999999999</v>
      </c>
      <c r="M3483" s="27">
        <v>0</v>
      </c>
      <c r="N3483" s="26">
        <f t="shared" si="1175"/>
        <v>608.70000000000005</v>
      </c>
      <c r="O3483" s="26">
        <f t="shared" si="1176"/>
        <v>0</v>
      </c>
      <c r="P3483" s="28">
        <f t="shared" si="1177"/>
        <v>0</v>
      </c>
      <c r="Q3483" s="26">
        <f t="shared" si="1178"/>
        <v>608.70000000000005</v>
      </c>
      <c r="R3483" s="26">
        <f t="shared" si="1179"/>
        <v>0</v>
      </c>
    </row>
    <row r="3484" spans="1:18" ht="21" x14ac:dyDescent="0.35">
      <c r="A3484" s="11">
        <v>24</v>
      </c>
      <c r="B3484" s="23" t="s">
        <v>1135</v>
      </c>
      <c r="C3484" s="23" t="s">
        <v>1131</v>
      </c>
      <c r="D3484" s="24" t="s">
        <v>1136</v>
      </c>
      <c r="E3484" s="25">
        <v>725.24</v>
      </c>
      <c r="F3484" s="26">
        <f t="shared" si="1170"/>
        <v>875.36</v>
      </c>
      <c r="G3484" s="26">
        <f t="shared" si="1171"/>
        <v>0</v>
      </c>
      <c r="H3484" s="26">
        <f t="shared" si="1172"/>
        <v>0</v>
      </c>
      <c r="I3484" s="26">
        <f t="shared" si="1173"/>
        <v>875.36</v>
      </c>
      <c r="J3484" s="27">
        <v>1.2070000000000001</v>
      </c>
      <c r="K3484" s="27">
        <v>0</v>
      </c>
      <c r="L3484" s="28">
        <f t="shared" si="1174"/>
        <v>1.2070000000000001</v>
      </c>
      <c r="M3484" s="27">
        <v>0</v>
      </c>
      <c r="N3484" s="26">
        <f t="shared" si="1175"/>
        <v>725.24</v>
      </c>
      <c r="O3484" s="26">
        <f t="shared" si="1176"/>
        <v>0</v>
      </c>
      <c r="P3484" s="28">
        <f t="shared" si="1177"/>
        <v>0</v>
      </c>
      <c r="Q3484" s="26">
        <f t="shared" si="1178"/>
        <v>725.24</v>
      </c>
      <c r="R3484" s="26">
        <f t="shared" si="1179"/>
        <v>0</v>
      </c>
    </row>
    <row r="3485" spans="1:18" ht="21" x14ac:dyDescent="0.35">
      <c r="A3485" s="11">
        <v>25</v>
      </c>
      <c r="B3485" s="23" t="s">
        <v>1139</v>
      </c>
      <c r="C3485" s="23" t="s">
        <v>92</v>
      </c>
      <c r="D3485" s="24" t="s">
        <v>1140</v>
      </c>
      <c r="E3485" s="25">
        <v>0.72</v>
      </c>
      <c r="F3485" s="26">
        <f t="shared" si="1170"/>
        <v>445.81</v>
      </c>
      <c r="G3485" s="26">
        <f t="shared" si="1171"/>
        <v>0</v>
      </c>
      <c r="H3485" s="26">
        <f t="shared" si="1172"/>
        <v>0</v>
      </c>
      <c r="I3485" s="26">
        <f t="shared" si="1173"/>
        <v>445.81</v>
      </c>
      <c r="J3485" s="27">
        <v>619.17999999999995</v>
      </c>
      <c r="K3485" s="27">
        <v>0</v>
      </c>
      <c r="L3485" s="28">
        <f t="shared" si="1174"/>
        <v>619.17999999999995</v>
      </c>
      <c r="M3485" s="27">
        <v>0</v>
      </c>
      <c r="N3485" s="26">
        <f t="shared" si="1175"/>
        <v>0.72</v>
      </c>
      <c r="O3485" s="26">
        <f t="shared" si="1176"/>
        <v>0</v>
      </c>
      <c r="P3485" s="28">
        <f t="shared" si="1177"/>
        <v>0</v>
      </c>
      <c r="Q3485" s="26">
        <f t="shared" si="1178"/>
        <v>0.72</v>
      </c>
      <c r="R3485" s="26">
        <f t="shared" si="1179"/>
        <v>0</v>
      </c>
    </row>
    <row r="3486" spans="1:18" ht="21" x14ac:dyDescent="0.35">
      <c r="A3486" s="11">
        <v>26</v>
      </c>
      <c r="B3486" s="23" t="s">
        <v>1141</v>
      </c>
      <c r="C3486" s="23" t="s">
        <v>92</v>
      </c>
      <c r="D3486" s="24" t="s">
        <v>1142</v>
      </c>
      <c r="E3486" s="25">
        <v>0.72</v>
      </c>
      <c r="F3486" s="26">
        <f t="shared" si="1170"/>
        <v>222.9</v>
      </c>
      <c r="G3486" s="26">
        <f t="shared" si="1171"/>
        <v>0</v>
      </c>
      <c r="H3486" s="26">
        <f t="shared" si="1172"/>
        <v>0</v>
      </c>
      <c r="I3486" s="26">
        <f t="shared" si="1173"/>
        <v>222.9</v>
      </c>
      <c r="J3486" s="27">
        <v>309.58999999999997</v>
      </c>
      <c r="K3486" s="27">
        <v>0</v>
      </c>
      <c r="L3486" s="28">
        <f t="shared" si="1174"/>
        <v>309.58999999999997</v>
      </c>
      <c r="M3486" s="27">
        <v>0</v>
      </c>
      <c r="N3486" s="26">
        <f t="shared" si="1175"/>
        <v>0.72</v>
      </c>
      <c r="O3486" s="26">
        <f t="shared" si="1176"/>
        <v>0</v>
      </c>
      <c r="P3486" s="28">
        <f t="shared" si="1177"/>
        <v>0</v>
      </c>
      <c r="Q3486" s="26">
        <f t="shared" si="1178"/>
        <v>0.72</v>
      </c>
      <c r="R3486" s="26">
        <f t="shared" si="1179"/>
        <v>0</v>
      </c>
    </row>
    <row r="3487" spans="1:18" ht="52.5" x14ac:dyDescent="0.35">
      <c r="A3487" s="11">
        <v>27</v>
      </c>
      <c r="B3487" s="23" t="s">
        <v>1291</v>
      </c>
      <c r="C3487" s="23" t="s">
        <v>44</v>
      </c>
      <c r="D3487" s="24" t="s">
        <v>1292</v>
      </c>
      <c r="E3487" s="25">
        <v>11.72</v>
      </c>
      <c r="F3487" s="26">
        <f t="shared" si="1170"/>
        <v>2273.6799999999998</v>
      </c>
      <c r="G3487" s="26">
        <f t="shared" si="1171"/>
        <v>0</v>
      </c>
      <c r="H3487" s="26">
        <f t="shared" si="1172"/>
        <v>0</v>
      </c>
      <c r="I3487" s="26">
        <f t="shared" si="1173"/>
        <v>2273.6799999999998</v>
      </c>
      <c r="J3487" s="27">
        <v>194</v>
      </c>
      <c r="K3487" s="27">
        <v>0</v>
      </c>
      <c r="L3487" s="28">
        <f t="shared" si="1174"/>
        <v>194</v>
      </c>
      <c r="M3487" s="27">
        <v>0</v>
      </c>
      <c r="N3487" s="26">
        <f t="shared" si="1175"/>
        <v>11.72</v>
      </c>
      <c r="O3487" s="26">
        <f t="shared" si="1176"/>
        <v>0</v>
      </c>
      <c r="P3487" s="28">
        <f t="shared" si="1177"/>
        <v>0</v>
      </c>
      <c r="Q3487" s="26">
        <f t="shared" si="1178"/>
        <v>11.72</v>
      </c>
      <c r="R3487" s="26">
        <f t="shared" si="1179"/>
        <v>0</v>
      </c>
    </row>
    <row r="3488" spans="1:18" ht="52.5" x14ac:dyDescent="0.35">
      <c r="A3488" s="11">
        <v>28</v>
      </c>
      <c r="B3488" s="23" t="s">
        <v>1143</v>
      </c>
      <c r="C3488" s="23" t="s">
        <v>92</v>
      </c>
      <c r="D3488" s="24" t="s">
        <v>1144</v>
      </c>
      <c r="E3488" s="25">
        <v>22.66</v>
      </c>
      <c r="F3488" s="26">
        <f t="shared" si="1170"/>
        <v>1377.73</v>
      </c>
      <c r="G3488" s="26">
        <f t="shared" si="1171"/>
        <v>0</v>
      </c>
      <c r="H3488" s="26">
        <f t="shared" si="1172"/>
        <v>0</v>
      </c>
      <c r="I3488" s="26">
        <f t="shared" si="1173"/>
        <v>1377.73</v>
      </c>
      <c r="J3488" s="27">
        <v>60.8</v>
      </c>
      <c r="K3488" s="27">
        <v>0</v>
      </c>
      <c r="L3488" s="28">
        <f t="shared" si="1174"/>
        <v>60.8</v>
      </c>
      <c r="M3488" s="27">
        <v>0</v>
      </c>
      <c r="N3488" s="26">
        <f t="shared" si="1175"/>
        <v>22.66</v>
      </c>
      <c r="O3488" s="26">
        <f t="shared" si="1176"/>
        <v>0</v>
      </c>
      <c r="P3488" s="28">
        <f t="shared" si="1177"/>
        <v>0</v>
      </c>
      <c r="Q3488" s="26">
        <f t="shared" si="1178"/>
        <v>22.66</v>
      </c>
      <c r="R3488" s="26">
        <f t="shared" si="1179"/>
        <v>0</v>
      </c>
    </row>
    <row r="3489" spans="1:18" ht="52.5" x14ac:dyDescent="0.35">
      <c r="A3489" s="11">
        <v>29</v>
      </c>
      <c r="B3489" s="23" t="s">
        <v>804</v>
      </c>
      <c r="C3489" s="23" t="s">
        <v>65</v>
      </c>
      <c r="D3489" s="24" t="s">
        <v>805</v>
      </c>
      <c r="E3489" s="25">
        <v>80.599999999999994</v>
      </c>
      <c r="F3489" s="26">
        <f t="shared" si="1170"/>
        <v>6224.74</v>
      </c>
      <c r="G3489" s="26">
        <f t="shared" si="1171"/>
        <v>0</v>
      </c>
      <c r="H3489" s="26">
        <f t="shared" si="1172"/>
        <v>0</v>
      </c>
      <c r="I3489" s="26">
        <f t="shared" si="1173"/>
        <v>6224.74</v>
      </c>
      <c r="J3489" s="27">
        <v>77.23</v>
      </c>
      <c r="K3489" s="27">
        <v>0</v>
      </c>
      <c r="L3489" s="28">
        <f t="shared" si="1174"/>
        <v>77.23</v>
      </c>
      <c r="M3489" s="27">
        <v>0</v>
      </c>
      <c r="N3489" s="26">
        <f t="shared" si="1175"/>
        <v>80.599999999999994</v>
      </c>
      <c r="O3489" s="26">
        <f t="shared" si="1176"/>
        <v>0</v>
      </c>
      <c r="P3489" s="28">
        <f t="shared" si="1177"/>
        <v>0</v>
      </c>
      <c r="Q3489" s="26">
        <f t="shared" si="1178"/>
        <v>80.599999999999994</v>
      </c>
      <c r="R3489" s="26">
        <f t="shared" si="1179"/>
        <v>0</v>
      </c>
    </row>
    <row r="3490" spans="1:18" ht="21" x14ac:dyDescent="0.35">
      <c r="A3490" s="11">
        <v>30</v>
      </c>
      <c r="B3490" s="23" t="s">
        <v>815</v>
      </c>
      <c r="C3490" s="23" t="s">
        <v>65</v>
      </c>
      <c r="D3490" s="24" t="s">
        <v>816</v>
      </c>
      <c r="E3490" s="25">
        <v>28.7</v>
      </c>
      <c r="F3490" s="26">
        <f t="shared" si="1170"/>
        <v>348.99</v>
      </c>
      <c r="G3490" s="26">
        <f t="shared" si="1171"/>
        <v>0</v>
      </c>
      <c r="H3490" s="26">
        <f t="shared" si="1172"/>
        <v>0</v>
      </c>
      <c r="I3490" s="26">
        <f t="shared" si="1173"/>
        <v>348.99</v>
      </c>
      <c r="J3490" s="27">
        <v>12.16</v>
      </c>
      <c r="K3490" s="27">
        <v>0</v>
      </c>
      <c r="L3490" s="28">
        <f t="shared" si="1174"/>
        <v>12.16</v>
      </c>
      <c r="M3490" s="27">
        <v>0</v>
      </c>
      <c r="N3490" s="26">
        <f t="shared" si="1175"/>
        <v>28.7</v>
      </c>
      <c r="O3490" s="26">
        <f t="shared" si="1176"/>
        <v>0</v>
      </c>
      <c r="P3490" s="28">
        <f t="shared" si="1177"/>
        <v>0</v>
      </c>
      <c r="Q3490" s="26">
        <f t="shared" si="1178"/>
        <v>28.7</v>
      </c>
      <c r="R3490" s="26">
        <f t="shared" si="1179"/>
        <v>0</v>
      </c>
    </row>
    <row r="3491" spans="1:18" x14ac:dyDescent="0.35">
      <c r="A3491" s="3" t="s">
        <v>1293</v>
      </c>
      <c r="B3491" s="3" t="s">
        <v>1293</v>
      </c>
      <c r="C3491" s="3" t="s">
        <v>1293</v>
      </c>
      <c r="D3491" s="3" t="s">
        <v>1293</v>
      </c>
      <c r="E3491" s="3" t="s">
        <v>1293</v>
      </c>
      <c r="F3491" s="29"/>
      <c r="G3491" s="30">
        <f>SUM(G3461:G3490)</f>
        <v>0</v>
      </c>
      <c r="H3491" s="17"/>
      <c r="I3491" s="17"/>
      <c r="J3491" s="17"/>
      <c r="K3491" s="17"/>
      <c r="L3491" s="17"/>
      <c r="M3491" s="17"/>
      <c r="N3491" s="17"/>
      <c r="O3491" s="17"/>
      <c r="P3491" s="17"/>
      <c r="Q3491" s="17"/>
      <c r="R3491" s="17"/>
    </row>
    <row r="3493" spans="1:18" x14ac:dyDescent="0.35">
      <c r="B3493" s="21" t="s">
        <v>23</v>
      </c>
      <c r="C3493" s="22" t="s">
        <v>24</v>
      </c>
      <c r="D3493" s="22" t="s">
        <v>25</v>
      </c>
    </row>
    <row r="3494" spans="1:18" x14ac:dyDescent="0.35">
      <c r="B3494" s="21" t="s">
        <v>26</v>
      </c>
      <c r="C3494" s="22" t="s">
        <v>27</v>
      </c>
      <c r="D3494" s="22" t="s">
        <v>28</v>
      </c>
    </row>
    <row r="3495" spans="1:18" x14ac:dyDescent="0.35">
      <c r="B3495" s="21" t="s">
        <v>29</v>
      </c>
      <c r="C3495" s="22" t="s">
        <v>24</v>
      </c>
      <c r="D3495" s="22" t="s">
        <v>30</v>
      </c>
    </row>
    <row r="3496" spans="1:18" x14ac:dyDescent="0.35">
      <c r="B3496" s="21" t="s">
        <v>31</v>
      </c>
      <c r="C3496" s="22" t="s">
        <v>116</v>
      </c>
      <c r="D3496" s="22" t="s">
        <v>1123</v>
      </c>
    </row>
    <row r="3497" spans="1:18" x14ac:dyDescent="0.35">
      <c r="B3497" s="21" t="s">
        <v>33</v>
      </c>
      <c r="C3497" s="22" t="s">
        <v>24</v>
      </c>
      <c r="D3497" s="22" t="s">
        <v>168</v>
      </c>
    </row>
    <row r="3498" spans="1:18" x14ac:dyDescent="0.35">
      <c r="B3498" s="21" t="s">
        <v>35</v>
      </c>
      <c r="C3498" s="22" t="s">
        <v>318</v>
      </c>
      <c r="D3498" s="22" t="s">
        <v>1294</v>
      </c>
    </row>
    <row r="3499" spans="1:18" x14ac:dyDescent="0.35">
      <c r="B3499" s="21" t="s">
        <v>36</v>
      </c>
      <c r="C3499" s="22" t="s">
        <v>24</v>
      </c>
      <c r="D3499" s="22" t="s">
        <v>1295</v>
      </c>
    </row>
    <row r="3500" spans="1:18" x14ac:dyDescent="0.35">
      <c r="B3500" s="21" t="s">
        <v>38</v>
      </c>
      <c r="C3500" s="22" t="s">
        <v>24</v>
      </c>
      <c r="D3500" s="22" t="s">
        <v>720</v>
      </c>
    </row>
    <row r="3501" spans="1:18" x14ac:dyDescent="0.35">
      <c r="B3501" s="21" t="s">
        <v>722</v>
      </c>
      <c r="C3501" s="22" t="s">
        <v>24</v>
      </c>
      <c r="D3501" s="22" t="s">
        <v>1296</v>
      </c>
    </row>
    <row r="3503" spans="1:18" ht="21" x14ac:dyDescent="0.35">
      <c r="A3503" s="11">
        <v>1</v>
      </c>
      <c r="B3503" s="23" t="s">
        <v>181</v>
      </c>
      <c r="C3503" s="23" t="s">
        <v>44</v>
      </c>
      <c r="D3503" s="24" t="s">
        <v>182</v>
      </c>
      <c r="E3503" s="25">
        <v>3.46</v>
      </c>
      <c r="F3503" s="26">
        <f t="shared" ref="F3503:F3524" si="1180">ROUND(ROUND(N3503,2)*ROUND(J3503,3),2)</f>
        <v>67.819999999999993</v>
      </c>
      <c r="G3503" s="26">
        <f t="shared" ref="G3503:G3524" si="1181">ROUND(ROUND(N3503,2)*ROUND(K3503,3),2)</f>
        <v>851.16</v>
      </c>
      <c r="H3503" s="26">
        <f t="shared" ref="H3503:H3524" si="1182">IF(EXACT(J3503,0),0,100*(K3503/J3503))</f>
        <v>1255.1020408163265</v>
      </c>
      <c r="I3503" s="26">
        <f t="shared" ref="I3503:I3524" si="1183">ROUND((ROUND(J3503,3)-ROUND(K3503,3))*N3503,2)</f>
        <v>-783.34</v>
      </c>
      <c r="J3503" s="27">
        <v>19.600000000000001</v>
      </c>
      <c r="K3503" s="27">
        <v>246</v>
      </c>
      <c r="L3503" s="28">
        <f t="shared" ref="L3503:L3524" si="1184">ROUND(ROUND(J3503,3)-ROUND(K3503,3),3)</f>
        <v>-226.4</v>
      </c>
      <c r="M3503" s="27">
        <v>246</v>
      </c>
      <c r="N3503" s="26">
        <f t="shared" ref="N3503:N3524" si="1185">ROUND(E3503,2)</f>
        <v>3.46</v>
      </c>
      <c r="O3503" s="26">
        <f t="shared" ref="O3503:O3524" si="1186">ROUND(ROUND(M3503,3)*ROUND(N3503,2),2)</f>
        <v>851.16</v>
      </c>
      <c r="P3503" s="28">
        <f t="shared" ref="P3503:P3524" si="1187">ROUND(ROUND(K3503,3)-ROUND(M3503,3),2)</f>
        <v>0</v>
      </c>
      <c r="Q3503" s="26">
        <f t="shared" ref="Q3503:Q3524" si="1188">ROUND(E3503,2)</f>
        <v>3.46</v>
      </c>
      <c r="R3503" s="26">
        <f t="shared" ref="R3503:R3524" si="1189">ROUND((ROUND(K3503,3)-ROUND(M3503,3))* Q3503,2)</f>
        <v>0</v>
      </c>
    </row>
    <row r="3504" spans="1:18" ht="42" x14ac:dyDescent="0.35">
      <c r="A3504" s="11">
        <v>2</v>
      </c>
      <c r="B3504" s="23" t="s">
        <v>173</v>
      </c>
      <c r="C3504" s="23" t="s">
        <v>92</v>
      </c>
      <c r="D3504" s="24" t="s">
        <v>174</v>
      </c>
      <c r="E3504" s="25">
        <v>7.89</v>
      </c>
      <c r="F3504" s="26">
        <f t="shared" si="1180"/>
        <v>486.42</v>
      </c>
      <c r="G3504" s="26">
        <f t="shared" si="1181"/>
        <v>436.71</v>
      </c>
      <c r="H3504" s="26">
        <f t="shared" si="1182"/>
        <v>89.78102189781022</v>
      </c>
      <c r="I3504" s="26">
        <f t="shared" si="1183"/>
        <v>49.71</v>
      </c>
      <c r="J3504" s="27">
        <v>61.65</v>
      </c>
      <c r="K3504" s="27">
        <v>55.35</v>
      </c>
      <c r="L3504" s="28">
        <f t="shared" si="1184"/>
        <v>6.3</v>
      </c>
      <c r="M3504" s="27">
        <v>55.35</v>
      </c>
      <c r="N3504" s="26">
        <f t="shared" si="1185"/>
        <v>7.89</v>
      </c>
      <c r="O3504" s="26">
        <f t="shared" si="1186"/>
        <v>436.71</v>
      </c>
      <c r="P3504" s="28">
        <f t="shared" si="1187"/>
        <v>0</v>
      </c>
      <c r="Q3504" s="26">
        <f t="shared" si="1188"/>
        <v>7.89</v>
      </c>
      <c r="R3504" s="26">
        <f t="shared" si="1189"/>
        <v>0</v>
      </c>
    </row>
    <row r="3505" spans="1:18" ht="31.5" x14ac:dyDescent="0.35">
      <c r="A3505" s="11">
        <v>3</v>
      </c>
      <c r="B3505" s="23" t="s">
        <v>148</v>
      </c>
      <c r="C3505" s="23" t="s">
        <v>92</v>
      </c>
      <c r="D3505" s="24" t="s">
        <v>149</v>
      </c>
      <c r="E3505" s="25">
        <v>8.43</v>
      </c>
      <c r="F3505" s="26">
        <f t="shared" si="1180"/>
        <v>123.92</v>
      </c>
      <c r="G3505" s="26">
        <f t="shared" si="1181"/>
        <v>0</v>
      </c>
      <c r="H3505" s="26">
        <f t="shared" si="1182"/>
        <v>0</v>
      </c>
      <c r="I3505" s="26">
        <f t="shared" si="1183"/>
        <v>123.92</v>
      </c>
      <c r="J3505" s="27">
        <v>14.7</v>
      </c>
      <c r="K3505" s="27">
        <v>0</v>
      </c>
      <c r="L3505" s="28">
        <f t="shared" si="1184"/>
        <v>14.7</v>
      </c>
      <c r="M3505" s="27">
        <v>0</v>
      </c>
      <c r="N3505" s="26">
        <f t="shared" si="1185"/>
        <v>8.43</v>
      </c>
      <c r="O3505" s="26">
        <f t="shared" si="1186"/>
        <v>0</v>
      </c>
      <c r="P3505" s="28">
        <f t="shared" si="1187"/>
        <v>0</v>
      </c>
      <c r="Q3505" s="26">
        <f t="shared" si="1188"/>
        <v>8.43</v>
      </c>
      <c r="R3505" s="26">
        <f t="shared" si="1189"/>
        <v>0</v>
      </c>
    </row>
    <row r="3506" spans="1:18" ht="52.5" x14ac:dyDescent="0.35">
      <c r="A3506" s="11">
        <v>4</v>
      </c>
      <c r="B3506" s="23" t="s">
        <v>156</v>
      </c>
      <c r="C3506" s="23" t="s">
        <v>65</v>
      </c>
      <c r="D3506" s="24" t="s">
        <v>157</v>
      </c>
      <c r="E3506" s="25">
        <v>24.21</v>
      </c>
      <c r="F3506" s="26">
        <f t="shared" si="1180"/>
        <v>2398.9699999999998</v>
      </c>
      <c r="G3506" s="26">
        <f t="shared" si="1181"/>
        <v>904.51</v>
      </c>
      <c r="H3506" s="26">
        <f t="shared" si="1182"/>
        <v>37.704107377131898</v>
      </c>
      <c r="I3506" s="26">
        <f t="shared" si="1183"/>
        <v>1494.46</v>
      </c>
      <c r="J3506" s="27">
        <v>99.09</v>
      </c>
      <c r="K3506" s="27">
        <v>37.360999999999997</v>
      </c>
      <c r="L3506" s="28">
        <f t="shared" si="1184"/>
        <v>61.728999999999999</v>
      </c>
      <c r="M3506" s="27">
        <v>37.360999999999997</v>
      </c>
      <c r="N3506" s="26">
        <f t="shared" si="1185"/>
        <v>24.21</v>
      </c>
      <c r="O3506" s="26">
        <f t="shared" si="1186"/>
        <v>904.51</v>
      </c>
      <c r="P3506" s="28">
        <f t="shared" si="1187"/>
        <v>0</v>
      </c>
      <c r="Q3506" s="26">
        <f t="shared" si="1188"/>
        <v>24.21</v>
      </c>
      <c r="R3506" s="26">
        <f t="shared" si="1189"/>
        <v>0</v>
      </c>
    </row>
    <row r="3507" spans="1:18" ht="31.5" x14ac:dyDescent="0.35">
      <c r="A3507" s="11">
        <v>5</v>
      </c>
      <c r="B3507" s="23" t="s">
        <v>158</v>
      </c>
      <c r="C3507" s="23" t="s">
        <v>65</v>
      </c>
      <c r="D3507" s="24" t="s">
        <v>159</v>
      </c>
      <c r="E3507" s="25">
        <v>5.38</v>
      </c>
      <c r="F3507" s="26">
        <f t="shared" si="1180"/>
        <v>533.1</v>
      </c>
      <c r="G3507" s="26">
        <f t="shared" si="1181"/>
        <v>446.68</v>
      </c>
      <c r="H3507" s="26">
        <f t="shared" si="1182"/>
        <v>83.788475123624977</v>
      </c>
      <c r="I3507" s="26">
        <f t="shared" si="1183"/>
        <v>86.42</v>
      </c>
      <c r="J3507" s="27">
        <v>99.09</v>
      </c>
      <c r="K3507" s="27">
        <v>83.025999999999996</v>
      </c>
      <c r="L3507" s="28">
        <f t="shared" si="1184"/>
        <v>16.064</v>
      </c>
      <c r="M3507" s="27">
        <v>83.025999999999996</v>
      </c>
      <c r="N3507" s="26">
        <f t="shared" si="1185"/>
        <v>5.38</v>
      </c>
      <c r="O3507" s="26">
        <f t="shared" si="1186"/>
        <v>446.68</v>
      </c>
      <c r="P3507" s="28">
        <f t="shared" si="1187"/>
        <v>0</v>
      </c>
      <c r="Q3507" s="26">
        <f t="shared" si="1188"/>
        <v>5.38</v>
      </c>
      <c r="R3507" s="26">
        <f t="shared" si="1189"/>
        <v>0</v>
      </c>
    </row>
    <row r="3508" spans="1:18" ht="21" x14ac:dyDescent="0.35">
      <c r="A3508" s="11">
        <v>6</v>
      </c>
      <c r="B3508" s="23" t="s">
        <v>495</v>
      </c>
      <c r="C3508" s="23" t="s">
        <v>65</v>
      </c>
      <c r="D3508" s="24" t="s">
        <v>496</v>
      </c>
      <c r="E3508" s="25">
        <v>95.84</v>
      </c>
      <c r="F3508" s="26">
        <f t="shared" si="1180"/>
        <v>2292.3000000000002</v>
      </c>
      <c r="G3508" s="26">
        <f t="shared" si="1181"/>
        <v>4149.49</v>
      </c>
      <c r="H3508" s="26">
        <f t="shared" si="1182"/>
        <v>181.01847980600385</v>
      </c>
      <c r="I3508" s="26">
        <f t="shared" si="1183"/>
        <v>-1857.19</v>
      </c>
      <c r="J3508" s="27">
        <v>23.917999999999999</v>
      </c>
      <c r="K3508" s="27">
        <v>43.295999999999999</v>
      </c>
      <c r="L3508" s="28">
        <f t="shared" si="1184"/>
        <v>-19.378</v>
      </c>
      <c r="M3508" s="27">
        <v>43.295999999999999</v>
      </c>
      <c r="N3508" s="26">
        <f t="shared" si="1185"/>
        <v>95.84</v>
      </c>
      <c r="O3508" s="26">
        <f t="shared" si="1186"/>
        <v>4149.49</v>
      </c>
      <c r="P3508" s="28">
        <f t="shared" si="1187"/>
        <v>0</v>
      </c>
      <c r="Q3508" s="26">
        <f t="shared" si="1188"/>
        <v>95.84</v>
      </c>
      <c r="R3508" s="26">
        <f t="shared" si="1189"/>
        <v>0</v>
      </c>
    </row>
    <row r="3509" spans="1:18" ht="52.5" x14ac:dyDescent="0.35">
      <c r="A3509" s="11">
        <v>7</v>
      </c>
      <c r="B3509" s="23" t="s">
        <v>1126</v>
      </c>
      <c r="C3509" s="23" t="s">
        <v>65</v>
      </c>
      <c r="D3509" s="24" t="s">
        <v>1127</v>
      </c>
      <c r="E3509" s="25">
        <v>5.82</v>
      </c>
      <c r="F3509" s="26">
        <f t="shared" si="1180"/>
        <v>426.76</v>
      </c>
      <c r="G3509" s="26">
        <f t="shared" si="1181"/>
        <v>354.36</v>
      </c>
      <c r="H3509" s="26">
        <f t="shared" si="1182"/>
        <v>83.033534714361707</v>
      </c>
      <c r="I3509" s="26">
        <f t="shared" si="1183"/>
        <v>72.41</v>
      </c>
      <c r="J3509" s="27">
        <v>73.326999999999998</v>
      </c>
      <c r="K3509" s="27">
        <v>60.886000000000003</v>
      </c>
      <c r="L3509" s="28">
        <f t="shared" si="1184"/>
        <v>12.441000000000001</v>
      </c>
      <c r="M3509" s="27">
        <v>60.886000000000003</v>
      </c>
      <c r="N3509" s="26">
        <f t="shared" si="1185"/>
        <v>5.82</v>
      </c>
      <c r="O3509" s="26">
        <f t="shared" si="1186"/>
        <v>354.36</v>
      </c>
      <c r="P3509" s="28">
        <f t="shared" si="1187"/>
        <v>0</v>
      </c>
      <c r="Q3509" s="26">
        <f t="shared" si="1188"/>
        <v>5.82</v>
      </c>
      <c r="R3509" s="26">
        <f t="shared" si="1189"/>
        <v>0</v>
      </c>
    </row>
    <row r="3510" spans="1:18" ht="73.5" x14ac:dyDescent="0.35">
      <c r="A3510" s="11">
        <v>8</v>
      </c>
      <c r="B3510" s="23" t="s">
        <v>1297</v>
      </c>
      <c r="C3510" s="23" t="s">
        <v>44</v>
      </c>
      <c r="D3510" s="24" t="s">
        <v>1298</v>
      </c>
      <c r="E3510" s="25">
        <v>3.05</v>
      </c>
      <c r="F3510" s="26">
        <f t="shared" si="1180"/>
        <v>1790.96</v>
      </c>
      <c r="G3510" s="26">
        <f t="shared" si="1181"/>
        <v>1500.6</v>
      </c>
      <c r="H3510" s="26">
        <f t="shared" si="1182"/>
        <v>83.787465940054489</v>
      </c>
      <c r="I3510" s="26">
        <f t="shared" si="1183"/>
        <v>290.36</v>
      </c>
      <c r="J3510" s="27">
        <v>587.20000000000005</v>
      </c>
      <c r="K3510" s="27">
        <v>492</v>
      </c>
      <c r="L3510" s="28">
        <f t="shared" si="1184"/>
        <v>95.2</v>
      </c>
      <c r="M3510" s="27">
        <v>492</v>
      </c>
      <c r="N3510" s="26">
        <f t="shared" si="1185"/>
        <v>3.05</v>
      </c>
      <c r="O3510" s="26">
        <f t="shared" si="1186"/>
        <v>1500.6</v>
      </c>
      <c r="P3510" s="28">
        <f t="shared" si="1187"/>
        <v>0</v>
      </c>
      <c r="Q3510" s="26">
        <f t="shared" si="1188"/>
        <v>3.05</v>
      </c>
      <c r="R3510" s="26">
        <f t="shared" si="1189"/>
        <v>0</v>
      </c>
    </row>
    <row r="3511" spans="1:18" ht="21" x14ac:dyDescent="0.35">
      <c r="A3511" s="11">
        <v>9</v>
      </c>
      <c r="B3511" s="23" t="s">
        <v>1199</v>
      </c>
      <c r="C3511" s="23" t="s">
        <v>44</v>
      </c>
      <c r="D3511" s="24" t="s">
        <v>1200</v>
      </c>
      <c r="E3511" s="25">
        <v>1.73</v>
      </c>
      <c r="F3511" s="26">
        <f t="shared" si="1180"/>
        <v>1015.86</v>
      </c>
      <c r="G3511" s="26">
        <f t="shared" si="1181"/>
        <v>851.16</v>
      </c>
      <c r="H3511" s="26">
        <f t="shared" si="1182"/>
        <v>83.787465940054489</v>
      </c>
      <c r="I3511" s="26">
        <f t="shared" si="1183"/>
        <v>164.7</v>
      </c>
      <c r="J3511" s="27">
        <v>587.20000000000005</v>
      </c>
      <c r="K3511" s="27">
        <v>492</v>
      </c>
      <c r="L3511" s="28">
        <f t="shared" si="1184"/>
        <v>95.2</v>
      </c>
      <c r="M3511" s="27">
        <v>492</v>
      </c>
      <c r="N3511" s="26">
        <f t="shared" si="1185"/>
        <v>1.73</v>
      </c>
      <c r="O3511" s="26">
        <f t="shared" si="1186"/>
        <v>851.16</v>
      </c>
      <c r="P3511" s="28">
        <f t="shared" si="1187"/>
        <v>0</v>
      </c>
      <c r="Q3511" s="26">
        <f t="shared" si="1188"/>
        <v>1.73</v>
      </c>
      <c r="R3511" s="26">
        <f t="shared" si="1189"/>
        <v>0</v>
      </c>
    </row>
    <row r="3512" spans="1:18" ht="31.5" x14ac:dyDescent="0.35">
      <c r="A3512" s="11">
        <v>10</v>
      </c>
      <c r="B3512" s="23" t="s">
        <v>1128</v>
      </c>
      <c r="C3512" s="23" t="s">
        <v>92</v>
      </c>
      <c r="D3512" s="24" t="s">
        <v>1129</v>
      </c>
      <c r="E3512" s="25">
        <v>3.09</v>
      </c>
      <c r="F3512" s="26">
        <f t="shared" si="1180"/>
        <v>45.42</v>
      </c>
      <c r="G3512" s="26">
        <f t="shared" si="1181"/>
        <v>0</v>
      </c>
      <c r="H3512" s="26">
        <f t="shared" si="1182"/>
        <v>0</v>
      </c>
      <c r="I3512" s="26">
        <f t="shared" si="1183"/>
        <v>45.42</v>
      </c>
      <c r="J3512" s="27">
        <v>14.7</v>
      </c>
      <c r="K3512" s="27">
        <v>0</v>
      </c>
      <c r="L3512" s="28">
        <f t="shared" si="1184"/>
        <v>14.7</v>
      </c>
      <c r="M3512" s="27">
        <v>0</v>
      </c>
      <c r="N3512" s="26">
        <f t="shared" si="1185"/>
        <v>3.09</v>
      </c>
      <c r="O3512" s="26">
        <f t="shared" si="1186"/>
        <v>0</v>
      </c>
      <c r="P3512" s="28">
        <f t="shared" si="1187"/>
        <v>0</v>
      </c>
      <c r="Q3512" s="26">
        <f t="shared" si="1188"/>
        <v>3.09</v>
      </c>
      <c r="R3512" s="26">
        <f t="shared" si="1189"/>
        <v>0</v>
      </c>
    </row>
    <row r="3513" spans="1:18" ht="21" x14ac:dyDescent="0.35">
      <c r="A3513" s="11">
        <v>11</v>
      </c>
      <c r="B3513" s="23" t="s">
        <v>1130</v>
      </c>
      <c r="C3513" s="23" t="s">
        <v>1131</v>
      </c>
      <c r="D3513" s="24" t="s">
        <v>1132</v>
      </c>
      <c r="E3513" s="25">
        <v>42.4</v>
      </c>
      <c r="F3513" s="26">
        <f t="shared" si="1180"/>
        <v>100.36</v>
      </c>
      <c r="G3513" s="26">
        <f t="shared" si="1181"/>
        <v>0</v>
      </c>
      <c r="H3513" s="26">
        <f t="shared" si="1182"/>
        <v>0</v>
      </c>
      <c r="I3513" s="26">
        <f t="shared" si="1183"/>
        <v>100.36</v>
      </c>
      <c r="J3513" s="27">
        <v>2.367</v>
      </c>
      <c r="K3513" s="27">
        <v>0</v>
      </c>
      <c r="L3513" s="28">
        <f t="shared" si="1184"/>
        <v>2.367</v>
      </c>
      <c r="M3513" s="27">
        <v>0</v>
      </c>
      <c r="N3513" s="26">
        <f t="shared" si="1185"/>
        <v>42.4</v>
      </c>
      <c r="O3513" s="26">
        <f t="shared" si="1186"/>
        <v>0</v>
      </c>
      <c r="P3513" s="28">
        <f t="shared" si="1187"/>
        <v>0</v>
      </c>
      <c r="Q3513" s="26">
        <f t="shared" si="1188"/>
        <v>42.4</v>
      </c>
      <c r="R3513" s="26">
        <f t="shared" si="1189"/>
        <v>0</v>
      </c>
    </row>
    <row r="3514" spans="1:18" ht="21" x14ac:dyDescent="0.35">
      <c r="A3514" s="11">
        <v>12</v>
      </c>
      <c r="B3514" s="23" t="s">
        <v>1133</v>
      </c>
      <c r="C3514" s="23" t="s">
        <v>1131</v>
      </c>
      <c r="D3514" s="24" t="s">
        <v>1134</v>
      </c>
      <c r="E3514" s="25">
        <v>40.94</v>
      </c>
      <c r="F3514" s="26">
        <f t="shared" si="1180"/>
        <v>110.74</v>
      </c>
      <c r="G3514" s="26">
        <f t="shared" si="1181"/>
        <v>0</v>
      </c>
      <c r="H3514" s="26">
        <f t="shared" si="1182"/>
        <v>0</v>
      </c>
      <c r="I3514" s="26">
        <f t="shared" si="1183"/>
        <v>110.74</v>
      </c>
      <c r="J3514" s="27">
        <v>2.7050000000000001</v>
      </c>
      <c r="K3514" s="27">
        <v>0</v>
      </c>
      <c r="L3514" s="28">
        <f t="shared" si="1184"/>
        <v>2.7050000000000001</v>
      </c>
      <c r="M3514" s="27">
        <v>0</v>
      </c>
      <c r="N3514" s="26">
        <f t="shared" si="1185"/>
        <v>40.94</v>
      </c>
      <c r="O3514" s="26">
        <f t="shared" si="1186"/>
        <v>0</v>
      </c>
      <c r="P3514" s="28">
        <f t="shared" si="1187"/>
        <v>0</v>
      </c>
      <c r="Q3514" s="26">
        <f t="shared" si="1188"/>
        <v>40.94</v>
      </c>
      <c r="R3514" s="26">
        <f t="shared" si="1189"/>
        <v>0</v>
      </c>
    </row>
    <row r="3515" spans="1:18" ht="21" x14ac:dyDescent="0.35">
      <c r="A3515" s="11">
        <v>13</v>
      </c>
      <c r="B3515" s="23" t="s">
        <v>1135</v>
      </c>
      <c r="C3515" s="23" t="s">
        <v>1131</v>
      </c>
      <c r="D3515" s="24" t="s">
        <v>1136</v>
      </c>
      <c r="E3515" s="25">
        <v>725.24</v>
      </c>
      <c r="F3515" s="26">
        <f t="shared" si="1180"/>
        <v>41.34</v>
      </c>
      <c r="G3515" s="26">
        <f t="shared" si="1181"/>
        <v>0</v>
      </c>
      <c r="H3515" s="26">
        <f t="shared" si="1182"/>
        <v>0</v>
      </c>
      <c r="I3515" s="26">
        <f t="shared" si="1183"/>
        <v>41.34</v>
      </c>
      <c r="J3515" s="27">
        <v>5.7000000000000002E-2</v>
      </c>
      <c r="K3515" s="27">
        <v>0</v>
      </c>
      <c r="L3515" s="28">
        <f t="shared" si="1184"/>
        <v>5.7000000000000002E-2</v>
      </c>
      <c r="M3515" s="27">
        <v>0</v>
      </c>
      <c r="N3515" s="26">
        <f t="shared" si="1185"/>
        <v>725.24</v>
      </c>
      <c r="O3515" s="26">
        <f t="shared" si="1186"/>
        <v>0</v>
      </c>
      <c r="P3515" s="28">
        <f t="shared" si="1187"/>
        <v>0</v>
      </c>
      <c r="Q3515" s="26">
        <f t="shared" si="1188"/>
        <v>725.24</v>
      </c>
      <c r="R3515" s="26">
        <f t="shared" si="1189"/>
        <v>0</v>
      </c>
    </row>
    <row r="3516" spans="1:18" x14ac:dyDescent="0.35">
      <c r="A3516" s="11">
        <v>14</v>
      </c>
      <c r="B3516" s="23" t="s">
        <v>1137</v>
      </c>
      <c r="C3516" s="23" t="s">
        <v>1131</v>
      </c>
      <c r="D3516" s="24" t="s">
        <v>1138</v>
      </c>
      <c r="E3516" s="25">
        <v>608.70000000000005</v>
      </c>
      <c r="F3516" s="26">
        <f t="shared" si="1180"/>
        <v>129.04</v>
      </c>
      <c r="G3516" s="26">
        <f t="shared" si="1181"/>
        <v>0</v>
      </c>
      <c r="H3516" s="26">
        <f t="shared" si="1182"/>
        <v>0</v>
      </c>
      <c r="I3516" s="26">
        <f t="shared" si="1183"/>
        <v>129.04</v>
      </c>
      <c r="J3516" s="27">
        <v>0.21199999999999999</v>
      </c>
      <c r="K3516" s="27">
        <v>0</v>
      </c>
      <c r="L3516" s="28">
        <f t="shared" si="1184"/>
        <v>0.21199999999999999</v>
      </c>
      <c r="M3516" s="27">
        <v>0</v>
      </c>
      <c r="N3516" s="26">
        <f t="shared" si="1185"/>
        <v>608.70000000000005</v>
      </c>
      <c r="O3516" s="26">
        <f t="shared" si="1186"/>
        <v>0</v>
      </c>
      <c r="P3516" s="28">
        <f t="shared" si="1187"/>
        <v>0</v>
      </c>
      <c r="Q3516" s="26">
        <f t="shared" si="1188"/>
        <v>608.70000000000005</v>
      </c>
      <c r="R3516" s="26">
        <f t="shared" si="1189"/>
        <v>0</v>
      </c>
    </row>
    <row r="3517" spans="1:18" ht="21" x14ac:dyDescent="0.35">
      <c r="A3517" s="11">
        <v>15</v>
      </c>
      <c r="B3517" s="23" t="s">
        <v>1139</v>
      </c>
      <c r="C3517" s="23" t="s">
        <v>92</v>
      </c>
      <c r="D3517" s="24" t="s">
        <v>1140</v>
      </c>
      <c r="E3517" s="25">
        <v>0.72</v>
      </c>
      <c r="F3517" s="26">
        <f t="shared" si="1180"/>
        <v>21.17</v>
      </c>
      <c r="G3517" s="26">
        <f t="shared" si="1181"/>
        <v>0</v>
      </c>
      <c r="H3517" s="26">
        <f t="shared" si="1182"/>
        <v>0</v>
      </c>
      <c r="I3517" s="26">
        <f t="shared" si="1183"/>
        <v>21.17</v>
      </c>
      <c r="J3517" s="27">
        <v>29.4</v>
      </c>
      <c r="K3517" s="27">
        <v>0</v>
      </c>
      <c r="L3517" s="28">
        <f t="shared" si="1184"/>
        <v>29.4</v>
      </c>
      <c r="M3517" s="27">
        <v>0</v>
      </c>
      <c r="N3517" s="26">
        <f t="shared" si="1185"/>
        <v>0.72</v>
      </c>
      <c r="O3517" s="26">
        <f t="shared" si="1186"/>
        <v>0</v>
      </c>
      <c r="P3517" s="28">
        <f t="shared" si="1187"/>
        <v>0</v>
      </c>
      <c r="Q3517" s="26">
        <f t="shared" si="1188"/>
        <v>0.72</v>
      </c>
      <c r="R3517" s="26">
        <f t="shared" si="1189"/>
        <v>0</v>
      </c>
    </row>
    <row r="3518" spans="1:18" ht="21" x14ac:dyDescent="0.35">
      <c r="A3518" s="11">
        <v>16</v>
      </c>
      <c r="B3518" s="23" t="s">
        <v>1141</v>
      </c>
      <c r="C3518" s="23" t="s">
        <v>92</v>
      </c>
      <c r="D3518" s="24" t="s">
        <v>1142</v>
      </c>
      <c r="E3518" s="25">
        <v>0.72</v>
      </c>
      <c r="F3518" s="26">
        <f t="shared" si="1180"/>
        <v>10.58</v>
      </c>
      <c r="G3518" s="26">
        <f t="shared" si="1181"/>
        <v>0</v>
      </c>
      <c r="H3518" s="26">
        <f t="shared" si="1182"/>
        <v>0</v>
      </c>
      <c r="I3518" s="26">
        <f t="shared" si="1183"/>
        <v>10.58</v>
      </c>
      <c r="J3518" s="27">
        <v>14.7</v>
      </c>
      <c r="K3518" s="27">
        <v>0</v>
      </c>
      <c r="L3518" s="28">
        <f t="shared" si="1184"/>
        <v>14.7</v>
      </c>
      <c r="M3518" s="27">
        <v>0</v>
      </c>
      <c r="N3518" s="26">
        <f t="shared" si="1185"/>
        <v>0.72</v>
      </c>
      <c r="O3518" s="26">
        <f t="shared" si="1186"/>
        <v>0</v>
      </c>
      <c r="P3518" s="28">
        <f t="shared" si="1187"/>
        <v>0</v>
      </c>
      <c r="Q3518" s="26">
        <f t="shared" si="1188"/>
        <v>0.72</v>
      </c>
      <c r="R3518" s="26">
        <f t="shared" si="1189"/>
        <v>0</v>
      </c>
    </row>
    <row r="3519" spans="1:18" ht="52.5" x14ac:dyDescent="0.35">
      <c r="A3519" s="11">
        <v>17</v>
      </c>
      <c r="B3519" s="23" t="s">
        <v>1143</v>
      </c>
      <c r="C3519" s="23" t="s">
        <v>92</v>
      </c>
      <c r="D3519" s="24" t="s">
        <v>1144</v>
      </c>
      <c r="E3519" s="25">
        <v>22.66</v>
      </c>
      <c r="F3519" s="26">
        <f t="shared" si="1180"/>
        <v>1396.99</v>
      </c>
      <c r="G3519" s="26">
        <f t="shared" si="1181"/>
        <v>0</v>
      </c>
      <c r="H3519" s="26">
        <f t="shared" si="1182"/>
        <v>0</v>
      </c>
      <c r="I3519" s="26">
        <f t="shared" si="1183"/>
        <v>1396.99</v>
      </c>
      <c r="J3519" s="27">
        <v>61.65</v>
      </c>
      <c r="K3519" s="27">
        <v>0</v>
      </c>
      <c r="L3519" s="28">
        <f t="shared" si="1184"/>
        <v>61.65</v>
      </c>
      <c r="M3519" s="27">
        <v>0</v>
      </c>
      <c r="N3519" s="26">
        <f t="shared" si="1185"/>
        <v>22.66</v>
      </c>
      <c r="O3519" s="26">
        <f t="shared" si="1186"/>
        <v>0</v>
      </c>
      <c r="P3519" s="28">
        <f t="shared" si="1187"/>
        <v>0</v>
      </c>
      <c r="Q3519" s="26">
        <f t="shared" si="1188"/>
        <v>22.66</v>
      </c>
      <c r="R3519" s="26">
        <f t="shared" si="1189"/>
        <v>0</v>
      </c>
    </row>
    <row r="3520" spans="1:18" ht="52.5" x14ac:dyDescent="0.35">
      <c r="A3520" s="11">
        <v>18</v>
      </c>
      <c r="B3520" s="23" t="s">
        <v>804</v>
      </c>
      <c r="C3520" s="23" t="s">
        <v>65</v>
      </c>
      <c r="D3520" s="24" t="s">
        <v>805</v>
      </c>
      <c r="E3520" s="25">
        <v>80.599999999999994</v>
      </c>
      <c r="F3520" s="26">
        <f t="shared" si="1180"/>
        <v>1006.05</v>
      </c>
      <c r="G3520" s="26">
        <f t="shared" si="1181"/>
        <v>2901.6</v>
      </c>
      <c r="H3520" s="26">
        <f t="shared" si="1182"/>
        <v>288.41531805800355</v>
      </c>
      <c r="I3520" s="26">
        <f t="shared" si="1183"/>
        <v>-1895.55</v>
      </c>
      <c r="J3520" s="27">
        <v>12.481999999999999</v>
      </c>
      <c r="K3520" s="27">
        <v>36</v>
      </c>
      <c r="L3520" s="28">
        <f t="shared" si="1184"/>
        <v>-23.518000000000001</v>
      </c>
      <c r="M3520" s="27">
        <v>36</v>
      </c>
      <c r="N3520" s="26">
        <f t="shared" si="1185"/>
        <v>80.599999999999994</v>
      </c>
      <c r="O3520" s="26">
        <f t="shared" si="1186"/>
        <v>2901.6</v>
      </c>
      <c r="P3520" s="28">
        <f t="shared" si="1187"/>
        <v>0</v>
      </c>
      <c r="Q3520" s="26">
        <f t="shared" si="1188"/>
        <v>80.599999999999994</v>
      </c>
      <c r="R3520" s="26">
        <f t="shared" si="1189"/>
        <v>0</v>
      </c>
    </row>
    <row r="3521" spans="1:18" ht="21" x14ac:dyDescent="0.35">
      <c r="A3521" s="11">
        <v>19</v>
      </c>
      <c r="B3521" s="23" t="s">
        <v>815</v>
      </c>
      <c r="C3521" s="23" t="s">
        <v>65</v>
      </c>
      <c r="D3521" s="24" t="s">
        <v>816</v>
      </c>
      <c r="E3521" s="25">
        <v>28.7</v>
      </c>
      <c r="F3521" s="26">
        <f t="shared" si="1180"/>
        <v>353.87</v>
      </c>
      <c r="G3521" s="26">
        <f t="shared" si="1181"/>
        <v>317.70999999999998</v>
      </c>
      <c r="H3521" s="26">
        <f t="shared" si="1182"/>
        <v>89.78102189781022</v>
      </c>
      <c r="I3521" s="26">
        <f t="shared" si="1183"/>
        <v>36.159999999999997</v>
      </c>
      <c r="J3521" s="27">
        <v>12.33</v>
      </c>
      <c r="K3521" s="27">
        <v>11.07</v>
      </c>
      <c r="L3521" s="28">
        <f t="shared" si="1184"/>
        <v>1.26</v>
      </c>
      <c r="M3521" s="27">
        <v>11.07</v>
      </c>
      <c r="N3521" s="26">
        <f t="shared" si="1185"/>
        <v>28.7</v>
      </c>
      <c r="O3521" s="26">
        <f t="shared" si="1186"/>
        <v>317.70999999999998</v>
      </c>
      <c r="P3521" s="28">
        <f t="shared" si="1187"/>
        <v>0</v>
      </c>
      <c r="Q3521" s="26">
        <f t="shared" si="1188"/>
        <v>28.7</v>
      </c>
      <c r="R3521" s="26">
        <f t="shared" si="1189"/>
        <v>0</v>
      </c>
    </row>
    <row r="3522" spans="1:18" ht="21" x14ac:dyDescent="0.35">
      <c r="A3522" s="11">
        <v>20</v>
      </c>
      <c r="B3522" s="23" t="s">
        <v>902</v>
      </c>
      <c r="C3522" s="23" t="s">
        <v>41</v>
      </c>
      <c r="D3522" s="24" t="s">
        <v>903</v>
      </c>
      <c r="E3522" s="25">
        <v>666.35</v>
      </c>
      <c r="F3522" s="26">
        <f t="shared" si="1180"/>
        <v>2665.4</v>
      </c>
      <c r="G3522" s="26">
        <f t="shared" si="1181"/>
        <v>666.35</v>
      </c>
      <c r="H3522" s="26">
        <f t="shared" si="1182"/>
        <v>25</v>
      </c>
      <c r="I3522" s="26">
        <f t="shared" si="1183"/>
        <v>1999.05</v>
      </c>
      <c r="J3522" s="27">
        <v>4</v>
      </c>
      <c r="K3522" s="27">
        <v>1</v>
      </c>
      <c r="L3522" s="28">
        <f t="shared" si="1184"/>
        <v>3</v>
      </c>
      <c r="M3522" s="27">
        <v>1</v>
      </c>
      <c r="N3522" s="26">
        <f t="shared" si="1185"/>
        <v>666.35</v>
      </c>
      <c r="O3522" s="26">
        <f t="shared" si="1186"/>
        <v>666.35</v>
      </c>
      <c r="P3522" s="28">
        <f t="shared" si="1187"/>
        <v>0</v>
      </c>
      <c r="Q3522" s="26">
        <f t="shared" si="1188"/>
        <v>666.35</v>
      </c>
      <c r="R3522" s="26">
        <f t="shared" si="1189"/>
        <v>0</v>
      </c>
    </row>
    <row r="3523" spans="1:18" ht="21" x14ac:dyDescent="0.35">
      <c r="A3523" s="11">
        <v>21</v>
      </c>
      <c r="B3523" s="23" t="s">
        <v>1299</v>
      </c>
      <c r="C3523" s="23" t="s">
        <v>41</v>
      </c>
      <c r="D3523" s="24" t="s">
        <v>1300</v>
      </c>
      <c r="E3523" s="25">
        <v>4482.5600000000004</v>
      </c>
      <c r="F3523" s="26">
        <f t="shared" si="1180"/>
        <v>4482.5600000000004</v>
      </c>
      <c r="G3523" s="26">
        <f t="shared" si="1181"/>
        <v>0</v>
      </c>
      <c r="H3523" s="26">
        <f t="shared" si="1182"/>
        <v>0</v>
      </c>
      <c r="I3523" s="26">
        <f t="shared" si="1183"/>
        <v>4482.5600000000004</v>
      </c>
      <c r="J3523" s="27">
        <v>1</v>
      </c>
      <c r="K3523" s="27">
        <v>0</v>
      </c>
      <c r="L3523" s="28">
        <f t="shared" si="1184"/>
        <v>1</v>
      </c>
      <c r="M3523" s="27">
        <v>0</v>
      </c>
      <c r="N3523" s="26">
        <f t="shared" si="1185"/>
        <v>4482.5600000000004</v>
      </c>
      <c r="O3523" s="26">
        <f t="shared" si="1186"/>
        <v>0</v>
      </c>
      <c r="P3523" s="28">
        <f t="shared" si="1187"/>
        <v>0</v>
      </c>
      <c r="Q3523" s="26">
        <f t="shared" si="1188"/>
        <v>4482.5600000000004</v>
      </c>
      <c r="R3523" s="26">
        <f t="shared" si="1189"/>
        <v>0</v>
      </c>
    </row>
    <row r="3524" spans="1:18" ht="31.5" x14ac:dyDescent="0.35">
      <c r="A3524" s="11">
        <v>22</v>
      </c>
      <c r="B3524" s="23" t="s">
        <v>255</v>
      </c>
      <c r="C3524" s="23" t="s">
        <v>65</v>
      </c>
      <c r="D3524" s="24" t="s">
        <v>256</v>
      </c>
      <c r="E3524" s="25">
        <v>152.22</v>
      </c>
      <c r="F3524" s="26">
        <f t="shared" si="1180"/>
        <v>0</v>
      </c>
      <c r="G3524" s="26">
        <f t="shared" si="1181"/>
        <v>3601.53</v>
      </c>
      <c r="H3524" s="26">
        <f t="shared" si="1182"/>
        <v>0</v>
      </c>
      <c r="I3524" s="26">
        <f t="shared" si="1183"/>
        <v>-3601.53</v>
      </c>
      <c r="J3524" s="27">
        <v>0</v>
      </c>
      <c r="K3524" s="27">
        <v>23.66</v>
      </c>
      <c r="L3524" s="28">
        <f t="shared" si="1184"/>
        <v>-23.66</v>
      </c>
      <c r="M3524" s="27">
        <v>23.66</v>
      </c>
      <c r="N3524" s="26">
        <f t="shared" si="1185"/>
        <v>152.22</v>
      </c>
      <c r="O3524" s="26">
        <f t="shared" si="1186"/>
        <v>3601.53</v>
      </c>
      <c r="P3524" s="28">
        <f t="shared" si="1187"/>
        <v>0</v>
      </c>
      <c r="Q3524" s="26">
        <f t="shared" si="1188"/>
        <v>152.22</v>
      </c>
      <c r="R3524" s="26">
        <f t="shared" si="1189"/>
        <v>0</v>
      </c>
    </row>
    <row r="3525" spans="1:18" x14ac:dyDescent="0.35">
      <c r="A3525" s="3" t="s">
        <v>1301</v>
      </c>
      <c r="B3525" s="3" t="s">
        <v>1301</v>
      </c>
      <c r="C3525" s="3" t="s">
        <v>1301</v>
      </c>
      <c r="D3525" s="3" t="s">
        <v>1301</v>
      </c>
      <c r="E3525" s="3" t="s">
        <v>1301</v>
      </c>
      <c r="F3525" s="29"/>
      <c r="G3525" s="30">
        <f>SUM(G3503:G3524)</f>
        <v>16981.859999999997</v>
      </c>
      <c r="H3525" s="17"/>
      <c r="I3525" s="17"/>
      <c r="J3525" s="17"/>
      <c r="K3525" s="17"/>
      <c r="L3525" s="17"/>
      <c r="M3525" s="17"/>
      <c r="N3525" s="17"/>
      <c r="O3525" s="17"/>
      <c r="P3525" s="17"/>
      <c r="Q3525" s="17"/>
      <c r="R3525" s="17"/>
    </row>
    <row r="3527" spans="1:18" x14ac:dyDescent="0.35">
      <c r="B3527" s="21" t="s">
        <v>23</v>
      </c>
      <c r="C3527" s="22" t="s">
        <v>24</v>
      </c>
      <c r="D3527" s="22" t="s">
        <v>25</v>
      </c>
    </row>
    <row r="3528" spans="1:18" x14ac:dyDescent="0.35">
      <c r="B3528" s="21" t="s">
        <v>26</v>
      </c>
      <c r="C3528" s="22" t="s">
        <v>27</v>
      </c>
      <c r="D3528" s="22" t="s">
        <v>28</v>
      </c>
    </row>
    <row r="3529" spans="1:18" x14ac:dyDescent="0.35">
      <c r="B3529" s="21" t="s">
        <v>29</v>
      </c>
      <c r="C3529" s="22" t="s">
        <v>24</v>
      </c>
      <c r="D3529" s="22" t="s">
        <v>30</v>
      </c>
    </row>
    <row r="3530" spans="1:18" x14ac:dyDescent="0.35">
      <c r="B3530" s="21" t="s">
        <v>31</v>
      </c>
      <c r="C3530" s="22" t="s">
        <v>116</v>
      </c>
      <c r="D3530" s="22" t="s">
        <v>1123</v>
      </c>
    </row>
    <row r="3531" spans="1:18" x14ac:dyDescent="0.35">
      <c r="B3531" s="21" t="s">
        <v>33</v>
      </c>
      <c r="C3531" s="22" t="s">
        <v>24</v>
      </c>
      <c r="D3531" s="22" t="s">
        <v>168</v>
      </c>
    </row>
    <row r="3532" spans="1:18" x14ac:dyDescent="0.35">
      <c r="B3532" s="21" t="s">
        <v>35</v>
      </c>
      <c r="C3532" s="22" t="s">
        <v>318</v>
      </c>
      <c r="D3532" s="22" t="s">
        <v>1294</v>
      </c>
    </row>
    <row r="3533" spans="1:18" x14ac:dyDescent="0.35">
      <c r="B3533" s="21" t="s">
        <v>36</v>
      </c>
      <c r="C3533" s="22" t="s">
        <v>24</v>
      </c>
      <c r="D3533" s="22" t="s">
        <v>1295</v>
      </c>
    </row>
    <row r="3534" spans="1:18" x14ac:dyDescent="0.35">
      <c r="B3534" s="21" t="s">
        <v>38</v>
      </c>
      <c r="C3534" s="22" t="s">
        <v>27</v>
      </c>
      <c r="D3534" s="22" t="s">
        <v>1226</v>
      </c>
    </row>
    <row r="3536" spans="1:18" ht="42" x14ac:dyDescent="0.35">
      <c r="A3536" s="11">
        <v>1</v>
      </c>
      <c r="B3536" s="23" t="s">
        <v>1302</v>
      </c>
      <c r="C3536" s="23" t="s">
        <v>214</v>
      </c>
      <c r="D3536" s="24" t="s">
        <v>1303</v>
      </c>
      <c r="E3536" s="25">
        <v>42894.1</v>
      </c>
      <c r="F3536" s="26">
        <f>ROUND(ROUND(N3536,2)*ROUND(J3536,3),2)</f>
        <v>42894.1</v>
      </c>
      <c r="G3536" s="26">
        <f>ROUND(ROUND(N3536,2)*ROUND(K3536,3),2)</f>
        <v>26723.02</v>
      </c>
      <c r="H3536" s="26">
        <f>IF(EXACT(J3536,0),0,100*(K3536/J3536))</f>
        <v>62.3</v>
      </c>
      <c r="I3536" s="26">
        <f>ROUND((ROUND(J3536,3)-ROUND(K3536,3))*N3536,2)</f>
        <v>16171.08</v>
      </c>
      <c r="J3536" s="27">
        <v>1</v>
      </c>
      <c r="K3536" s="27">
        <v>0.623</v>
      </c>
      <c r="L3536" s="28">
        <f>ROUND(ROUND(J3536,3)-ROUND(K3536,3),3)</f>
        <v>0.377</v>
      </c>
      <c r="M3536" s="27">
        <v>0.623</v>
      </c>
      <c r="N3536" s="26">
        <f>ROUND(E3536,2)</f>
        <v>42894.1</v>
      </c>
      <c r="O3536" s="26">
        <f>ROUND(ROUND(M3536,3)*ROUND(N3536,2),2)</f>
        <v>26723.02</v>
      </c>
      <c r="P3536" s="28">
        <f>ROUND(ROUND(K3536,3)-ROUND(M3536,3),2)</f>
        <v>0</v>
      </c>
      <c r="Q3536" s="26">
        <f>ROUND(E3536,2)</f>
        <v>42894.1</v>
      </c>
      <c r="R3536" s="26">
        <f>ROUND((ROUND(K3536,3)-ROUND(M3536,3))* Q3536,2)</f>
        <v>0</v>
      </c>
    </row>
    <row r="3537" spans="1:18" x14ac:dyDescent="0.35">
      <c r="A3537" s="3" t="s">
        <v>1304</v>
      </c>
      <c r="B3537" s="3" t="s">
        <v>1304</v>
      </c>
      <c r="C3537" s="3" t="s">
        <v>1304</v>
      </c>
      <c r="D3537" s="3" t="s">
        <v>1304</v>
      </c>
      <c r="E3537" s="3" t="s">
        <v>1304</v>
      </c>
      <c r="F3537" s="29"/>
      <c r="G3537" s="30">
        <f>SUM(G3536:G3536)</f>
        <v>26723.02</v>
      </c>
      <c r="H3537" s="17"/>
      <c r="I3537" s="17"/>
      <c r="J3537" s="17"/>
      <c r="K3537" s="17"/>
      <c r="L3537" s="17"/>
      <c r="M3537" s="17"/>
      <c r="N3537" s="17"/>
      <c r="O3537" s="17"/>
      <c r="P3537" s="17"/>
      <c r="Q3537" s="17"/>
      <c r="R3537" s="17"/>
    </row>
    <row r="3539" spans="1:18" x14ac:dyDescent="0.35">
      <c r="B3539" s="21" t="s">
        <v>23</v>
      </c>
      <c r="C3539" s="22" t="s">
        <v>24</v>
      </c>
      <c r="D3539" s="22" t="s">
        <v>25</v>
      </c>
    </row>
    <row r="3540" spans="1:18" x14ac:dyDescent="0.35">
      <c r="B3540" s="21" t="s">
        <v>26</v>
      </c>
      <c r="C3540" s="22" t="s">
        <v>27</v>
      </c>
      <c r="D3540" s="22" t="s">
        <v>28</v>
      </c>
    </row>
    <row r="3541" spans="1:18" x14ac:dyDescent="0.35">
      <c r="B3541" s="21" t="s">
        <v>29</v>
      </c>
      <c r="C3541" s="22" t="s">
        <v>24</v>
      </c>
      <c r="D3541" s="22" t="s">
        <v>30</v>
      </c>
    </row>
    <row r="3542" spans="1:18" x14ac:dyDescent="0.35">
      <c r="B3542" s="21" t="s">
        <v>31</v>
      </c>
      <c r="C3542" s="22" t="s">
        <v>116</v>
      </c>
      <c r="D3542" s="22" t="s">
        <v>1123</v>
      </c>
    </row>
    <row r="3543" spans="1:18" x14ac:dyDescent="0.35">
      <c r="B3543" s="21" t="s">
        <v>33</v>
      </c>
      <c r="C3543" s="22" t="s">
        <v>24</v>
      </c>
      <c r="D3543" s="22" t="s">
        <v>168</v>
      </c>
    </row>
    <row r="3544" spans="1:18" x14ac:dyDescent="0.35">
      <c r="B3544" s="21" t="s">
        <v>35</v>
      </c>
      <c r="C3544" s="22" t="s">
        <v>318</v>
      </c>
      <c r="D3544" s="22" t="s">
        <v>1294</v>
      </c>
    </row>
    <row r="3545" spans="1:18" x14ac:dyDescent="0.35">
      <c r="B3545" s="21" t="s">
        <v>36</v>
      </c>
      <c r="C3545" s="22" t="s">
        <v>27</v>
      </c>
      <c r="D3545" s="22" t="s">
        <v>1305</v>
      </c>
    </row>
    <row r="3546" spans="1:18" x14ac:dyDescent="0.35">
      <c r="B3546" s="21" t="s">
        <v>38</v>
      </c>
      <c r="C3546" s="22" t="s">
        <v>24</v>
      </c>
      <c r="D3546" s="22" t="s">
        <v>1306</v>
      </c>
    </row>
    <row r="3548" spans="1:18" ht="52.5" x14ac:dyDescent="0.35">
      <c r="A3548" s="11">
        <v>1</v>
      </c>
      <c r="B3548" s="23" t="s">
        <v>1307</v>
      </c>
      <c r="C3548" s="23" t="s">
        <v>214</v>
      </c>
      <c r="D3548" s="24" t="s">
        <v>1308</v>
      </c>
      <c r="E3548" s="25">
        <v>142089.19</v>
      </c>
      <c r="F3548" s="26">
        <f>ROUND(ROUND(N3548,2)*ROUND(J3548,3),2)</f>
        <v>142089.19</v>
      </c>
      <c r="G3548" s="26">
        <f>ROUND(ROUND(N3548,2)*ROUND(K3548,3),2)</f>
        <v>34101.410000000003</v>
      </c>
      <c r="H3548" s="26">
        <f>IF(EXACT(J3548,0),0,100*(K3548/J3548))</f>
        <v>24</v>
      </c>
      <c r="I3548" s="26">
        <f>ROUND((ROUND(J3548,3)-ROUND(K3548,3))*N3548,2)</f>
        <v>107987.78</v>
      </c>
      <c r="J3548" s="27">
        <v>1</v>
      </c>
      <c r="K3548" s="27">
        <v>0.24</v>
      </c>
      <c r="L3548" s="28">
        <f>ROUND(ROUND(J3548,3)-ROUND(K3548,3),3)</f>
        <v>0.76</v>
      </c>
      <c r="M3548" s="27">
        <v>0.24</v>
      </c>
      <c r="N3548" s="26">
        <f>ROUND(E3548,2)</f>
        <v>142089.19</v>
      </c>
      <c r="O3548" s="26">
        <f>ROUND(ROUND(M3548,3)*ROUND(N3548,2),2)</f>
        <v>34101.410000000003</v>
      </c>
      <c r="P3548" s="28">
        <f>ROUND(ROUND(K3548,3)-ROUND(M3548,3),2)</f>
        <v>0</v>
      </c>
      <c r="Q3548" s="26">
        <f>ROUND(E3548,2)</f>
        <v>142089.19</v>
      </c>
      <c r="R3548" s="26">
        <f>ROUND((ROUND(K3548,3)-ROUND(M3548,3))* Q3548,2)</f>
        <v>0</v>
      </c>
    </row>
    <row r="3549" spans="1:18" x14ac:dyDescent="0.35">
      <c r="A3549" s="3" t="s">
        <v>1309</v>
      </c>
      <c r="B3549" s="3" t="s">
        <v>1309</v>
      </c>
      <c r="C3549" s="3" t="s">
        <v>1309</v>
      </c>
      <c r="D3549" s="3" t="s">
        <v>1309</v>
      </c>
      <c r="E3549" s="3" t="s">
        <v>1309</v>
      </c>
      <c r="F3549" s="29"/>
      <c r="G3549" s="30">
        <f>SUM(G3548:G3548)</f>
        <v>34101.410000000003</v>
      </c>
      <c r="H3549" s="17"/>
      <c r="I3549" s="17"/>
      <c r="J3549" s="17"/>
      <c r="K3549" s="17"/>
      <c r="L3549" s="17"/>
      <c r="M3549" s="17"/>
      <c r="N3549" s="17"/>
      <c r="O3549" s="17"/>
      <c r="P3549" s="17"/>
      <c r="Q3549" s="17"/>
      <c r="R3549" s="17"/>
    </row>
    <row r="3551" spans="1:18" x14ac:dyDescent="0.35">
      <c r="B3551" s="21" t="s">
        <v>23</v>
      </c>
      <c r="C3551" s="22" t="s">
        <v>24</v>
      </c>
      <c r="D3551" s="22" t="s">
        <v>25</v>
      </c>
    </row>
    <row r="3552" spans="1:18" x14ac:dyDescent="0.35">
      <c r="B3552" s="21" t="s">
        <v>26</v>
      </c>
      <c r="C3552" s="22" t="s">
        <v>27</v>
      </c>
      <c r="D3552" s="22" t="s">
        <v>28</v>
      </c>
    </row>
    <row r="3553" spans="1:18" x14ac:dyDescent="0.35">
      <c r="B3553" s="21" t="s">
        <v>29</v>
      </c>
      <c r="C3553" s="22" t="s">
        <v>24</v>
      </c>
      <c r="D3553" s="22" t="s">
        <v>30</v>
      </c>
    </row>
    <row r="3554" spans="1:18" x14ac:dyDescent="0.35">
      <c r="B3554" s="21" t="s">
        <v>31</v>
      </c>
      <c r="C3554" s="22" t="s">
        <v>116</v>
      </c>
      <c r="D3554" s="22" t="s">
        <v>1123</v>
      </c>
    </row>
    <row r="3555" spans="1:18" x14ac:dyDescent="0.35">
      <c r="B3555" s="21" t="s">
        <v>33</v>
      </c>
      <c r="C3555" s="22" t="s">
        <v>24</v>
      </c>
      <c r="D3555" s="22" t="s">
        <v>168</v>
      </c>
    </row>
    <row r="3556" spans="1:18" x14ac:dyDescent="0.35">
      <c r="B3556" s="21" t="s">
        <v>35</v>
      </c>
      <c r="C3556" s="22" t="s">
        <v>318</v>
      </c>
      <c r="D3556" s="22" t="s">
        <v>1294</v>
      </c>
    </row>
    <row r="3557" spans="1:18" x14ac:dyDescent="0.35">
      <c r="B3557" s="21" t="s">
        <v>36</v>
      </c>
      <c r="C3557" s="22" t="s">
        <v>105</v>
      </c>
      <c r="D3557" s="22" t="s">
        <v>1310</v>
      </c>
    </row>
    <row r="3558" spans="1:18" x14ac:dyDescent="0.35">
      <c r="B3558" s="21" t="s">
        <v>38</v>
      </c>
      <c r="C3558" s="22" t="s">
        <v>24</v>
      </c>
      <c r="D3558" s="22" t="s">
        <v>1311</v>
      </c>
    </row>
    <row r="3560" spans="1:18" ht="31.5" x14ac:dyDescent="0.35">
      <c r="A3560" s="11">
        <v>1</v>
      </c>
      <c r="B3560" s="23" t="s">
        <v>1312</v>
      </c>
      <c r="C3560" s="23" t="s">
        <v>214</v>
      </c>
      <c r="D3560" s="24" t="s">
        <v>1313</v>
      </c>
      <c r="E3560" s="25">
        <v>25000</v>
      </c>
      <c r="F3560" s="26">
        <f>ROUND(ROUND(N3560,2)*ROUND(J3560,3),2)</f>
        <v>25000</v>
      </c>
      <c r="G3560" s="26">
        <f>ROUND(ROUND(N3560,2)*ROUND(K3560,3),2)</f>
        <v>0</v>
      </c>
      <c r="H3560" s="26">
        <f>IF(EXACT(J3560,0),0,100*(K3560/J3560))</f>
        <v>0</v>
      </c>
      <c r="I3560" s="26">
        <f>ROUND((ROUND(J3560,3)-ROUND(K3560,3))*N3560,2)</f>
        <v>25000</v>
      </c>
      <c r="J3560" s="27">
        <v>1</v>
      </c>
      <c r="K3560" s="27">
        <v>0</v>
      </c>
      <c r="L3560" s="28">
        <f>ROUND(ROUND(J3560,3)-ROUND(K3560,3),3)</f>
        <v>1</v>
      </c>
      <c r="M3560" s="27">
        <v>0</v>
      </c>
      <c r="N3560" s="26">
        <f>ROUND(E3560,2)</f>
        <v>25000</v>
      </c>
      <c r="O3560" s="26">
        <f>ROUND(ROUND(M3560,3)*ROUND(N3560,2),2)</f>
        <v>0</v>
      </c>
      <c r="P3560" s="28">
        <f>ROUND(ROUND(K3560,3)-ROUND(M3560,3),2)</f>
        <v>0</v>
      </c>
      <c r="Q3560" s="26">
        <f>ROUND(E3560,2)</f>
        <v>25000</v>
      </c>
      <c r="R3560" s="26">
        <f>ROUND((ROUND(K3560,3)-ROUND(M3560,3))* Q3560,2)</f>
        <v>0</v>
      </c>
    </row>
    <row r="3561" spans="1:18" x14ac:dyDescent="0.35">
      <c r="A3561" s="3" t="s">
        <v>1314</v>
      </c>
      <c r="B3561" s="3" t="s">
        <v>1314</v>
      </c>
      <c r="C3561" s="3" t="s">
        <v>1314</v>
      </c>
      <c r="D3561" s="3" t="s">
        <v>1314</v>
      </c>
      <c r="E3561" s="3" t="s">
        <v>1314</v>
      </c>
      <c r="F3561" s="29"/>
      <c r="G3561" s="30">
        <f>SUM(G3560:G3560)</f>
        <v>0</v>
      </c>
      <c r="H3561" s="17"/>
      <c r="I3561" s="17"/>
      <c r="J3561" s="17"/>
      <c r="K3561" s="17"/>
      <c r="L3561" s="17"/>
      <c r="M3561" s="17"/>
      <c r="N3561" s="17"/>
      <c r="O3561" s="17"/>
      <c r="P3561" s="17"/>
      <c r="Q3561" s="17"/>
      <c r="R3561" s="17"/>
    </row>
    <row r="3563" spans="1:18" x14ac:dyDescent="0.35">
      <c r="B3563" s="21" t="s">
        <v>23</v>
      </c>
      <c r="C3563" s="22" t="s">
        <v>24</v>
      </c>
      <c r="D3563" s="22" t="s">
        <v>25</v>
      </c>
    </row>
    <row r="3564" spans="1:18" x14ac:dyDescent="0.35">
      <c r="B3564" s="21" t="s">
        <v>26</v>
      </c>
      <c r="C3564" s="22" t="s">
        <v>27</v>
      </c>
      <c r="D3564" s="22" t="s">
        <v>28</v>
      </c>
    </row>
    <row r="3565" spans="1:18" x14ac:dyDescent="0.35">
      <c r="B3565" s="21" t="s">
        <v>29</v>
      </c>
      <c r="C3565" s="22" t="s">
        <v>24</v>
      </c>
      <c r="D3565" s="22" t="s">
        <v>30</v>
      </c>
    </row>
    <row r="3566" spans="1:18" x14ac:dyDescent="0.35">
      <c r="B3566" s="21" t="s">
        <v>31</v>
      </c>
      <c r="C3566" s="22" t="s">
        <v>116</v>
      </c>
      <c r="D3566" s="22" t="s">
        <v>1123</v>
      </c>
    </row>
    <row r="3567" spans="1:18" x14ac:dyDescent="0.35">
      <c r="B3567" s="21" t="s">
        <v>33</v>
      </c>
      <c r="C3567" s="22" t="s">
        <v>24</v>
      </c>
      <c r="D3567" s="22" t="s">
        <v>168</v>
      </c>
    </row>
    <row r="3568" spans="1:18" x14ac:dyDescent="0.35">
      <c r="B3568" s="21" t="s">
        <v>35</v>
      </c>
      <c r="C3568" s="22" t="s">
        <v>329</v>
      </c>
      <c r="D3568" s="22" t="s">
        <v>1315</v>
      </c>
    </row>
    <row r="3570" spans="1:18" ht="31.5" x14ac:dyDescent="0.35">
      <c r="A3570" s="11">
        <v>1</v>
      </c>
      <c r="B3570" s="23" t="s">
        <v>154</v>
      </c>
      <c r="C3570" s="23" t="s">
        <v>65</v>
      </c>
      <c r="D3570" s="24" t="s">
        <v>155</v>
      </c>
      <c r="E3570" s="25">
        <v>53.55</v>
      </c>
      <c r="F3570" s="26">
        <f>ROUND(ROUND(N3570,2)*ROUND(J3570,3),2)</f>
        <v>6426</v>
      </c>
      <c r="G3570" s="26">
        <f>ROUND(ROUND(N3570,2)*ROUND(K3570,3),2)</f>
        <v>32113.24</v>
      </c>
      <c r="H3570" s="26">
        <f>IF(EXACT(J3570,0),0,100*(K3570/J3570))</f>
        <v>499.73916666666673</v>
      </c>
      <c r="I3570" s="26">
        <f>ROUND((ROUND(J3570,3)-ROUND(K3570,3))*N3570,2)</f>
        <v>-25687.24</v>
      </c>
      <c r="J3570" s="27">
        <v>120</v>
      </c>
      <c r="K3570" s="27">
        <v>599.68700000000001</v>
      </c>
      <c r="L3570" s="28">
        <f>ROUND(ROUND(J3570,3)-ROUND(K3570,3),3)</f>
        <v>-479.68700000000001</v>
      </c>
      <c r="M3570" s="27">
        <v>599.68700000000001</v>
      </c>
      <c r="N3570" s="26">
        <f>ROUND(E3570,2)</f>
        <v>53.55</v>
      </c>
      <c r="O3570" s="26">
        <f>ROUND(ROUND(M3570,3)*ROUND(N3570,2),2)</f>
        <v>32113.24</v>
      </c>
      <c r="P3570" s="28">
        <f>ROUND(ROUND(K3570,3)-ROUND(M3570,3),2)</f>
        <v>0</v>
      </c>
      <c r="Q3570" s="26">
        <f>ROUND(E3570,2)</f>
        <v>53.55</v>
      </c>
      <c r="R3570" s="26">
        <f>ROUND((ROUND(K3570,3)-ROUND(M3570,3))* Q3570,2)</f>
        <v>0</v>
      </c>
    </row>
    <row r="3571" spans="1:18" ht="21" x14ac:dyDescent="0.35">
      <c r="A3571" s="11">
        <v>2</v>
      </c>
      <c r="B3571" s="23" t="s">
        <v>1316</v>
      </c>
      <c r="C3571" s="23" t="s">
        <v>41</v>
      </c>
      <c r="D3571" s="24" t="s">
        <v>1317</v>
      </c>
      <c r="E3571" s="25">
        <v>538.86</v>
      </c>
      <c r="F3571" s="26">
        <f>ROUND(ROUND(N3571,2)*ROUND(J3571,3),2)</f>
        <v>1616.58</v>
      </c>
      <c r="G3571" s="26">
        <f>ROUND(ROUND(N3571,2)*ROUND(K3571,3),2)</f>
        <v>0</v>
      </c>
      <c r="H3571" s="26">
        <f>IF(EXACT(J3571,0),0,100*(K3571/J3571))</f>
        <v>0</v>
      </c>
      <c r="I3571" s="26">
        <f>ROUND((ROUND(J3571,3)-ROUND(K3571,3))*N3571,2)</f>
        <v>1616.58</v>
      </c>
      <c r="J3571" s="27">
        <v>3</v>
      </c>
      <c r="K3571" s="27">
        <v>0</v>
      </c>
      <c r="L3571" s="28">
        <f>ROUND(ROUND(J3571,3)-ROUND(K3571,3),3)</f>
        <v>3</v>
      </c>
      <c r="M3571" s="27">
        <v>0</v>
      </c>
      <c r="N3571" s="26">
        <f>ROUND(E3571,2)</f>
        <v>538.86</v>
      </c>
      <c r="O3571" s="26">
        <f>ROUND(ROUND(M3571,3)*ROUND(N3571,2),2)</f>
        <v>0</v>
      </c>
      <c r="P3571" s="28">
        <f>ROUND(ROUND(K3571,3)-ROUND(M3571,3),2)</f>
        <v>0</v>
      </c>
      <c r="Q3571" s="26">
        <f>ROUND(E3571,2)</f>
        <v>538.86</v>
      </c>
      <c r="R3571" s="26">
        <f>ROUND((ROUND(K3571,3)-ROUND(M3571,3))* Q3571,2)</f>
        <v>0</v>
      </c>
    </row>
    <row r="3572" spans="1:18" ht="42" x14ac:dyDescent="0.35">
      <c r="A3572" s="11">
        <v>3</v>
      </c>
      <c r="B3572" s="23" t="s">
        <v>173</v>
      </c>
      <c r="C3572" s="23" t="s">
        <v>92</v>
      </c>
      <c r="D3572" s="24" t="s">
        <v>174</v>
      </c>
      <c r="E3572" s="25">
        <v>7.89</v>
      </c>
      <c r="F3572" s="26">
        <f>ROUND(ROUND(N3572,2)*ROUND(J3572,3),2)</f>
        <v>0</v>
      </c>
      <c r="G3572" s="26">
        <f>ROUND(ROUND(N3572,2)*ROUND(K3572,3),2)</f>
        <v>2044.77</v>
      </c>
      <c r="H3572" s="26">
        <f>IF(EXACT(J3572,0),0,100*(K3572/J3572))</f>
        <v>0</v>
      </c>
      <c r="I3572" s="26">
        <f>ROUND((ROUND(J3572,3)-ROUND(K3572,3))*N3572,2)</f>
        <v>-2044.77</v>
      </c>
      <c r="J3572" s="27">
        <v>0</v>
      </c>
      <c r="K3572" s="27">
        <v>259.16000000000003</v>
      </c>
      <c r="L3572" s="28">
        <f>ROUND(ROUND(J3572,3)-ROUND(K3572,3),3)</f>
        <v>-259.16000000000003</v>
      </c>
      <c r="M3572" s="27">
        <v>259.16000000000003</v>
      </c>
      <c r="N3572" s="26">
        <f>ROUND(E3572,2)</f>
        <v>7.89</v>
      </c>
      <c r="O3572" s="26">
        <f>ROUND(ROUND(M3572,3)*ROUND(N3572,2),2)</f>
        <v>2044.77</v>
      </c>
      <c r="P3572" s="28">
        <f>ROUND(ROUND(K3572,3)-ROUND(M3572,3),2)</f>
        <v>0</v>
      </c>
      <c r="Q3572" s="26">
        <f>ROUND(E3572,2)</f>
        <v>7.89</v>
      </c>
      <c r="R3572" s="26">
        <f>ROUND((ROUND(K3572,3)-ROUND(M3572,3))* Q3572,2)</f>
        <v>0</v>
      </c>
    </row>
    <row r="3573" spans="1:18" ht="52.5" x14ac:dyDescent="0.35">
      <c r="A3573" s="11">
        <v>4</v>
      </c>
      <c r="B3573" s="23" t="s">
        <v>156</v>
      </c>
      <c r="C3573" s="23" t="s">
        <v>65</v>
      </c>
      <c r="D3573" s="24" t="s">
        <v>157</v>
      </c>
      <c r="E3573" s="25">
        <v>24.21</v>
      </c>
      <c r="F3573" s="26">
        <f>ROUND(ROUND(N3573,2)*ROUND(J3573,3),2)</f>
        <v>0</v>
      </c>
      <c r="G3573" s="26">
        <f>ROUND(ROUND(N3573,2)*ROUND(K3573,3),2)</f>
        <v>12482.85</v>
      </c>
      <c r="H3573" s="26">
        <f>IF(EXACT(J3573,0),0,100*(K3573/J3573))</f>
        <v>0</v>
      </c>
      <c r="I3573" s="26">
        <f>ROUND((ROUND(J3573,3)-ROUND(K3573,3))*N3573,2)</f>
        <v>-12482.85</v>
      </c>
      <c r="J3573" s="27">
        <v>0</v>
      </c>
      <c r="K3573" s="27">
        <v>515.60699999999997</v>
      </c>
      <c r="L3573" s="28">
        <f>ROUND(ROUND(J3573,3)-ROUND(K3573,3),3)</f>
        <v>-515.60699999999997</v>
      </c>
      <c r="M3573" s="27">
        <v>515.60699999999997</v>
      </c>
      <c r="N3573" s="26">
        <f>ROUND(E3573,2)</f>
        <v>24.21</v>
      </c>
      <c r="O3573" s="26">
        <f>ROUND(ROUND(M3573,3)*ROUND(N3573,2),2)</f>
        <v>12482.85</v>
      </c>
      <c r="P3573" s="28">
        <f>ROUND(ROUND(K3573,3)-ROUND(M3573,3),2)</f>
        <v>0</v>
      </c>
      <c r="Q3573" s="26">
        <f>ROUND(E3573,2)</f>
        <v>24.21</v>
      </c>
      <c r="R3573" s="26">
        <f>ROUND((ROUND(K3573,3)-ROUND(M3573,3))* Q3573,2)</f>
        <v>0</v>
      </c>
    </row>
    <row r="3574" spans="1:18" ht="31.5" x14ac:dyDescent="0.35">
      <c r="A3574" s="11">
        <v>5</v>
      </c>
      <c r="B3574" s="23" t="s">
        <v>158</v>
      </c>
      <c r="C3574" s="23" t="s">
        <v>65</v>
      </c>
      <c r="D3574" s="24" t="s">
        <v>159</v>
      </c>
      <c r="E3574" s="25">
        <v>5.38</v>
      </c>
      <c r="F3574" s="26">
        <f>ROUND(ROUND(N3574,2)*ROUND(J3574,3),2)</f>
        <v>0</v>
      </c>
      <c r="G3574" s="26">
        <f>ROUND(ROUND(N3574,2)*ROUND(K3574,3),2)</f>
        <v>2773.97</v>
      </c>
      <c r="H3574" s="26">
        <f>IF(EXACT(J3574,0),0,100*(K3574/J3574))</f>
        <v>0</v>
      </c>
      <c r="I3574" s="26">
        <f>ROUND((ROUND(J3574,3)-ROUND(K3574,3))*N3574,2)</f>
        <v>-2773.97</v>
      </c>
      <c r="J3574" s="27">
        <v>0</v>
      </c>
      <c r="K3574" s="27">
        <v>515.60699999999997</v>
      </c>
      <c r="L3574" s="28">
        <f>ROUND(ROUND(J3574,3)-ROUND(K3574,3),3)</f>
        <v>-515.60699999999997</v>
      </c>
      <c r="M3574" s="27">
        <v>515.60699999999997</v>
      </c>
      <c r="N3574" s="26">
        <f>ROUND(E3574,2)</f>
        <v>5.38</v>
      </c>
      <c r="O3574" s="26">
        <f>ROUND(ROUND(M3574,3)*ROUND(N3574,2),2)</f>
        <v>2773.97</v>
      </c>
      <c r="P3574" s="28">
        <f>ROUND(ROUND(K3574,3)-ROUND(M3574,3),2)</f>
        <v>0</v>
      </c>
      <c r="Q3574" s="26">
        <f>ROUND(E3574,2)</f>
        <v>5.38</v>
      </c>
      <c r="R3574" s="26">
        <f>ROUND((ROUND(K3574,3)-ROUND(M3574,3))* Q3574,2)</f>
        <v>0</v>
      </c>
    </row>
    <row r="3575" spans="1:18" x14ac:dyDescent="0.35">
      <c r="A3575" s="3" t="s">
        <v>1318</v>
      </c>
      <c r="B3575" s="3" t="s">
        <v>1318</v>
      </c>
      <c r="C3575" s="3" t="s">
        <v>1318</v>
      </c>
      <c r="D3575" s="3" t="s">
        <v>1318</v>
      </c>
      <c r="E3575" s="3" t="s">
        <v>1318</v>
      </c>
      <c r="F3575" s="29"/>
      <c r="G3575" s="30">
        <f>SUM(G3570:G3574)</f>
        <v>49414.83</v>
      </c>
      <c r="H3575" s="17"/>
      <c r="I3575" s="17"/>
      <c r="J3575" s="17"/>
      <c r="K3575" s="17"/>
      <c r="L3575" s="17"/>
      <c r="M3575" s="17"/>
      <c r="N3575" s="17"/>
      <c r="O3575" s="17"/>
      <c r="P3575" s="17"/>
      <c r="Q3575" s="17"/>
      <c r="R3575" s="17"/>
    </row>
    <row r="3577" spans="1:18" x14ac:dyDescent="0.35">
      <c r="B3577" s="21" t="s">
        <v>23</v>
      </c>
      <c r="C3577" s="22" t="s">
        <v>24</v>
      </c>
      <c r="D3577" s="22" t="s">
        <v>25</v>
      </c>
    </row>
    <row r="3578" spans="1:18" x14ac:dyDescent="0.35">
      <c r="B3578" s="21" t="s">
        <v>26</v>
      </c>
      <c r="C3578" s="22" t="s">
        <v>27</v>
      </c>
      <c r="D3578" s="22" t="s">
        <v>28</v>
      </c>
    </row>
    <row r="3579" spans="1:18" x14ac:dyDescent="0.35">
      <c r="B3579" s="21" t="s">
        <v>29</v>
      </c>
      <c r="C3579" s="22" t="s">
        <v>24</v>
      </c>
      <c r="D3579" s="22" t="s">
        <v>30</v>
      </c>
    </row>
    <row r="3580" spans="1:18" x14ac:dyDescent="0.35">
      <c r="B3580" s="21" t="s">
        <v>31</v>
      </c>
      <c r="C3580" s="22" t="s">
        <v>116</v>
      </c>
      <c r="D3580" s="22" t="s">
        <v>1123</v>
      </c>
    </row>
    <row r="3581" spans="1:18" x14ac:dyDescent="0.35">
      <c r="B3581" s="21" t="s">
        <v>33</v>
      </c>
      <c r="C3581" s="22" t="s">
        <v>27</v>
      </c>
      <c r="D3581" s="22" t="s">
        <v>1319</v>
      </c>
    </row>
    <row r="3582" spans="1:18" x14ac:dyDescent="0.35">
      <c r="B3582" s="21" t="s">
        <v>35</v>
      </c>
      <c r="C3582" s="22" t="s">
        <v>24</v>
      </c>
      <c r="D3582" s="22" t="s">
        <v>1124</v>
      </c>
    </row>
    <row r="3583" spans="1:18" x14ac:dyDescent="0.35">
      <c r="B3583" s="21" t="s">
        <v>36</v>
      </c>
      <c r="C3583" s="22" t="s">
        <v>24</v>
      </c>
      <c r="D3583" s="22" t="s">
        <v>1320</v>
      </c>
    </row>
    <row r="3585" spans="1:18" ht="42" x14ac:dyDescent="0.35">
      <c r="A3585" s="11">
        <v>1</v>
      </c>
      <c r="B3585" s="23" t="s">
        <v>173</v>
      </c>
      <c r="C3585" s="23" t="s">
        <v>92</v>
      </c>
      <c r="D3585" s="24" t="s">
        <v>174</v>
      </c>
      <c r="E3585" s="25">
        <v>7.89</v>
      </c>
      <c r="F3585" s="26">
        <f t="shared" ref="F3585:F3598" si="1190">ROUND(ROUND(N3585,2)*ROUND(J3585,3),2)</f>
        <v>383.45</v>
      </c>
      <c r="G3585" s="26">
        <f t="shared" ref="G3585:G3598" si="1191">ROUND(ROUND(N3585,2)*ROUND(K3585,3),2)</f>
        <v>882.89</v>
      </c>
      <c r="H3585" s="26">
        <f t="shared" ref="H3585:H3598" si="1192">IF(EXACT(J3585,0),0,100*(K3585/J3585))</f>
        <v>230.24691358024691</v>
      </c>
      <c r="I3585" s="26">
        <f t="shared" ref="I3585:I3598" si="1193">ROUND((ROUND(J3585,3)-ROUND(K3585,3))*N3585,2)</f>
        <v>-499.44</v>
      </c>
      <c r="J3585" s="27">
        <v>48.6</v>
      </c>
      <c r="K3585" s="27">
        <v>111.9</v>
      </c>
      <c r="L3585" s="28">
        <f t="shared" ref="L3585:L3598" si="1194">ROUND(ROUND(J3585,3)-ROUND(K3585,3),3)</f>
        <v>-63.3</v>
      </c>
      <c r="M3585" s="27">
        <v>111.9</v>
      </c>
      <c r="N3585" s="26">
        <f t="shared" ref="N3585:N3598" si="1195">ROUND(E3585,2)</f>
        <v>7.89</v>
      </c>
      <c r="O3585" s="26">
        <f t="shared" ref="O3585:O3598" si="1196">ROUND(ROUND(M3585,3)*ROUND(N3585,2),2)</f>
        <v>882.89</v>
      </c>
      <c r="P3585" s="28">
        <f t="shared" ref="P3585:P3598" si="1197">ROUND(ROUND(K3585,3)-ROUND(M3585,3),2)</f>
        <v>0</v>
      </c>
      <c r="Q3585" s="26">
        <f t="shared" ref="Q3585:Q3598" si="1198">ROUND(E3585,2)</f>
        <v>7.89</v>
      </c>
      <c r="R3585" s="26">
        <f t="shared" ref="R3585:R3598" si="1199">ROUND((ROUND(K3585,3)-ROUND(M3585,3))* Q3585,2)</f>
        <v>0</v>
      </c>
    </row>
    <row r="3586" spans="1:18" ht="52.5" x14ac:dyDescent="0.35">
      <c r="A3586" s="11">
        <v>2</v>
      </c>
      <c r="B3586" s="23" t="s">
        <v>156</v>
      </c>
      <c r="C3586" s="23" t="s">
        <v>65</v>
      </c>
      <c r="D3586" s="24" t="s">
        <v>157</v>
      </c>
      <c r="E3586" s="25">
        <v>24.21</v>
      </c>
      <c r="F3586" s="26">
        <f t="shared" si="1190"/>
        <v>1706.08</v>
      </c>
      <c r="G3586" s="26">
        <f t="shared" si="1191"/>
        <v>1473.95</v>
      </c>
      <c r="H3586" s="26">
        <f t="shared" si="1192"/>
        <v>86.394210302256283</v>
      </c>
      <c r="I3586" s="26">
        <f t="shared" si="1193"/>
        <v>232.13</v>
      </c>
      <c r="J3586" s="27">
        <v>70.47</v>
      </c>
      <c r="K3586" s="27">
        <v>60.881999999999998</v>
      </c>
      <c r="L3586" s="28">
        <f t="shared" si="1194"/>
        <v>9.5879999999999992</v>
      </c>
      <c r="M3586" s="27">
        <v>60.881999999999998</v>
      </c>
      <c r="N3586" s="26">
        <f t="shared" si="1195"/>
        <v>24.21</v>
      </c>
      <c r="O3586" s="26">
        <f t="shared" si="1196"/>
        <v>1473.95</v>
      </c>
      <c r="P3586" s="28">
        <f t="shared" si="1197"/>
        <v>0</v>
      </c>
      <c r="Q3586" s="26">
        <f t="shared" si="1198"/>
        <v>24.21</v>
      </c>
      <c r="R3586" s="26">
        <f t="shared" si="1199"/>
        <v>0</v>
      </c>
    </row>
    <row r="3587" spans="1:18" ht="31.5" x14ac:dyDescent="0.35">
      <c r="A3587" s="11">
        <v>3</v>
      </c>
      <c r="B3587" s="23" t="s">
        <v>158</v>
      </c>
      <c r="C3587" s="23" t="s">
        <v>65</v>
      </c>
      <c r="D3587" s="24" t="s">
        <v>159</v>
      </c>
      <c r="E3587" s="25">
        <v>5.38</v>
      </c>
      <c r="F3587" s="26">
        <f t="shared" si="1190"/>
        <v>379.13</v>
      </c>
      <c r="G3587" s="26">
        <f t="shared" si="1191"/>
        <v>974.34</v>
      </c>
      <c r="H3587" s="26">
        <f t="shared" si="1192"/>
        <v>256.99446573009794</v>
      </c>
      <c r="I3587" s="26">
        <f t="shared" si="1193"/>
        <v>-595.21</v>
      </c>
      <c r="J3587" s="27">
        <v>70.47</v>
      </c>
      <c r="K3587" s="27">
        <v>181.10400000000001</v>
      </c>
      <c r="L3587" s="28">
        <f t="shared" si="1194"/>
        <v>-110.634</v>
      </c>
      <c r="M3587" s="27">
        <v>181.10400000000001</v>
      </c>
      <c r="N3587" s="26">
        <f t="shared" si="1195"/>
        <v>5.38</v>
      </c>
      <c r="O3587" s="26">
        <f t="shared" si="1196"/>
        <v>974.34</v>
      </c>
      <c r="P3587" s="28">
        <f t="shared" si="1197"/>
        <v>0</v>
      </c>
      <c r="Q3587" s="26">
        <f t="shared" si="1198"/>
        <v>5.38</v>
      </c>
      <c r="R3587" s="26">
        <f t="shared" si="1199"/>
        <v>0</v>
      </c>
    </row>
    <row r="3588" spans="1:18" ht="31.5" x14ac:dyDescent="0.35">
      <c r="A3588" s="11">
        <v>4</v>
      </c>
      <c r="B3588" s="23" t="s">
        <v>806</v>
      </c>
      <c r="C3588" s="23" t="s">
        <v>65</v>
      </c>
      <c r="D3588" s="24" t="s">
        <v>807</v>
      </c>
      <c r="E3588" s="25">
        <v>26.01</v>
      </c>
      <c r="F3588" s="26">
        <f t="shared" si="1190"/>
        <v>1200.8800000000001</v>
      </c>
      <c r="G3588" s="26">
        <f t="shared" si="1191"/>
        <v>1604.63</v>
      </c>
      <c r="H3588" s="26">
        <f t="shared" si="1192"/>
        <v>133.62139917695472</v>
      </c>
      <c r="I3588" s="26">
        <f t="shared" si="1193"/>
        <v>-403.75</v>
      </c>
      <c r="J3588" s="27">
        <v>46.17</v>
      </c>
      <c r="K3588" s="27">
        <v>61.692999999999998</v>
      </c>
      <c r="L3588" s="28">
        <f t="shared" si="1194"/>
        <v>-15.523</v>
      </c>
      <c r="M3588" s="27">
        <v>61.692999999999998</v>
      </c>
      <c r="N3588" s="26">
        <f t="shared" si="1195"/>
        <v>26.01</v>
      </c>
      <c r="O3588" s="26">
        <f t="shared" si="1196"/>
        <v>1604.63</v>
      </c>
      <c r="P3588" s="28">
        <f t="shared" si="1197"/>
        <v>0</v>
      </c>
      <c r="Q3588" s="26">
        <f t="shared" si="1198"/>
        <v>26.01</v>
      </c>
      <c r="R3588" s="26">
        <f t="shared" si="1199"/>
        <v>0</v>
      </c>
    </row>
    <row r="3589" spans="1:18" ht="52.5" x14ac:dyDescent="0.35">
      <c r="A3589" s="11">
        <v>5</v>
      </c>
      <c r="B3589" s="23" t="s">
        <v>1126</v>
      </c>
      <c r="C3589" s="23" t="s">
        <v>65</v>
      </c>
      <c r="D3589" s="24" t="s">
        <v>1127</v>
      </c>
      <c r="E3589" s="25">
        <v>5.82</v>
      </c>
      <c r="F3589" s="26">
        <f t="shared" si="1190"/>
        <v>141.43</v>
      </c>
      <c r="G3589" s="26">
        <f t="shared" si="1191"/>
        <v>839.33</v>
      </c>
      <c r="H3589" s="26">
        <f t="shared" si="1192"/>
        <v>593.47325102880654</v>
      </c>
      <c r="I3589" s="26">
        <f t="shared" si="1193"/>
        <v>-697.9</v>
      </c>
      <c r="J3589" s="27">
        <v>24.3</v>
      </c>
      <c r="K3589" s="27">
        <v>144.214</v>
      </c>
      <c r="L3589" s="28">
        <f t="shared" si="1194"/>
        <v>-119.914</v>
      </c>
      <c r="M3589" s="27">
        <v>144.214</v>
      </c>
      <c r="N3589" s="26">
        <f t="shared" si="1195"/>
        <v>5.82</v>
      </c>
      <c r="O3589" s="26">
        <f t="shared" si="1196"/>
        <v>839.33</v>
      </c>
      <c r="P3589" s="28">
        <f t="shared" si="1197"/>
        <v>0</v>
      </c>
      <c r="Q3589" s="26">
        <f t="shared" si="1198"/>
        <v>5.82</v>
      </c>
      <c r="R3589" s="26">
        <f t="shared" si="1199"/>
        <v>0</v>
      </c>
    </row>
    <row r="3590" spans="1:18" ht="52.5" x14ac:dyDescent="0.35">
      <c r="A3590" s="11">
        <v>6</v>
      </c>
      <c r="B3590" s="23" t="s">
        <v>1143</v>
      </c>
      <c r="C3590" s="23" t="s">
        <v>92</v>
      </c>
      <c r="D3590" s="24" t="s">
        <v>1144</v>
      </c>
      <c r="E3590" s="25">
        <v>22.66</v>
      </c>
      <c r="F3590" s="26">
        <f t="shared" si="1190"/>
        <v>1101.28</v>
      </c>
      <c r="G3590" s="26">
        <f t="shared" si="1191"/>
        <v>0</v>
      </c>
      <c r="H3590" s="26">
        <f t="shared" si="1192"/>
        <v>0</v>
      </c>
      <c r="I3590" s="26">
        <f t="shared" si="1193"/>
        <v>1101.28</v>
      </c>
      <c r="J3590" s="27">
        <v>48.6</v>
      </c>
      <c r="K3590" s="27">
        <v>0</v>
      </c>
      <c r="L3590" s="28">
        <f t="shared" si="1194"/>
        <v>48.6</v>
      </c>
      <c r="M3590" s="27">
        <v>0</v>
      </c>
      <c r="N3590" s="26">
        <f t="shared" si="1195"/>
        <v>22.66</v>
      </c>
      <c r="O3590" s="26">
        <f t="shared" si="1196"/>
        <v>0</v>
      </c>
      <c r="P3590" s="28">
        <f t="shared" si="1197"/>
        <v>0</v>
      </c>
      <c r="Q3590" s="26">
        <f t="shared" si="1198"/>
        <v>22.66</v>
      </c>
      <c r="R3590" s="26">
        <f t="shared" si="1199"/>
        <v>0</v>
      </c>
    </row>
    <row r="3591" spans="1:18" ht="52.5" x14ac:dyDescent="0.35">
      <c r="A3591" s="11">
        <v>7</v>
      </c>
      <c r="B3591" s="23" t="s">
        <v>804</v>
      </c>
      <c r="C3591" s="23" t="s">
        <v>65</v>
      </c>
      <c r="D3591" s="24" t="s">
        <v>805</v>
      </c>
      <c r="E3591" s="25">
        <v>80.599999999999994</v>
      </c>
      <c r="F3591" s="26">
        <f t="shared" si="1190"/>
        <v>587.57000000000005</v>
      </c>
      <c r="G3591" s="26">
        <f t="shared" si="1191"/>
        <v>4203.21</v>
      </c>
      <c r="H3591" s="26">
        <f t="shared" si="1192"/>
        <v>715.3497942386831</v>
      </c>
      <c r="I3591" s="26">
        <f t="shared" si="1193"/>
        <v>-3615.64</v>
      </c>
      <c r="J3591" s="27">
        <v>7.29</v>
      </c>
      <c r="K3591" s="27">
        <v>52.149000000000001</v>
      </c>
      <c r="L3591" s="28">
        <f t="shared" si="1194"/>
        <v>-44.859000000000002</v>
      </c>
      <c r="M3591" s="27">
        <v>52.149000000000001</v>
      </c>
      <c r="N3591" s="26">
        <f t="shared" si="1195"/>
        <v>80.599999999999994</v>
      </c>
      <c r="O3591" s="26">
        <f t="shared" si="1196"/>
        <v>4203.21</v>
      </c>
      <c r="P3591" s="28">
        <f t="shared" si="1197"/>
        <v>0</v>
      </c>
      <c r="Q3591" s="26">
        <f t="shared" si="1198"/>
        <v>80.599999999999994</v>
      </c>
      <c r="R3591" s="26">
        <f t="shared" si="1199"/>
        <v>0</v>
      </c>
    </row>
    <row r="3592" spans="1:18" ht="21" x14ac:dyDescent="0.35">
      <c r="A3592" s="11">
        <v>8</v>
      </c>
      <c r="B3592" s="23" t="s">
        <v>815</v>
      </c>
      <c r="C3592" s="23" t="s">
        <v>65</v>
      </c>
      <c r="D3592" s="24" t="s">
        <v>816</v>
      </c>
      <c r="E3592" s="25">
        <v>28.7</v>
      </c>
      <c r="F3592" s="26">
        <f t="shared" si="1190"/>
        <v>278.95999999999998</v>
      </c>
      <c r="G3592" s="26">
        <f t="shared" si="1191"/>
        <v>3216.27</v>
      </c>
      <c r="H3592" s="26">
        <f t="shared" si="1192"/>
        <v>1152.9320987654319</v>
      </c>
      <c r="I3592" s="26">
        <f t="shared" si="1193"/>
        <v>-2937.3</v>
      </c>
      <c r="J3592" s="27">
        <v>9.7200000000000006</v>
      </c>
      <c r="K3592" s="27">
        <v>112.065</v>
      </c>
      <c r="L3592" s="28">
        <f t="shared" si="1194"/>
        <v>-102.345</v>
      </c>
      <c r="M3592" s="27">
        <v>112.065</v>
      </c>
      <c r="N3592" s="26">
        <f t="shared" si="1195"/>
        <v>28.7</v>
      </c>
      <c r="O3592" s="26">
        <f t="shared" si="1196"/>
        <v>3216.27</v>
      </c>
      <c r="P3592" s="28">
        <f t="shared" si="1197"/>
        <v>0</v>
      </c>
      <c r="Q3592" s="26">
        <f t="shared" si="1198"/>
        <v>28.7</v>
      </c>
      <c r="R3592" s="26">
        <f t="shared" si="1199"/>
        <v>0</v>
      </c>
    </row>
    <row r="3593" spans="1:18" ht="52.5" x14ac:dyDescent="0.35">
      <c r="A3593" s="11">
        <v>9</v>
      </c>
      <c r="B3593" s="23" t="s">
        <v>1321</v>
      </c>
      <c r="C3593" s="23" t="s">
        <v>214</v>
      </c>
      <c r="D3593" s="24" t="s">
        <v>1322</v>
      </c>
      <c r="E3593" s="25">
        <v>32977.93</v>
      </c>
      <c r="F3593" s="26">
        <f t="shared" si="1190"/>
        <v>42409.62</v>
      </c>
      <c r="G3593" s="26">
        <f t="shared" si="1191"/>
        <v>42409.62</v>
      </c>
      <c r="H3593" s="26">
        <f t="shared" si="1192"/>
        <v>100</v>
      </c>
      <c r="I3593" s="26">
        <f t="shared" si="1193"/>
        <v>0</v>
      </c>
      <c r="J3593" s="27">
        <v>1.286</v>
      </c>
      <c r="K3593" s="27">
        <v>1.286</v>
      </c>
      <c r="L3593" s="28">
        <f t="shared" si="1194"/>
        <v>0</v>
      </c>
      <c r="M3593" s="27">
        <v>1.286</v>
      </c>
      <c r="N3593" s="26">
        <f t="shared" si="1195"/>
        <v>32977.93</v>
      </c>
      <c r="O3593" s="26">
        <f t="shared" si="1196"/>
        <v>42409.62</v>
      </c>
      <c r="P3593" s="28">
        <f t="shared" si="1197"/>
        <v>0</v>
      </c>
      <c r="Q3593" s="26">
        <f t="shared" si="1198"/>
        <v>32977.93</v>
      </c>
      <c r="R3593" s="26">
        <f t="shared" si="1199"/>
        <v>0</v>
      </c>
    </row>
    <row r="3594" spans="1:18" ht="21" x14ac:dyDescent="0.35">
      <c r="A3594" s="11">
        <v>10</v>
      </c>
      <c r="B3594" s="23" t="s">
        <v>1323</v>
      </c>
      <c r="C3594" s="23" t="s">
        <v>44</v>
      </c>
      <c r="D3594" s="24" t="s">
        <v>1324</v>
      </c>
      <c r="E3594" s="25">
        <v>22.85</v>
      </c>
      <c r="F3594" s="26">
        <f t="shared" si="1190"/>
        <v>0</v>
      </c>
      <c r="G3594" s="26">
        <f t="shared" si="1191"/>
        <v>303.91000000000003</v>
      </c>
      <c r="H3594" s="26">
        <f t="shared" si="1192"/>
        <v>0</v>
      </c>
      <c r="I3594" s="26">
        <f t="shared" si="1193"/>
        <v>-303.91000000000003</v>
      </c>
      <c r="J3594" s="27">
        <v>0</v>
      </c>
      <c r="K3594" s="27">
        <v>13.3</v>
      </c>
      <c r="L3594" s="28">
        <f t="shared" si="1194"/>
        <v>-13.3</v>
      </c>
      <c r="M3594" s="27">
        <v>13.3</v>
      </c>
      <c r="N3594" s="26">
        <f t="shared" si="1195"/>
        <v>22.85</v>
      </c>
      <c r="O3594" s="26">
        <f t="shared" si="1196"/>
        <v>303.91000000000003</v>
      </c>
      <c r="P3594" s="28">
        <f t="shared" si="1197"/>
        <v>0</v>
      </c>
      <c r="Q3594" s="26">
        <f t="shared" si="1198"/>
        <v>22.85</v>
      </c>
      <c r="R3594" s="26">
        <f t="shared" si="1199"/>
        <v>0</v>
      </c>
    </row>
    <row r="3595" spans="1:18" ht="31.5" x14ac:dyDescent="0.35">
      <c r="A3595" s="11">
        <v>11</v>
      </c>
      <c r="B3595" s="23" t="s">
        <v>255</v>
      </c>
      <c r="C3595" s="23" t="s">
        <v>65</v>
      </c>
      <c r="D3595" s="24" t="s">
        <v>256</v>
      </c>
      <c r="E3595" s="25">
        <v>152.22</v>
      </c>
      <c r="F3595" s="26">
        <f t="shared" si="1190"/>
        <v>0</v>
      </c>
      <c r="G3595" s="26">
        <f t="shared" si="1191"/>
        <v>6894.04</v>
      </c>
      <c r="H3595" s="26">
        <f t="shared" si="1192"/>
        <v>0</v>
      </c>
      <c r="I3595" s="26">
        <f t="shared" si="1193"/>
        <v>-6894.04</v>
      </c>
      <c r="J3595" s="27">
        <v>0</v>
      </c>
      <c r="K3595" s="27">
        <v>45.29</v>
      </c>
      <c r="L3595" s="28">
        <f t="shared" si="1194"/>
        <v>-45.29</v>
      </c>
      <c r="M3595" s="27">
        <v>45.29</v>
      </c>
      <c r="N3595" s="26">
        <f t="shared" si="1195"/>
        <v>152.22</v>
      </c>
      <c r="O3595" s="26">
        <f t="shared" si="1196"/>
        <v>6894.04</v>
      </c>
      <c r="P3595" s="28">
        <f t="shared" si="1197"/>
        <v>0</v>
      </c>
      <c r="Q3595" s="26">
        <f t="shared" si="1198"/>
        <v>152.22</v>
      </c>
      <c r="R3595" s="26">
        <f t="shared" si="1199"/>
        <v>0</v>
      </c>
    </row>
    <row r="3596" spans="1:18" ht="31.5" x14ac:dyDescent="0.35">
      <c r="A3596" s="11">
        <v>12</v>
      </c>
      <c r="B3596" s="23" t="s">
        <v>427</v>
      </c>
      <c r="C3596" s="23" t="s">
        <v>41</v>
      </c>
      <c r="D3596" s="24" t="s">
        <v>428</v>
      </c>
      <c r="E3596" s="25">
        <v>55.51</v>
      </c>
      <c r="F3596" s="26">
        <f t="shared" si="1190"/>
        <v>0</v>
      </c>
      <c r="G3596" s="26">
        <f t="shared" si="1191"/>
        <v>666.12</v>
      </c>
      <c r="H3596" s="26">
        <f t="shared" si="1192"/>
        <v>0</v>
      </c>
      <c r="I3596" s="26">
        <f t="shared" si="1193"/>
        <v>-666.12</v>
      </c>
      <c r="J3596" s="27">
        <v>0</v>
      </c>
      <c r="K3596" s="27">
        <v>12</v>
      </c>
      <c r="L3596" s="28">
        <f t="shared" si="1194"/>
        <v>-12</v>
      </c>
      <c r="M3596" s="27">
        <v>12</v>
      </c>
      <c r="N3596" s="26">
        <f t="shared" si="1195"/>
        <v>55.51</v>
      </c>
      <c r="O3596" s="26">
        <f t="shared" si="1196"/>
        <v>666.12</v>
      </c>
      <c r="P3596" s="28">
        <f t="shared" si="1197"/>
        <v>0</v>
      </c>
      <c r="Q3596" s="26">
        <f t="shared" si="1198"/>
        <v>55.51</v>
      </c>
      <c r="R3596" s="26">
        <f t="shared" si="1199"/>
        <v>0</v>
      </c>
    </row>
    <row r="3597" spans="1:18" ht="31.5" x14ac:dyDescent="0.35">
      <c r="A3597" s="11">
        <v>13</v>
      </c>
      <c r="B3597" s="23" t="s">
        <v>201</v>
      </c>
      <c r="C3597" s="23" t="s">
        <v>41</v>
      </c>
      <c r="D3597" s="24" t="s">
        <v>202</v>
      </c>
      <c r="E3597" s="25">
        <v>34.729999999999997</v>
      </c>
      <c r="F3597" s="26">
        <f t="shared" si="1190"/>
        <v>0</v>
      </c>
      <c r="G3597" s="26">
        <f t="shared" si="1191"/>
        <v>625.14</v>
      </c>
      <c r="H3597" s="26">
        <f t="shared" si="1192"/>
        <v>0</v>
      </c>
      <c r="I3597" s="26">
        <f t="shared" si="1193"/>
        <v>-625.14</v>
      </c>
      <c r="J3597" s="27">
        <v>0</v>
      </c>
      <c r="K3597" s="27">
        <v>18</v>
      </c>
      <c r="L3597" s="28">
        <f t="shared" si="1194"/>
        <v>-18</v>
      </c>
      <c r="M3597" s="27">
        <v>18</v>
      </c>
      <c r="N3597" s="26">
        <f t="shared" si="1195"/>
        <v>34.729999999999997</v>
      </c>
      <c r="O3597" s="26">
        <f t="shared" si="1196"/>
        <v>625.14</v>
      </c>
      <c r="P3597" s="28">
        <f t="shared" si="1197"/>
        <v>0</v>
      </c>
      <c r="Q3597" s="26">
        <f t="shared" si="1198"/>
        <v>34.729999999999997</v>
      </c>
      <c r="R3597" s="26">
        <f t="shared" si="1199"/>
        <v>0</v>
      </c>
    </row>
    <row r="3598" spans="1:18" ht="21" x14ac:dyDescent="0.35">
      <c r="A3598" s="11">
        <v>14</v>
      </c>
      <c r="B3598" s="23" t="s">
        <v>1325</v>
      </c>
      <c r="C3598" s="23" t="s">
        <v>41</v>
      </c>
      <c r="D3598" s="24" t="s">
        <v>1326</v>
      </c>
      <c r="E3598" s="25">
        <v>67.78</v>
      </c>
      <c r="F3598" s="26">
        <f t="shared" si="1190"/>
        <v>0</v>
      </c>
      <c r="G3598" s="26">
        <f t="shared" si="1191"/>
        <v>271.12</v>
      </c>
      <c r="H3598" s="26">
        <f t="shared" si="1192"/>
        <v>0</v>
      </c>
      <c r="I3598" s="26">
        <f t="shared" si="1193"/>
        <v>-271.12</v>
      </c>
      <c r="J3598" s="27">
        <v>0</v>
      </c>
      <c r="K3598" s="27">
        <v>4</v>
      </c>
      <c r="L3598" s="28">
        <f t="shared" si="1194"/>
        <v>-4</v>
      </c>
      <c r="M3598" s="27">
        <v>4</v>
      </c>
      <c r="N3598" s="26">
        <f t="shared" si="1195"/>
        <v>67.78</v>
      </c>
      <c r="O3598" s="26">
        <f t="shared" si="1196"/>
        <v>271.12</v>
      </c>
      <c r="P3598" s="28">
        <f t="shared" si="1197"/>
        <v>0</v>
      </c>
      <c r="Q3598" s="26">
        <f t="shared" si="1198"/>
        <v>67.78</v>
      </c>
      <c r="R3598" s="26">
        <f t="shared" si="1199"/>
        <v>0</v>
      </c>
    </row>
    <row r="3599" spans="1:18" x14ac:dyDescent="0.35">
      <c r="A3599" s="3" t="s">
        <v>1327</v>
      </c>
      <c r="B3599" s="3" t="s">
        <v>1327</v>
      </c>
      <c r="C3599" s="3" t="s">
        <v>1327</v>
      </c>
      <c r="D3599" s="3" t="s">
        <v>1327</v>
      </c>
      <c r="E3599" s="3" t="s">
        <v>1327</v>
      </c>
      <c r="F3599" s="29"/>
      <c r="G3599" s="30">
        <f>SUM(G3585:G3598)</f>
        <v>64364.570000000014</v>
      </c>
      <c r="H3599" s="17"/>
      <c r="I3599" s="17"/>
      <c r="J3599" s="17"/>
      <c r="K3599" s="17"/>
      <c r="L3599" s="17"/>
      <c r="M3599" s="17"/>
      <c r="N3599" s="17"/>
      <c r="O3599" s="17"/>
      <c r="P3599" s="17"/>
      <c r="Q3599" s="17"/>
      <c r="R3599" s="17"/>
    </row>
    <row r="3601" spans="1:18" x14ac:dyDescent="0.35">
      <c r="B3601" s="21" t="s">
        <v>23</v>
      </c>
      <c r="C3601" s="22" t="s">
        <v>24</v>
      </c>
      <c r="D3601" s="22" t="s">
        <v>25</v>
      </c>
    </row>
    <row r="3602" spans="1:18" x14ac:dyDescent="0.35">
      <c r="B3602" s="21" t="s">
        <v>26</v>
      </c>
      <c r="C3602" s="22" t="s">
        <v>27</v>
      </c>
      <c r="D3602" s="22" t="s">
        <v>28</v>
      </c>
    </row>
    <row r="3603" spans="1:18" x14ac:dyDescent="0.35">
      <c r="B3603" s="21" t="s">
        <v>29</v>
      </c>
      <c r="C3603" s="22" t="s">
        <v>24</v>
      </c>
      <c r="D3603" s="22" t="s">
        <v>30</v>
      </c>
    </row>
    <row r="3604" spans="1:18" x14ac:dyDescent="0.35">
      <c r="B3604" s="21" t="s">
        <v>31</v>
      </c>
      <c r="C3604" s="22" t="s">
        <v>116</v>
      </c>
      <c r="D3604" s="22" t="s">
        <v>1123</v>
      </c>
    </row>
    <row r="3605" spans="1:18" x14ac:dyDescent="0.35">
      <c r="B3605" s="21" t="s">
        <v>33</v>
      </c>
      <c r="C3605" s="22" t="s">
        <v>27</v>
      </c>
      <c r="D3605" s="22" t="s">
        <v>1319</v>
      </c>
    </row>
    <row r="3606" spans="1:18" x14ac:dyDescent="0.35">
      <c r="B3606" s="21" t="s">
        <v>35</v>
      </c>
      <c r="C3606" s="22" t="s">
        <v>24</v>
      </c>
      <c r="D3606" s="22" t="s">
        <v>1124</v>
      </c>
    </row>
    <row r="3607" spans="1:18" x14ac:dyDescent="0.35">
      <c r="B3607" s="21" t="s">
        <v>36</v>
      </c>
      <c r="C3607" s="22" t="s">
        <v>27</v>
      </c>
      <c r="D3607" s="22" t="s">
        <v>1328</v>
      </c>
    </row>
    <row r="3609" spans="1:18" ht="21" x14ac:dyDescent="0.35">
      <c r="A3609" s="11">
        <v>1</v>
      </c>
      <c r="B3609" s="23" t="s">
        <v>181</v>
      </c>
      <c r="C3609" s="23" t="s">
        <v>44</v>
      </c>
      <c r="D3609" s="24" t="s">
        <v>182</v>
      </c>
      <c r="E3609" s="25">
        <v>3.46</v>
      </c>
      <c r="F3609" s="26">
        <f t="shared" ref="F3609:F3627" si="1200">ROUND(ROUND(N3609,2)*ROUND(J3609,3),2)</f>
        <v>103.8</v>
      </c>
      <c r="G3609" s="26">
        <f t="shared" ref="G3609:G3627" si="1201">ROUND(ROUND(N3609,2)*ROUND(K3609,3),2)</f>
        <v>72.540000000000006</v>
      </c>
      <c r="H3609" s="26">
        <f t="shared" ref="H3609:H3627" si="1202">IF(EXACT(J3609,0),0,100*(K3609/J3609))</f>
        <v>69.88</v>
      </c>
      <c r="I3609" s="26">
        <f t="shared" ref="I3609:I3627" si="1203">ROUND((ROUND(J3609,3)-ROUND(K3609,3))*N3609,2)</f>
        <v>31.26</v>
      </c>
      <c r="J3609" s="27">
        <v>30</v>
      </c>
      <c r="K3609" s="27">
        <v>20.963999999999999</v>
      </c>
      <c r="L3609" s="28">
        <f t="shared" ref="L3609:L3627" si="1204">ROUND(ROUND(J3609,3)-ROUND(K3609,3),3)</f>
        <v>9.0359999999999996</v>
      </c>
      <c r="M3609" s="27">
        <v>20.963999999999999</v>
      </c>
      <c r="N3609" s="26">
        <f t="shared" ref="N3609:N3627" si="1205">ROUND(E3609,2)</f>
        <v>3.46</v>
      </c>
      <c r="O3609" s="26">
        <f t="shared" ref="O3609:O3627" si="1206">ROUND(ROUND(M3609,3)*ROUND(N3609,2),2)</f>
        <v>72.540000000000006</v>
      </c>
      <c r="P3609" s="28">
        <f t="shared" ref="P3609:P3627" si="1207">ROUND(ROUND(K3609,3)-ROUND(M3609,3),2)</f>
        <v>0</v>
      </c>
      <c r="Q3609" s="26">
        <f t="shared" ref="Q3609:Q3627" si="1208">ROUND(E3609,2)</f>
        <v>3.46</v>
      </c>
      <c r="R3609" s="26">
        <f t="shared" ref="R3609:R3627" si="1209">ROUND((ROUND(K3609,3)-ROUND(M3609,3))* Q3609,2)</f>
        <v>0</v>
      </c>
    </row>
    <row r="3610" spans="1:18" ht="42" x14ac:dyDescent="0.35">
      <c r="A3610" s="11">
        <v>2</v>
      </c>
      <c r="B3610" s="23" t="s">
        <v>173</v>
      </c>
      <c r="C3610" s="23" t="s">
        <v>92</v>
      </c>
      <c r="D3610" s="24" t="s">
        <v>174</v>
      </c>
      <c r="E3610" s="25">
        <v>7.89</v>
      </c>
      <c r="F3610" s="26">
        <f t="shared" si="1200"/>
        <v>75.739999999999995</v>
      </c>
      <c r="G3610" s="26">
        <f t="shared" si="1201"/>
        <v>34.46</v>
      </c>
      <c r="H3610" s="26">
        <f t="shared" si="1202"/>
        <v>45.489583333333336</v>
      </c>
      <c r="I3610" s="26">
        <f t="shared" si="1203"/>
        <v>41.29</v>
      </c>
      <c r="J3610" s="27">
        <v>9.6</v>
      </c>
      <c r="K3610" s="27">
        <v>4.367</v>
      </c>
      <c r="L3610" s="28">
        <f t="shared" si="1204"/>
        <v>5.2329999999999997</v>
      </c>
      <c r="M3610" s="27">
        <v>4.367</v>
      </c>
      <c r="N3610" s="26">
        <f t="shared" si="1205"/>
        <v>7.89</v>
      </c>
      <c r="O3610" s="26">
        <f t="shared" si="1206"/>
        <v>34.46</v>
      </c>
      <c r="P3610" s="28">
        <f t="shared" si="1207"/>
        <v>0</v>
      </c>
      <c r="Q3610" s="26">
        <f t="shared" si="1208"/>
        <v>7.89</v>
      </c>
      <c r="R3610" s="26">
        <f t="shared" si="1209"/>
        <v>0</v>
      </c>
    </row>
    <row r="3611" spans="1:18" ht="31.5" x14ac:dyDescent="0.35">
      <c r="A3611" s="11">
        <v>3</v>
      </c>
      <c r="B3611" s="23" t="s">
        <v>148</v>
      </c>
      <c r="C3611" s="23" t="s">
        <v>92</v>
      </c>
      <c r="D3611" s="24" t="s">
        <v>149</v>
      </c>
      <c r="E3611" s="25">
        <v>8.43</v>
      </c>
      <c r="F3611" s="26">
        <f t="shared" si="1200"/>
        <v>202.32</v>
      </c>
      <c r="G3611" s="26">
        <f t="shared" si="1201"/>
        <v>0</v>
      </c>
      <c r="H3611" s="26">
        <f t="shared" si="1202"/>
        <v>0</v>
      </c>
      <c r="I3611" s="26">
        <f t="shared" si="1203"/>
        <v>202.32</v>
      </c>
      <c r="J3611" s="27">
        <v>24</v>
      </c>
      <c r="K3611" s="27">
        <v>0</v>
      </c>
      <c r="L3611" s="28">
        <f t="shared" si="1204"/>
        <v>24</v>
      </c>
      <c r="M3611" s="27">
        <v>0</v>
      </c>
      <c r="N3611" s="26">
        <f t="shared" si="1205"/>
        <v>8.43</v>
      </c>
      <c r="O3611" s="26">
        <f t="shared" si="1206"/>
        <v>0</v>
      </c>
      <c r="P3611" s="28">
        <f t="shared" si="1207"/>
        <v>0</v>
      </c>
      <c r="Q3611" s="26">
        <f t="shared" si="1208"/>
        <v>8.43</v>
      </c>
      <c r="R3611" s="26">
        <f t="shared" si="1209"/>
        <v>0</v>
      </c>
    </row>
    <row r="3612" spans="1:18" ht="52.5" x14ac:dyDescent="0.35">
      <c r="A3612" s="11">
        <v>4</v>
      </c>
      <c r="B3612" s="23" t="s">
        <v>156</v>
      </c>
      <c r="C3612" s="23" t="s">
        <v>65</v>
      </c>
      <c r="D3612" s="24" t="s">
        <v>157</v>
      </c>
      <c r="E3612" s="25">
        <v>24.21</v>
      </c>
      <c r="F3612" s="26">
        <f t="shared" si="1200"/>
        <v>675.46</v>
      </c>
      <c r="G3612" s="26">
        <f t="shared" si="1201"/>
        <v>160.85</v>
      </c>
      <c r="H3612" s="26">
        <f t="shared" si="1202"/>
        <v>23.813620071684589</v>
      </c>
      <c r="I3612" s="26">
        <f t="shared" si="1203"/>
        <v>514.61</v>
      </c>
      <c r="J3612" s="27">
        <v>27.9</v>
      </c>
      <c r="K3612" s="27">
        <v>6.6440000000000001</v>
      </c>
      <c r="L3612" s="28">
        <f t="shared" si="1204"/>
        <v>21.256</v>
      </c>
      <c r="M3612" s="27">
        <v>6.6440000000000001</v>
      </c>
      <c r="N3612" s="26">
        <f t="shared" si="1205"/>
        <v>24.21</v>
      </c>
      <c r="O3612" s="26">
        <f t="shared" si="1206"/>
        <v>160.85</v>
      </c>
      <c r="P3612" s="28">
        <f t="shared" si="1207"/>
        <v>0</v>
      </c>
      <c r="Q3612" s="26">
        <f t="shared" si="1208"/>
        <v>24.21</v>
      </c>
      <c r="R3612" s="26">
        <f t="shared" si="1209"/>
        <v>0</v>
      </c>
    </row>
    <row r="3613" spans="1:18" ht="31.5" x14ac:dyDescent="0.35">
      <c r="A3613" s="11">
        <v>5</v>
      </c>
      <c r="B3613" s="23" t="s">
        <v>158</v>
      </c>
      <c r="C3613" s="23" t="s">
        <v>65</v>
      </c>
      <c r="D3613" s="24" t="s">
        <v>159</v>
      </c>
      <c r="E3613" s="25">
        <v>5.38</v>
      </c>
      <c r="F3613" s="26">
        <f t="shared" si="1200"/>
        <v>150.1</v>
      </c>
      <c r="G3613" s="26">
        <f t="shared" si="1201"/>
        <v>122.47</v>
      </c>
      <c r="H3613" s="26">
        <f t="shared" si="1202"/>
        <v>81.591397849462368</v>
      </c>
      <c r="I3613" s="26">
        <f t="shared" si="1203"/>
        <v>27.63</v>
      </c>
      <c r="J3613" s="27">
        <v>27.9</v>
      </c>
      <c r="K3613" s="27">
        <v>22.763999999999999</v>
      </c>
      <c r="L3613" s="28">
        <f t="shared" si="1204"/>
        <v>5.1360000000000001</v>
      </c>
      <c r="M3613" s="27">
        <v>22.763999999999999</v>
      </c>
      <c r="N3613" s="26">
        <f t="shared" si="1205"/>
        <v>5.38</v>
      </c>
      <c r="O3613" s="26">
        <f t="shared" si="1206"/>
        <v>122.47</v>
      </c>
      <c r="P3613" s="28">
        <f t="shared" si="1207"/>
        <v>0</v>
      </c>
      <c r="Q3613" s="26">
        <f t="shared" si="1208"/>
        <v>5.38</v>
      </c>
      <c r="R3613" s="26">
        <f t="shared" si="1209"/>
        <v>0</v>
      </c>
    </row>
    <row r="3614" spans="1:18" ht="31.5" x14ac:dyDescent="0.35">
      <c r="A3614" s="11">
        <v>6</v>
      </c>
      <c r="B3614" s="23" t="s">
        <v>806</v>
      </c>
      <c r="C3614" s="23" t="s">
        <v>65</v>
      </c>
      <c r="D3614" s="24" t="s">
        <v>807</v>
      </c>
      <c r="E3614" s="25">
        <v>26.01</v>
      </c>
      <c r="F3614" s="26">
        <f t="shared" si="1200"/>
        <v>483.79</v>
      </c>
      <c r="G3614" s="26">
        <f t="shared" si="1201"/>
        <v>84.87</v>
      </c>
      <c r="H3614" s="26">
        <f t="shared" si="1202"/>
        <v>17.543010752688172</v>
      </c>
      <c r="I3614" s="26">
        <f t="shared" si="1203"/>
        <v>398.92</v>
      </c>
      <c r="J3614" s="27">
        <v>18.600000000000001</v>
      </c>
      <c r="K3614" s="27">
        <v>3.2629999999999999</v>
      </c>
      <c r="L3614" s="28">
        <f t="shared" si="1204"/>
        <v>15.337</v>
      </c>
      <c r="M3614" s="27">
        <v>3.2629999999999999</v>
      </c>
      <c r="N3614" s="26">
        <f t="shared" si="1205"/>
        <v>26.01</v>
      </c>
      <c r="O3614" s="26">
        <f t="shared" si="1206"/>
        <v>84.87</v>
      </c>
      <c r="P3614" s="28">
        <f t="shared" si="1207"/>
        <v>0</v>
      </c>
      <c r="Q3614" s="26">
        <f t="shared" si="1208"/>
        <v>26.01</v>
      </c>
      <c r="R3614" s="26">
        <f t="shared" si="1209"/>
        <v>0</v>
      </c>
    </row>
    <row r="3615" spans="1:18" ht="52.5" x14ac:dyDescent="0.35">
      <c r="A3615" s="11">
        <v>7</v>
      </c>
      <c r="B3615" s="23" t="s">
        <v>1126</v>
      </c>
      <c r="C3615" s="23" t="s">
        <v>65</v>
      </c>
      <c r="D3615" s="24" t="s">
        <v>1127</v>
      </c>
      <c r="E3615" s="25">
        <v>5.82</v>
      </c>
      <c r="F3615" s="26">
        <f t="shared" si="1200"/>
        <v>130.94999999999999</v>
      </c>
      <c r="G3615" s="26">
        <f t="shared" si="1201"/>
        <v>0</v>
      </c>
      <c r="H3615" s="26">
        <f t="shared" si="1202"/>
        <v>0</v>
      </c>
      <c r="I3615" s="26">
        <f t="shared" si="1203"/>
        <v>130.94999999999999</v>
      </c>
      <c r="J3615" s="27">
        <v>22.5</v>
      </c>
      <c r="K3615" s="27">
        <v>0</v>
      </c>
      <c r="L3615" s="28">
        <f t="shared" si="1204"/>
        <v>22.5</v>
      </c>
      <c r="M3615" s="27">
        <v>0</v>
      </c>
      <c r="N3615" s="26">
        <f t="shared" si="1205"/>
        <v>5.82</v>
      </c>
      <c r="O3615" s="26">
        <f t="shared" si="1206"/>
        <v>0</v>
      </c>
      <c r="P3615" s="28">
        <f t="shared" si="1207"/>
        <v>0</v>
      </c>
      <c r="Q3615" s="26">
        <f t="shared" si="1208"/>
        <v>5.82</v>
      </c>
      <c r="R3615" s="26">
        <f t="shared" si="1209"/>
        <v>0</v>
      </c>
    </row>
    <row r="3616" spans="1:18" ht="31.5" x14ac:dyDescent="0.35">
      <c r="A3616" s="11">
        <v>8</v>
      </c>
      <c r="B3616" s="23" t="s">
        <v>1128</v>
      </c>
      <c r="C3616" s="23" t="s">
        <v>92</v>
      </c>
      <c r="D3616" s="24" t="s">
        <v>1129</v>
      </c>
      <c r="E3616" s="25">
        <v>3.09</v>
      </c>
      <c r="F3616" s="26">
        <f t="shared" si="1200"/>
        <v>74.16</v>
      </c>
      <c r="G3616" s="26">
        <f t="shared" si="1201"/>
        <v>0</v>
      </c>
      <c r="H3616" s="26">
        <f t="shared" si="1202"/>
        <v>0</v>
      </c>
      <c r="I3616" s="26">
        <f t="shared" si="1203"/>
        <v>74.16</v>
      </c>
      <c r="J3616" s="27">
        <v>24</v>
      </c>
      <c r="K3616" s="27">
        <v>0</v>
      </c>
      <c r="L3616" s="28">
        <f t="shared" si="1204"/>
        <v>24</v>
      </c>
      <c r="M3616" s="27">
        <v>0</v>
      </c>
      <c r="N3616" s="26">
        <f t="shared" si="1205"/>
        <v>3.09</v>
      </c>
      <c r="O3616" s="26">
        <f t="shared" si="1206"/>
        <v>0</v>
      </c>
      <c r="P3616" s="28">
        <f t="shared" si="1207"/>
        <v>0</v>
      </c>
      <c r="Q3616" s="26">
        <f t="shared" si="1208"/>
        <v>3.09</v>
      </c>
      <c r="R3616" s="26">
        <f t="shared" si="1209"/>
        <v>0</v>
      </c>
    </row>
    <row r="3617" spans="1:18" ht="21" x14ac:dyDescent="0.35">
      <c r="A3617" s="11">
        <v>9</v>
      </c>
      <c r="B3617" s="23" t="s">
        <v>1130</v>
      </c>
      <c r="C3617" s="23" t="s">
        <v>1131</v>
      </c>
      <c r="D3617" s="24" t="s">
        <v>1132</v>
      </c>
      <c r="E3617" s="25">
        <v>42.4</v>
      </c>
      <c r="F3617" s="26">
        <f t="shared" si="1200"/>
        <v>163.83000000000001</v>
      </c>
      <c r="G3617" s="26">
        <f t="shared" si="1201"/>
        <v>0</v>
      </c>
      <c r="H3617" s="26">
        <f t="shared" si="1202"/>
        <v>0</v>
      </c>
      <c r="I3617" s="26">
        <f t="shared" si="1203"/>
        <v>163.83000000000001</v>
      </c>
      <c r="J3617" s="27">
        <v>3.8639999999999999</v>
      </c>
      <c r="K3617" s="27">
        <v>0</v>
      </c>
      <c r="L3617" s="28">
        <f t="shared" si="1204"/>
        <v>3.8639999999999999</v>
      </c>
      <c r="M3617" s="27">
        <v>0</v>
      </c>
      <c r="N3617" s="26">
        <f t="shared" si="1205"/>
        <v>42.4</v>
      </c>
      <c r="O3617" s="26">
        <f t="shared" si="1206"/>
        <v>0</v>
      </c>
      <c r="P3617" s="28">
        <f t="shared" si="1207"/>
        <v>0</v>
      </c>
      <c r="Q3617" s="26">
        <f t="shared" si="1208"/>
        <v>42.4</v>
      </c>
      <c r="R3617" s="26">
        <f t="shared" si="1209"/>
        <v>0</v>
      </c>
    </row>
    <row r="3618" spans="1:18" ht="21" x14ac:dyDescent="0.35">
      <c r="A3618" s="11">
        <v>10</v>
      </c>
      <c r="B3618" s="23" t="s">
        <v>1133</v>
      </c>
      <c r="C3618" s="23" t="s">
        <v>1131</v>
      </c>
      <c r="D3618" s="24" t="s">
        <v>1134</v>
      </c>
      <c r="E3618" s="25">
        <v>40.94</v>
      </c>
      <c r="F3618" s="26">
        <f t="shared" si="1200"/>
        <v>180.79</v>
      </c>
      <c r="G3618" s="26">
        <f t="shared" si="1201"/>
        <v>0</v>
      </c>
      <c r="H3618" s="26">
        <f t="shared" si="1202"/>
        <v>0</v>
      </c>
      <c r="I3618" s="26">
        <f t="shared" si="1203"/>
        <v>180.79</v>
      </c>
      <c r="J3618" s="27">
        <v>4.4160000000000004</v>
      </c>
      <c r="K3618" s="27">
        <v>0</v>
      </c>
      <c r="L3618" s="28">
        <f t="shared" si="1204"/>
        <v>4.4160000000000004</v>
      </c>
      <c r="M3618" s="27">
        <v>0</v>
      </c>
      <c r="N3618" s="26">
        <f t="shared" si="1205"/>
        <v>40.94</v>
      </c>
      <c r="O3618" s="26">
        <f t="shared" si="1206"/>
        <v>0</v>
      </c>
      <c r="P3618" s="28">
        <f t="shared" si="1207"/>
        <v>0</v>
      </c>
      <c r="Q3618" s="26">
        <f t="shared" si="1208"/>
        <v>40.94</v>
      </c>
      <c r="R3618" s="26">
        <f t="shared" si="1209"/>
        <v>0</v>
      </c>
    </row>
    <row r="3619" spans="1:18" ht="21" x14ac:dyDescent="0.35">
      <c r="A3619" s="11">
        <v>11</v>
      </c>
      <c r="B3619" s="23" t="s">
        <v>1135</v>
      </c>
      <c r="C3619" s="23" t="s">
        <v>1131</v>
      </c>
      <c r="D3619" s="24" t="s">
        <v>1136</v>
      </c>
      <c r="E3619" s="25">
        <v>725.24</v>
      </c>
      <c r="F3619" s="26">
        <f t="shared" si="1200"/>
        <v>68.17</v>
      </c>
      <c r="G3619" s="26">
        <f t="shared" si="1201"/>
        <v>0</v>
      </c>
      <c r="H3619" s="26">
        <f t="shared" si="1202"/>
        <v>0</v>
      </c>
      <c r="I3619" s="26">
        <f t="shared" si="1203"/>
        <v>68.17</v>
      </c>
      <c r="J3619" s="27">
        <v>9.4E-2</v>
      </c>
      <c r="K3619" s="27">
        <v>0</v>
      </c>
      <c r="L3619" s="28">
        <f t="shared" si="1204"/>
        <v>9.4E-2</v>
      </c>
      <c r="M3619" s="27">
        <v>0</v>
      </c>
      <c r="N3619" s="26">
        <f t="shared" si="1205"/>
        <v>725.24</v>
      </c>
      <c r="O3619" s="26">
        <f t="shared" si="1206"/>
        <v>0</v>
      </c>
      <c r="P3619" s="28">
        <f t="shared" si="1207"/>
        <v>0</v>
      </c>
      <c r="Q3619" s="26">
        <f t="shared" si="1208"/>
        <v>725.24</v>
      </c>
      <c r="R3619" s="26">
        <f t="shared" si="1209"/>
        <v>0</v>
      </c>
    </row>
    <row r="3620" spans="1:18" x14ac:dyDescent="0.35">
      <c r="A3620" s="11">
        <v>12</v>
      </c>
      <c r="B3620" s="23" t="s">
        <v>1137</v>
      </c>
      <c r="C3620" s="23" t="s">
        <v>1131</v>
      </c>
      <c r="D3620" s="24" t="s">
        <v>1138</v>
      </c>
      <c r="E3620" s="25">
        <v>608.70000000000005</v>
      </c>
      <c r="F3620" s="26">
        <f t="shared" si="1200"/>
        <v>210.61</v>
      </c>
      <c r="G3620" s="26">
        <f t="shared" si="1201"/>
        <v>0</v>
      </c>
      <c r="H3620" s="26">
        <f t="shared" si="1202"/>
        <v>0</v>
      </c>
      <c r="I3620" s="26">
        <f t="shared" si="1203"/>
        <v>210.61</v>
      </c>
      <c r="J3620" s="27">
        <v>0.34599999999999997</v>
      </c>
      <c r="K3620" s="27">
        <v>0</v>
      </c>
      <c r="L3620" s="28">
        <f t="shared" si="1204"/>
        <v>0.34599999999999997</v>
      </c>
      <c r="M3620" s="27">
        <v>0</v>
      </c>
      <c r="N3620" s="26">
        <f t="shared" si="1205"/>
        <v>608.70000000000005</v>
      </c>
      <c r="O3620" s="26">
        <f t="shared" si="1206"/>
        <v>0</v>
      </c>
      <c r="P3620" s="28">
        <f t="shared" si="1207"/>
        <v>0</v>
      </c>
      <c r="Q3620" s="26">
        <f t="shared" si="1208"/>
        <v>608.70000000000005</v>
      </c>
      <c r="R3620" s="26">
        <f t="shared" si="1209"/>
        <v>0</v>
      </c>
    </row>
    <row r="3621" spans="1:18" ht="21" x14ac:dyDescent="0.35">
      <c r="A3621" s="11">
        <v>13</v>
      </c>
      <c r="B3621" s="23" t="s">
        <v>1139</v>
      </c>
      <c r="C3621" s="23" t="s">
        <v>92</v>
      </c>
      <c r="D3621" s="24" t="s">
        <v>1140</v>
      </c>
      <c r="E3621" s="25">
        <v>0.72</v>
      </c>
      <c r="F3621" s="26">
        <f t="shared" si="1200"/>
        <v>34.56</v>
      </c>
      <c r="G3621" s="26">
        <f t="shared" si="1201"/>
        <v>0</v>
      </c>
      <c r="H3621" s="26">
        <f t="shared" si="1202"/>
        <v>0</v>
      </c>
      <c r="I3621" s="26">
        <f t="shared" si="1203"/>
        <v>34.56</v>
      </c>
      <c r="J3621" s="27">
        <v>48</v>
      </c>
      <c r="K3621" s="27">
        <v>0</v>
      </c>
      <c r="L3621" s="28">
        <f t="shared" si="1204"/>
        <v>48</v>
      </c>
      <c r="M3621" s="27">
        <v>0</v>
      </c>
      <c r="N3621" s="26">
        <f t="shared" si="1205"/>
        <v>0.72</v>
      </c>
      <c r="O3621" s="26">
        <f t="shared" si="1206"/>
        <v>0</v>
      </c>
      <c r="P3621" s="28">
        <f t="shared" si="1207"/>
        <v>0</v>
      </c>
      <c r="Q3621" s="26">
        <f t="shared" si="1208"/>
        <v>0.72</v>
      </c>
      <c r="R3621" s="26">
        <f t="shared" si="1209"/>
        <v>0</v>
      </c>
    </row>
    <row r="3622" spans="1:18" ht="21" x14ac:dyDescent="0.35">
      <c r="A3622" s="11">
        <v>14</v>
      </c>
      <c r="B3622" s="23" t="s">
        <v>1141</v>
      </c>
      <c r="C3622" s="23" t="s">
        <v>92</v>
      </c>
      <c r="D3622" s="24" t="s">
        <v>1142</v>
      </c>
      <c r="E3622" s="25">
        <v>0.72</v>
      </c>
      <c r="F3622" s="26">
        <f t="shared" si="1200"/>
        <v>17.28</v>
      </c>
      <c r="G3622" s="26">
        <f t="shared" si="1201"/>
        <v>0</v>
      </c>
      <c r="H3622" s="26">
        <f t="shared" si="1202"/>
        <v>0</v>
      </c>
      <c r="I3622" s="26">
        <f t="shared" si="1203"/>
        <v>17.28</v>
      </c>
      <c r="J3622" s="27">
        <v>24</v>
      </c>
      <c r="K3622" s="27">
        <v>0</v>
      </c>
      <c r="L3622" s="28">
        <f t="shared" si="1204"/>
        <v>24</v>
      </c>
      <c r="M3622" s="27">
        <v>0</v>
      </c>
      <c r="N3622" s="26">
        <f t="shared" si="1205"/>
        <v>0.72</v>
      </c>
      <c r="O3622" s="26">
        <f t="shared" si="1206"/>
        <v>0</v>
      </c>
      <c r="P3622" s="28">
        <f t="shared" si="1207"/>
        <v>0</v>
      </c>
      <c r="Q3622" s="26">
        <f t="shared" si="1208"/>
        <v>0.72</v>
      </c>
      <c r="R3622" s="26">
        <f t="shared" si="1209"/>
        <v>0</v>
      </c>
    </row>
    <row r="3623" spans="1:18" ht="52.5" x14ac:dyDescent="0.35">
      <c r="A3623" s="11">
        <v>15</v>
      </c>
      <c r="B3623" s="23" t="s">
        <v>1143</v>
      </c>
      <c r="C3623" s="23" t="s">
        <v>92</v>
      </c>
      <c r="D3623" s="24" t="s">
        <v>1144</v>
      </c>
      <c r="E3623" s="25">
        <v>22.66</v>
      </c>
      <c r="F3623" s="26">
        <f t="shared" si="1200"/>
        <v>217.54</v>
      </c>
      <c r="G3623" s="26">
        <f t="shared" si="1201"/>
        <v>0</v>
      </c>
      <c r="H3623" s="26">
        <f t="shared" si="1202"/>
        <v>0</v>
      </c>
      <c r="I3623" s="26">
        <f t="shared" si="1203"/>
        <v>217.54</v>
      </c>
      <c r="J3623" s="27">
        <v>9.6</v>
      </c>
      <c r="K3623" s="27">
        <v>0</v>
      </c>
      <c r="L3623" s="28">
        <f t="shared" si="1204"/>
        <v>9.6</v>
      </c>
      <c r="M3623" s="27">
        <v>0</v>
      </c>
      <c r="N3623" s="26">
        <f t="shared" si="1205"/>
        <v>22.66</v>
      </c>
      <c r="O3623" s="26">
        <f t="shared" si="1206"/>
        <v>0</v>
      </c>
      <c r="P3623" s="28">
        <f t="shared" si="1207"/>
        <v>0</v>
      </c>
      <c r="Q3623" s="26">
        <f t="shared" si="1208"/>
        <v>22.66</v>
      </c>
      <c r="R3623" s="26">
        <f t="shared" si="1209"/>
        <v>0</v>
      </c>
    </row>
    <row r="3624" spans="1:18" ht="52.5" x14ac:dyDescent="0.35">
      <c r="A3624" s="11">
        <v>16</v>
      </c>
      <c r="B3624" s="23" t="s">
        <v>804</v>
      </c>
      <c r="C3624" s="23" t="s">
        <v>65</v>
      </c>
      <c r="D3624" s="24" t="s">
        <v>805</v>
      </c>
      <c r="E3624" s="25">
        <v>80.599999999999994</v>
      </c>
      <c r="F3624" s="26">
        <f t="shared" si="1200"/>
        <v>541.63</v>
      </c>
      <c r="G3624" s="26">
        <f t="shared" si="1201"/>
        <v>118.56</v>
      </c>
      <c r="H3624" s="26">
        <f t="shared" si="1202"/>
        <v>21.889880952380956</v>
      </c>
      <c r="I3624" s="26">
        <f t="shared" si="1203"/>
        <v>423.07</v>
      </c>
      <c r="J3624" s="27">
        <v>6.72</v>
      </c>
      <c r="K3624" s="27">
        <v>1.4710000000000001</v>
      </c>
      <c r="L3624" s="28">
        <f t="shared" si="1204"/>
        <v>5.2489999999999997</v>
      </c>
      <c r="M3624" s="27">
        <v>1.4710000000000001</v>
      </c>
      <c r="N3624" s="26">
        <f t="shared" si="1205"/>
        <v>80.599999999999994</v>
      </c>
      <c r="O3624" s="26">
        <f t="shared" si="1206"/>
        <v>118.56</v>
      </c>
      <c r="P3624" s="28">
        <f t="shared" si="1207"/>
        <v>0</v>
      </c>
      <c r="Q3624" s="26">
        <f t="shared" si="1208"/>
        <v>80.599999999999994</v>
      </c>
      <c r="R3624" s="26">
        <f t="shared" si="1209"/>
        <v>0</v>
      </c>
    </row>
    <row r="3625" spans="1:18" ht="21" x14ac:dyDescent="0.35">
      <c r="A3625" s="11">
        <v>17</v>
      </c>
      <c r="B3625" s="23" t="s">
        <v>815</v>
      </c>
      <c r="C3625" s="23" t="s">
        <v>65</v>
      </c>
      <c r="D3625" s="24" t="s">
        <v>816</v>
      </c>
      <c r="E3625" s="25">
        <v>28.7</v>
      </c>
      <c r="F3625" s="26">
        <f t="shared" si="1200"/>
        <v>55.1</v>
      </c>
      <c r="G3625" s="26">
        <f t="shared" si="1201"/>
        <v>0</v>
      </c>
      <c r="H3625" s="26">
        <f t="shared" si="1202"/>
        <v>0</v>
      </c>
      <c r="I3625" s="26">
        <f t="shared" si="1203"/>
        <v>55.1</v>
      </c>
      <c r="J3625" s="27">
        <v>1.92</v>
      </c>
      <c r="K3625" s="27">
        <v>0</v>
      </c>
      <c r="L3625" s="28">
        <f t="shared" si="1204"/>
        <v>1.92</v>
      </c>
      <c r="M3625" s="27">
        <v>0</v>
      </c>
      <c r="N3625" s="26">
        <f t="shared" si="1205"/>
        <v>28.7</v>
      </c>
      <c r="O3625" s="26">
        <f t="shared" si="1206"/>
        <v>0</v>
      </c>
      <c r="P3625" s="28">
        <f t="shared" si="1207"/>
        <v>0</v>
      </c>
      <c r="Q3625" s="26">
        <f t="shared" si="1208"/>
        <v>28.7</v>
      </c>
      <c r="R3625" s="26">
        <f t="shared" si="1209"/>
        <v>0</v>
      </c>
    </row>
    <row r="3626" spans="1:18" ht="52.5" x14ac:dyDescent="0.35">
      <c r="A3626" s="11">
        <v>18</v>
      </c>
      <c r="B3626" s="23" t="s">
        <v>1329</v>
      </c>
      <c r="C3626" s="23" t="s">
        <v>214</v>
      </c>
      <c r="D3626" s="24" t="s">
        <v>1330</v>
      </c>
      <c r="E3626" s="25">
        <v>24367.69</v>
      </c>
      <c r="F3626" s="26">
        <f t="shared" si="1200"/>
        <v>24367.69</v>
      </c>
      <c r="G3626" s="26">
        <f t="shared" si="1201"/>
        <v>16033.94</v>
      </c>
      <c r="H3626" s="26">
        <f t="shared" si="1202"/>
        <v>65.8</v>
      </c>
      <c r="I3626" s="26">
        <f t="shared" si="1203"/>
        <v>8333.75</v>
      </c>
      <c r="J3626" s="27">
        <v>1</v>
      </c>
      <c r="K3626" s="27">
        <v>0.65800000000000003</v>
      </c>
      <c r="L3626" s="28">
        <f t="shared" si="1204"/>
        <v>0.34200000000000003</v>
      </c>
      <c r="M3626" s="27">
        <v>0.65800000000000003</v>
      </c>
      <c r="N3626" s="26">
        <f t="shared" si="1205"/>
        <v>24367.69</v>
      </c>
      <c r="O3626" s="26">
        <f t="shared" si="1206"/>
        <v>16033.94</v>
      </c>
      <c r="P3626" s="28">
        <f t="shared" si="1207"/>
        <v>0</v>
      </c>
      <c r="Q3626" s="26">
        <f t="shared" si="1208"/>
        <v>24367.69</v>
      </c>
      <c r="R3626" s="26">
        <f t="shared" si="1209"/>
        <v>0</v>
      </c>
    </row>
    <row r="3627" spans="1:18" ht="31.5" x14ac:dyDescent="0.35">
      <c r="A3627" s="11">
        <v>19</v>
      </c>
      <c r="B3627" s="23" t="s">
        <v>255</v>
      </c>
      <c r="C3627" s="23" t="s">
        <v>65</v>
      </c>
      <c r="D3627" s="24" t="s">
        <v>256</v>
      </c>
      <c r="E3627" s="25">
        <v>152.22</v>
      </c>
      <c r="F3627" s="26">
        <f t="shared" si="1200"/>
        <v>0</v>
      </c>
      <c r="G3627" s="26">
        <f t="shared" si="1201"/>
        <v>1108.1600000000001</v>
      </c>
      <c r="H3627" s="26">
        <f t="shared" si="1202"/>
        <v>0</v>
      </c>
      <c r="I3627" s="26">
        <f t="shared" si="1203"/>
        <v>-1108.1600000000001</v>
      </c>
      <c r="J3627" s="27">
        <v>0</v>
      </c>
      <c r="K3627" s="27">
        <v>7.28</v>
      </c>
      <c r="L3627" s="28">
        <f t="shared" si="1204"/>
        <v>-7.28</v>
      </c>
      <c r="M3627" s="27">
        <v>7.28</v>
      </c>
      <c r="N3627" s="26">
        <f t="shared" si="1205"/>
        <v>152.22</v>
      </c>
      <c r="O3627" s="26">
        <f t="shared" si="1206"/>
        <v>1108.1600000000001</v>
      </c>
      <c r="P3627" s="28">
        <f t="shared" si="1207"/>
        <v>0</v>
      </c>
      <c r="Q3627" s="26">
        <f t="shared" si="1208"/>
        <v>152.22</v>
      </c>
      <c r="R3627" s="26">
        <f t="shared" si="1209"/>
        <v>0</v>
      </c>
    </row>
    <row r="3628" spans="1:18" x14ac:dyDescent="0.35">
      <c r="A3628" s="3" t="s">
        <v>1331</v>
      </c>
      <c r="B3628" s="3" t="s">
        <v>1331</v>
      </c>
      <c r="C3628" s="3" t="s">
        <v>1331</v>
      </c>
      <c r="D3628" s="3" t="s">
        <v>1331</v>
      </c>
      <c r="E3628" s="3" t="s">
        <v>1331</v>
      </c>
      <c r="F3628" s="29"/>
      <c r="G3628" s="30">
        <f>SUM(G3609:G3627)</f>
        <v>17735.850000000002</v>
      </c>
      <c r="H3628" s="17"/>
      <c r="I3628" s="17"/>
      <c r="J3628" s="17"/>
      <c r="K3628" s="17"/>
      <c r="L3628" s="17"/>
      <c r="M3628" s="17"/>
      <c r="N3628" s="17"/>
      <c r="O3628" s="17"/>
      <c r="P3628" s="17"/>
      <c r="Q3628" s="17"/>
      <c r="R3628" s="17"/>
    </row>
    <row r="3630" spans="1:18" x14ac:dyDescent="0.35">
      <c r="B3630" s="21" t="s">
        <v>23</v>
      </c>
      <c r="C3630" s="22" t="s">
        <v>24</v>
      </c>
      <c r="D3630" s="22" t="s">
        <v>25</v>
      </c>
    </row>
    <row r="3631" spans="1:18" x14ac:dyDescent="0.35">
      <c r="B3631" s="21" t="s">
        <v>26</v>
      </c>
      <c r="C3631" s="22" t="s">
        <v>27</v>
      </c>
      <c r="D3631" s="22" t="s">
        <v>28</v>
      </c>
    </row>
    <row r="3632" spans="1:18" x14ac:dyDescent="0.35">
      <c r="B3632" s="21" t="s">
        <v>29</v>
      </c>
      <c r="C3632" s="22" t="s">
        <v>24</v>
      </c>
      <c r="D3632" s="22" t="s">
        <v>30</v>
      </c>
    </row>
    <row r="3633" spans="1:18" x14ac:dyDescent="0.35">
      <c r="B3633" s="21" t="s">
        <v>31</v>
      </c>
      <c r="C3633" s="22" t="s">
        <v>116</v>
      </c>
      <c r="D3633" s="22" t="s">
        <v>1123</v>
      </c>
    </row>
    <row r="3634" spans="1:18" x14ac:dyDescent="0.35">
      <c r="B3634" s="21" t="s">
        <v>33</v>
      </c>
      <c r="C3634" s="22" t="s">
        <v>27</v>
      </c>
      <c r="D3634" s="22" t="s">
        <v>1319</v>
      </c>
    </row>
    <row r="3635" spans="1:18" x14ac:dyDescent="0.35">
      <c r="B3635" s="21" t="s">
        <v>35</v>
      </c>
      <c r="C3635" s="22" t="s">
        <v>24</v>
      </c>
      <c r="D3635" s="22" t="s">
        <v>1124</v>
      </c>
    </row>
    <row r="3636" spans="1:18" x14ac:dyDescent="0.35">
      <c r="B3636" s="21" t="s">
        <v>36</v>
      </c>
      <c r="C3636" s="22" t="s">
        <v>105</v>
      </c>
      <c r="D3636" s="22" t="s">
        <v>1332</v>
      </c>
    </row>
    <row r="3638" spans="1:18" ht="52.5" x14ac:dyDescent="0.35">
      <c r="A3638" s="11">
        <v>1</v>
      </c>
      <c r="B3638" s="23" t="s">
        <v>156</v>
      </c>
      <c r="C3638" s="23" t="s">
        <v>65</v>
      </c>
      <c r="D3638" s="24" t="s">
        <v>157</v>
      </c>
      <c r="E3638" s="25">
        <v>24.21</v>
      </c>
      <c r="F3638" s="26">
        <f t="shared" ref="F3638:F3650" si="1210">ROUND(ROUND(N3638,2)*ROUND(J3638,3),2)</f>
        <v>1372.71</v>
      </c>
      <c r="G3638" s="26">
        <f t="shared" ref="G3638:G3650" si="1211">ROUND(ROUND(N3638,2)*ROUND(K3638,3),2)</f>
        <v>478.2</v>
      </c>
      <c r="H3638" s="26">
        <f t="shared" ref="H3638:H3650" si="1212">IF(EXACT(J3638,0),0,100*(K3638/J3638))</f>
        <v>34.835978835978828</v>
      </c>
      <c r="I3638" s="26">
        <f t="shared" ref="I3638:I3650" si="1213">ROUND((ROUND(J3638,3)-ROUND(K3638,3))*N3638,2)</f>
        <v>894.51</v>
      </c>
      <c r="J3638" s="27">
        <v>56.7</v>
      </c>
      <c r="K3638" s="27">
        <v>19.751999999999999</v>
      </c>
      <c r="L3638" s="28">
        <f t="shared" ref="L3638:L3650" si="1214">ROUND(ROUND(J3638,3)-ROUND(K3638,3),3)</f>
        <v>36.948</v>
      </c>
      <c r="M3638" s="27">
        <v>19.751999999999999</v>
      </c>
      <c r="N3638" s="26">
        <f t="shared" ref="N3638:N3650" si="1215">ROUND(E3638,2)</f>
        <v>24.21</v>
      </c>
      <c r="O3638" s="26">
        <f t="shared" ref="O3638:O3650" si="1216">ROUND(ROUND(M3638,3)*ROUND(N3638,2),2)</f>
        <v>478.2</v>
      </c>
      <c r="P3638" s="28">
        <f t="shared" ref="P3638:P3650" si="1217">ROUND(ROUND(K3638,3)-ROUND(M3638,3),2)</f>
        <v>0</v>
      </c>
      <c r="Q3638" s="26">
        <f t="shared" ref="Q3638:Q3650" si="1218">ROUND(E3638,2)</f>
        <v>24.21</v>
      </c>
      <c r="R3638" s="26">
        <f t="shared" ref="R3638:R3650" si="1219">ROUND((ROUND(K3638,3)-ROUND(M3638,3))* Q3638,2)</f>
        <v>0</v>
      </c>
    </row>
    <row r="3639" spans="1:18" ht="31.5" x14ac:dyDescent="0.35">
      <c r="A3639" s="11">
        <v>2</v>
      </c>
      <c r="B3639" s="23" t="s">
        <v>158</v>
      </c>
      <c r="C3639" s="23" t="s">
        <v>65</v>
      </c>
      <c r="D3639" s="24" t="s">
        <v>159</v>
      </c>
      <c r="E3639" s="25">
        <v>5.38</v>
      </c>
      <c r="F3639" s="26">
        <f t="shared" si="1210"/>
        <v>305.05</v>
      </c>
      <c r="G3639" s="26">
        <f t="shared" si="1211"/>
        <v>495.1</v>
      </c>
      <c r="H3639" s="26">
        <f t="shared" si="1212"/>
        <v>162.30335097001762</v>
      </c>
      <c r="I3639" s="26">
        <f t="shared" si="1213"/>
        <v>-190.05</v>
      </c>
      <c r="J3639" s="27">
        <v>56.7</v>
      </c>
      <c r="K3639" s="27">
        <v>92.025999999999996</v>
      </c>
      <c r="L3639" s="28">
        <f t="shared" si="1214"/>
        <v>-35.326000000000001</v>
      </c>
      <c r="M3639" s="27">
        <v>92.025999999999996</v>
      </c>
      <c r="N3639" s="26">
        <f t="shared" si="1215"/>
        <v>5.38</v>
      </c>
      <c r="O3639" s="26">
        <f t="shared" si="1216"/>
        <v>495.1</v>
      </c>
      <c r="P3639" s="28">
        <f t="shared" si="1217"/>
        <v>0</v>
      </c>
      <c r="Q3639" s="26">
        <f t="shared" si="1218"/>
        <v>5.38</v>
      </c>
      <c r="R3639" s="26">
        <f t="shared" si="1219"/>
        <v>0</v>
      </c>
    </row>
    <row r="3640" spans="1:18" ht="31.5" x14ac:dyDescent="0.35">
      <c r="A3640" s="11">
        <v>3</v>
      </c>
      <c r="B3640" s="23" t="s">
        <v>806</v>
      </c>
      <c r="C3640" s="23" t="s">
        <v>65</v>
      </c>
      <c r="D3640" s="24" t="s">
        <v>807</v>
      </c>
      <c r="E3640" s="25">
        <v>26.01</v>
      </c>
      <c r="F3640" s="26">
        <f t="shared" si="1210"/>
        <v>983.18</v>
      </c>
      <c r="G3640" s="26">
        <f t="shared" si="1211"/>
        <v>958.34</v>
      </c>
      <c r="H3640" s="26">
        <f t="shared" si="1212"/>
        <v>97.473544973544975</v>
      </c>
      <c r="I3640" s="26">
        <f t="shared" si="1213"/>
        <v>24.84</v>
      </c>
      <c r="J3640" s="27">
        <v>37.799999999999997</v>
      </c>
      <c r="K3640" s="27">
        <v>36.844999999999999</v>
      </c>
      <c r="L3640" s="28">
        <f t="shared" si="1214"/>
        <v>0.95499999999999996</v>
      </c>
      <c r="M3640" s="27">
        <v>36.844999999999999</v>
      </c>
      <c r="N3640" s="26">
        <f t="shared" si="1215"/>
        <v>26.01</v>
      </c>
      <c r="O3640" s="26">
        <f t="shared" si="1216"/>
        <v>958.34</v>
      </c>
      <c r="P3640" s="28">
        <f t="shared" si="1217"/>
        <v>0</v>
      </c>
      <c r="Q3640" s="26">
        <f t="shared" si="1218"/>
        <v>26.01</v>
      </c>
      <c r="R3640" s="26">
        <f t="shared" si="1219"/>
        <v>0</v>
      </c>
    </row>
    <row r="3641" spans="1:18" ht="52.5" x14ac:dyDescent="0.35">
      <c r="A3641" s="11">
        <v>4</v>
      </c>
      <c r="B3641" s="23" t="s">
        <v>1126</v>
      </c>
      <c r="C3641" s="23" t="s">
        <v>65</v>
      </c>
      <c r="D3641" s="24" t="s">
        <v>1127</v>
      </c>
      <c r="E3641" s="25">
        <v>5.82</v>
      </c>
      <c r="F3641" s="26">
        <f t="shared" si="1210"/>
        <v>110</v>
      </c>
      <c r="G3641" s="26">
        <f t="shared" si="1211"/>
        <v>0</v>
      </c>
      <c r="H3641" s="26">
        <f t="shared" si="1212"/>
        <v>0</v>
      </c>
      <c r="I3641" s="26">
        <f t="shared" si="1213"/>
        <v>110</v>
      </c>
      <c r="J3641" s="27">
        <v>18.899999999999999</v>
      </c>
      <c r="K3641" s="27">
        <v>0</v>
      </c>
      <c r="L3641" s="28">
        <f t="shared" si="1214"/>
        <v>18.899999999999999</v>
      </c>
      <c r="M3641" s="27">
        <v>0</v>
      </c>
      <c r="N3641" s="26">
        <f t="shared" si="1215"/>
        <v>5.82</v>
      </c>
      <c r="O3641" s="26">
        <f t="shared" si="1216"/>
        <v>0</v>
      </c>
      <c r="P3641" s="28">
        <f t="shared" si="1217"/>
        <v>0</v>
      </c>
      <c r="Q3641" s="26">
        <f t="shared" si="1218"/>
        <v>5.82</v>
      </c>
      <c r="R3641" s="26">
        <f t="shared" si="1219"/>
        <v>0</v>
      </c>
    </row>
    <row r="3642" spans="1:18" ht="42" x14ac:dyDescent="0.35">
      <c r="A3642" s="11">
        <v>5</v>
      </c>
      <c r="B3642" s="23" t="s">
        <v>173</v>
      </c>
      <c r="C3642" s="23" t="s">
        <v>92</v>
      </c>
      <c r="D3642" s="24" t="s">
        <v>174</v>
      </c>
      <c r="E3642" s="25">
        <v>7.89</v>
      </c>
      <c r="F3642" s="26">
        <f t="shared" si="1210"/>
        <v>298.24</v>
      </c>
      <c r="G3642" s="26">
        <f t="shared" si="1211"/>
        <v>295.36</v>
      </c>
      <c r="H3642" s="26">
        <f t="shared" si="1212"/>
        <v>99.034391534391546</v>
      </c>
      <c r="I3642" s="26">
        <f t="shared" si="1213"/>
        <v>2.88</v>
      </c>
      <c r="J3642" s="27">
        <v>37.799999999999997</v>
      </c>
      <c r="K3642" s="27">
        <v>37.435000000000002</v>
      </c>
      <c r="L3642" s="28">
        <f t="shared" si="1214"/>
        <v>0.36499999999999999</v>
      </c>
      <c r="M3642" s="27">
        <v>37.435000000000002</v>
      </c>
      <c r="N3642" s="26">
        <f t="shared" si="1215"/>
        <v>7.89</v>
      </c>
      <c r="O3642" s="26">
        <f t="shared" si="1216"/>
        <v>295.36</v>
      </c>
      <c r="P3642" s="28">
        <f t="shared" si="1217"/>
        <v>0</v>
      </c>
      <c r="Q3642" s="26">
        <f t="shared" si="1218"/>
        <v>7.89</v>
      </c>
      <c r="R3642" s="26">
        <f t="shared" si="1219"/>
        <v>0</v>
      </c>
    </row>
    <row r="3643" spans="1:18" ht="52.5" x14ac:dyDescent="0.35">
      <c r="A3643" s="11">
        <v>6</v>
      </c>
      <c r="B3643" s="23" t="s">
        <v>1143</v>
      </c>
      <c r="C3643" s="23" t="s">
        <v>92</v>
      </c>
      <c r="D3643" s="24" t="s">
        <v>1144</v>
      </c>
      <c r="E3643" s="25">
        <v>22.66</v>
      </c>
      <c r="F3643" s="26">
        <f t="shared" si="1210"/>
        <v>856.55</v>
      </c>
      <c r="G3643" s="26">
        <f t="shared" si="1211"/>
        <v>0</v>
      </c>
      <c r="H3643" s="26">
        <f t="shared" si="1212"/>
        <v>0</v>
      </c>
      <c r="I3643" s="26">
        <f t="shared" si="1213"/>
        <v>856.55</v>
      </c>
      <c r="J3643" s="27">
        <v>37.799999999999997</v>
      </c>
      <c r="K3643" s="27">
        <v>0</v>
      </c>
      <c r="L3643" s="28">
        <f t="shared" si="1214"/>
        <v>37.799999999999997</v>
      </c>
      <c r="M3643" s="27">
        <v>0</v>
      </c>
      <c r="N3643" s="26">
        <f t="shared" si="1215"/>
        <v>22.66</v>
      </c>
      <c r="O3643" s="26">
        <f t="shared" si="1216"/>
        <v>0</v>
      </c>
      <c r="P3643" s="28">
        <f t="shared" si="1217"/>
        <v>0</v>
      </c>
      <c r="Q3643" s="26">
        <f t="shared" si="1218"/>
        <v>22.66</v>
      </c>
      <c r="R3643" s="26">
        <f t="shared" si="1219"/>
        <v>0</v>
      </c>
    </row>
    <row r="3644" spans="1:18" ht="52.5" x14ac:dyDescent="0.35">
      <c r="A3644" s="11">
        <v>7</v>
      </c>
      <c r="B3644" s="23" t="s">
        <v>804</v>
      </c>
      <c r="C3644" s="23" t="s">
        <v>65</v>
      </c>
      <c r="D3644" s="24" t="s">
        <v>805</v>
      </c>
      <c r="E3644" s="25">
        <v>80.599999999999994</v>
      </c>
      <c r="F3644" s="26">
        <f t="shared" si="1210"/>
        <v>457</v>
      </c>
      <c r="G3644" s="26">
        <f t="shared" si="1211"/>
        <v>1150.1600000000001</v>
      </c>
      <c r="H3644" s="26">
        <f t="shared" si="1212"/>
        <v>251.67548500881836</v>
      </c>
      <c r="I3644" s="26">
        <f t="shared" si="1213"/>
        <v>-693.16</v>
      </c>
      <c r="J3644" s="27">
        <v>5.67</v>
      </c>
      <c r="K3644" s="27">
        <v>14.27</v>
      </c>
      <c r="L3644" s="28">
        <f t="shared" si="1214"/>
        <v>-8.6</v>
      </c>
      <c r="M3644" s="27">
        <v>14.27</v>
      </c>
      <c r="N3644" s="26">
        <f t="shared" si="1215"/>
        <v>80.599999999999994</v>
      </c>
      <c r="O3644" s="26">
        <f t="shared" si="1216"/>
        <v>1150.1600000000001</v>
      </c>
      <c r="P3644" s="28">
        <f t="shared" si="1217"/>
        <v>0</v>
      </c>
      <c r="Q3644" s="26">
        <f t="shared" si="1218"/>
        <v>80.599999999999994</v>
      </c>
      <c r="R3644" s="26">
        <f t="shared" si="1219"/>
        <v>0</v>
      </c>
    </row>
    <row r="3645" spans="1:18" ht="21" x14ac:dyDescent="0.35">
      <c r="A3645" s="11">
        <v>8</v>
      </c>
      <c r="B3645" s="23" t="s">
        <v>815</v>
      </c>
      <c r="C3645" s="23" t="s">
        <v>65</v>
      </c>
      <c r="D3645" s="24" t="s">
        <v>816</v>
      </c>
      <c r="E3645" s="25">
        <v>28.7</v>
      </c>
      <c r="F3645" s="26">
        <f t="shared" si="1210"/>
        <v>216.97</v>
      </c>
      <c r="G3645" s="26">
        <f t="shared" si="1211"/>
        <v>0</v>
      </c>
      <c r="H3645" s="26">
        <f t="shared" si="1212"/>
        <v>0</v>
      </c>
      <c r="I3645" s="26">
        <f t="shared" si="1213"/>
        <v>216.97</v>
      </c>
      <c r="J3645" s="27">
        <v>7.56</v>
      </c>
      <c r="K3645" s="27">
        <v>0</v>
      </c>
      <c r="L3645" s="28">
        <f t="shared" si="1214"/>
        <v>7.56</v>
      </c>
      <c r="M3645" s="27">
        <v>0</v>
      </c>
      <c r="N3645" s="26">
        <f t="shared" si="1215"/>
        <v>28.7</v>
      </c>
      <c r="O3645" s="26">
        <f t="shared" si="1216"/>
        <v>0</v>
      </c>
      <c r="P3645" s="28">
        <f t="shared" si="1217"/>
        <v>0</v>
      </c>
      <c r="Q3645" s="26">
        <f t="shared" si="1218"/>
        <v>28.7</v>
      </c>
      <c r="R3645" s="26">
        <f t="shared" si="1219"/>
        <v>0</v>
      </c>
    </row>
    <row r="3646" spans="1:18" ht="31.5" x14ac:dyDescent="0.35">
      <c r="A3646" s="11">
        <v>9</v>
      </c>
      <c r="B3646" s="23" t="s">
        <v>255</v>
      </c>
      <c r="C3646" s="23" t="s">
        <v>65</v>
      </c>
      <c r="D3646" s="24" t="s">
        <v>256</v>
      </c>
      <c r="E3646" s="25">
        <v>152.22</v>
      </c>
      <c r="F3646" s="26">
        <f t="shared" si="1210"/>
        <v>890.49</v>
      </c>
      <c r="G3646" s="26">
        <f t="shared" si="1211"/>
        <v>8724.34</v>
      </c>
      <c r="H3646" s="26">
        <f t="shared" si="1212"/>
        <v>979.72649572649573</v>
      </c>
      <c r="I3646" s="26">
        <f t="shared" si="1213"/>
        <v>-7833.85</v>
      </c>
      <c r="J3646" s="27">
        <v>5.85</v>
      </c>
      <c r="K3646" s="27">
        <v>57.314</v>
      </c>
      <c r="L3646" s="28">
        <f t="shared" si="1214"/>
        <v>-51.463999999999999</v>
      </c>
      <c r="M3646" s="27">
        <v>57.314</v>
      </c>
      <c r="N3646" s="26">
        <f t="shared" si="1215"/>
        <v>152.22</v>
      </c>
      <c r="O3646" s="26">
        <f t="shared" si="1216"/>
        <v>8724.34</v>
      </c>
      <c r="P3646" s="28">
        <f t="shared" si="1217"/>
        <v>0</v>
      </c>
      <c r="Q3646" s="26">
        <f t="shared" si="1218"/>
        <v>152.22</v>
      </c>
      <c r="R3646" s="26">
        <f t="shared" si="1219"/>
        <v>0</v>
      </c>
    </row>
    <row r="3647" spans="1:18" ht="52.5" x14ac:dyDescent="0.35">
      <c r="A3647" s="11">
        <v>10</v>
      </c>
      <c r="B3647" s="23" t="s">
        <v>1333</v>
      </c>
      <c r="C3647" s="23" t="s">
        <v>214</v>
      </c>
      <c r="D3647" s="24" t="s">
        <v>1334</v>
      </c>
      <c r="E3647" s="25">
        <v>21749.4</v>
      </c>
      <c r="F3647" s="26">
        <f t="shared" si="1210"/>
        <v>55895.96</v>
      </c>
      <c r="G3647" s="26">
        <f t="shared" si="1211"/>
        <v>55895.96</v>
      </c>
      <c r="H3647" s="26">
        <f t="shared" si="1212"/>
        <v>100</v>
      </c>
      <c r="I3647" s="26">
        <f t="shared" si="1213"/>
        <v>0</v>
      </c>
      <c r="J3647" s="27">
        <v>2.57</v>
      </c>
      <c r="K3647" s="27">
        <v>2.57</v>
      </c>
      <c r="L3647" s="28">
        <f t="shared" si="1214"/>
        <v>0</v>
      </c>
      <c r="M3647" s="27">
        <v>2.57</v>
      </c>
      <c r="N3647" s="26">
        <f t="shared" si="1215"/>
        <v>21749.4</v>
      </c>
      <c r="O3647" s="26">
        <f t="shared" si="1216"/>
        <v>55895.96</v>
      </c>
      <c r="P3647" s="28">
        <f t="shared" si="1217"/>
        <v>0</v>
      </c>
      <c r="Q3647" s="26">
        <f t="shared" si="1218"/>
        <v>21749.4</v>
      </c>
      <c r="R3647" s="26">
        <f t="shared" si="1219"/>
        <v>0</v>
      </c>
    </row>
    <row r="3648" spans="1:18" ht="42" x14ac:dyDescent="0.35">
      <c r="A3648" s="11">
        <v>11</v>
      </c>
      <c r="B3648" s="23" t="s">
        <v>1335</v>
      </c>
      <c r="C3648" s="23" t="s">
        <v>41</v>
      </c>
      <c r="D3648" s="24" t="s">
        <v>1336</v>
      </c>
      <c r="E3648" s="25">
        <v>159.56</v>
      </c>
      <c r="F3648" s="26">
        <f t="shared" si="1210"/>
        <v>0</v>
      </c>
      <c r="G3648" s="26">
        <f t="shared" si="1211"/>
        <v>319.12</v>
      </c>
      <c r="H3648" s="26">
        <f t="shared" si="1212"/>
        <v>0</v>
      </c>
      <c r="I3648" s="26">
        <f t="shared" si="1213"/>
        <v>-319.12</v>
      </c>
      <c r="J3648" s="27">
        <v>0</v>
      </c>
      <c r="K3648" s="27">
        <v>2</v>
      </c>
      <c r="L3648" s="28">
        <f t="shared" si="1214"/>
        <v>-2</v>
      </c>
      <c r="M3648" s="27">
        <v>2</v>
      </c>
      <c r="N3648" s="26">
        <f t="shared" si="1215"/>
        <v>159.56</v>
      </c>
      <c r="O3648" s="26">
        <f t="shared" si="1216"/>
        <v>319.12</v>
      </c>
      <c r="P3648" s="28">
        <f t="shared" si="1217"/>
        <v>0</v>
      </c>
      <c r="Q3648" s="26">
        <f t="shared" si="1218"/>
        <v>159.56</v>
      </c>
      <c r="R3648" s="26">
        <f t="shared" si="1219"/>
        <v>0</v>
      </c>
    </row>
    <row r="3649" spans="1:18" ht="21" x14ac:dyDescent="0.35">
      <c r="A3649" s="11">
        <v>12</v>
      </c>
      <c r="B3649" s="23" t="s">
        <v>1337</v>
      </c>
      <c r="C3649" s="23" t="s">
        <v>41</v>
      </c>
      <c r="D3649" s="24" t="s">
        <v>1338</v>
      </c>
      <c r="E3649" s="25">
        <v>120.01</v>
      </c>
      <c r="F3649" s="26">
        <f t="shared" si="1210"/>
        <v>0</v>
      </c>
      <c r="G3649" s="26">
        <f t="shared" si="1211"/>
        <v>240.02</v>
      </c>
      <c r="H3649" s="26">
        <f t="shared" si="1212"/>
        <v>0</v>
      </c>
      <c r="I3649" s="26">
        <f t="shared" si="1213"/>
        <v>-240.02</v>
      </c>
      <c r="J3649" s="27">
        <v>0</v>
      </c>
      <c r="K3649" s="27">
        <v>2</v>
      </c>
      <c r="L3649" s="28">
        <f t="shared" si="1214"/>
        <v>-2</v>
      </c>
      <c r="M3649" s="27">
        <v>2</v>
      </c>
      <c r="N3649" s="26">
        <f t="shared" si="1215"/>
        <v>120.01</v>
      </c>
      <c r="O3649" s="26">
        <f t="shared" si="1216"/>
        <v>240.02</v>
      </c>
      <c r="P3649" s="28">
        <f t="shared" si="1217"/>
        <v>0</v>
      </c>
      <c r="Q3649" s="26">
        <f t="shared" si="1218"/>
        <v>120.01</v>
      </c>
      <c r="R3649" s="26">
        <f t="shared" si="1219"/>
        <v>0</v>
      </c>
    </row>
    <row r="3650" spans="1:18" ht="42" x14ac:dyDescent="0.35">
      <c r="A3650" s="11">
        <v>13</v>
      </c>
      <c r="B3650" s="23" t="s">
        <v>1169</v>
      </c>
      <c r="C3650" s="23" t="s">
        <v>44</v>
      </c>
      <c r="D3650" s="24" t="s">
        <v>1170</v>
      </c>
      <c r="E3650" s="25">
        <v>0.37</v>
      </c>
      <c r="F3650" s="26">
        <f t="shared" si="1210"/>
        <v>0</v>
      </c>
      <c r="G3650" s="26">
        <f t="shared" si="1211"/>
        <v>33.299999999999997</v>
      </c>
      <c r="H3650" s="26">
        <f t="shared" si="1212"/>
        <v>0</v>
      </c>
      <c r="I3650" s="26">
        <f t="shared" si="1213"/>
        <v>-33.299999999999997</v>
      </c>
      <c r="J3650" s="27">
        <v>0</v>
      </c>
      <c r="K3650" s="27">
        <v>90</v>
      </c>
      <c r="L3650" s="28">
        <f t="shared" si="1214"/>
        <v>-90</v>
      </c>
      <c r="M3650" s="27">
        <v>90</v>
      </c>
      <c r="N3650" s="26">
        <f t="shared" si="1215"/>
        <v>0.37</v>
      </c>
      <c r="O3650" s="26">
        <f t="shared" si="1216"/>
        <v>33.299999999999997</v>
      </c>
      <c r="P3650" s="28">
        <f t="shared" si="1217"/>
        <v>0</v>
      </c>
      <c r="Q3650" s="26">
        <f t="shared" si="1218"/>
        <v>0.37</v>
      </c>
      <c r="R3650" s="26">
        <f t="shared" si="1219"/>
        <v>0</v>
      </c>
    </row>
    <row r="3651" spans="1:18" x14ac:dyDescent="0.35">
      <c r="A3651" s="3" t="s">
        <v>1339</v>
      </c>
      <c r="B3651" s="3" t="s">
        <v>1339</v>
      </c>
      <c r="C3651" s="3" t="s">
        <v>1339</v>
      </c>
      <c r="D3651" s="3" t="s">
        <v>1339</v>
      </c>
      <c r="E3651" s="3" t="s">
        <v>1339</v>
      </c>
      <c r="F3651" s="29"/>
      <c r="G3651" s="30">
        <f>SUM(G3638:G3650)</f>
        <v>68589.899999999994</v>
      </c>
      <c r="H3651" s="17"/>
      <c r="I3651" s="17"/>
      <c r="J3651" s="17"/>
      <c r="K3651" s="17"/>
      <c r="L3651" s="17"/>
      <c r="M3651" s="17"/>
      <c r="N3651" s="17"/>
      <c r="O3651" s="17"/>
      <c r="P3651" s="17"/>
      <c r="Q3651" s="17"/>
      <c r="R3651" s="17"/>
    </row>
    <row r="3653" spans="1:18" x14ac:dyDescent="0.35">
      <c r="B3653" s="21" t="s">
        <v>23</v>
      </c>
      <c r="C3653" s="22" t="s">
        <v>24</v>
      </c>
      <c r="D3653" s="22" t="s">
        <v>25</v>
      </c>
    </row>
    <row r="3654" spans="1:18" x14ac:dyDescent="0.35">
      <c r="B3654" s="21" t="s">
        <v>26</v>
      </c>
      <c r="C3654" s="22" t="s">
        <v>27</v>
      </c>
      <c r="D3654" s="22" t="s">
        <v>28</v>
      </c>
    </row>
    <row r="3655" spans="1:18" x14ac:dyDescent="0.35">
      <c r="B3655" s="21" t="s">
        <v>29</v>
      </c>
      <c r="C3655" s="22" t="s">
        <v>24</v>
      </c>
      <c r="D3655" s="22" t="s">
        <v>30</v>
      </c>
    </row>
    <row r="3656" spans="1:18" x14ac:dyDescent="0.35">
      <c r="B3656" s="21" t="s">
        <v>31</v>
      </c>
      <c r="C3656" s="22" t="s">
        <v>116</v>
      </c>
      <c r="D3656" s="22" t="s">
        <v>1123</v>
      </c>
    </row>
    <row r="3657" spans="1:18" x14ac:dyDescent="0.35">
      <c r="B3657" s="21" t="s">
        <v>33</v>
      </c>
      <c r="C3657" s="22" t="s">
        <v>27</v>
      </c>
      <c r="D3657" s="22" t="s">
        <v>1319</v>
      </c>
    </row>
    <row r="3658" spans="1:18" x14ac:dyDescent="0.35">
      <c r="B3658" s="21" t="s">
        <v>35</v>
      </c>
      <c r="C3658" s="22" t="s">
        <v>27</v>
      </c>
      <c r="D3658" s="22" t="s">
        <v>1160</v>
      </c>
    </row>
    <row r="3659" spans="1:18" x14ac:dyDescent="0.35">
      <c r="B3659" s="21" t="s">
        <v>36</v>
      </c>
      <c r="C3659" s="22" t="s">
        <v>24</v>
      </c>
      <c r="D3659" s="22" t="s">
        <v>1161</v>
      </c>
    </row>
    <row r="3660" spans="1:18" x14ac:dyDescent="0.35">
      <c r="B3660" s="21" t="s">
        <v>38</v>
      </c>
      <c r="C3660" s="22" t="s">
        <v>24</v>
      </c>
      <c r="D3660" s="22" t="s">
        <v>1340</v>
      </c>
    </row>
    <row r="3662" spans="1:18" ht="21" x14ac:dyDescent="0.35">
      <c r="A3662" s="11">
        <v>1</v>
      </c>
      <c r="B3662" s="23" t="s">
        <v>181</v>
      </c>
      <c r="C3662" s="23" t="s">
        <v>44</v>
      </c>
      <c r="D3662" s="24" t="s">
        <v>182</v>
      </c>
      <c r="E3662" s="25">
        <v>3.46</v>
      </c>
      <c r="F3662" s="26">
        <f t="shared" ref="F3662:F3694" si="1220">ROUND(ROUND(N3662,2)*ROUND(J3662,3),2)</f>
        <v>103.8</v>
      </c>
      <c r="G3662" s="26">
        <f t="shared" ref="G3662:G3694" si="1221">ROUND(ROUND(N3662,2)*ROUND(K3662,3),2)</f>
        <v>2077.6999999999998</v>
      </c>
      <c r="H3662" s="26">
        <f t="shared" ref="H3662:H3694" si="1222">IF(EXACT(J3662,0),0,100*(K3662/J3662))</f>
        <v>2001.6333333333332</v>
      </c>
      <c r="I3662" s="26">
        <f t="shared" ref="I3662:I3694" si="1223">ROUND((ROUND(J3662,3)-ROUND(K3662,3))*N3662,2)</f>
        <v>-1973.9</v>
      </c>
      <c r="J3662" s="27">
        <v>30</v>
      </c>
      <c r="K3662" s="27">
        <v>600.49</v>
      </c>
      <c r="L3662" s="28">
        <f t="shared" ref="L3662:L3694" si="1224">ROUND(ROUND(J3662,3)-ROUND(K3662,3),3)</f>
        <v>-570.49</v>
      </c>
      <c r="M3662" s="27">
        <v>600.49</v>
      </c>
      <c r="N3662" s="26">
        <f t="shared" ref="N3662:N3694" si="1225">ROUND(E3662,2)</f>
        <v>3.46</v>
      </c>
      <c r="O3662" s="26">
        <f t="shared" ref="O3662:O3694" si="1226">ROUND(ROUND(M3662,3)*ROUND(N3662,2),2)</f>
        <v>2077.6999999999998</v>
      </c>
      <c r="P3662" s="28">
        <f t="shared" ref="P3662:P3694" si="1227">ROUND(ROUND(K3662,3)-ROUND(M3662,3),2)</f>
        <v>0</v>
      </c>
      <c r="Q3662" s="26">
        <f t="shared" ref="Q3662:Q3694" si="1228">ROUND(E3662,2)</f>
        <v>3.46</v>
      </c>
      <c r="R3662" s="26">
        <f t="shared" ref="R3662:R3694" si="1229">ROUND((ROUND(K3662,3)-ROUND(M3662,3))* Q3662,2)</f>
        <v>0</v>
      </c>
    </row>
    <row r="3663" spans="1:18" ht="42" x14ac:dyDescent="0.35">
      <c r="A3663" s="11">
        <v>2</v>
      </c>
      <c r="B3663" s="23" t="s">
        <v>173</v>
      </c>
      <c r="C3663" s="23" t="s">
        <v>92</v>
      </c>
      <c r="D3663" s="24" t="s">
        <v>174</v>
      </c>
      <c r="E3663" s="25">
        <v>7.89</v>
      </c>
      <c r="F3663" s="26">
        <f t="shared" si="1220"/>
        <v>686.43</v>
      </c>
      <c r="G3663" s="26">
        <f t="shared" si="1221"/>
        <v>1316.86</v>
      </c>
      <c r="H3663" s="26">
        <f t="shared" si="1222"/>
        <v>191.84252873563216</v>
      </c>
      <c r="I3663" s="26">
        <f t="shared" si="1223"/>
        <v>-630.42999999999995</v>
      </c>
      <c r="J3663" s="27">
        <v>87</v>
      </c>
      <c r="K3663" s="27">
        <v>166.90299999999999</v>
      </c>
      <c r="L3663" s="28">
        <f t="shared" si="1224"/>
        <v>-79.903000000000006</v>
      </c>
      <c r="M3663" s="27">
        <v>166.90299999999999</v>
      </c>
      <c r="N3663" s="26">
        <f t="shared" si="1225"/>
        <v>7.89</v>
      </c>
      <c r="O3663" s="26">
        <f t="shared" si="1226"/>
        <v>1316.86</v>
      </c>
      <c r="P3663" s="28">
        <f t="shared" si="1227"/>
        <v>0</v>
      </c>
      <c r="Q3663" s="26">
        <f t="shared" si="1228"/>
        <v>7.89</v>
      </c>
      <c r="R3663" s="26">
        <f t="shared" si="1229"/>
        <v>0</v>
      </c>
    </row>
    <row r="3664" spans="1:18" ht="31.5" x14ac:dyDescent="0.35">
      <c r="A3664" s="11">
        <v>3</v>
      </c>
      <c r="B3664" s="23" t="s">
        <v>148</v>
      </c>
      <c r="C3664" s="23" t="s">
        <v>92</v>
      </c>
      <c r="D3664" s="24" t="s">
        <v>149</v>
      </c>
      <c r="E3664" s="25">
        <v>8.43</v>
      </c>
      <c r="F3664" s="26">
        <f t="shared" si="1220"/>
        <v>252.9</v>
      </c>
      <c r="G3664" s="26">
        <f t="shared" si="1221"/>
        <v>405.04</v>
      </c>
      <c r="H3664" s="26">
        <f t="shared" si="1222"/>
        <v>160.16000000000003</v>
      </c>
      <c r="I3664" s="26">
        <f t="shared" si="1223"/>
        <v>-152.13999999999999</v>
      </c>
      <c r="J3664" s="27">
        <v>30</v>
      </c>
      <c r="K3664" s="27">
        <v>48.048000000000002</v>
      </c>
      <c r="L3664" s="28">
        <f t="shared" si="1224"/>
        <v>-18.047999999999998</v>
      </c>
      <c r="M3664" s="27">
        <v>48.048000000000002</v>
      </c>
      <c r="N3664" s="26">
        <f t="shared" si="1225"/>
        <v>8.43</v>
      </c>
      <c r="O3664" s="26">
        <f t="shared" si="1226"/>
        <v>405.04</v>
      </c>
      <c r="P3664" s="28">
        <f t="shared" si="1227"/>
        <v>0</v>
      </c>
      <c r="Q3664" s="26">
        <f t="shared" si="1228"/>
        <v>8.43</v>
      </c>
      <c r="R3664" s="26">
        <f t="shared" si="1229"/>
        <v>0</v>
      </c>
    </row>
    <row r="3665" spans="1:18" ht="52.5" x14ac:dyDescent="0.35">
      <c r="A3665" s="11">
        <v>4</v>
      </c>
      <c r="B3665" s="23" t="s">
        <v>156</v>
      </c>
      <c r="C3665" s="23" t="s">
        <v>65</v>
      </c>
      <c r="D3665" s="24" t="s">
        <v>157</v>
      </c>
      <c r="E3665" s="25">
        <v>24.21</v>
      </c>
      <c r="F3665" s="26">
        <f t="shared" si="1220"/>
        <v>2439.16</v>
      </c>
      <c r="G3665" s="26">
        <f t="shared" si="1221"/>
        <v>900.2</v>
      </c>
      <c r="H3665" s="26">
        <f t="shared" si="1222"/>
        <v>36.906203473945411</v>
      </c>
      <c r="I3665" s="26">
        <f t="shared" si="1223"/>
        <v>1538.96</v>
      </c>
      <c r="J3665" s="27">
        <v>100.75</v>
      </c>
      <c r="K3665" s="27">
        <v>37.183</v>
      </c>
      <c r="L3665" s="28">
        <f t="shared" si="1224"/>
        <v>63.567</v>
      </c>
      <c r="M3665" s="27">
        <v>37.183</v>
      </c>
      <c r="N3665" s="26">
        <f t="shared" si="1225"/>
        <v>24.21</v>
      </c>
      <c r="O3665" s="26">
        <f t="shared" si="1226"/>
        <v>900.2</v>
      </c>
      <c r="P3665" s="28">
        <f t="shared" si="1227"/>
        <v>0</v>
      </c>
      <c r="Q3665" s="26">
        <f t="shared" si="1228"/>
        <v>24.21</v>
      </c>
      <c r="R3665" s="26">
        <f t="shared" si="1229"/>
        <v>0</v>
      </c>
    </row>
    <row r="3666" spans="1:18" ht="31.5" x14ac:dyDescent="0.35">
      <c r="A3666" s="11">
        <v>5</v>
      </c>
      <c r="B3666" s="23" t="s">
        <v>158</v>
      </c>
      <c r="C3666" s="23" t="s">
        <v>65</v>
      </c>
      <c r="D3666" s="24" t="s">
        <v>159</v>
      </c>
      <c r="E3666" s="25">
        <v>5.38</v>
      </c>
      <c r="F3666" s="26">
        <f t="shared" si="1220"/>
        <v>542.04</v>
      </c>
      <c r="G3666" s="26">
        <f t="shared" si="1221"/>
        <v>1266.3599999999999</v>
      </c>
      <c r="H3666" s="26">
        <f t="shared" si="1222"/>
        <v>233.62977667493797</v>
      </c>
      <c r="I3666" s="26">
        <f t="shared" si="1223"/>
        <v>-724.32</v>
      </c>
      <c r="J3666" s="27">
        <v>100.75</v>
      </c>
      <c r="K3666" s="27">
        <v>235.38200000000001</v>
      </c>
      <c r="L3666" s="28">
        <f t="shared" si="1224"/>
        <v>-134.63200000000001</v>
      </c>
      <c r="M3666" s="27">
        <v>235.38200000000001</v>
      </c>
      <c r="N3666" s="26">
        <f t="shared" si="1225"/>
        <v>5.38</v>
      </c>
      <c r="O3666" s="26">
        <f t="shared" si="1226"/>
        <v>1266.3599999999999</v>
      </c>
      <c r="P3666" s="28">
        <f t="shared" si="1227"/>
        <v>0</v>
      </c>
      <c r="Q3666" s="26">
        <f t="shared" si="1228"/>
        <v>5.38</v>
      </c>
      <c r="R3666" s="26">
        <f t="shared" si="1229"/>
        <v>0</v>
      </c>
    </row>
    <row r="3667" spans="1:18" ht="31.5" x14ac:dyDescent="0.35">
      <c r="A3667" s="11">
        <v>6</v>
      </c>
      <c r="B3667" s="23" t="s">
        <v>806</v>
      </c>
      <c r="C3667" s="23" t="s">
        <v>65</v>
      </c>
      <c r="D3667" s="24" t="s">
        <v>807</v>
      </c>
      <c r="E3667" s="25">
        <v>26.01</v>
      </c>
      <c r="F3667" s="26">
        <f t="shared" si="1220"/>
        <v>736.08</v>
      </c>
      <c r="G3667" s="26">
        <f t="shared" si="1221"/>
        <v>4716.76</v>
      </c>
      <c r="H3667" s="26">
        <f t="shared" si="1222"/>
        <v>640.79151943462898</v>
      </c>
      <c r="I3667" s="26">
        <f t="shared" si="1223"/>
        <v>-3980.67</v>
      </c>
      <c r="J3667" s="27">
        <v>28.3</v>
      </c>
      <c r="K3667" s="27">
        <v>181.34399999999999</v>
      </c>
      <c r="L3667" s="28">
        <f t="shared" si="1224"/>
        <v>-153.04400000000001</v>
      </c>
      <c r="M3667" s="27">
        <v>181.34399999999999</v>
      </c>
      <c r="N3667" s="26">
        <f t="shared" si="1225"/>
        <v>26.01</v>
      </c>
      <c r="O3667" s="26">
        <f t="shared" si="1226"/>
        <v>4716.76</v>
      </c>
      <c r="P3667" s="28">
        <f t="shared" si="1227"/>
        <v>0</v>
      </c>
      <c r="Q3667" s="26">
        <f t="shared" si="1228"/>
        <v>26.01</v>
      </c>
      <c r="R3667" s="26">
        <f t="shared" si="1229"/>
        <v>0</v>
      </c>
    </row>
    <row r="3668" spans="1:18" ht="21" x14ac:dyDescent="0.35">
      <c r="A3668" s="11">
        <v>7</v>
      </c>
      <c r="B3668" s="23" t="s">
        <v>495</v>
      </c>
      <c r="C3668" s="23" t="s">
        <v>65</v>
      </c>
      <c r="D3668" s="24" t="s">
        <v>496</v>
      </c>
      <c r="E3668" s="25">
        <v>95.84</v>
      </c>
      <c r="F3668" s="26">
        <f t="shared" si="1220"/>
        <v>573.12</v>
      </c>
      <c r="G3668" s="26">
        <f t="shared" si="1221"/>
        <v>2419.96</v>
      </c>
      <c r="H3668" s="26">
        <f t="shared" si="1222"/>
        <v>422.24080267558526</v>
      </c>
      <c r="I3668" s="26">
        <f t="shared" si="1223"/>
        <v>-1846.84</v>
      </c>
      <c r="J3668" s="27">
        <v>5.98</v>
      </c>
      <c r="K3668" s="27">
        <v>25.25</v>
      </c>
      <c r="L3668" s="28">
        <f t="shared" si="1224"/>
        <v>-19.27</v>
      </c>
      <c r="M3668" s="27">
        <v>25.25</v>
      </c>
      <c r="N3668" s="26">
        <f t="shared" si="1225"/>
        <v>95.84</v>
      </c>
      <c r="O3668" s="26">
        <f t="shared" si="1226"/>
        <v>2419.96</v>
      </c>
      <c r="P3668" s="28">
        <f t="shared" si="1227"/>
        <v>0</v>
      </c>
      <c r="Q3668" s="26">
        <f t="shared" si="1228"/>
        <v>95.84</v>
      </c>
      <c r="R3668" s="26">
        <f t="shared" si="1229"/>
        <v>0</v>
      </c>
    </row>
    <row r="3669" spans="1:18" ht="52.5" x14ac:dyDescent="0.35">
      <c r="A3669" s="11">
        <v>8</v>
      </c>
      <c r="B3669" s="23" t="s">
        <v>1126</v>
      </c>
      <c r="C3669" s="23" t="s">
        <v>65</v>
      </c>
      <c r="D3669" s="24" t="s">
        <v>1127</v>
      </c>
      <c r="E3669" s="25">
        <v>5.82</v>
      </c>
      <c r="F3669" s="26">
        <f t="shared" si="1220"/>
        <v>364.91</v>
      </c>
      <c r="G3669" s="26">
        <f t="shared" si="1221"/>
        <v>587.70000000000005</v>
      </c>
      <c r="H3669" s="26">
        <f t="shared" si="1222"/>
        <v>161.05103668261563</v>
      </c>
      <c r="I3669" s="26">
        <f t="shared" si="1223"/>
        <v>-222.78</v>
      </c>
      <c r="J3669" s="27">
        <v>62.7</v>
      </c>
      <c r="K3669" s="27">
        <v>100.979</v>
      </c>
      <c r="L3669" s="28">
        <f t="shared" si="1224"/>
        <v>-38.279000000000003</v>
      </c>
      <c r="M3669" s="27">
        <v>100.979</v>
      </c>
      <c r="N3669" s="26">
        <f t="shared" si="1225"/>
        <v>5.82</v>
      </c>
      <c r="O3669" s="26">
        <f t="shared" si="1226"/>
        <v>587.70000000000005</v>
      </c>
      <c r="P3669" s="28">
        <f t="shared" si="1227"/>
        <v>0</v>
      </c>
      <c r="Q3669" s="26">
        <f t="shared" si="1228"/>
        <v>5.82</v>
      </c>
      <c r="R3669" s="26">
        <f t="shared" si="1229"/>
        <v>0</v>
      </c>
    </row>
    <row r="3670" spans="1:18" ht="52.5" x14ac:dyDescent="0.35">
      <c r="A3670" s="11">
        <v>9</v>
      </c>
      <c r="B3670" s="23" t="s">
        <v>1341</v>
      </c>
      <c r="C3670" s="23" t="s">
        <v>44</v>
      </c>
      <c r="D3670" s="24" t="s">
        <v>1342</v>
      </c>
      <c r="E3670" s="25">
        <v>32.11</v>
      </c>
      <c r="F3670" s="26">
        <f t="shared" si="1220"/>
        <v>6614.66</v>
      </c>
      <c r="G3670" s="26">
        <f t="shared" si="1221"/>
        <v>13293.54</v>
      </c>
      <c r="H3670" s="26">
        <f t="shared" si="1222"/>
        <v>200.97087378640776</v>
      </c>
      <c r="I3670" s="26">
        <f t="shared" si="1223"/>
        <v>-6678.88</v>
      </c>
      <c r="J3670" s="27">
        <v>206</v>
      </c>
      <c r="K3670" s="27">
        <v>414</v>
      </c>
      <c r="L3670" s="28">
        <f t="shared" si="1224"/>
        <v>-208</v>
      </c>
      <c r="M3670" s="27">
        <v>414</v>
      </c>
      <c r="N3670" s="26">
        <f t="shared" si="1225"/>
        <v>32.11</v>
      </c>
      <c r="O3670" s="26">
        <f t="shared" si="1226"/>
        <v>13293.54</v>
      </c>
      <c r="P3670" s="28">
        <f t="shared" si="1227"/>
        <v>0</v>
      </c>
      <c r="Q3670" s="26">
        <f t="shared" si="1228"/>
        <v>32.11</v>
      </c>
      <c r="R3670" s="26">
        <f t="shared" si="1229"/>
        <v>0</v>
      </c>
    </row>
    <row r="3671" spans="1:18" ht="42" x14ac:dyDescent="0.35">
      <c r="A3671" s="11">
        <v>10</v>
      </c>
      <c r="B3671" s="23" t="s">
        <v>1343</v>
      </c>
      <c r="C3671" s="23" t="s">
        <v>44</v>
      </c>
      <c r="D3671" s="24" t="s">
        <v>1344</v>
      </c>
      <c r="E3671" s="25">
        <v>20.92</v>
      </c>
      <c r="F3671" s="26">
        <f t="shared" si="1220"/>
        <v>3284.44</v>
      </c>
      <c r="G3671" s="26">
        <f t="shared" si="1221"/>
        <v>0</v>
      </c>
      <c r="H3671" s="26">
        <f t="shared" si="1222"/>
        <v>0</v>
      </c>
      <c r="I3671" s="26">
        <f t="shared" si="1223"/>
        <v>3284.44</v>
      </c>
      <c r="J3671" s="27">
        <v>157</v>
      </c>
      <c r="K3671" s="27">
        <v>0</v>
      </c>
      <c r="L3671" s="28">
        <f t="shared" si="1224"/>
        <v>157</v>
      </c>
      <c r="M3671" s="27">
        <v>0</v>
      </c>
      <c r="N3671" s="26">
        <f t="shared" si="1225"/>
        <v>20.92</v>
      </c>
      <c r="O3671" s="26">
        <f t="shared" si="1226"/>
        <v>0</v>
      </c>
      <c r="P3671" s="28">
        <f t="shared" si="1227"/>
        <v>0</v>
      </c>
      <c r="Q3671" s="26">
        <f t="shared" si="1228"/>
        <v>20.92</v>
      </c>
      <c r="R3671" s="26">
        <f t="shared" si="1229"/>
        <v>0</v>
      </c>
    </row>
    <row r="3672" spans="1:18" ht="21" x14ac:dyDescent="0.35">
      <c r="A3672" s="11">
        <v>11</v>
      </c>
      <c r="B3672" s="23" t="s">
        <v>1163</v>
      </c>
      <c r="C3672" s="23" t="s">
        <v>44</v>
      </c>
      <c r="D3672" s="24" t="s">
        <v>1164</v>
      </c>
      <c r="E3672" s="25">
        <v>38.64</v>
      </c>
      <c r="F3672" s="26">
        <f t="shared" si="1220"/>
        <v>1738.8</v>
      </c>
      <c r="G3672" s="26">
        <f t="shared" si="1221"/>
        <v>0</v>
      </c>
      <c r="H3672" s="26">
        <f t="shared" si="1222"/>
        <v>0</v>
      </c>
      <c r="I3672" s="26">
        <f t="shared" si="1223"/>
        <v>1738.8</v>
      </c>
      <c r="J3672" s="27">
        <v>45</v>
      </c>
      <c r="K3672" s="27">
        <v>0</v>
      </c>
      <c r="L3672" s="28">
        <f t="shared" si="1224"/>
        <v>45</v>
      </c>
      <c r="M3672" s="27">
        <v>0</v>
      </c>
      <c r="N3672" s="26">
        <f t="shared" si="1225"/>
        <v>38.64</v>
      </c>
      <c r="O3672" s="26">
        <f t="shared" si="1226"/>
        <v>0</v>
      </c>
      <c r="P3672" s="28">
        <f t="shared" si="1227"/>
        <v>0</v>
      </c>
      <c r="Q3672" s="26">
        <f t="shared" si="1228"/>
        <v>38.64</v>
      </c>
      <c r="R3672" s="26">
        <f t="shared" si="1229"/>
        <v>0</v>
      </c>
    </row>
    <row r="3673" spans="1:18" ht="73.5" x14ac:dyDescent="0.35">
      <c r="A3673" s="11">
        <v>12</v>
      </c>
      <c r="B3673" s="23" t="s">
        <v>503</v>
      </c>
      <c r="C3673" s="23" t="s">
        <v>44</v>
      </c>
      <c r="D3673" s="24" t="s">
        <v>504</v>
      </c>
      <c r="E3673" s="25">
        <v>6.04</v>
      </c>
      <c r="F3673" s="26">
        <f t="shared" si="1220"/>
        <v>724.8</v>
      </c>
      <c r="G3673" s="26">
        <f t="shared" si="1221"/>
        <v>4237.66</v>
      </c>
      <c r="H3673" s="26">
        <f t="shared" si="1222"/>
        <v>584.66666666666663</v>
      </c>
      <c r="I3673" s="26">
        <f t="shared" si="1223"/>
        <v>-3512.86</v>
      </c>
      <c r="J3673" s="27">
        <v>120</v>
      </c>
      <c r="K3673" s="27">
        <v>701.6</v>
      </c>
      <c r="L3673" s="28">
        <f t="shared" si="1224"/>
        <v>-581.6</v>
      </c>
      <c r="M3673" s="27">
        <v>701.6</v>
      </c>
      <c r="N3673" s="26">
        <f t="shared" si="1225"/>
        <v>6.04</v>
      </c>
      <c r="O3673" s="26">
        <f t="shared" si="1226"/>
        <v>4237.66</v>
      </c>
      <c r="P3673" s="28">
        <f t="shared" si="1227"/>
        <v>0</v>
      </c>
      <c r="Q3673" s="26">
        <f t="shared" si="1228"/>
        <v>6.04</v>
      </c>
      <c r="R3673" s="26">
        <f t="shared" si="1229"/>
        <v>0</v>
      </c>
    </row>
    <row r="3674" spans="1:18" ht="42" x14ac:dyDescent="0.35">
      <c r="A3674" s="11">
        <v>13</v>
      </c>
      <c r="B3674" s="23" t="s">
        <v>1167</v>
      </c>
      <c r="C3674" s="23" t="s">
        <v>44</v>
      </c>
      <c r="D3674" s="24" t="s">
        <v>1168</v>
      </c>
      <c r="E3674" s="25">
        <v>2.11</v>
      </c>
      <c r="F3674" s="26">
        <f t="shared" si="1220"/>
        <v>544.38</v>
      </c>
      <c r="G3674" s="26">
        <f t="shared" si="1221"/>
        <v>1489.66</v>
      </c>
      <c r="H3674" s="26">
        <f t="shared" si="1222"/>
        <v>273.6434108527132</v>
      </c>
      <c r="I3674" s="26">
        <f t="shared" si="1223"/>
        <v>-945.28</v>
      </c>
      <c r="J3674" s="27">
        <v>258</v>
      </c>
      <c r="K3674" s="27">
        <v>706</v>
      </c>
      <c r="L3674" s="28">
        <f t="shared" si="1224"/>
        <v>-448</v>
      </c>
      <c r="M3674" s="27">
        <v>706</v>
      </c>
      <c r="N3674" s="26">
        <f t="shared" si="1225"/>
        <v>2.11</v>
      </c>
      <c r="O3674" s="26">
        <f t="shared" si="1226"/>
        <v>1489.66</v>
      </c>
      <c r="P3674" s="28">
        <f t="shared" si="1227"/>
        <v>0</v>
      </c>
      <c r="Q3674" s="26">
        <f t="shared" si="1228"/>
        <v>2.11</v>
      </c>
      <c r="R3674" s="26">
        <f t="shared" si="1229"/>
        <v>0</v>
      </c>
    </row>
    <row r="3675" spans="1:18" ht="42" x14ac:dyDescent="0.35">
      <c r="A3675" s="11">
        <v>14</v>
      </c>
      <c r="B3675" s="23" t="s">
        <v>1169</v>
      </c>
      <c r="C3675" s="23" t="s">
        <v>44</v>
      </c>
      <c r="D3675" s="24" t="s">
        <v>1170</v>
      </c>
      <c r="E3675" s="25">
        <v>0.37</v>
      </c>
      <c r="F3675" s="26">
        <f t="shared" si="1220"/>
        <v>79.180000000000007</v>
      </c>
      <c r="G3675" s="26">
        <f t="shared" si="1221"/>
        <v>261.22000000000003</v>
      </c>
      <c r="H3675" s="26">
        <f t="shared" si="1222"/>
        <v>329.90654205607478</v>
      </c>
      <c r="I3675" s="26">
        <f t="shared" si="1223"/>
        <v>-182.04</v>
      </c>
      <c r="J3675" s="27">
        <v>214</v>
      </c>
      <c r="K3675" s="27">
        <v>706</v>
      </c>
      <c r="L3675" s="28">
        <f t="shared" si="1224"/>
        <v>-492</v>
      </c>
      <c r="M3675" s="27">
        <v>706</v>
      </c>
      <c r="N3675" s="26">
        <f t="shared" si="1225"/>
        <v>0.37</v>
      </c>
      <c r="O3675" s="26">
        <f t="shared" si="1226"/>
        <v>261.22000000000003</v>
      </c>
      <c r="P3675" s="28">
        <f t="shared" si="1227"/>
        <v>0</v>
      </c>
      <c r="Q3675" s="26">
        <f t="shared" si="1228"/>
        <v>0.37</v>
      </c>
      <c r="R3675" s="26">
        <f t="shared" si="1229"/>
        <v>0</v>
      </c>
    </row>
    <row r="3676" spans="1:18" ht="21" x14ac:dyDescent="0.35">
      <c r="A3676" s="11">
        <v>15</v>
      </c>
      <c r="B3676" s="23" t="s">
        <v>1171</v>
      </c>
      <c r="C3676" s="23" t="s">
        <v>41</v>
      </c>
      <c r="D3676" s="24" t="s">
        <v>1172</v>
      </c>
      <c r="E3676" s="25">
        <v>442.85</v>
      </c>
      <c r="F3676" s="26">
        <f t="shared" si="1220"/>
        <v>3542.8</v>
      </c>
      <c r="G3676" s="26">
        <f t="shared" si="1221"/>
        <v>3542.8</v>
      </c>
      <c r="H3676" s="26">
        <f t="shared" si="1222"/>
        <v>100</v>
      </c>
      <c r="I3676" s="26">
        <f t="shared" si="1223"/>
        <v>0</v>
      </c>
      <c r="J3676" s="27">
        <v>8</v>
      </c>
      <c r="K3676" s="27">
        <v>8</v>
      </c>
      <c r="L3676" s="28">
        <f t="shared" si="1224"/>
        <v>0</v>
      </c>
      <c r="M3676" s="27">
        <v>8</v>
      </c>
      <c r="N3676" s="26">
        <f t="shared" si="1225"/>
        <v>442.85</v>
      </c>
      <c r="O3676" s="26">
        <f t="shared" si="1226"/>
        <v>3542.8</v>
      </c>
      <c r="P3676" s="28">
        <f t="shared" si="1227"/>
        <v>0</v>
      </c>
      <c r="Q3676" s="26">
        <f t="shared" si="1228"/>
        <v>442.85</v>
      </c>
      <c r="R3676" s="26">
        <f t="shared" si="1229"/>
        <v>0</v>
      </c>
    </row>
    <row r="3677" spans="1:18" ht="21" x14ac:dyDescent="0.35">
      <c r="A3677" s="11">
        <v>16</v>
      </c>
      <c r="B3677" s="23" t="s">
        <v>1173</v>
      </c>
      <c r="C3677" s="23" t="s">
        <v>41</v>
      </c>
      <c r="D3677" s="24" t="s">
        <v>1174</v>
      </c>
      <c r="E3677" s="25">
        <v>473.77</v>
      </c>
      <c r="F3677" s="26">
        <f t="shared" si="1220"/>
        <v>473.77</v>
      </c>
      <c r="G3677" s="26">
        <f t="shared" si="1221"/>
        <v>473.77</v>
      </c>
      <c r="H3677" s="26">
        <f t="shared" si="1222"/>
        <v>100</v>
      </c>
      <c r="I3677" s="26">
        <f t="shared" si="1223"/>
        <v>0</v>
      </c>
      <c r="J3677" s="27">
        <v>1</v>
      </c>
      <c r="K3677" s="27">
        <v>1</v>
      </c>
      <c r="L3677" s="28">
        <f t="shared" si="1224"/>
        <v>0</v>
      </c>
      <c r="M3677" s="27">
        <v>1</v>
      </c>
      <c r="N3677" s="26">
        <f t="shared" si="1225"/>
        <v>473.77</v>
      </c>
      <c r="O3677" s="26">
        <f t="shared" si="1226"/>
        <v>473.77</v>
      </c>
      <c r="P3677" s="28">
        <f t="shared" si="1227"/>
        <v>0</v>
      </c>
      <c r="Q3677" s="26">
        <f t="shared" si="1228"/>
        <v>473.77</v>
      </c>
      <c r="R3677" s="26">
        <f t="shared" si="1229"/>
        <v>0</v>
      </c>
    </row>
    <row r="3678" spans="1:18" x14ac:dyDescent="0.35">
      <c r="A3678" s="11">
        <v>17</v>
      </c>
      <c r="B3678" s="23" t="s">
        <v>1175</v>
      </c>
      <c r="C3678" s="23" t="s">
        <v>41</v>
      </c>
      <c r="D3678" s="24" t="s">
        <v>1176</v>
      </c>
      <c r="E3678" s="25">
        <v>280.41000000000003</v>
      </c>
      <c r="F3678" s="26">
        <f t="shared" si="1220"/>
        <v>280.41000000000003</v>
      </c>
      <c r="G3678" s="26">
        <f t="shared" si="1221"/>
        <v>280.41000000000003</v>
      </c>
      <c r="H3678" s="26">
        <f t="shared" si="1222"/>
        <v>100</v>
      </c>
      <c r="I3678" s="26">
        <f t="shared" si="1223"/>
        <v>0</v>
      </c>
      <c r="J3678" s="27">
        <v>1</v>
      </c>
      <c r="K3678" s="27">
        <v>1</v>
      </c>
      <c r="L3678" s="28">
        <f t="shared" si="1224"/>
        <v>0</v>
      </c>
      <c r="M3678" s="27">
        <v>1</v>
      </c>
      <c r="N3678" s="26">
        <f t="shared" si="1225"/>
        <v>280.41000000000003</v>
      </c>
      <c r="O3678" s="26">
        <f t="shared" si="1226"/>
        <v>280.41000000000003</v>
      </c>
      <c r="P3678" s="28">
        <f t="shared" si="1227"/>
        <v>0</v>
      </c>
      <c r="Q3678" s="26">
        <f t="shared" si="1228"/>
        <v>280.41000000000003</v>
      </c>
      <c r="R3678" s="26">
        <f t="shared" si="1229"/>
        <v>0</v>
      </c>
    </row>
    <row r="3679" spans="1:18" ht="31.5" x14ac:dyDescent="0.35">
      <c r="A3679" s="11">
        <v>18</v>
      </c>
      <c r="B3679" s="23" t="s">
        <v>898</v>
      </c>
      <c r="C3679" s="23" t="s">
        <v>41</v>
      </c>
      <c r="D3679" s="24" t="s">
        <v>899</v>
      </c>
      <c r="E3679" s="25">
        <v>877.38</v>
      </c>
      <c r="F3679" s="26">
        <f t="shared" si="1220"/>
        <v>877.38</v>
      </c>
      <c r="G3679" s="26">
        <f t="shared" si="1221"/>
        <v>877.38</v>
      </c>
      <c r="H3679" s="26">
        <f t="shared" si="1222"/>
        <v>100</v>
      </c>
      <c r="I3679" s="26">
        <f t="shared" si="1223"/>
        <v>0</v>
      </c>
      <c r="J3679" s="27">
        <v>1</v>
      </c>
      <c r="K3679" s="27">
        <v>1</v>
      </c>
      <c r="L3679" s="28">
        <f t="shared" si="1224"/>
        <v>0</v>
      </c>
      <c r="M3679" s="27">
        <v>1</v>
      </c>
      <c r="N3679" s="26">
        <f t="shared" si="1225"/>
        <v>877.38</v>
      </c>
      <c r="O3679" s="26">
        <f t="shared" si="1226"/>
        <v>877.38</v>
      </c>
      <c r="P3679" s="28">
        <f t="shared" si="1227"/>
        <v>0</v>
      </c>
      <c r="Q3679" s="26">
        <f t="shared" si="1228"/>
        <v>877.38</v>
      </c>
      <c r="R3679" s="26">
        <f t="shared" si="1229"/>
        <v>0</v>
      </c>
    </row>
    <row r="3680" spans="1:18" ht="31.5" x14ac:dyDescent="0.35">
      <c r="A3680" s="11">
        <v>19</v>
      </c>
      <c r="B3680" s="23" t="s">
        <v>1128</v>
      </c>
      <c r="C3680" s="23" t="s">
        <v>92</v>
      </c>
      <c r="D3680" s="24" t="s">
        <v>1129</v>
      </c>
      <c r="E3680" s="25">
        <v>3.09</v>
      </c>
      <c r="F3680" s="26">
        <f t="shared" si="1220"/>
        <v>92.7</v>
      </c>
      <c r="G3680" s="26">
        <f t="shared" si="1221"/>
        <v>66.569999999999993</v>
      </c>
      <c r="H3680" s="26">
        <f t="shared" si="1222"/>
        <v>71.81</v>
      </c>
      <c r="I3680" s="26">
        <f t="shared" si="1223"/>
        <v>26.13</v>
      </c>
      <c r="J3680" s="27">
        <v>30</v>
      </c>
      <c r="K3680" s="27">
        <v>21.542999999999999</v>
      </c>
      <c r="L3680" s="28">
        <f t="shared" si="1224"/>
        <v>8.4570000000000007</v>
      </c>
      <c r="M3680" s="27">
        <v>21.542999999999999</v>
      </c>
      <c r="N3680" s="26">
        <f t="shared" si="1225"/>
        <v>3.09</v>
      </c>
      <c r="O3680" s="26">
        <f t="shared" si="1226"/>
        <v>66.569999999999993</v>
      </c>
      <c r="P3680" s="28">
        <f t="shared" si="1227"/>
        <v>0</v>
      </c>
      <c r="Q3680" s="26">
        <f t="shared" si="1228"/>
        <v>3.09</v>
      </c>
      <c r="R3680" s="26">
        <f t="shared" si="1229"/>
        <v>0</v>
      </c>
    </row>
    <row r="3681" spans="1:18" ht="21" x14ac:dyDescent="0.35">
      <c r="A3681" s="11">
        <v>20</v>
      </c>
      <c r="B3681" s="23" t="s">
        <v>1130</v>
      </c>
      <c r="C3681" s="23" t="s">
        <v>1131</v>
      </c>
      <c r="D3681" s="24" t="s">
        <v>1132</v>
      </c>
      <c r="E3681" s="25">
        <v>42.4</v>
      </c>
      <c r="F3681" s="26">
        <f t="shared" si="1220"/>
        <v>102.4</v>
      </c>
      <c r="G3681" s="26">
        <f t="shared" si="1221"/>
        <v>0</v>
      </c>
      <c r="H3681" s="26">
        <f t="shared" si="1222"/>
        <v>0</v>
      </c>
      <c r="I3681" s="26">
        <f t="shared" si="1223"/>
        <v>102.4</v>
      </c>
      <c r="J3681" s="27">
        <v>2.415</v>
      </c>
      <c r="K3681" s="27">
        <v>0</v>
      </c>
      <c r="L3681" s="28">
        <f t="shared" si="1224"/>
        <v>2.415</v>
      </c>
      <c r="M3681" s="27">
        <v>0</v>
      </c>
      <c r="N3681" s="26">
        <f t="shared" si="1225"/>
        <v>42.4</v>
      </c>
      <c r="O3681" s="26">
        <f t="shared" si="1226"/>
        <v>0</v>
      </c>
      <c r="P3681" s="28">
        <f t="shared" si="1227"/>
        <v>0</v>
      </c>
      <c r="Q3681" s="26">
        <f t="shared" si="1228"/>
        <v>42.4</v>
      </c>
      <c r="R3681" s="26">
        <f t="shared" si="1229"/>
        <v>0</v>
      </c>
    </row>
    <row r="3682" spans="1:18" ht="21" x14ac:dyDescent="0.35">
      <c r="A3682" s="11">
        <v>21</v>
      </c>
      <c r="B3682" s="23" t="s">
        <v>1133</v>
      </c>
      <c r="C3682" s="23" t="s">
        <v>1131</v>
      </c>
      <c r="D3682" s="24" t="s">
        <v>1134</v>
      </c>
      <c r="E3682" s="25">
        <v>40.94</v>
      </c>
      <c r="F3682" s="26">
        <f t="shared" si="1220"/>
        <v>112.99</v>
      </c>
      <c r="G3682" s="26">
        <f t="shared" si="1221"/>
        <v>0</v>
      </c>
      <c r="H3682" s="26">
        <f t="shared" si="1222"/>
        <v>0</v>
      </c>
      <c r="I3682" s="26">
        <f t="shared" si="1223"/>
        <v>112.99</v>
      </c>
      <c r="J3682" s="27">
        <v>2.76</v>
      </c>
      <c r="K3682" s="27">
        <v>0</v>
      </c>
      <c r="L3682" s="28">
        <f t="shared" si="1224"/>
        <v>2.76</v>
      </c>
      <c r="M3682" s="27">
        <v>0</v>
      </c>
      <c r="N3682" s="26">
        <f t="shared" si="1225"/>
        <v>40.94</v>
      </c>
      <c r="O3682" s="26">
        <f t="shared" si="1226"/>
        <v>0</v>
      </c>
      <c r="P3682" s="28">
        <f t="shared" si="1227"/>
        <v>0</v>
      </c>
      <c r="Q3682" s="26">
        <f t="shared" si="1228"/>
        <v>40.94</v>
      </c>
      <c r="R3682" s="26">
        <f t="shared" si="1229"/>
        <v>0</v>
      </c>
    </row>
    <row r="3683" spans="1:18" x14ac:dyDescent="0.35">
      <c r="A3683" s="11">
        <v>22</v>
      </c>
      <c r="B3683" s="23" t="s">
        <v>1137</v>
      </c>
      <c r="C3683" s="23" t="s">
        <v>1131</v>
      </c>
      <c r="D3683" s="24" t="s">
        <v>1138</v>
      </c>
      <c r="E3683" s="25">
        <v>608.70000000000005</v>
      </c>
      <c r="F3683" s="26">
        <f t="shared" si="1220"/>
        <v>132.09</v>
      </c>
      <c r="G3683" s="26">
        <f t="shared" si="1221"/>
        <v>0</v>
      </c>
      <c r="H3683" s="26">
        <f t="shared" si="1222"/>
        <v>0</v>
      </c>
      <c r="I3683" s="26">
        <f t="shared" si="1223"/>
        <v>132.09</v>
      </c>
      <c r="J3683" s="27">
        <v>0.217</v>
      </c>
      <c r="K3683" s="27">
        <v>0</v>
      </c>
      <c r="L3683" s="28">
        <f t="shared" si="1224"/>
        <v>0.217</v>
      </c>
      <c r="M3683" s="27">
        <v>0</v>
      </c>
      <c r="N3683" s="26">
        <f t="shared" si="1225"/>
        <v>608.70000000000005</v>
      </c>
      <c r="O3683" s="26">
        <f t="shared" si="1226"/>
        <v>0</v>
      </c>
      <c r="P3683" s="28">
        <f t="shared" si="1227"/>
        <v>0</v>
      </c>
      <c r="Q3683" s="26">
        <f t="shared" si="1228"/>
        <v>608.70000000000005</v>
      </c>
      <c r="R3683" s="26">
        <f t="shared" si="1229"/>
        <v>0</v>
      </c>
    </row>
    <row r="3684" spans="1:18" ht="21" x14ac:dyDescent="0.35">
      <c r="A3684" s="11">
        <v>23</v>
      </c>
      <c r="B3684" s="23" t="s">
        <v>1135</v>
      </c>
      <c r="C3684" s="23" t="s">
        <v>1131</v>
      </c>
      <c r="D3684" s="24" t="s">
        <v>1136</v>
      </c>
      <c r="E3684" s="25">
        <v>725.24</v>
      </c>
      <c r="F3684" s="26">
        <f t="shared" si="1220"/>
        <v>42.79</v>
      </c>
      <c r="G3684" s="26">
        <f t="shared" si="1221"/>
        <v>0</v>
      </c>
      <c r="H3684" s="26">
        <f t="shared" si="1222"/>
        <v>0</v>
      </c>
      <c r="I3684" s="26">
        <f t="shared" si="1223"/>
        <v>42.79</v>
      </c>
      <c r="J3684" s="27">
        <v>5.8999999999999997E-2</v>
      </c>
      <c r="K3684" s="27">
        <v>0</v>
      </c>
      <c r="L3684" s="28">
        <f t="shared" si="1224"/>
        <v>5.8999999999999997E-2</v>
      </c>
      <c r="M3684" s="27">
        <v>0</v>
      </c>
      <c r="N3684" s="26">
        <f t="shared" si="1225"/>
        <v>725.24</v>
      </c>
      <c r="O3684" s="26">
        <f t="shared" si="1226"/>
        <v>0</v>
      </c>
      <c r="P3684" s="28">
        <f t="shared" si="1227"/>
        <v>0</v>
      </c>
      <c r="Q3684" s="26">
        <f t="shared" si="1228"/>
        <v>725.24</v>
      </c>
      <c r="R3684" s="26">
        <f t="shared" si="1229"/>
        <v>0</v>
      </c>
    </row>
    <row r="3685" spans="1:18" ht="21" x14ac:dyDescent="0.35">
      <c r="A3685" s="11">
        <v>24</v>
      </c>
      <c r="B3685" s="23" t="s">
        <v>1139</v>
      </c>
      <c r="C3685" s="23" t="s">
        <v>92</v>
      </c>
      <c r="D3685" s="24" t="s">
        <v>1140</v>
      </c>
      <c r="E3685" s="25">
        <v>0.72</v>
      </c>
      <c r="F3685" s="26">
        <f t="shared" si="1220"/>
        <v>21.6</v>
      </c>
      <c r="G3685" s="26">
        <f t="shared" si="1221"/>
        <v>15.51</v>
      </c>
      <c r="H3685" s="26">
        <f t="shared" si="1222"/>
        <v>71.81</v>
      </c>
      <c r="I3685" s="26">
        <f t="shared" si="1223"/>
        <v>6.09</v>
      </c>
      <c r="J3685" s="27">
        <v>30</v>
      </c>
      <c r="K3685" s="27">
        <v>21.542999999999999</v>
      </c>
      <c r="L3685" s="28">
        <f t="shared" si="1224"/>
        <v>8.4570000000000007</v>
      </c>
      <c r="M3685" s="27">
        <v>21.542999999999999</v>
      </c>
      <c r="N3685" s="26">
        <f t="shared" si="1225"/>
        <v>0.72</v>
      </c>
      <c r="O3685" s="26">
        <f t="shared" si="1226"/>
        <v>15.51</v>
      </c>
      <c r="P3685" s="28">
        <f t="shared" si="1227"/>
        <v>0</v>
      </c>
      <c r="Q3685" s="26">
        <f t="shared" si="1228"/>
        <v>0.72</v>
      </c>
      <c r="R3685" s="26">
        <f t="shared" si="1229"/>
        <v>0</v>
      </c>
    </row>
    <row r="3686" spans="1:18" ht="21" x14ac:dyDescent="0.35">
      <c r="A3686" s="11">
        <v>25</v>
      </c>
      <c r="B3686" s="23" t="s">
        <v>1141</v>
      </c>
      <c r="C3686" s="23" t="s">
        <v>92</v>
      </c>
      <c r="D3686" s="24" t="s">
        <v>1142</v>
      </c>
      <c r="E3686" s="25">
        <v>0.72</v>
      </c>
      <c r="F3686" s="26">
        <f t="shared" si="1220"/>
        <v>10.8</v>
      </c>
      <c r="G3686" s="26">
        <f t="shared" si="1221"/>
        <v>0</v>
      </c>
      <c r="H3686" s="26">
        <f t="shared" si="1222"/>
        <v>0</v>
      </c>
      <c r="I3686" s="26">
        <f t="shared" si="1223"/>
        <v>10.8</v>
      </c>
      <c r="J3686" s="27">
        <v>15</v>
      </c>
      <c r="K3686" s="27">
        <v>0</v>
      </c>
      <c r="L3686" s="28">
        <f t="shared" si="1224"/>
        <v>15</v>
      </c>
      <c r="M3686" s="27">
        <v>0</v>
      </c>
      <c r="N3686" s="26">
        <f t="shared" si="1225"/>
        <v>0.72</v>
      </c>
      <c r="O3686" s="26">
        <f t="shared" si="1226"/>
        <v>0</v>
      </c>
      <c r="P3686" s="28">
        <f t="shared" si="1227"/>
        <v>0</v>
      </c>
      <c r="Q3686" s="26">
        <f t="shared" si="1228"/>
        <v>0.72</v>
      </c>
      <c r="R3686" s="26">
        <f t="shared" si="1229"/>
        <v>0</v>
      </c>
    </row>
    <row r="3687" spans="1:18" ht="52.5" x14ac:dyDescent="0.35">
      <c r="A3687" s="11">
        <v>26</v>
      </c>
      <c r="B3687" s="23" t="s">
        <v>1143</v>
      </c>
      <c r="C3687" s="23" t="s">
        <v>92</v>
      </c>
      <c r="D3687" s="24" t="s">
        <v>1144</v>
      </c>
      <c r="E3687" s="25">
        <v>22.66</v>
      </c>
      <c r="F3687" s="26">
        <f t="shared" si="1220"/>
        <v>1971.42</v>
      </c>
      <c r="G3687" s="26">
        <f t="shared" si="1221"/>
        <v>0</v>
      </c>
      <c r="H3687" s="26">
        <f t="shared" si="1222"/>
        <v>0</v>
      </c>
      <c r="I3687" s="26">
        <f t="shared" si="1223"/>
        <v>1971.42</v>
      </c>
      <c r="J3687" s="27">
        <v>87</v>
      </c>
      <c r="K3687" s="27">
        <v>0</v>
      </c>
      <c r="L3687" s="28">
        <f t="shared" si="1224"/>
        <v>87</v>
      </c>
      <c r="M3687" s="27">
        <v>0</v>
      </c>
      <c r="N3687" s="26">
        <f t="shared" si="1225"/>
        <v>22.66</v>
      </c>
      <c r="O3687" s="26">
        <f t="shared" si="1226"/>
        <v>0</v>
      </c>
      <c r="P3687" s="28">
        <f t="shared" si="1227"/>
        <v>0</v>
      </c>
      <c r="Q3687" s="26">
        <f t="shared" si="1228"/>
        <v>22.66</v>
      </c>
      <c r="R3687" s="26">
        <f t="shared" si="1229"/>
        <v>0</v>
      </c>
    </row>
    <row r="3688" spans="1:18" ht="52.5" x14ac:dyDescent="0.35">
      <c r="A3688" s="11">
        <v>27</v>
      </c>
      <c r="B3688" s="23" t="s">
        <v>804</v>
      </c>
      <c r="C3688" s="23" t="s">
        <v>65</v>
      </c>
      <c r="D3688" s="24" t="s">
        <v>805</v>
      </c>
      <c r="E3688" s="25">
        <v>80.599999999999994</v>
      </c>
      <c r="F3688" s="26">
        <f t="shared" si="1220"/>
        <v>1583.79</v>
      </c>
      <c r="G3688" s="26">
        <f t="shared" si="1221"/>
        <v>3018.07</v>
      </c>
      <c r="H3688" s="26">
        <f t="shared" si="1222"/>
        <v>190.55979643765906</v>
      </c>
      <c r="I3688" s="26">
        <f t="shared" si="1223"/>
        <v>-1434.28</v>
      </c>
      <c r="J3688" s="27">
        <v>19.649999999999999</v>
      </c>
      <c r="K3688" s="27">
        <v>37.445</v>
      </c>
      <c r="L3688" s="28">
        <f t="shared" si="1224"/>
        <v>-17.795000000000002</v>
      </c>
      <c r="M3688" s="27">
        <v>37.445</v>
      </c>
      <c r="N3688" s="26">
        <f t="shared" si="1225"/>
        <v>80.599999999999994</v>
      </c>
      <c r="O3688" s="26">
        <f t="shared" si="1226"/>
        <v>3018.07</v>
      </c>
      <c r="P3688" s="28">
        <f t="shared" si="1227"/>
        <v>0</v>
      </c>
      <c r="Q3688" s="26">
        <f t="shared" si="1228"/>
        <v>80.599999999999994</v>
      </c>
      <c r="R3688" s="26">
        <f t="shared" si="1229"/>
        <v>0</v>
      </c>
    </row>
    <row r="3689" spans="1:18" ht="21" x14ac:dyDescent="0.35">
      <c r="A3689" s="11">
        <v>28</v>
      </c>
      <c r="B3689" s="23" t="s">
        <v>815</v>
      </c>
      <c r="C3689" s="23" t="s">
        <v>65</v>
      </c>
      <c r="D3689" s="24" t="s">
        <v>816</v>
      </c>
      <c r="E3689" s="25">
        <v>28.7</v>
      </c>
      <c r="F3689" s="26">
        <f t="shared" si="1220"/>
        <v>499.38</v>
      </c>
      <c r="G3689" s="26">
        <f t="shared" si="1221"/>
        <v>1162.58</v>
      </c>
      <c r="H3689" s="26">
        <f t="shared" si="1222"/>
        <v>232.80459770114948</v>
      </c>
      <c r="I3689" s="26">
        <f t="shared" si="1223"/>
        <v>-663.2</v>
      </c>
      <c r="J3689" s="27">
        <v>17.399999999999999</v>
      </c>
      <c r="K3689" s="27">
        <v>40.508000000000003</v>
      </c>
      <c r="L3689" s="28">
        <f t="shared" si="1224"/>
        <v>-23.108000000000001</v>
      </c>
      <c r="M3689" s="27">
        <v>40.508000000000003</v>
      </c>
      <c r="N3689" s="26">
        <f t="shared" si="1225"/>
        <v>28.7</v>
      </c>
      <c r="O3689" s="26">
        <f t="shared" si="1226"/>
        <v>1162.58</v>
      </c>
      <c r="P3689" s="28">
        <f t="shared" si="1227"/>
        <v>0</v>
      </c>
      <c r="Q3689" s="26">
        <f t="shared" si="1228"/>
        <v>28.7</v>
      </c>
      <c r="R3689" s="26">
        <f t="shared" si="1229"/>
        <v>0</v>
      </c>
    </row>
    <row r="3690" spans="1:18" ht="52.5" x14ac:dyDescent="0.35">
      <c r="A3690" s="11">
        <v>29</v>
      </c>
      <c r="B3690" s="23" t="s">
        <v>1345</v>
      </c>
      <c r="C3690" s="23" t="s">
        <v>214</v>
      </c>
      <c r="D3690" s="24" t="s">
        <v>1346</v>
      </c>
      <c r="E3690" s="25">
        <v>6518.55</v>
      </c>
      <c r="F3690" s="26">
        <f t="shared" si="1220"/>
        <v>6518.55</v>
      </c>
      <c r="G3690" s="26">
        <f t="shared" si="1221"/>
        <v>6518.55</v>
      </c>
      <c r="H3690" s="26">
        <f t="shared" si="1222"/>
        <v>100</v>
      </c>
      <c r="I3690" s="26">
        <f t="shared" si="1223"/>
        <v>0</v>
      </c>
      <c r="J3690" s="27">
        <v>1</v>
      </c>
      <c r="K3690" s="27">
        <v>1</v>
      </c>
      <c r="L3690" s="28">
        <f t="shared" si="1224"/>
        <v>0</v>
      </c>
      <c r="M3690" s="27">
        <v>1</v>
      </c>
      <c r="N3690" s="26">
        <f t="shared" si="1225"/>
        <v>6518.55</v>
      </c>
      <c r="O3690" s="26">
        <f t="shared" si="1226"/>
        <v>6518.55</v>
      </c>
      <c r="P3690" s="28">
        <f t="shared" si="1227"/>
        <v>0</v>
      </c>
      <c r="Q3690" s="26">
        <f t="shared" si="1228"/>
        <v>6518.55</v>
      </c>
      <c r="R3690" s="26">
        <f t="shared" si="1229"/>
        <v>0</v>
      </c>
    </row>
    <row r="3691" spans="1:18" ht="31.5" x14ac:dyDescent="0.35">
      <c r="A3691" s="11">
        <v>30</v>
      </c>
      <c r="B3691" s="23" t="s">
        <v>255</v>
      </c>
      <c r="C3691" s="23" t="s">
        <v>65</v>
      </c>
      <c r="D3691" s="24" t="s">
        <v>256</v>
      </c>
      <c r="E3691" s="25">
        <v>152.22</v>
      </c>
      <c r="F3691" s="26">
        <f t="shared" si="1220"/>
        <v>21902.02</v>
      </c>
      <c r="G3691" s="26">
        <f t="shared" si="1221"/>
        <v>32890.18</v>
      </c>
      <c r="H3691" s="26">
        <f t="shared" si="1222"/>
        <v>150.16958105140253</v>
      </c>
      <c r="I3691" s="26">
        <f t="shared" si="1223"/>
        <v>-10988.15</v>
      </c>
      <c r="J3691" s="27">
        <v>143.88399999999999</v>
      </c>
      <c r="K3691" s="27">
        <v>216.07</v>
      </c>
      <c r="L3691" s="28">
        <f t="shared" si="1224"/>
        <v>-72.186000000000007</v>
      </c>
      <c r="M3691" s="27">
        <v>216.07</v>
      </c>
      <c r="N3691" s="26">
        <f t="shared" si="1225"/>
        <v>152.22</v>
      </c>
      <c r="O3691" s="26">
        <f t="shared" si="1226"/>
        <v>32890.18</v>
      </c>
      <c r="P3691" s="28">
        <f t="shared" si="1227"/>
        <v>0</v>
      </c>
      <c r="Q3691" s="26">
        <f t="shared" si="1228"/>
        <v>152.22</v>
      </c>
      <c r="R3691" s="26">
        <f t="shared" si="1229"/>
        <v>0</v>
      </c>
    </row>
    <row r="3692" spans="1:18" ht="52.5" x14ac:dyDescent="0.35">
      <c r="A3692" s="11">
        <v>31</v>
      </c>
      <c r="B3692" s="23" t="s">
        <v>1347</v>
      </c>
      <c r="C3692" s="23" t="s">
        <v>44</v>
      </c>
      <c r="D3692" s="24" t="s">
        <v>1348</v>
      </c>
      <c r="E3692" s="25">
        <v>86.07</v>
      </c>
      <c r="F3692" s="26">
        <f t="shared" si="1220"/>
        <v>29522.01</v>
      </c>
      <c r="G3692" s="26">
        <f t="shared" si="1221"/>
        <v>30813.06</v>
      </c>
      <c r="H3692" s="26">
        <f t="shared" si="1222"/>
        <v>104.3731778425656</v>
      </c>
      <c r="I3692" s="26">
        <f t="shared" si="1223"/>
        <v>-1291.05</v>
      </c>
      <c r="J3692" s="27">
        <v>343</v>
      </c>
      <c r="K3692" s="27">
        <v>358</v>
      </c>
      <c r="L3692" s="28">
        <f t="shared" si="1224"/>
        <v>-15</v>
      </c>
      <c r="M3692" s="27">
        <v>358</v>
      </c>
      <c r="N3692" s="26">
        <f t="shared" si="1225"/>
        <v>86.07</v>
      </c>
      <c r="O3692" s="26">
        <f t="shared" si="1226"/>
        <v>30813.06</v>
      </c>
      <c r="P3692" s="28">
        <f t="shared" si="1227"/>
        <v>0</v>
      </c>
      <c r="Q3692" s="26">
        <f t="shared" si="1228"/>
        <v>86.07</v>
      </c>
      <c r="R3692" s="26">
        <f t="shared" si="1229"/>
        <v>0</v>
      </c>
    </row>
    <row r="3693" spans="1:18" ht="21" x14ac:dyDescent="0.35">
      <c r="A3693" s="11">
        <v>32</v>
      </c>
      <c r="B3693" s="23" t="s">
        <v>1323</v>
      </c>
      <c r="C3693" s="23" t="s">
        <v>44</v>
      </c>
      <c r="D3693" s="24" t="s">
        <v>1324</v>
      </c>
      <c r="E3693" s="25">
        <v>22.85</v>
      </c>
      <c r="F3693" s="26">
        <f t="shared" si="1220"/>
        <v>0</v>
      </c>
      <c r="G3693" s="26">
        <f t="shared" si="1221"/>
        <v>7087.06</v>
      </c>
      <c r="H3693" s="26">
        <f t="shared" si="1222"/>
        <v>0</v>
      </c>
      <c r="I3693" s="26">
        <f t="shared" si="1223"/>
        <v>-7087.06</v>
      </c>
      <c r="J3693" s="27">
        <v>0</v>
      </c>
      <c r="K3693" s="27">
        <v>310.15600000000001</v>
      </c>
      <c r="L3693" s="28">
        <f t="shared" si="1224"/>
        <v>-310.15600000000001</v>
      </c>
      <c r="M3693" s="27">
        <v>310.15600000000001</v>
      </c>
      <c r="N3693" s="26">
        <f t="shared" si="1225"/>
        <v>22.85</v>
      </c>
      <c r="O3693" s="26">
        <f t="shared" si="1226"/>
        <v>7087.06</v>
      </c>
      <c r="P3693" s="28">
        <f t="shared" si="1227"/>
        <v>0</v>
      </c>
      <c r="Q3693" s="26">
        <f t="shared" si="1228"/>
        <v>22.85</v>
      </c>
      <c r="R3693" s="26">
        <f t="shared" si="1229"/>
        <v>0</v>
      </c>
    </row>
    <row r="3694" spans="1:18" ht="21" x14ac:dyDescent="0.35">
      <c r="A3694" s="11">
        <v>33</v>
      </c>
      <c r="B3694" s="23" t="s">
        <v>291</v>
      </c>
      <c r="C3694" s="23" t="s">
        <v>292</v>
      </c>
      <c r="D3694" s="24" t="s">
        <v>293</v>
      </c>
      <c r="E3694" s="25">
        <v>104.53</v>
      </c>
      <c r="F3694" s="26">
        <f t="shared" si="1220"/>
        <v>0</v>
      </c>
      <c r="G3694" s="26">
        <f t="shared" si="1221"/>
        <v>2806.84</v>
      </c>
      <c r="H3694" s="26">
        <f t="shared" si="1222"/>
        <v>0</v>
      </c>
      <c r="I3694" s="26">
        <f t="shared" si="1223"/>
        <v>-2806.84</v>
      </c>
      <c r="J3694" s="27">
        <v>0</v>
      </c>
      <c r="K3694" s="27">
        <v>26.852</v>
      </c>
      <c r="L3694" s="28">
        <f t="shared" si="1224"/>
        <v>-26.852</v>
      </c>
      <c r="M3694" s="27">
        <v>26.852</v>
      </c>
      <c r="N3694" s="26">
        <f t="shared" si="1225"/>
        <v>104.53</v>
      </c>
      <c r="O3694" s="26">
        <f t="shared" si="1226"/>
        <v>2806.84</v>
      </c>
      <c r="P3694" s="28">
        <f t="shared" si="1227"/>
        <v>0</v>
      </c>
      <c r="Q3694" s="26">
        <f t="shared" si="1228"/>
        <v>104.53</v>
      </c>
      <c r="R3694" s="26">
        <f t="shared" si="1229"/>
        <v>0</v>
      </c>
    </row>
    <row r="3695" spans="1:18" x14ac:dyDescent="0.35">
      <c r="A3695" s="3" t="s">
        <v>1349</v>
      </c>
      <c r="B3695" s="3" t="s">
        <v>1349</v>
      </c>
      <c r="C3695" s="3" t="s">
        <v>1349</v>
      </c>
      <c r="D3695" s="3" t="s">
        <v>1349</v>
      </c>
      <c r="E3695" s="3" t="s">
        <v>1349</v>
      </c>
      <c r="F3695" s="29"/>
      <c r="G3695" s="30">
        <f>SUM(G3662:G3694)</f>
        <v>122525.44</v>
      </c>
      <c r="H3695" s="17"/>
      <c r="I3695" s="17"/>
      <c r="J3695" s="17"/>
      <c r="K3695" s="17"/>
      <c r="L3695" s="17"/>
      <c r="M3695" s="17"/>
      <c r="N3695" s="17"/>
      <c r="O3695" s="17"/>
      <c r="P3695" s="17"/>
      <c r="Q3695" s="17"/>
      <c r="R3695" s="17"/>
    </row>
    <row r="3697" spans="1:18" x14ac:dyDescent="0.35">
      <c r="B3697" s="21" t="s">
        <v>23</v>
      </c>
      <c r="C3697" s="22" t="s">
        <v>24</v>
      </c>
      <c r="D3697" s="22" t="s">
        <v>25</v>
      </c>
    </row>
    <row r="3698" spans="1:18" x14ac:dyDescent="0.35">
      <c r="B3698" s="21" t="s">
        <v>26</v>
      </c>
      <c r="C3698" s="22" t="s">
        <v>27</v>
      </c>
      <c r="D3698" s="22" t="s">
        <v>28</v>
      </c>
    </row>
    <row r="3699" spans="1:18" x14ac:dyDescent="0.35">
      <c r="B3699" s="21" t="s">
        <v>29</v>
      </c>
      <c r="C3699" s="22" t="s">
        <v>24</v>
      </c>
      <c r="D3699" s="22" t="s">
        <v>30</v>
      </c>
    </row>
    <row r="3700" spans="1:18" x14ac:dyDescent="0.35">
      <c r="B3700" s="21" t="s">
        <v>31</v>
      </c>
      <c r="C3700" s="22" t="s">
        <v>116</v>
      </c>
      <c r="D3700" s="22" t="s">
        <v>1123</v>
      </c>
    </row>
    <row r="3701" spans="1:18" x14ac:dyDescent="0.35">
      <c r="B3701" s="21" t="s">
        <v>33</v>
      </c>
      <c r="C3701" s="22" t="s">
        <v>27</v>
      </c>
      <c r="D3701" s="22" t="s">
        <v>1319</v>
      </c>
    </row>
    <row r="3702" spans="1:18" x14ac:dyDescent="0.35">
      <c r="B3702" s="21" t="s">
        <v>35</v>
      </c>
      <c r="C3702" s="22" t="s">
        <v>27</v>
      </c>
      <c r="D3702" s="22" t="s">
        <v>1160</v>
      </c>
    </row>
    <row r="3703" spans="1:18" x14ac:dyDescent="0.35">
      <c r="B3703" s="21" t="s">
        <v>36</v>
      </c>
      <c r="C3703" s="22" t="s">
        <v>27</v>
      </c>
      <c r="D3703" s="22" t="s">
        <v>1180</v>
      </c>
    </row>
    <row r="3704" spans="1:18" x14ac:dyDescent="0.35">
      <c r="B3704" s="21" t="s">
        <v>38</v>
      </c>
      <c r="C3704" s="22" t="s">
        <v>24</v>
      </c>
      <c r="D3704" s="22" t="s">
        <v>1350</v>
      </c>
    </row>
    <row r="3706" spans="1:18" ht="42" x14ac:dyDescent="0.35">
      <c r="A3706" s="11">
        <v>1</v>
      </c>
      <c r="B3706" s="23" t="s">
        <v>173</v>
      </c>
      <c r="C3706" s="23" t="s">
        <v>92</v>
      </c>
      <c r="D3706" s="24" t="s">
        <v>174</v>
      </c>
      <c r="E3706" s="25">
        <v>7.89</v>
      </c>
      <c r="F3706" s="26">
        <f t="shared" ref="F3706:F3723" si="1230">ROUND(ROUND(N3706,2)*ROUND(J3706,3),2)</f>
        <v>518.77</v>
      </c>
      <c r="G3706" s="26">
        <f t="shared" ref="G3706:G3723" si="1231">ROUND(ROUND(N3706,2)*ROUND(K3706,3),2)</f>
        <v>1008.62</v>
      </c>
      <c r="H3706" s="26">
        <f t="shared" ref="H3706:H3723" si="1232">IF(EXACT(J3706,0),0,100*(K3706/J3706))</f>
        <v>194.42585551330797</v>
      </c>
      <c r="I3706" s="26">
        <f t="shared" ref="I3706:I3723" si="1233">ROUND((ROUND(J3706,3)-ROUND(K3706,3))*N3706,2)</f>
        <v>-489.85</v>
      </c>
      <c r="J3706" s="27">
        <v>65.75</v>
      </c>
      <c r="K3706" s="27">
        <v>127.83499999999999</v>
      </c>
      <c r="L3706" s="28">
        <f t="shared" ref="L3706:L3723" si="1234">ROUND(ROUND(J3706,3)-ROUND(K3706,3),3)</f>
        <v>-62.085000000000001</v>
      </c>
      <c r="M3706" s="27">
        <v>127.83499999999999</v>
      </c>
      <c r="N3706" s="26">
        <f t="shared" ref="N3706:N3723" si="1235">ROUND(E3706,2)</f>
        <v>7.89</v>
      </c>
      <c r="O3706" s="26">
        <f t="shared" ref="O3706:O3723" si="1236">ROUND(ROUND(M3706,3)*ROUND(N3706,2),2)</f>
        <v>1008.62</v>
      </c>
      <c r="P3706" s="28">
        <f t="shared" ref="P3706:P3723" si="1237">ROUND(ROUND(K3706,3)-ROUND(M3706,3),2)</f>
        <v>0</v>
      </c>
      <c r="Q3706" s="26">
        <f t="shared" ref="Q3706:Q3723" si="1238">ROUND(E3706,2)</f>
        <v>7.89</v>
      </c>
      <c r="R3706" s="26">
        <f t="shared" ref="R3706:R3723" si="1239">ROUND((ROUND(K3706,3)-ROUND(M3706,3))* Q3706,2)</f>
        <v>0</v>
      </c>
    </row>
    <row r="3707" spans="1:18" ht="52.5" x14ac:dyDescent="0.35">
      <c r="A3707" s="11">
        <v>2</v>
      </c>
      <c r="B3707" s="23" t="s">
        <v>156</v>
      </c>
      <c r="C3707" s="23" t="s">
        <v>65</v>
      </c>
      <c r="D3707" s="24" t="s">
        <v>157</v>
      </c>
      <c r="E3707" s="25">
        <v>24.21</v>
      </c>
      <c r="F3707" s="26">
        <f t="shared" si="1230"/>
        <v>1303.0999999999999</v>
      </c>
      <c r="G3707" s="26">
        <f t="shared" si="1231"/>
        <v>664.3</v>
      </c>
      <c r="H3707" s="26">
        <f t="shared" si="1232"/>
        <v>50.978169995355316</v>
      </c>
      <c r="I3707" s="26">
        <f t="shared" si="1233"/>
        <v>638.80999999999995</v>
      </c>
      <c r="J3707" s="27">
        <v>53.825000000000003</v>
      </c>
      <c r="K3707" s="27">
        <v>27.439</v>
      </c>
      <c r="L3707" s="28">
        <f t="shared" si="1234"/>
        <v>26.385999999999999</v>
      </c>
      <c r="M3707" s="27">
        <v>27.439</v>
      </c>
      <c r="N3707" s="26">
        <f t="shared" si="1235"/>
        <v>24.21</v>
      </c>
      <c r="O3707" s="26">
        <f t="shared" si="1236"/>
        <v>664.3</v>
      </c>
      <c r="P3707" s="28">
        <f t="shared" si="1237"/>
        <v>0</v>
      </c>
      <c r="Q3707" s="26">
        <f t="shared" si="1238"/>
        <v>24.21</v>
      </c>
      <c r="R3707" s="26">
        <f t="shared" si="1239"/>
        <v>0</v>
      </c>
    </row>
    <row r="3708" spans="1:18" ht="31.5" x14ac:dyDescent="0.35">
      <c r="A3708" s="11">
        <v>3</v>
      </c>
      <c r="B3708" s="23" t="s">
        <v>158</v>
      </c>
      <c r="C3708" s="23" t="s">
        <v>65</v>
      </c>
      <c r="D3708" s="24" t="s">
        <v>159</v>
      </c>
      <c r="E3708" s="25">
        <v>5.38</v>
      </c>
      <c r="F3708" s="26">
        <f t="shared" si="1230"/>
        <v>289.58</v>
      </c>
      <c r="G3708" s="26">
        <f t="shared" si="1231"/>
        <v>646</v>
      </c>
      <c r="H3708" s="26">
        <f t="shared" si="1232"/>
        <v>223.08406874129122</v>
      </c>
      <c r="I3708" s="26">
        <f t="shared" si="1233"/>
        <v>-356.43</v>
      </c>
      <c r="J3708" s="27">
        <v>53.825000000000003</v>
      </c>
      <c r="K3708" s="27">
        <v>120.075</v>
      </c>
      <c r="L3708" s="28">
        <f t="shared" si="1234"/>
        <v>-66.25</v>
      </c>
      <c r="M3708" s="27">
        <v>120.075</v>
      </c>
      <c r="N3708" s="26">
        <f t="shared" si="1235"/>
        <v>5.38</v>
      </c>
      <c r="O3708" s="26">
        <f t="shared" si="1236"/>
        <v>646</v>
      </c>
      <c r="P3708" s="28">
        <f t="shared" si="1237"/>
        <v>0</v>
      </c>
      <c r="Q3708" s="26">
        <f t="shared" si="1238"/>
        <v>5.38</v>
      </c>
      <c r="R3708" s="26">
        <f t="shared" si="1239"/>
        <v>0</v>
      </c>
    </row>
    <row r="3709" spans="1:18" ht="31.5" x14ac:dyDescent="0.35">
      <c r="A3709" s="11">
        <v>4</v>
      </c>
      <c r="B3709" s="23" t="s">
        <v>806</v>
      </c>
      <c r="C3709" s="23" t="s">
        <v>65</v>
      </c>
      <c r="D3709" s="24" t="s">
        <v>807</v>
      </c>
      <c r="E3709" s="25">
        <v>26.01</v>
      </c>
      <c r="F3709" s="26">
        <f t="shared" si="1230"/>
        <v>477.28</v>
      </c>
      <c r="G3709" s="26">
        <f t="shared" si="1231"/>
        <v>2555.2199999999998</v>
      </c>
      <c r="H3709" s="26">
        <f t="shared" si="1232"/>
        <v>535.36784741144402</v>
      </c>
      <c r="I3709" s="26">
        <f t="shared" si="1233"/>
        <v>-2077.94</v>
      </c>
      <c r="J3709" s="27">
        <v>18.350000000000001</v>
      </c>
      <c r="K3709" s="27">
        <v>98.24</v>
      </c>
      <c r="L3709" s="28">
        <f t="shared" si="1234"/>
        <v>-79.89</v>
      </c>
      <c r="M3709" s="27">
        <v>98.24</v>
      </c>
      <c r="N3709" s="26">
        <f t="shared" si="1235"/>
        <v>26.01</v>
      </c>
      <c r="O3709" s="26">
        <f t="shared" si="1236"/>
        <v>2555.2199999999998</v>
      </c>
      <c r="P3709" s="28">
        <f t="shared" si="1237"/>
        <v>0</v>
      </c>
      <c r="Q3709" s="26">
        <f t="shared" si="1238"/>
        <v>26.01</v>
      </c>
      <c r="R3709" s="26">
        <f t="shared" si="1239"/>
        <v>0</v>
      </c>
    </row>
    <row r="3710" spans="1:18" ht="52.5" x14ac:dyDescent="0.35">
      <c r="A3710" s="11">
        <v>5</v>
      </c>
      <c r="B3710" s="23" t="s">
        <v>1126</v>
      </c>
      <c r="C3710" s="23" t="s">
        <v>65</v>
      </c>
      <c r="D3710" s="24" t="s">
        <v>1127</v>
      </c>
      <c r="E3710" s="25">
        <v>5.82</v>
      </c>
      <c r="F3710" s="26">
        <f t="shared" si="1230"/>
        <v>206.46</v>
      </c>
      <c r="G3710" s="26">
        <f t="shared" si="1231"/>
        <v>0</v>
      </c>
      <c r="H3710" s="26">
        <f t="shared" si="1232"/>
        <v>0</v>
      </c>
      <c r="I3710" s="26">
        <f t="shared" si="1233"/>
        <v>206.46</v>
      </c>
      <c r="J3710" s="27">
        <v>35.475000000000001</v>
      </c>
      <c r="K3710" s="27">
        <v>0</v>
      </c>
      <c r="L3710" s="28">
        <f t="shared" si="1234"/>
        <v>35.475000000000001</v>
      </c>
      <c r="M3710" s="27">
        <v>0</v>
      </c>
      <c r="N3710" s="26">
        <f t="shared" si="1235"/>
        <v>5.82</v>
      </c>
      <c r="O3710" s="26">
        <f t="shared" si="1236"/>
        <v>0</v>
      </c>
      <c r="P3710" s="28">
        <f t="shared" si="1237"/>
        <v>0</v>
      </c>
      <c r="Q3710" s="26">
        <f t="shared" si="1238"/>
        <v>5.82</v>
      </c>
      <c r="R3710" s="26">
        <f t="shared" si="1239"/>
        <v>0</v>
      </c>
    </row>
    <row r="3711" spans="1:18" ht="42" x14ac:dyDescent="0.35">
      <c r="A3711" s="11">
        <v>6</v>
      </c>
      <c r="B3711" s="23" t="s">
        <v>1182</v>
      </c>
      <c r="C3711" s="23" t="s">
        <v>44</v>
      </c>
      <c r="D3711" s="24" t="s">
        <v>1183</v>
      </c>
      <c r="E3711" s="25">
        <v>10.14</v>
      </c>
      <c r="F3711" s="26">
        <f t="shared" si="1230"/>
        <v>1318.2</v>
      </c>
      <c r="G3711" s="26">
        <f t="shared" si="1231"/>
        <v>4563</v>
      </c>
      <c r="H3711" s="26">
        <f t="shared" si="1232"/>
        <v>346.15384615384619</v>
      </c>
      <c r="I3711" s="26">
        <f t="shared" si="1233"/>
        <v>-3244.8</v>
      </c>
      <c r="J3711" s="27">
        <v>130</v>
      </c>
      <c r="K3711" s="27">
        <v>450</v>
      </c>
      <c r="L3711" s="28">
        <f t="shared" si="1234"/>
        <v>-320</v>
      </c>
      <c r="M3711" s="27">
        <v>450</v>
      </c>
      <c r="N3711" s="26">
        <f t="shared" si="1235"/>
        <v>10.14</v>
      </c>
      <c r="O3711" s="26">
        <f t="shared" si="1236"/>
        <v>4563</v>
      </c>
      <c r="P3711" s="28">
        <f t="shared" si="1237"/>
        <v>0</v>
      </c>
      <c r="Q3711" s="26">
        <f t="shared" si="1238"/>
        <v>10.14</v>
      </c>
      <c r="R3711" s="26">
        <f t="shared" si="1239"/>
        <v>0</v>
      </c>
    </row>
    <row r="3712" spans="1:18" ht="42" x14ac:dyDescent="0.35">
      <c r="A3712" s="11">
        <v>7</v>
      </c>
      <c r="B3712" s="23" t="s">
        <v>1167</v>
      </c>
      <c r="C3712" s="23" t="s">
        <v>44</v>
      </c>
      <c r="D3712" s="24" t="s">
        <v>1168</v>
      </c>
      <c r="E3712" s="25">
        <v>2.11</v>
      </c>
      <c r="F3712" s="26">
        <f t="shared" si="1230"/>
        <v>559.15</v>
      </c>
      <c r="G3712" s="26">
        <f t="shared" si="1231"/>
        <v>1084.54</v>
      </c>
      <c r="H3712" s="26">
        <f t="shared" si="1232"/>
        <v>193.96226415094338</v>
      </c>
      <c r="I3712" s="26">
        <f t="shared" si="1233"/>
        <v>-525.39</v>
      </c>
      <c r="J3712" s="27">
        <v>265</v>
      </c>
      <c r="K3712" s="27">
        <v>514</v>
      </c>
      <c r="L3712" s="28">
        <f t="shared" si="1234"/>
        <v>-249</v>
      </c>
      <c r="M3712" s="27">
        <v>514</v>
      </c>
      <c r="N3712" s="26">
        <f t="shared" si="1235"/>
        <v>2.11</v>
      </c>
      <c r="O3712" s="26">
        <f t="shared" si="1236"/>
        <v>1084.54</v>
      </c>
      <c r="P3712" s="28">
        <f t="shared" si="1237"/>
        <v>0</v>
      </c>
      <c r="Q3712" s="26">
        <f t="shared" si="1238"/>
        <v>2.11</v>
      </c>
      <c r="R3712" s="26">
        <f t="shared" si="1239"/>
        <v>0</v>
      </c>
    </row>
    <row r="3713" spans="1:18" ht="42" x14ac:dyDescent="0.35">
      <c r="A3713" s="11">
        <v>8</v>
      </c>
      <c r="B3713" s="23" t="s">
        <v>1169</v>
      </c>
      <c r="C3713" s="23" t="s">
        <v>44</v>
      </c>
      <c r="D3713" s="24" t="s">
        <v>1170</v>
      </c>
      <c r="E3713" s="25">
        <v>0.37</v>
      </c>
      <c r="F3713" s="26">
        <f t="shared" si="1230"/>
        <v>98.05</v>
      </c>
      <c r="G3713" s="26">
        <f t="shared" si="1231"/>
        <v>192.77</v>
      </c>
      <c r="H3713" s="26">
        <f t="shared" si="1232"/>
        <v>196.60377358490567</v>
      </c>
      <c r="I3713" s="26">
        <f t="shared" si="1233"/>
        <v>-94.72</v>
      </c>
      <c r="J3713" s="27">
        <v>265</v>
      </c>
      <c r="K3713" s="27">
        <v>521</v>
      </c>
      <c r="L3713" s="28">
        <f t="shared" si="1234"/>
        <v>-256</v>
      </c>
      <c r="M3713" s="27">
        <v>521</v>
      </c>
      <c r="N3713" s="26">
        <f t="shared" si="1235"/>
        <v>0.37</v>
      </c>
      <c r="O3713" s="26">
        <f t="shared" si="1236"/>
        <v>192.77</v>
      </c>
      <c r="P3713" s="28">
        <f t="shared" si="1237"/>
        <v>0</v>
      </c>
      <c r="Q3713" s="26">
        <f t="shared" si="1238"/>
        <v>0.37</v>
      </c>
      <c r="R3713" s="26">
        <f t="shared" si="1239"/>
        <v>0</v>
      </c>
    </row>
    <row r="3714" spans="1:18" ht="73.5" x14ac:dyDescent="0.35">
      <c r="A3714" s="11">
        <v>9</v>
      </c>
      <c r="B3714" s="23" t="s">
        <v>892</v>
      </c>
      <c r="C3714" s="23" t="s">
        <v>41</v>
      </c>
      <c r="D3714" s="24" t="s">
        <v>893</v>
      </c>
      <c r="E3714" s="25">
        <v>1499.98</v>
      </c>
      <c r="F3714" s="26">
        <f t="shared" si="1230"/>
        <v>1499.98</v>
      </c>
      <c r="G3714" s="26">
        <f t="shared" si="1231"/>
        <v>0</v>
      </c>
      <c r="H3714" s="26">
        <f t="shared" si="1232"/>
        <v>0</v>
      </c>
      <c r="I3714" s="26">
        <f t="shared" si="1233"/>
        <v>1499.98</v>
      </c>
      <c r="J3714" s="27">
        <v>1</v>
      </c>
      <c r="K3714" s="27">
        <v>0</v>
      </c>
      <c r="L3714" s="28">
        <f t="shared" si="1234"/>
        <v>1</v>
      </c>
      <c r="M3714" s="27">
        <v>0</v>
      </c>
      <c r="N3714" s="26">
        <f t="shared" si="1235"/>
        <v>1499.98</v>
      </c>
      <c r="O3714" s="26">
        <f t="shared" si="1236"/>
        <v>0</v>
      </c>
      <c r="P3714" s="28">
        <f t="shared" si="1237"/>
        <v>0</v>
      </c>
      <c r="Q3714" s="26">
        <f t="shared" si="1238"/>
        <v>1499.98</v>
      </c>
      <c r="R3714" s="26">
        <f t="shared" si="1239"/>
        <v>0</v>
      </c>
    </row>
    <row r="3715" spans="1:18" ht="52.5" x14ac:dyDescent="0.35">
      <c r="A3715" s="11">
        <v>10</v>
      </c>
      <c r="B3715" s="23" t="s">
        <v>1143</v>
      </c>
      <c r="C3715" s="23" t="s">
        <v>92</v>
      </c>
      <c r="D3715" s="24" t="s">
        <v>1144</v>
      </c>
      <c r="E3715" s="25">
        <v>22.66</v>
      </c>
      <c r="F3715" s="26">
        <f t="shared" si="1230"/>
        <v>1489.9</v>
      </c>
      <c r="G3715" s="26">
        <f t="shared" si="1231"/>
        <v>0</v>
      </c>
      <c r="H3715" s="26">
        <f t="shared" si="1232"/>
        <v>0</v>
      </c>
      <c r="I3715" s="26">
        <f t="shared" si="1233"/>
        <v>1489.9</v>
      </c>
      <c r="J3715" s="27">
        <v>65.75</v>
      </c>
      <c r="K3715" s="27">
        <v>0</v>
      </c>
      <c r="L3715" s="28">
        <f t="shared" si="1234"/>
        <v>65.75</v>
      </c>
      <c r="M3715" s="27">
        <v>0</v>
      </c>
      <c r="N3715" s="26">
        <f t="shared" si="1235"/>
        <v>22.66</v>
      </c>
      <c r="O3715" s="26">
        <f t="shared" si="1236"/>
        <v>0</v>
      </c>
      <c r="P3715" s="28">
        <f t="shared" si="1237"/>
        <v>0</v>
      </c>
      <c r="Q3715" s="26">
        <f t="shared" si="1238"/>
        <v>22.66</v>
      </c>
      <c r="R3715" s="26">
        <f t="shared" si="1239"/>
        <v>0</v>
      </c>
    </row>
    <row r="3716" spans="1:18" ht="52.5" x14ac:dyDescent="0.35">
      <c r="A3716" s="11">
        <v>11</v>
      </c>
      <c r="B3716" s="23" t="s">
        <v>804</v>
      </c>
      <c r="C3716" s="23" t="s">
        <v>65</v>
      </c>
      <c r="D3716" s="24" t="s">
        <v>805</v>
      </c>
      <c r="E3716" s="25">
        <v>80.599999999999994</v>
      </c>
      <c r="F3716" s="26">
        <f t="shared" si="1230"/>
        <v>794.96</v>
      </c>
      <c r="G3716" s="26">
        <f t="shared" si="1231"/>
        <v>0</v>
      </c>
      <c r="H3716" s="26">
        <f t="shared" si="1232"/>
        <v>0</v>
      </c>
      <c r="I3716" s="26">
        <f t="shared" si="1233"/>
        <v>794.96</v>
      </c>
      <c r="J3716" s="27">
        <v>9.8629999999999995</v>
      </c>
      <c r="K3716" s="27">
        <v>0</v>
      </c>
      <c r="L3716" s="28">
        <f t="shared" si="1234"/>
        <v>9.8629999999999995</v>
      </c>
      <c r="M3716" s="27">
        <v>0</v>
      </c>
      <c r="N3716" s="26">
        <f t="shared" si="1235"/>
        <v>80.599999999999994</v>
      </c>
      <c r="O3716" s="26">
        <f t="shared" si="1236"/>
        <v>0</v>
      </c>
      <c r="P3716" s="28">
        <f t="shared" si="1237"/>
        <v>0</v>
      </c>
      <c r="Q3716" s="26">
        <f t="shared" si="1238"/>
        <v>80.599999999999994</v>
      </c>
      <c r="R3716" s="26">
        <f t="shared" si="1239"/>
        <v>0</v>
      </c>
    </row>
    <row r="3717" spans="1:18" ht="21" x14ac:dyDescent="0.35">
      <c r="A3717" s="11">
        <v>12</v>
      </c>
      <c r="B3717" s="23" t="s">
        <v>815</v>
      </c>
      <c r="C3717" s="23" t="s">
        <v>65</v>
      </c>
      <c r="D3717" s="24" t="s">
        <v>816</v>
      </c>
      <c r="E3717" s="25">
        <v>28.7</v>
      </c>
      <c r="F3717" s="26">
        <f t="shared" si="1230"/>
        <v>377.41</v>
      </c>
      <c r="G3717" s="26">
        <f t="shared" si="1231"/>
        <v>0</v>
      </c>
      <c r="H3717" s="26">
        <f t="shared" si="1232"/>
        <v>0</v>
      </c>
      <c r="I3717" s="26">
        <f t="shared" si="1233"/>
        <v>377.41</v>
      </c>
      <c r="J3717" s="27">
        <v>13.15</v>
      </c>
      <c r="K3717" s="27">
        <v>0</v>
      </c>
      <c r="L3717" s="28">
        <f t="shared" si="1234"/>
        <v>13.15</v>
      </c>
      <c r="M3717" s="27">
        <v>0</v>
      </c>
      <c r="N3717" s="26">
        <f t="shared" si="1235"/>
        <v>28.7</v>
      </c>
      <c r="O3717" s="26">
        <f t="shared" si="1236"/>
        <v>0</v>
      </c>
      <c r="P3717" s="28">
        <f t="shared" si="1237"/>
        <v>0</v>
      </c>
      <c r="Q3717" s="26">
        <f t="shared" si="1238"/>
        <v>28.7</v>
      </c>
      <c r="R3717" s="26">
        <f t="shared" si="1239"/>
        <v>0</v>
      </c>
    </row>
    <row r="3718" spans="1:18" ht="42" x14ac:dyDescent="0.35">
      <c r="A3718" s="11">
        <v>13</v>
      </c>
      <c r="B3718" s="23" t="s">
        <v>1351</v>
      </c>
      <c r="C3718" s="23" t="s">
        <v>214</v>
      </c>
      <c r="D3718" s="24" t="s">
        <v>1352</v>
      </c>
      <c r="E3718" s="25">
        <v>3468.3</v>
      </c>
      <c r="F3718" s="26">
        <f t="shared" si="1230"/>
        <v>3468.3</v>
      </c>
      <c r="G3718" s="26">
        <f t="shared" si="1231"/>
        <v>3468.3</v>
      </c>
      <c r="H3718" s="26">
        <f t="shared" si="1232"/>
        <v>100</v>
      </c>
      <c r="I3718" s="26">
        <f t="shared" si="1233"/>
        <v>0</v>
      </c>
      <c r="J3718" s="27">
        <v>1</v>
      </c>
      <c r="K3718" s="27">
        <v>1</v>
      </c>
      <c r="L3718" s="28">
        <f t="shared" si="1234"/>
        <v>0</v>
      </c>
      <c r="M3718" s="27">
        <v>1</v>
      </c>
      <c r="N3718" s="26">
        <f t="shared" si="1235"/>
        <v>3468.3</v>
      </c>
      <c r="O3718" s="26">
        <f t="shared" si="1236"/>
        <v>3468.3</v>
      </c>
      <c r="P3718" s="28">
        <f t="shared" si="1237"/>
        <v>0</v>
      </c>
      <c r="Q3718" s="26">
        <f t="shared" si="1238"/>
        <v>3468.3</v>
      </c>
      <c r="R3718" s="26">
        <f t="shared" si="1239"/>
        <v>0</v>
      </c>
    </row>
    <row r="3719" spans="1:18" ht="52.5" x14ac:dyDescent="0.35">
      <c r="A3719" s="11">
        <v>14</v>
      </c>
      <c r="B3719" s="23" t="s">
        <v>1347</v>
      </c>
      <c r="C3719" s="23" t="s">
        <v>44</v>
      </c>
      <c r="D3719" s="24" t="s">
        <v>1348</v>
      </c>
      <c r="E3719" s="25">
        <v>86.07</v>
      </c>
      <c r="F3719" s="26">
        <f t="shared" si="1230"/>
        <v>16525.439999999999</v>
      </c>
      <c r="G3719" s="26">
        <f t="shared" si="1231"/>
        <v>16525.439999999999</v>
      </c>
      <c r="H3719" s="26">
        <f t="shared" si="1232"/>
        <v>100</v>
      </c>
      <c r="I3719" s="26">
        <f t="shared" si="1233"/>
        <v>0</v>
      </c>
      <c r="J3719" s="27">
        <v>192</v>
      </c>
      <c r="K3719" s="27">
        <v>192</v>
      </c>
      <c r="L3719" s="28">
        <f t="shared" si="1234"/>
        <v>0</v>
      </c>
      <c r="M3719" s="27">
        <v>192</v>
      </c>
      <c r="N3719" s="26">
        <f t="shared" si="1235"/>
        <v>86.07</v>
      </c>
      <c r="O3719" s="26">
        <f t="shared" si="1236"/>
        <v>16525.439999999999</v>
      </c>
      <c r="P3719" s="28">
        <f t="shared" si="1237"/>
        <v>0</v>
      </c>
      <c r="Q3719" s="26">
        <f t="shared" si="1238"/>
        <v>86.07</v>
      </c>
      <c r="R3719" s="26">
        <f t="shared" si="1239"/>
        <v>0</v>
      </c>
    </row>
    <row r="3720" spans="1:18" ht="31.5" x14ac:dyDescent="0.35">
      <c r="A3720" s="11">
        <v>15</v>
      </c>
      <c r="B3720" s="23" t="s">
        <v>898</v>
      </c>
      <c r="C3720" s="23" t="s">
        <v>41</v>
      </c>
      <c r="D3720" s="24" t="s">
        <v>899</v>
      </c>
      <c r="E3720" s="25">
        <v>877.38</v>
      </c>
      <c r="F3720" s="26">
        <f t="shared" si="1230"/>
        <v>0</v>
      </c>
      <c r="G3720" s="26">
        <f t="shared" si="1231"/>
        <v>877.38</v>
      </c>
      <c r="H3720" s="26">
        <f t="shared" si="1232"/>
        <v>0</v>
      </c>
      <c r="I3720" s="26">
        <f t="shared" si="1233"/>
        <v>-877.38</v>
      </c>
      <c r="J3720" s="27">
        <v>0</v>
      </c>
      <c r="K3720" s="27">
        <v>1</v>
      </c>
      <c r="L3720" s="28">
        <f t="shared" si="1234"/>
        <v>-1</v>
      </c>
      <c r="M3720" s="27">
        <v>1</v>
      </c>
      <c r="N3720" s="26">
        <f t="shared" si="1235"/>
        <v>877.38</v>
      </c>
      <c r="O3720" s="26">
        <f t="shared" si="1236"/>
        <v>877.38</v>
      </c>
      <c r="P3720" s="28">
        <f t="shared" si="1237"/>
        <v>0</v>
      </c>
      <c r="Q3720" s="26">
        <f t="shared" si="1238"/>
        <v>877.38</v>
      </c>
      <c r="R3720" s="26">
        <f t="shared" si="1239"/>
        <v>0</v>
      </c>
    </row>
    <row r="3721" spans="1:18" ht="31.5" x14ac:dyDescent="0.35">
      <c r="A3721" s="11">
        <v>16</v>
      </c>
      <c r="B3721" s="23" t="s">
        <v>255</v>
      </c>
      <c r="C3721" s="23" t="s">
        <v>65</v>
      </c>
      <c r="D3721" s="24" t="s">
        <v>256</v>
      </c>
      <c r="E3721" s="25">
        <v>152.22</v>
      </c>
      <c r="F3721" s="26">
        <f t="shared" si="1230"/>
        <v>0</v>
      </c>
      <c r="G3721" s="26">
        <f t="shared" si="1231"/>
        <v>11984.74</v>
      </c>
      <c r="H3721" s="26">
        <f t="shared" si="1232"/>
        <v>0</v>
      </c>
      <c r="I3721" s="26">
        <f t="shared" si="1233"/>
        <v>-11984.74</v>
      </c>
      <c r="J3721" s="27">
        <v>0</v>
      </c>
      <c r="K3721" s="27">
        <v>78.733000000000004</v>
      </c>
      <c r="L3721" s="28">
        <f t="shared" si="1234"/>
        <v>-78.733000000000004</v>
      </c>
      <c r="M3721" s="27">
        <v>78.733000000000004</v>
      </c>
      <c r="N3721" s="26">
        <f t="shared" si="1235"/>
        <v>152.22</v>
      </c>
      <c r="O3721" s="26">
        <f t="shared" si="1236"/>
        <v>11984.74</v>
      </c>
      <c r="P3721" s="28">
        <f t="shared" si="1237"/>
        <v>0</v>
      </c>
      <c r="Q3721" s="26">
        <f t="shared" si="1238"/>
        <v>152.22</v>
      </c>
      <c r="R3721" s="26">
        <f t="shared" si="1239"/>
        <v>0</v>
      </c>
    </row>
    <row r="3722" spans="1:18" ht="84" x14ac:dyDescent="0.35">
      <c r="A3722" s="11">
        <v>17</v>
      </c>
      <c r="B3722" s="23" t="s">
        <v>289</v>
      </c>
      <c r="C3722" s="23" t="s">
        <v>44</v>
      </c>
      <c r="D3722" s="24" t="s">
        <v>290</v>
      </c>
      <c r="E3722" s="25">
        <v>3.92</v>
      </c>
      <c r="F3722" s="26">
        <f t="shared" si="1230"/>
        <v>0</v>
      </c>
      <c r="G3722" s="26">
        <f t="shared" si="1231"/>
        <v>3134.82</v>
      </c>
      <c r="H3722" s="26">
        <f t="shared" si="1232"/>
        <v>0</v>
      </c>
      <c r="I3722" s="26">
        <f t="shared" si="1233"/>
        <v>-3134.82</v>
      </c>
      <c r="J3722" s="27">
        <v>0</v>
      </c>
      <c r="K3722" s="27">
        <v>799.7</v>
      </c>
      <c r="L3722" s="28">
        <f t="shared" si="1234"/>
        <v>-799.7</v>
      </c>
      <c r="M3722" s="27">
        <v>799.7</v>
      </c>
      <c r="N3722" s="26">
        <f t="shared" si="1235"/>
        <v>3.92</v>
      </c>
      <c r="O3722" s="26">
        <f t="shared" si="1236"/>
        <v>3134.82</v>
      </c>
      <c r="P3722" s="28">
        <f t="shared" si="1237"/>
        <v>0</v>
      </c>
      <c r="Q3722" s="26">
        <f t="shared" si="1238"/>
        <v>3.92</v>
      </c>
      <c r="R3722" s="26">
        <f t="shared" si="1239"/>
        <v>0</v>
      </c>
    </row>
    <row r="3723" spans="1:18" ht="21" x14ac:dyDescent="0.35">
      <c r="A3723" s="11">
        <v>18</v>
      </c>
      <c r="B3723" s="23" t="s">
        <v>1323</v>
      </c>
      <c r="C3723" s="23" t="s">
        <v>44</v>
      </c>
      <c r="D3723" s="24" t="s">
        <v>1324</v>
      </c>
      <c r="E3723" s="25">
        <v>22.85</v>
      </c>
      <c r="F3723" s="26">
        <f t="shared" si="1230"/>
        <v>0</v>
      </c>
      <c r="G3723" s="26">
        <f t="shared" si="1231"/>
        <v>15283.22</v>
      </c>
      <c r="H3723" s="26">
        <f t="shared" si="1232"/>
        <v>0</v>
      </c>
      <c r="I3723" s="26">
        <f t="shared" si="1233"/>
        <v>-15283.22</v>
      </c>
      <c r="J3723" s="27">
        <v>0</v>
      </c>
      <c r="K3723" s="27">
        <v>668.85</v>
      </c>
      <c r="L3723" s="28">
        <f t="shared" si="1234"/>
        <v>-668.85</v>
      </c>
      <c r="M3723" s="27">
        <v>668.85</v>
      </c>
      <c r="N3723" s="26">
        <f t="shared" si="1235"/>
        <v>22.85</v>
      </c>
      <c r="O3723" s="26">
        <f t="shared" si="1236"/>
        <v>15283.22</v>
      </c>
      <c r="P3723" s="28">
        <f t="shared" si="1237"/>
        <v>0</v>
      </c>
      <c r="Q3723" s="26">
        <f t="shared" si="1238"/>
        <v>22.85</v>
      </c>
      <c r="R3723" s="26">
        <f t="shared" si="1239"/>
        <v>0</v>
      </c>
    </row>
    <row r="3724" spans="1:18" x14ac:dyDescent="0.35">
      <c r="A3724" s="3" t="s">
        <v>1353</v>
      </c>
      <c r="B3724" s="3" t="s">
        <v>1353</v>
      </c>
      <c r="C3724" s="3" t="s">
        <v>1353</v>
      </c>
      <c r="D3724" s="3" t="s">
        <v>1353</v>
      </c>
      <c r="E3724" s="3" t="s">
        <v>1353</v>
      </c>
      <c r="F3724" s="29"/>
      <c r="G3724" s="30">
        <f>SUM(G3706:G3723)</f>
        <v>61988.35</v>
      </c>
      <c r="H3724" s="17"/>
      <c r="I3724" s="17"/>
      <c r="J3724" s="17"/>
      <c r="K3724" s="17"/>
      <c r="L3724" s="17"/>
      <c r="M3724" s="17"/>
      <c r="N3724" s="17"/>
      <c r="O3724" s="17"/>
      <c r="P3724" s="17"/>
      <c r="Q3724" s="17"/>
      <c r="R3724" s="17"/>
    </row>
    <row r="3726" spans="1:18" x14ac:dyDescent="0.35">
      <c r="B3726" s="21" t="s">
        <v>23</v>
      </c>
      <c r="C3726" s="22" t="s">
        <v>24</v>
      </c>
      <c r="D3726" s="22" t="s">
        <v>25</v>
      </c>
    </row>
    <row r="3727" spans="1:18" x14ac:dyDescent="0.35">
      <c r="B3727" s="21" t="s">
        <v>26</v>
      </c>
      <c r="C3727" s="22" t="s">
        <v>27</v>
      </c>
      <c r="D3727" s="22" t="s">
        <v>28</v>
      </c>
    </row>
    <row r="3728" spans="1:18" x14ac:dyDescent="0.35">
      <c r="B3728" s="21" t="s">
        <v>29</v>
      </c>
      <c r="C3728" s="22" t="s">
        <v>24</v>
      </c>
      <c r="D3728" s="22" t="s">
        <v>30</v>
      </c>
    </row>
    <row r="3729" spans="1:18" x14ac:dyDescent="0.35">
      <c r="B3729" s="21" t="s">
        <v>31</v>
      </c>
      <c r="C3729" s="22" t="s">
        <v>116</v>
      </c>
      <c r="D3729" s="22" t="s">
        <v>1123</v>
      </c>
    </row>
    <row r="3730" spans="1:18" x14ac:dyDescent="0.35">
      <c r="B3730" s="21" t="s">
        <v>33</v>
      </c>
      <c r="C3730" s="22" t="s">
        <v>27</v>
      </c>
      <c r="D3730" s="22" t="s">
        <v>1319</v>
      </c>
    </row>
    <row r="3731" spans="1:18" x14ac:dyDescent="0.35">
      <c r="B3731" s="21" t="s">
        <v>35</v>
      </c>
      <c r="C3731" s="22" t="s">
        <v>105</v>
      </c>
      <c r="D3731" s="22" t="s">
        <v>1195</v>
      </c>
    </row>
    <row r="3732" spans="1:18" x14ac:dyDescent="0.35">
      <c r="B3732" s="21" t="s">
        <v>36</v>
      </c>
      <c r="C3732" s="22" t="s">
        <v>24</v>
      </c>
      <c r="D3732" s="22" t="s">
        <v>720</v>
      </c>
    </row>
    <row r="3733" spans="1:18" x14ac:dyDescent="0.35">
      <c r="B3733" s="21" t="s">
        <v>38</v>
      </c>
      <c r="C3733" s="22" t="s">
        <v>27</v>
      </c>
      <c r="D3733" s="22" t="s">
        <v>1354</v>
      </c>
    </row>
    <row r="3735" spans="1:18" ht="42" x14ac:dyDescent="0.35">
      <c r="A3735" s="11">
        <v>1</v>
      </c>
      <c r="B3735" s="23" t="s">
        <v>173</v>
      </c>
      <c r="C3735" s="23" t="s">
        <v>92</v>
      </c>
      <c r="D3735" s="24" t="s">
        <v>174</v>
      </c>
      <c r="E3735" s="25">
        <v>7.89</v>
      </c>
      <c r="F3735" s="26">
        <f t="shared" ref="F3735:F3753" si="1240">ROUND(ROUND(N3735,2)*ROUND(J3735,3),2)</f>
        <v>350.79</v>
      </c>
      <c r="G3735" s="26">
        <f t="shared" ref="G3735:G3753" si="1241">ROUND(ROUND(N3735,2)*ROUND(K3735,3),2)</f>
        <v>452.1</v>
      </c>
      <c r="H3735" s="26">
        <f t="shared" ref="H3735:H3753" si="1242">IF(EXACT(J3735,0),0,100*(K3735/J3735))</f>
        <v>128.87989203778676</v>
      </c>
      <c r="I3735" s="26">
        <f t="shared" ref="I3735:I3753" si="1243">ROUND((ROUND(J3735,3)-ROUND(K3735,3))*N3735,2)</f>
        <v>-101.31</v>
      </c>
      <c r="J3735" s="27">
        <v>44.46</v>
      </c>
      <c r="K3735" s="27">
        <v>57.3</v>
      </c>
      <c r="L3735" s="28">
        <f t="shared" ref="L3735:L3753" si="1244">ROUND(ROUND(J3735,3)-ROUND(K3735,3),3)</f>
        <v>-12.84</v>
      </c>
      <c r="M3735" s="27">
        <v>57.3</v>
      </c>
      <c r="N3735" s="26">
        <f t="shared" ref="N3735:N3753" si="1245">ROUND(E3735,2)</f>
        <v>7.89</v>
      </c>
      <c r="O3735" s="26">
        <f t="shared" ref="O3735:O3753" si="1246">ROUND(ROUND(M3735,3)*ROUND(N3735,2),2)</f>
        <v>452.1</v>
      </c>
      <c r="P3735" s="28">
        <f t="shared" ref="P3735:P3753" si="1247">ROUND(ROUND(K3735,3)-ROUND(M3735,3),2)</f>
        <v>0</v>
      </c>
      <c r="Q3735" s="26">
        <f t="shared" ref="Q3735:Q3753" si="1248">ROUND(E3735,2)</f>
        <v>7.89</v>
      </c>
      <c r="R3735" s="26">
        <f t="shared" ref="R3735:R3753" si="1249">ROUND((ROUND(K3735,3)-ROUND(M3735,3))* Q3735,2)</f>
        <v>0</v>
      </c>
    </row>
    <row r="3736" spans="1:18" ht="52.5" x14ac:dyDescent="0.35">
      <c r="A3736" s="11">
        <v>2</v>
      </c>
      <c r="B3736" s="23" t="s">
        <v>156</v>
      </c>
      <c r="C3736" s="23" t="s">
        <v>65</v>
      </c>
      <c r="D3736" s="24" t="s">
        <v>157</v>
      </c>
      <c r="E3736" s="25">
        <v>24.21</v>
      </c>
      <c r="F3736" s="26">
        <f t="shared" si="1240"/>
        <v>2444</v>
      </c>
      <c r="G3736" s="26">
        <f t="shared" si="1241"/>
        <v>218.98</v>
      </c>
      <c r="H3736" s="26">
        <f t="shared" si="1242"/>
        <v>8.9598811292719169</v>
      </c>
      <c r="I3736" s="26">
        <f t="shared" si="1243"/>
        <v>2225.02</v>
      </c>
      <c r="J3736" s="27">
        <v>100.95</v>
      </c>
      <c r="K3736" s="27">
        <v>9.0449999999999999</v>
      </c>
      <c r="L3736" s="28">
        <f t="shared" si="1244"/>
        <v>91.905000000000001</v>
      </c>
      <c r="M3736" s="27">
        <v>9.0449999999999999</v>
      </c>
      <c r="N3736" s="26">
        <f t="shared" si="1245"/>
        <v>24.21</v>
      </c>
      <c r="O3736" s="26">
        <f t="shared" si="1246"/>
        <v>218.98</v>
      </c>
      <c r="P3736" s="28">
        <f t="shared" si="1247"/>
        <v>0</v>
      </c>
      <c r="Q3736" s="26">
        <f t="shared" si="1248"/>
        <v>24.21</v>
      </c>
      <c r="R3736" s="26">
        <f t="shared" si="1249"/>
        <v>0</v>
      </c>
    </row>
    <row r="3737" spans="1:18" ht="31.5" x14ac:dyDescent="0.35">
      <c r="A3737" s="11">
        <v>3</v>
      </c>
      <c r="B3737" s="23" t="s">
        <v>158</v>
      </c>
      <c r="C3737" s="23" t="s">
        <v>65</v>
      </c>
      <c r="D3737" s="24" t="s">
        <v>159</v>
      </c>
      <c r="E3737" s="25">
        <v>5.38</v>
      </c>
      <c r="F3737" s="26">
        <f t="shared" si="1240"/>
        <v>543.11</v>
      </c>
      <c r="G3737" s="26">
        <f t="shared" si="1241"/>
        <v>260.93</v>
      </c>
      <c r="H3737" s="26">
        <f t="shared" si="1242"/>
        <v>48.04358593363051</v>
      </c>
      <c r="I3737" s="26">
        <f t="shared" si="1243"/>
        <v>282.18</v>
      </c>
      <c r="J3737" s="27">
        <v>100.95</v>
      </c>
      <c r="K3737" s="27">
        <v>48.5</v>
      </c>
      <c r="L3737" s="28">
        <f t="shared" si="1244"/>
        <v>52.45</v>
      </c>
      <c r="M3737" s="27">
        <v>48.5</v>
      </c>
      <c r="N3737" s="26">
        <f t="shared" si="1245"/>
        <v>5.38</v>
      </c>
      <c r="O3737" s="26">
        <f t="shared" si="1246"/>
        <v>260.93</v>
      </c>
      <c r="P3737" s="28">
        <f t="shared" si="1247"/>
        <v>0</v>
      </c>
      <c r="Q3737" s="26">
        <f t="shared" si="1248"/>
        <v>5.38</v>
      </c>
      <c r="R3737" s="26">
        <f t="shared" si="1249"/>
        <v>0</v>
      </c>
    </row>
    <row r="3738" spans="1:18" ht="21" x14ac:dyDescent="0.35">
      <c r="A3738" s="11">
        <v>4</v>
      </c>
      <c r="B3738" s="23" t="s">
        <v>495</v>
      </c>
      <c r="C3738" s="23" t="s">
        <v>65</v>
      </c>
      <c r="D3738" s="24" t="s">
        <v>496</v>
      </c>
      <c r="E3738" s="25">
        <v>95.84</v>
      </c>
      <c r="F3738" s="26">
        <f t="shared" si="1240"/>
        <v>1263.27</v>
      </c>
      <c r="G3738" s="26">
        <f t="shared" si="1241"/>
        <v>2875.2</v>
      </c>
      <c r="H3738" s="26">
        <f t="shared" si="1242"/>
        <v>227.60033381382291</v>
      </c>
      <c r="I3738" s="26">
        <f t="shared" si="1243"/>
        <v>-1611.93</v>
      </c>
      <c r="J3738" s="27">
        <v>13.180999999999999</v>
      </c>
      <c r="K3738" s="27">
        <v>30</v>
      </c>
      <c r="L3738" s="28">
        <f t="shared" si="1244"/>
        <v>-16.818999999999999</v>
      </c>
      <c r="M3738" s="27">
        <v>30</v>
      </c>
      <c r="N3738" s="26">
        <f t="shared" si="1245"/>
        <v>95.84</v>
      </c>
      <c r="O3738" s="26">
        <f t="shared" si="1246"/>
        <v>2875.2</v>
      </c>
      <c r="P3738" s="28">
        <f t="shared" si="1247"/>
        <v>0</v>
      </c>
      <c r="Q3738" s="26">
        <f t="shared" si="1248"/>
        <v>95.84</v>
      </c>
      <c r="R3738" s="26">
        <f t="shared" si="1249"/>
        <v>0</v>
      </c>
    </row>
    <row r="3739" spans="1:18" ht="52.5" x14ac:dyDescent="0.35">
      <c r="A3739" s="11">
        <v>5</v>
      </c>
      <c r="B3739" s="23" t="s">
        <v>1126</v>
      </c>
      <c r="C3739" s="23" t="s">
        <v>65</v>
      </c>
      <c r="D3739" s="24" t="s">
        <v>1127</v>
      </c>
      <c r="E3739" s="25">
        <v>5.82</v>
      </c>
      <c r="F3739" s="26">
        <f t="shared" si="1240"/>
        <v>494.18</v>
      </c>
      <c r="G3739" s="26">
        <f t="shared" si="1241"/>
        <v>0</v>
      </c>
      <c r="H3739" s="26">
        <f t="shared" si="1242"/>
        <v>0</v>
      </c>
      <c r="I3739" s="26">
        <f t="shared" si="1243"/>
        <v>494.18</v>
      </c>
      <c r="J3739" s="27">
        <v>84.911000000000001</v>
      </c>
      <c r="K3739" s="27">
        <v>0</v>
      </c>
      <c r="L3739" s="28">
        <f t="shared" si="1244"/>
        <v>84.911000000000001</v>
      </c>
      <c r="M3739" s="27">
        <v>0</v>
      </c>
      <c r="N3739" s="26">
        <f t="shared" si="1245"/>
        <v>5.82</v>
      </c>
      <c r="O3739" s="26">
        <f t="shared" si="1246"/>
        <v>0</v>
      </c>
      <c r="P3739" s="28">
        <f t="shared" si="1247"/>
        <v>0</v>
      </c>
      <c r="Q3739" s="26">
        <f t="shared" si="1248"/>
        <v>5.82</v>
      </c>
      <c r="R3739" s="26">
        <f t="shared" si="1249"/>
        <v>0</v>
      </c>
    </row>
    <row r="3740" spans="1:18" ht="21" x14ac:dyDescent="0.35">
      <c r="A3740" s="11">
        <v>6</v>
      </c>
      <c r="B3740" s="23" t="s">
        <v>1147</v>
      </c>
      <c r="C3740" s="23" t="s">
        <v>92</v>
      </c>
      <c r="D3740" s="24" t="s">
        <v>1148</v>
      </c>
      <c r="E3740" s="25">
        <v>25.69</v>
      </c>
      <c r="F3740" s="26">
        <f t="shared" si="1240"/>
        <v>9864.9599999999991</v>
      </c>
      <c r="G3740" s="26">
        <f t="shared" si="1241"/>
        <v>29800.400000000001</v>
      </c>
      <c r="H3740" s="26">
        <f t="shared" si="1242"/>
        <v>302.08333333333337</v>
      </c>
      <c r="I3740" s="26">
        <f t="shared" si="1243"/>
        <v>-19935.439999999999</v>
      </c>
      <c r="J3740" s="27">
        <v>384</v>
      </c>
      <c r="K3740" s="27">
        <v>1160</v>
      </c>
      <c r="L3740" s="28">
        <f t="shared" si="1244"/>
        <v>-776</v>
      </c>
      <c r="M3740" s="27">
        <v>1160</v>
      </c>
      <c r="N3740" s="26">
        <f t="shared" si="1245"/>
        <v>25.69</v>
      </c>
      <c r="O3740" s="26">
        <f t="shared" si="1246"/>
        <v>29800.400000000001</v>
      </c>
      <c r="P3740" s="28">
        <f t="shared" si="1247"/>
        <v>0</v>
      </c>
      <c r="Q3740" s="26">
        <f t="shared" si="1248"/>
        <v>25.69</v>
      </c>
      <c r="R3740" s="26">
        <f t="shared" si="1249"/>
        <v>0</v>
      </c>
    </row>
    <row r="3741" spans="1:18" ht="63" x14ac:dyDescent="0.35">
      <c r="A3741" s="11">
        <v>7</v>
      </c>
      <c r="B3741" s="23" t="s">
        <v>1197</v>
      </c>
      <c r="C3741" s="23" t="s">
        <v>44</v>
      </c>
      <c r="D3741" s="24" t="s">
        <v>1198</v>
      </c>
      <c r="E3741" s="25">
        <v>3.26</v>
      </c>
      <c r="F3741" s="26">
        <f t="shared" si="1240"/>
        <v>785.66</v>
      </c>
      <c r="G3741" s="26">
        <f t="shared" si="1241"/>
        <v>717.2</v>
      </c>
      <c r="H3741" s="26">
        <f t="shared" si="1242"/>
        <v>91.286307053941911</v>
      </c>
      <c r="I3741" s="26">
        <f t="shared" si="1243"/>
        <v>68.459999999999994</v>
      </c>
      <c r="J3741" s="27">
        <v>241</v>
      </c>
      <c r="K3741" s="27">
        <v>220</v>
      </c>
      <c r="L3741" s="28">
        <f t="shared" si="1244"/>
        <v>21</v>
      </c>
      <c r="M3741" s="27">
        <v>220</v>
      </c>
      <c r="N3741" s="26">
        <f t="shared" si="1245"/>
        <v>3.26</v>
      </c>
      <c r="O3741" s="26">
        <f t="shared" si="1246"/>
        <v>717.2</v>
      </c>
      <c r="P3741" s="28">
        <f t="shared" si="1247"/>
        <v>0</v>
      </c>
      <c r="Q3741" s="26">
        <f t="shared" si="1248"/>
        <v>3.26</v>
      </c>
      <c r="R3741" s="26">
        <f t="shared" si="1249"/>
        <v>0</v>
      </c>
    </row>
    <row r="3742" spans="1:18" ht="63" x14ac:dyDescent="0.35">
      <c r="A3742" s="11">
        <v>8</v>
      </c>
      <c r="B3742" s="23" t="s">
        <v>1211</v>
      </c>
      <c r="C3742" s="23" t="s">
        <v>44</v>
      </c>
      <c r="D3742" s="24" t="s">
        <v>1212</v>
      </c>
      <c r="E3742" s="25">
        <v>2.09</v>
      </c>
      <c r="F3742" s="26">
        <f t="shared" si="1240"/>
        <v>14.63</v>
      </c>
      <c r="G3742" s="26">
        <f t="shared" si="1241"/>
        <v>873.62</v>
      </c>
      <c r="H3742" s="26">
        <f t="shared" si="1242"/>
        <v>5971.4285714285716</v>
      </c>
      <c r="I3742" s="26">
        <f t="shared" si="1243"/>
        <v>-858.99</v>
      </c>
      <c r="J3742" s="27">
        <v>7</v>
      </c>
      <c r="K3742" s="27">
        <v>418</v>
      </c>
      <c r="L3742" s="28">
        <f t="shared" si="1244"/>
        <v>-411</v>
      </c>
      <c r="M3742" s="27">
        <v>418</v>
      </c>
      <c r="N3742" s="26">
        <f t="shared" si="1245"/>
        <v>2.09</v>
      </c>
      <c r="O3742" s="26">
        <f t="shared" si="1246"/>
        <v>873.62</v>
      </c>
      <c r="P3742" s="28">
        <f t="shared" si="1247"/>
        <v>0</v>
      </c>
      <c r="Q3742" s="26">
        <f t="shared" si="1248"/>
        <v>2.09</v>
      </c>
      <c r="R3742" s="26">
        <f t="shared" si="1249"/>
        <v>0</v>
      </c>
    </row>
    <row r="3743" spans="1:18" ht="21" x14ac:dyDescent="0.35">
      <c r="A3743" s="11">
        <v>9</v>
      </c>
      <c r="B3743" s="23" t="s">
        <v>1199</v>
      </c>
      <c r="C3743" s="23" t="s">
        <v>44</v>
      </c>
      <c r="D3743" s="24" t="s">
        <v>1200</v>
      </c>
      <c r="E3743" s="25">
        <v>1.73</v>
      </c>
      <c r="F3743" s="26">
        <f t="shared" si="1240"/>
        <v>429.04</v>
      </c>
      <c r="G3743" s="26">
        <f t="shared" si="1241"/>
        <v>806.87</v>
      </c>
      <c r="H3743" s="26">
        <f t="shared" si="1242"/>
        <v>188.06451612903226</v>
      </c>
      <c r="I3743" s="26">
        <f t="shared" si="1243"/>
        <v>-377.83</v>
      </c>
      <c r="J3743" s="27">
        <v>248</v>
      </c>
      <c r="K3743" s="27">
        <v>466.4</v>
      </c>
      <c r="L3743" s="28">
        <f t="shared" si="1244"/>
        <v>-218.4</v>
      </c>
      <c r="M3743" s="27">
        <v>466.4</v>
      </c>
      <c r="N3743" s="26">
        <f t="shared" si="1245"/>
        <v>1.73</v>
      </c>
      <c r="O3743" s="26">
        <f t="shared" si="1246"/>
        <v>806.87</v>
      </c>
      <c r="P3743" s="28">
        <f t="shared" si="1247"/>
        <v>0</v>
      </c>
      <c r="Q3743" s="26">
        <f t="shared" si="1248"/>
        <v>1.73</v>
      </c>
      <c r="R3743" s="26">
        <f t="shared" si="1249"/>
        <v>0</v>
      </c>
    </row>
    <row r="3744" spans="1:18" ht="42" x14ac:dyDescent="0.35">
      <c r="A3744" s="11">
        <v>10</v>
      </c>
      <c r="B3744" s="23" t="s">
        <v>1355</v>
      </c>
      <c r="C3744" s="23" t="s">
        <v>41</v>
      </c>
      <c r="D3744" s="24" t="s">
        <v>1356</v>
      </c>
      <c r="E3744" s="25">
        <v>1066.55</v>
      </c>
      <c r="F3744" s="26">
        <f t="shared" si="1240"/>
        <v>2133.1</v>
      </c>
      <c r="G3744" s="26">
        <f t="shared" si="1241"/>
        <v>2133.1</v>
      </c>
      <c r="H3744" s="26">
        <f t="shared" si="1242"/>
        <v>100</v>
      </c>
      <c r="I3744" s="26">
        <f t="shared" si="1243"/>
        <v>0</v>
      </c>
      <c r="J3744" s="27">
        <v>2</v>
      </c>
      <c r="K3744" s="27">
        <v>2</v>
      </c>
      <c r="L3744" s="28">
        <f t="shared" si="1244"/>
        <v>0</v>
      </c>
      <c r="M3744" s="27">
        <v>2</v>
      </c>
      <c r="N3744" s="26">
        <f t="shared" si="1245"/>
        <v>1066.55</v>
      </c>
      <c r="O3744" s="26">
        <f t="shared" si="1246"/>
        <v>2133.1</v>
      </c>
      <c r="P3744" s="28">
        <f t="shared" si="1247"/>
        <v>0</v>
      </c>
      <c r="Q3744" s="26">
        <f t="shared" si="1248"/>
        <v>1066.55</v>
      </c>
      <c r="R3744" s="26">
        <f t="shared" si="1249"/>
        <v>0</v>
      </c>
    </row>
    <row r="3745" spans="1:18" ht="31.5" x14ac:dyDescent="0.35">
      <c r="A3745" s="11">
        <v>11</v>
      </c>
      <c r="B3745" s="23" t="s">
        <v>1215</v>
      </c>
      <c r="C3745" s="23" t="s">
        <v>41</v>
      </c>
      <c r="D3745" s="24" t="s">
        <v>1216</v>
      </c>
      <c r="E3745" s="25">
        <v>219.85</v>
      </c>
      <c r="F3745" s="26">
        <f t="shared" si="1240"/>
        <v>439.7</v>
      </c>
      <c r="G3745" s="26">
        <f t="shared" si="1241"/>
        <v>219.85</v>
      </c>
      <c r="H3745" s="26">
        <f t="shared" si="1242"/>
        <v>50</v>
      </c>
      <c r="I3745" s="26">
        <f t="shared" si="1243"/>
        <v>219.85</v>
      </c>
      <c r="J3745" s="27">
        <v>2</v>
      </c>
      <c r="K3745" s="27">
        <v>1</v>
      </c>
      <c r="L3745" s="28">
        <f t="shared" si="1244"/>
        <v>1</v>
      </c>
      <c r="M3745" s="27">
        <v>1</v>
      </c>
      <c r="N3745" s="26">
        <f t="shared" si="1245"/>
        <v>219.85</v>
      </c>
      <c r="O3745" s="26">
        <f t="shared" si="1246"/>
        <v>219.85</v>
      </c>
      <c r="P3745" s="28">
        <f t="shared" si="1247"/>
        <v>0</v>
      </c>
      <c r="Q3745" s="26">
        <f t="shared" si="1248"/>
        <v>219.85</v>
      </c>
      <c r="R3745" s="26">
        <f t="shared" si="1249"/>
        <v>0</v>
      </c>
    </row>
    <row r="3746" spans="1:18" x14ac:dyDescent="0.35">
      <c r="A3746" s="11">
        <v>12</v>
      </c>
      <c r="B3746" s="23" t="s">
        <v>1205</v>
      </c>
      <c r="C3746" s="23" t="s">
        <v>44</v>
      </c>
      <c r="D3746" s="24" t="s">
        <v>1206</v>
      </c>
      <c r="E3746" s="25">
        <v>4.79</v>
      </c>
      <c r="F3746" s="26">
        <f t="shared" si="1240"/>
        <v>191.6</v>
      </c>
      <c r="G3746" s="26">
        <f t="shared" si="1241"/>
        <v>2778.2</v>
      </c>
      <c r="H3746" s="26">
        <f t="shared" si="1242"/>
        <v>1450</v>
      </c>
      <c r="I3746" s="26">
        <f t="shared" si="1243"/>
        <v>-2586.6</v>
      </c>
      <c r="J3746" s="27">
        <v>40</v>
      </c>
      <c r="K3746" s="27">
        <v>580</v>
      </c>
      <c r="L3746" s="28">
        <f t="shared" si="1244"/>
        <v>-540</v>
      </c>
      <c r="M3746" s="27">
        <v>580</v>
      </c>
      <c r="N3746" s="26">
        <f t="shared" si="1245"/>
        <v>4.79</v>
      </c>
      <c r="O3746" s="26">
        <f t="shared" si="1246"/>
        <v>2778.2</v>
      </c>
      <c r="P3746" s="28">
        <f t="shared" si="1247"/>
        <v>0</v>
      </c>
      <c r="Q3746" s="26">
        <f t="shared" si="1248"/>
        <v>4.79</v>
      </c>
      <c r="R3746" s="26">
        <f t="shared" si="1249"/>
        <v>0</v>
      </c>
    </row>
    <row r="3747" spans="1:18" ht="52.5" x14ac:dyDescent="0.35">
      <c r="A3747" s="11">
        <v>13</v>
      </c>
      <c r="B3747" s="23" t="s">
        <v>1143</v>
      </c>
      <c r="C3747" s="23" t="s">
        <v>92</v>
      </c>
      <c r="D3747" s="24" t="s">
        <v>1144</v>
      </c>
      <c r="E3747" s="25">
        <v>22.66</v>
      </c>
      <c r="F3747" s="26">
        <f t="shared" si="1240"/>
        <v>1007.46</v>
      </c>
      <c r="G3747" s="26">
        <f t="shared" si="1241"/>
        <v>0</v>
      </c>
      <c r="H3747" s="26">
        <f t="shared" si="1242"/>
        <v>0</v>
      </c>
      <c r="I3747" s="26">
        <f t="shared" si="1243"/>
        <v>1007.46</v>
      </c>
      <c r="J3747" s="27">
        <v>44.46</v>
      </c>
      <c r="K3747" s="27">
        <v>0</v>
      </c>
      <c r="L3747" s="28">
        <f t="shared" si="1244"/>
        <v>44.46</v>
      </c>
      <c r="M3747" s="27">
        <v>0</v>
      </c>
      <c r="N3747" s="26">
        <f t="shared" si="1245"/>
        <v>22.66</v>
      </c>
      <c r="O3747" s="26">
        <f t="shared" si="1246"/>
        <v>0</v>
      </c>
      <c r="P3747" s="28">
        <f t="shared" si="1247"/>
        <v>0</v>
      </c>
      <c r="Q3747" s="26">
        <f t="shared" si="1248"/>
        <v>22.66</v>
      </c>
      <c r="R3747" s="26">
        <f t="shared" si="1249"/>
        <v>0</v>
      </c>
    </row>
    <row r="3748" spans="1:18" ht="52.5" x14ac:dyDescent="0.35">
      <c r="A3748" s="11">
        <v>14</v>
      </c>
      <c r="B3748" s="23" t="s">
        <v>804</v>
      </c>
      <c r="C3748" s="23" t="s">
        <v>65</v>
      </c>
      <c r="D3748" s="24" t="s">
        <v>805</v>
      </c>
      <c r="E3748" s="25">
        <v>80.599999999999994</v>
      </c>
      <c r="F3748" s="26">
        <f t="shared" si="1240"/>
        <v>537.52</v>
      </c>
      <c r="G3748" s="26">
        <f t="shared" si="1241"/>
        <v>0</v>
      </c>
      <c r="H3748" s="26">
        <f t="shared" si="1242"/>
        <v>0</v>
      </c>
      <c r="I3748" s="26">
        <f t="shared" si="1243"/>
        <v>537.52</v>
      </c>
      <c r="J3748" s="27">
        <v>6.6689999999999996</v>
      </c>
      <c r="K3748" s="27">
        <v>0</v>
      </c>
      <c r="L3748" s="28">
        <f t="shared" si="1244"/>
        <v>6.6689999999999996</v>
      </c>
      <c r="M3748" s="27">
        <v>0</v>
      </c>
      <c r="N3748" s="26">
        <f t="shared" si="1245"/>
        <v>80.599999999999994</v>
      </c>
      <c r="O3748" s="26">
        <f t="shared" si="1246"/>
        <v>0</v>
      </c>
      <c r="P3748" s="28">
        <f t="shared" si="1247"/>
        <v>0</v>
      </c>
      <c r="Q3748" s="26">
        <f t="shared" si="1248"/>
        <v>80.599999999999994</v>
      </c>
      <c r="R3748" s="26">
        <f t="shared" si="1249"/>
        <v>0</v>
      </c>
    </row>
    <row r="3749" spans="1:18" ht="21" x14ac:dyDescent="0.35">
      <c r="A3749" s="11">
        <v>15</v>
      </c>
      <c r="B3749" s="23" t="s">
        <v>815</v>
      </c>
      <c r="C3749" s="23" t="s">
        <v>65</v>
      </c>
      <c r="D3749" s="24" t="s">
        <v>816</v>
      </c>
      <c r="E3749" s="25">
        <v>28.7</v>
      </c>
      <c r="F3749" s="26">
        <f t="shared" si="1240"/>
        <v>255.2</v>
      </c>
      <c r="G3749" s="26">
        <f t="shared" si="1241"/>
        <v>0</v>
      </c>
      <c r="H3749" s="26">
        <f t="shared" si="1242"/>
        <v>0</v>
      </c>
      <c r="I3749" s="26">
        <f t="shared" si="1243"/>
        <v>255.2</v>
      </c>
      <c r="J3749" s="27">
        <v>8.8919999999999995</v>
      </c>
      <c r="K3749" s="27">
        <v>0</v>
      </c>
      <c r="L3749" s="28">
        <f t="shared" si="1244"/>
        <v>8.8919999999999995</v>
      </c>
      <c r="M3749" s="27">
        <v>0</v>
      </c>
      <c r="N3749" s="26">
        <f t="shared" si="1245"/>
        <v>28.7</v>
      </c>
      <c r="O3749" s="26">
        <f t="shared" si="1246"/>
        <v>0</v>
      </c>
      <c r="P3749" s="28">
        <f t="shared" si="1247"/>
        <v>0</v>
      </c>
      <c r="Q3749" s="26">
        <f t="shared" si="1248"/>
        <v>28.7</v>
      </c>
      <c r="R3749" s="26">
        <f t="shared" si="1249"/>
        <v>0</v>
      </c>
    </row>
    <row r="3750" spans="1:18" ht="31.5" x14ac:dyDescent="0.35">
      <c r="A3750" s="11">
        <v>16</v>
      </c>
      <c r="B3750" s="23" t="s">
        <v>255</v>
      </c>
      <c r="C3750" s="23" t="s">
        <v>65</v>
      </c>
      <c r="D3750" s="24" t="s">
        <v>256</v>
      </c>
      <c r="E3750" s="25">
        <v>152.22</v>
      </c>
      <c r="F3750" s="26">
        <f t="shared" si="1240"/>
        <v>0</v>
      </c>
      <c r="G3750" s="26">
        <f t="shared" si="1241"/>
        <v>7230.75</v>
      </c>
      <c r="H3750" s="26">
        <f t="shared" si="1242"/>
        <v>0</v>
      </c>
      <c r="I3750" s="26">
        <f t="shared" si="1243"/>
        <v>-7230.75</v>
      </c>
      <c r="J3750" s="27">
        <v>0</v>
      </c>
      <c r="K3750" s="27">
        <v>47.502000000000002</v>
      </c>
      <c r="L3750" s="28">
        <f t="shared" si="1244"/>
        <v>-47.502000000000002</v>
      </c>
      <c r="M3750" s="27">
        <v>47.502000000000002</v>
      </c>
      <c r="N3750" s="26">
        <f t="shared" si="1245"/>
        <v>152.22</v>
      </c>
      <c r="O3750" s="26">
        <f t="shared" si="1246"/>
        <v>7230.75</v>
      </c>
      <c r="P3750" s="28">
        <f t="shared" si="1247"/>
        <v>0</v>
      </c>
      <c r="Q3750" s="26">
        <f t="shared" si="1248"/>
        <v>152.22</v>
      </c>
      <c r="R3750" s="26">
        <f t="shared" si="1249"/>
        <v>0</v>
      </c>
    </row>
    <row r="3751" spans="1:18" ht="42" x14ac:dyDescent="0.35">
      <c r="A3751" s="11">
        <v>17</v>
      </c>
      <c r="B3751" s="23" t="s">
        <v>1169</v>
      </c>
      <c r="C3751" s="23" t="s">
        <v>44</v>
      </c>
      <c r="D3751" s="24" t="s">
        <v>1170</v>
      </c>
      <c r="E3751" s="25">
        <v>0.37</v>
      </c>
      <c r="F3751" s="26">
        <f t="shared" si="1240"/>
        <v>0</v>
      </c>
      <c r="G3751" s="26">
        <f t="shared" si="1241"/>
        <v>214.6</v>
      </c>
      <c r="H3751" s="26">
        <f t="shared" si="1242"/>
        <v>0</v>
      </c>
      <c r="I3751" s="26">
        <f t="shared" si="1243"/>
        <v>-214.6</v>
      </c>
      <c r="J3751" s="27">
        <v>0</v>
      </c>
      <c r="K3751" s="27">
        <v>580</v>
      </c>
      <c r="L3751" s="28">
        <f t="shared" si="1244"/>
        <v>-580</v>
      </c>
      <c r="M3751" s="27">
        <v>580</v>
      </c>
      <c r="N3751" s="26">
        <f t="shared" si="1245"/>
        <v>0.37</v>
      </c>
      <c r="O3751" s="26">
        <f t="shared" si="1246"/>
        <v>214.6</v>
      </c>
      <c r="P3751" s="28">
        <f t="shared" si="1247"/>
        <v>0</v>
      </c>
      <c r="Q3751" s="26">
        <f t="shared" si="1248"/>
        <v>0.37</v>
      </c>
      <c r="R3751" s="26">
        <f t="shared" si="1249"/>
        <v>0</v>
      </c>
    </row>
    <row r="3752" spans="1:18" ht="21" x14ac:dyDescent="0.35">
      <c r="A3752" s="11">
        <v>18</v>
      </c>
      <c r="B3752" s="23" t="s">
        <v>1323</v>
      </c>
      <c r="C3752" s="23" t="s">
        <v>44</v>
      </c>
      <c r="D3752" s="24" t="s">
        <v>1324</v>
      </c>
      <c r="E3752" s="25">
        <v>22.85</v>
      </c>
      <c r="F3752" s="26">
        <f t="shared" si="1240"/>
        <v>0</v>
      </c>
      <c r="G3752" s="26">
        <f t="shared" si="1241"/>
        <v>822.6</v>
      </c>
      <c r="H3752" s="26">
        <f t="shared" si="1242"/>
        <v>0</v>
      </c>
      <c r="I3752" s="26">
        <f t="shared" si="1243"/>
        <v>-822.6</v>
      </c>
      <c r="J3752" s="27">
        <v>0</v>
      </c>
      <c r="K3752" s="27">
        <v>36</v>
      </c>
      <c r="L3752" s="28">
        <f t="shared" si="1244"/>
        <v>-36</v>
      </c>
      <c r="M3752" s="27">
        <v>36</v>
      </c>
      <c r="N3752" s="26">
        <f t="shared" si="1245"/>
        <v>22.85</v>
      </c>
      <c r="O3752" s="26">
        <f t="shared" si="1246"/>
        <v>822.6</v>
      </c>
      <c r="P3752" s="28">
        <f t="shared" si="1247"/>
        <v>0</v>
      </c>
      <c r="Q3752" s="26">
        <f t="shared" si="1248"/>
        <v>22.85</v>
      </c>
      <c r="R3752" s="26">
        <f t="shared" si="1249"/>
        <v>0</v>
      </c>
    </row>
    <row r="3753" spans="1:18" ht="31.5" x14ac:dyDescent="0.35">
      <c r="A3753" s="11">
        <v>19</v>
      </c>
      <c r="B3753" s="23" t="s">
        <v>806</v>
      </c>
      <c r="C3753" s="23" t="s">
        <v>65</v>
      </c>
      <c r="D3753" s="24" t="s">
        <v>807</v>
      </c>
      <c r="E3753" s="25">
        <v>26.01</v>
      </c>
      <c r="F3753" s="26">
        <f t="shared" si="1240"/>
        <v>0</v>
      </c>
      <c r="G3753" s="26">
        <f t="shared" si="1241"/>
        <v>262.18</v>
      </c>
      <c r="H3753" s="26">
        <f t="shared" si="1242"/>
        <v>0</v>
      </c>
      <c r="I3753" s="26">
        <f t="shared" si="1243"/>
        <v>-262.18</v>
      </c>
      <c r="J3753" s="27">
        <v>0</v>
      </c>
      <c r="K3753" s="27">
        <v>10.08</v>
      </c>
      <c r="L3753" s="28">
        <f t="shared" si="1244"/>
        <v>-10.08</v>
      </c>
      <c r="M3753" s="27">
        <v>10.08</v>
      </c>
      <c r="N3753" s="26">
        <f t="shared" si="1245"/>
        <v>26.01</v>
      </c>
      <c r="O3753" s="26">
        <f t="shared" si="1246"/>
        <v>262.18</v>
      </c>
      <c r="P3753" s="28">
        <f t="shared" si="1247"/>
        <v>0</v>
      </c>
      <c r="Q3753" s="26">
        <f t="shared" si="1248"/>
        <v>26.01</v>
      </c>
      <c r="R3753" s="26">
        <f t="shared" si="1249"/>
        <v>0</v>
      </c>
    </row>
    <row r="3754" spans="1:18" x14ac:dyDescent="0.35">
      <c r="A3754" s="3" t="s">
        <v>1357</v>
      </c>
      <c r="B3754" s="3" t="s">
        <v>1357</v>
      </c>
      <c r="C3754" s="3" t="s">
        <v>1357</v>
      </c>
      <c r="D3754" s="3" t="s">
        <v>1357</v>
      </c>
      <c r="E3754" s="3" t="s">
        <v>1357</v>
      </c>
      <c r="F3754" s="29"/>
      <c r="G3754" s="30">
        <f>SUM(G3735:G3753)</f>
        <v>49666.579999999994</v>
      </c>
      <c r="H3754" s="17"/>
      <c r="I3754" s="17"/>
      <c r="J3754" s="17"/>
      <c r="K3754" s="17"/>
      <c r="L3754" s="17"/>
      <c r="M3754" s="17"/>
      <c r="N3754" s="17"/>
      <c r="O3754" s="17"/>
      <c r="P3754" s="17"/>
      <c r="Q3754" s="17"/>
      <c r="R3754" s="17"/>
    </row>
    <row r="3756" spans="1:18" x14ac:dyDescent="0.35">
      <c r="B3756" s="21" t="s">
        <v>23</v>
      </c>
      <c r="C3756" s="22" t="s">
        <v>24</v>
      </c>
      <c r="D3756" s="22" t="s">
        <v>25</v>
      </c>
    </row>
    <row r="3757" spans="1:18" x14ac:dyDescent="0.35">
      <c r="B3757" s="21" t="s">
        <v>26</v>
      </c>
      <c r="C3757" s="22" t="s">
        <v>27</v>
      </c>
      <c r="D3757" s="22" t="s">
        <v>28</v>
      </c>
    </row>
    <row r="3758" spans="1:18" x14ac:dyDescent="0.35">
      <c r="B3758" s="21" t="s">
        <v>29</v>
      </c>
      <c r="C3758" s="22" t="s">
        <v>24</v>
      </c>
      <c r="D3758" s="22" t="s">
        <v>30</v>
      </c>
    </row>
    <row r="3759" spans="1:18" x14ac:dyDescent="0.35">
      <c r="B3759" s="21" t="s">
        <v>31</v>
      </c>
      <c r="C3759" s="22" t="s">
        <v>116</v>
      </c>
      <c r="D3759" s="22" t="s">
        <v>1123</v>
      </c>
    </row>
    <row r="3760" spans="1:18" x14ac:dyDescent="0.35">
      <c r="B3760" s="21" t="s">
        <v>33</v>
      </c>
      <c r="C3760" s="22" t="s">
        <v>27</v>
      </c>
      <c r="D3760" s="22" t="s">
        <v>1319</v>
      </c>
    </row>
    <row r="3761" spans="1:18" x14ac:dyDescent="0.35">
      <c r="B3761" s="21" t="s">
        <v>35</v>
      </c>
      <c r="C3761" s="22" t="s">
        <v>105</v>
      </c>
      <c r="D3761" s="22" t="s">
        <v>1195</v>
      </c>
    </row>
    <row r="3762" spans="1:18" x14ac:dyDescent="0.35">
      <c r="B3762" s="21" t="s">
        <v>36</v>
      </c>
      <c r="C3762" s="22" t="s">
        <v>27</v>
      </c>
      <c r="D3762" s="22" t="s">
        <v>1226</v>
      </c>
    </row>
    <row r="3764" spans="1:18" ht="42" x14ac:dyDescent="0.35">
      <c r="A3764" s="11">
        <v>1</v>
      </c>
      <c r="B3764" s="23" t="s">
        <v>1358</v>
      </c>
      <c r="C3764" s="23" t="s">
        <v>214</v>
      </c>
      <c r="D3764" s="24" t="s">
        <v>1359</v>
      </c>
      <c r="E3764" s="25">
        <v>9831.5400000000009</v>
      </c>
      <c r="F3764" s="26">
        <f>ROUND(ROUND(N3764,2)*ROUND(J3764,3),2)</f>
        <v>9831.5400000000009</v>
      </c>
      <c r="G3764" s="26">
        <f>ROUND(ROUND(N3764,2)*ROUND(K3764,3),2)</f>
        <v>0</v>
      </c>
      <c r="H3764" s="26">
        <f>IF(EXACT(J3764,0),0,100*(K3764/J3764))</f>
        <v>0</v>
      </c>
      <c r="I3764" s="26">
        <f>ROUND((ROUND(J3764,3)-ROUND(K3764,3))*N3764,2)</f>
        <v>9831.5400000000009</v>
      </c>
      <c r="J3764" s="27">
        <v>1</v>
      </c>
      <c r="K3764" s="27">
        <v>0</v>
      </c>
      <c r="L3764" s="28">
        <f>ROUND(ROUND(J3764,3)-ROUND(K3764,3),3)</f>
        <v>1</v>
      </c>
      <c r="M3764" s="27">
        <v>0</v>
      </c>
      <c r="N3764" s="26">
        <f>ROUND(E3764,2)</f>
        <v>9831.5400000000009</v>
      </c>
      <c r="O3764" s="26">
        <f>ROUND(ROUND(M3764,3)*ROUND(N3764,2),2)</f>
        <v>0</v>
      </c>
      <c r="P3764" s="28">
        <f>ROUND(ROUND(K3764,3)-ROUND(M3764,3),2)</f>
        <v>0</v>
      </c>
      <c r="Q3764" s="26">
        <f>ROUND(E3764,2)</f>
        <v>9831.5400000000009</v>
      </c>
      <c r="R3764" s="26">
        <f>ROUND((ROUND(K3764,3)-ROUND(M3764,3))* Q3764,2)</f>
        <v>0</v>
      </c>
    </row>
    <row r="3765" spans="1:18" x14ac:dyDescent="0.35">
      <c r="A3765" s="3" t="s">
        <v>1360</v>
      </c>
      <c r="B3765" s="3" t="s">
        <v>1360</v>
      </c>
      <c r="C3765" s="3" t="s">
        <v>1360</v>
      </c>
      <c r="D3765" s="3" t="s">
        <v>1360</v>
      </c>
      <c r="E3765" s="3" t="s">
        <v>1360</v>
      </c>
      <c r="F3765" s="29"/>
      <c r="G3765" s="30">
        <f>SUM(G3764:G3764)</f>
        <v>0</v>
      </c>
      <c r="H3765" s="17"/>
      <c r="I3765" s="17"/>
      <c r="J3765" s="17"/>
      <c r="K3765" s="17"/>
      <c r="L3765" s="17"/>
      <c r="M3765" s="17"/>
      <c r="N3765" s="17"/>
      <c r="O3765" s="17"/>
      <c r="P3765" s="17"/>
      <c r="Q3765" s="17"/>
      <c r="R3765" s="17"/>
    </row>
    <row r="3767" spans="1:18" x14ac:dyDescent="0.35">
      <c r="B3767" s="21" t="s">
        <v>23</v>
      </c>
      <c r="C3767" s="22" t="s">
        <v>24</v>
      </c>
      <c r="D3767" s="22" t="s">
        <v>25</v>
      </c>
    </row>
    <row r="3768" spans="1:18" x14ac:dyDescent="0.35">
      <c r="B3768" s="21" t="s">
        <v>26</v>
      </c>
      <c r="C3768" s="22" t="s">
        <v>27</v>
      </c>
      <c r="D3768" s="22" t="s">
        <v>28</v>
      </c>
    </row>
    <row r="3769" spans="1:18" x14ac:dyDescent="0.35">
      <c r="B3769" s="21" t="s">
        <v>29</v>
      </c>
      <c r="C3769" s="22" t="s">
        <v>24</v>
      </c>
      <c r="D3769" s="22" t="s">
        <v>30</v>
      </c>
    </row>
    <row r="3770" spans="1:18" x14ac:dyDescent="0.35">
      <c r="B3770" s="21" t="s">
        <v>31</v>
      </c>
      <c r="C3770" s="22" t="s">
        <v>116</v>
      </c>
      <c r="D3770" s="22" t="s">
        <v>1123</v>
      </c>
    </row>
    <row r="3771" spans="1:18" x14ac:dyDescent="0.35">
      <c r="B3771" s="21" t="s">
        <v>33</v>
      </c>
      <c r="C3771" s="22" t="s">
        <v>27</v>
      </c>
      <c r="D3771" s="22" t="s">
        <v>1319</v>
      </c>
    </row>
    <row r="3772" spans="1:18" x14ac:dyDescent="0.35">
      <c r="B3772" s="21" t="s">
        <v>35</v>
      </c>
      <c r="C3772" s="22" t="s">
        <v>116</v>
      </c>
      <c r="D3772" s="22" t="s">
        <v>1230</v>
      </c>
    </row>
    <row r="3773" spans="1:18" x14ac:dyDescent="0.35">
      <c r="B3773" s="21" t="s">
        <v>36</v>
      </c>
      <c r="C3773" s="22" t="s">
        <v>24</v>
      </c>
      <c r="D3773" s="22" t="s">
        <v>1361</v>
      </c>
    </row>
    <row r="3775" spans="1:18" ht="21" x14ac:dyDescent="0.35">
      <c r="A3775" s="11">
        <v>1</v>
      </c>
      <c r="B3775" s="23" t="s">
        <v>181</v>
      </c>
      <c r="C3775" s="23" t="s">
        <v>44</v>
      </c>
      <c r="D3775" s="24" t="s">
        <v>182</v>
      </c>
      <c r="E3775" s="25">
        <v>3.46</v>
      </c>
      <c r="F3775" s="26">
        <f t="shared" ref="F3775:F3798" si="1250">ROUND(ROUND(N3775,2)*ROUND(J3775,3),2)</f>
        <v>110.72</v>
      </c>
      <c r="G3775" s="26">
        <f t="shared" ref="G3775:G3798" si="1251">ROUND(ROUND(N3775,2)*ROUND(K3775,3),2)</f>
        <v>1379.16</v>
      </c>
      <c r="H3775" s="26">
        <f t="shared" ref="H3775:H3798" si="1252">IF(EXACT(J3775,0),0,100*(K3775/J3775))</f>
        <v>1245.625</v>
      </c>
      <c r="I3775" s="26">
        <f t="shared" ref="I3775:I3798" si="1253">ROUND((ROUND(J3775,3)-ROUND(K3775,3))*N3775,2)</f>
        <v>-1268.44</v>
      </c>
      <c r="J3775" s="27">
        <v>32</v>
      </c>
      <c r="K3775" s="27">
        <v>398.6</v>
      </c>
      <c r="L3775" s="28">
        <f t="shared" ref="L3775:L3798" si="1254">ROUND(ROUND(J3775,3)-ROUND(K3775,3),3)</f>
        <v>-366.6</v>
      </c>
      <c r="M3775" s="27">
        <v>398.6</v>
      </c>
      <c r="N3775" s="26">
        <f t="shared" ref="N3775:N3798" si="1255">ROUND(E3775,2)</f>
        <v>3.46</v>
      </c>
      <c r="O3775" s="26">
        <f t="shared" ref="O3775:O3798" si="1256">ROUND(ROUND(M3775,3)*ROUND(N3775,2),2)</f>
        <v>1379.16</v>
      </c>
      <c r="P3775" s="28">
        <f t="shared" ref="P3775:P3798" si="1257">ROUND(ROUND(K3775,3)-ROUND(M3775,3),2)</f>
        <v>0</v>
      </c>
      <c r="Q3775" s="26">
        <f t="shared" ref="Q3775:Q3798" si="1258">ROUND(E3775,2)</f>
        <v>3.46</v>
      </c>
      <c r="R3775" s="26">
        <f t="shared" ref="R3775:R3798" si="1259">ROUND((ROUND(K3775,3)-ROUND(M3775,3))* Q3775,2)</f>
        <v>0</v>
      </c>
    </row>
    <row r="3776" spans="1:18" ht="42" x14ac:dyDescent="0.35">
      <c r="A3776" s="11">
        <v>2</v>
      </c>
      <c r="B3776" s="23" t="s">
        <v>173</v>
      </c>
      <c r="C3776" s="23" t="s">
        <v>92</v>
      </c>
      <c r="D3776" s="24" t="s">
        <v>174</v>
      </c>
      <c r="E3776" s="25">
        <v>7.89</v>
      </c>
      <c r="F3776" s="26">
        <f t="shared" si="1250"/>
        <v>710.1</v>
      </c>
      <c r="G3776" s="26">
        <f t="shared" si="1251"/>
        <v>1092.45</v>
      </c>
      <c r="H3776" s="26">
        <f t="shared" si="1252"/>
        <v>153.84444444444446</v>
      </c>
      <c r="I3776" s="26">
        <f t="shared" si="1253"/>
        <v>-382.35</v>
      </c>
      <c r="J3776" s="27">
        <v>90</v>
      </c>
      <c r="K3776" s="27">
        <v>138.46</v>
      </c>
      <c r="L3776" s="28">
        <f t="shared" si="1254"/>
        <v>-48.46</v>
      </c>
      <c r="M3776" s="27">
        <v>138.46</v>
      </c>
      <c r="N3776" s="26">
        <f t="shared" si="1255"/>
        <v>7.89</v>
      </c>
      <c r="O3776" s="26">
        <f t="shared" si="1256"/>
        <v>1092.45</v>
      </c>
      <c r="P3776" s="28">
        <f t="shared" si="1257"/>
        <v>0</v>
      </c>
      <c r="Q3776" s="26">
        <f t="shared" si="1258"/>
        <v>7.89</v>
      </c>
      <c r="R3776" s="26">
        <f t="shared" si="1259"/>
        <v>0</v>
      </c>
    </row>
    <row r="3777" spans="1:18" ht="31.5" x14ac:dyDescent="0.35">
      <c r="A3777" s="11">
        <v>3</v>
      </c>
      <c r="B3777" s="23" t="s">
        <v>148</v>
      </c>
      <c r="C3777" s="23" t="s">
        <v>92</v>
      </c>
      <c r="D3777" s="24" t="s">
        <v>149</v>
      </c>
      <c r="E3777" s="25">
        <v>8.43</v>
      </c>
      <c r="F3777" s="26">
        <f t="shared" si="1250"/>
        <v>286.62</v>
      </c>
      <c r="G3777" s="26">
        <f t="shared" si="1251"/>
        <v>278.7</v>
      </c>
      <c r="H3777" s="26">
        <f t="shared" si="1252"/>
        <v>97.235294117647058</v>
      </c>
      <c r="I3777" s="26">
        <f t="shared" si="1253"/>
        <v>7.92</v>
      </c>
      <c r="J3777" s="27">
        <v>34</v>
      </c>
      <c r="K3777" s="27">
        <v>33.06</v>
      </c>
      <c r="L3777" s="28">
        <f t="shared" si="1254"/>
        <v>0.94</v>
      </c>
      <c r="M3777" s="27">
        <v>33.06</v>
      </c>
      <c r="N3777" s="26">
        <f t="shared" si="1255"/>
        <v>8.43</v>
      </c>
      <c r="O3777" s="26">
        <f t="shared" si="1256"/>
        <v>278.7</v>
      </c>
      <c r="P3777" s="28">
        <f t="shared" si="1257"/>
        <v>0</v>
      </c>
      <c r="Q3777" s="26">
        <f t="shared" si="1258"/>
        <v>8.43</v>
      </c>
      <c r="R3777" s="26">
        <f t="shared" si="1259"/>
        <v>0</v>
      </c>
    </row>
    <row r="3778" spans="1:18" ht="52.5" x14ac:dyDescent="0.35">
      <c r="A3778" s="11">
        <v>4</v>
      </c>
      <c r="B3778" s="23" t="s">
        <v>156</v>
      </c>
      <c r="C3778" s="23" t="s">
        <v>65</v>
      </c>
      <c r="D3778" s="24" t="s">
        <v>157</v>
      </c>
      <c r="E3778" s="25">
        <v>24.21</v>
      </c>
      <c r="F3778" s="26">
        <f t="shared" si="1250"/>
        <v>2666.97</v>
      </c>
      <c r="G3778" s="26">
        <f t="shared" si="1251"/>
        <v>363.22</v>
      </c>
      <c r="H3778" s="26">
        <f t="shared" si="1252"/>
        <v>13.619281045751636</v>
      </c>
      <c r="I3778" s="26">
        <f t="shared" si="1253"/>
        <v>2303.75</v>
      </c>
      <c r="J3778" s="27">
        <v>110.16</v>
      </c>
      <c r="K3778" s="27">
        <v>15.003</v>
      </c>
      <c r="L3778" s="28">
        <f t="shared" si="1254"/>
        <v>95.156999999999996</v>
      </c>
      <c r="M3778" s="27">
        <v>15.003</v>
      </c>
      <c r="N3778" s="26">
        <f t="shared" si="1255"/>
        <v>24.21</v>
      </c>
      <c r="O3778" s="26">
        <f t="shared" si="1256"/>
        <v>363.22</v>
      </c>
      <c r="P3778" s="28">
        <f t="shared" si="1257"/>
        <v>0</v>
      </c>
      <c r="Q3778" s="26">
        <f t="shared" si="1258"/>
        <v>24.21</v>
      </c>
      <c r="R3778" s="26">
        <f t="shared" si="1259"/>
        <v>0</v>
      </c>
    </row>
    <row r="3779" spans="1:18" ht="31.5" x14ac:dyDescent="0.35">
      <c r="A3779" s="11">
        <v>5</v>
      </c>
      <c r="B3779" s="23" t="s">
        <v>158</v>
      </c>
      <c r="C3779" s="23" t="s">
        <v>65</v>
      </c>
      <c r="D3779" s="24" t="s">
        <v>159</v>
      </c>
      <c r="E3779" s="25">
        <v>5.38</v>
      </c>
      <c r="F3779" s="26">
        <f t="shared" si="1250"/>
        <v>592.66</v>
      </c>
      <c r="G3779" s="26">
        <f t="shared" si="1251"/>
        <v>966.73</v>
      </c>
      <c r="H3779" s="26">
        <f t="shared" si="1252"/>
        <v>163.11728395061729</v>
      </c>
      <c r="I3779" s="26">
        <f t="shared" si="1253"/>
        <v>-374.07</v>
      </c>
      <c r="J3779" s="27">
        <v>110.16</v>
      </c>
      <c r="K3779" s="27">
        <v>179.69</v>
      </c>
      <c r="L3779" s="28">
        <f t="shared" si="1254"/>
        <v>-69.53</v>
      </c>
      <c r="M3779" s="27">
        <v>179.69</v>
      </c>
      <c r="N3779" s="26">
        <f t="shared" si="1255"/>
        <v>5.38</v>
      </c>
      <c r="O3779" s="26">
        <f t="shared" si="1256"/>
        <v>966.73</v>
      </c>
      <c r="P3779" s="28">
        <f t="shared" si="1257"/>
        <v>0</v>
      </c>
      <c r="Q3779" s="26">
        <f t="shared" si="1258"/>
        <v>5.38</v>
      </c>
      <c r="R3779" s="26">
        <f t="shared" si="1259"/>
        <v>0</v>
      </c>
    </row>
    <row r="3780" spans="1:18" ht="31.5" x14ac:dyDescent="0.35">
      <c r="A3780" s="11">
        <v>6</v>
      </c>
      <c r="B3780" s="23" t="s">
        <v>806</v>
      </c>
      <c r="C3780" s="23" t="s">
        <v>65</v>
      </c>
      <c r="D3780" s="24" t="s">
        <v>807</v>
      </c>
      <c r="E3780" s="25">
        <v>26.01</v>
      </c>
      <c r="F3780" s="26">
        <f t="shared" si="1250"/>
        <v>1754.11</v>
      </c>
      <c r="G3780" s="26">
        <f t="shared" si="1251"/>
        <v>2090.81</v>
      </c>
      <c r="H3780" s="26">
        <f t="shared" si="1252"/>
        <v>119.19483985765125</v>
      </c>
      <c r="I3780" s="26">
        <f t="shared" si="1253"/>
        <v>-336.7</v>
      </c>
      <c r="J3780" s="27">
        <v>67.44</v>
      </c>
      <c r="K3780" s="27">
        <v>80.385000000000005</v>
      </c>
      <c r="L3780" s="28">
        <f t="shared" si="1254"/>
        <v>-12.945</v>
      </c>
      <c r="M3780" s="27">
        <v>80.385000000000005</v>
      </c>
      <c r="N3780" s="26">
        <f t="shared" si="1255"/>
        <v>26.01</v>
      </c>
      <c r="O3780" s="26">
        <f t="shared" si="1256"/>
        <v>2090.81</v>
      </c>
      <c r="P3780" s="28">
        <f t="shared" si="1257"/>
        <v>0</v>
      </c>
      <c r="Q3780" s="26">
        <f t="shared" si="1258"/>
        <v>26.01</v>
      </c>
      <c r="R3780" s="26">
        <f t="shared" si="1259"/>
        <v>0</v>
      </c>
    </row>
    <row r="3781" spans="1:18" ht="52.5" x14ac:dyDescent="0.35">
      <c r="A3781" s="11">
        <v>7</v>
      </c>
      <c r="B3781" s="23" t="s">
        <v>1126</v>
      </c>
      <c r="C3781" s="23" t="s">
        <v>65</v>
      </c>
      <c r="D3781" s="24" t="s">
        <v>1127</v>
      </c>
      <c r="E3781" s="25">
        <v>5.82</v>
      </c>
      <c r="F3781" s="26">
        <f t="shared" si="1250"/>
        <v>248.63</v>
      </c>
      <c r="G3781" s="26">
        <f t="shared" si="1251"/>
        <v>325.43</v>
      </c>
      <c r="H3781" s="26">
        <f t="shared" si="1252"/>
        <v>130.88951310861424</v>
      </c>
      <c r="I3781" s="26">
        <f t="shared" si="1253"/>
        <v>-76.8</v>
      </c>
      <c r="J3781" s="27">
        <v>42.72</v>
      </c>
      <c r="K3781" s="27">
        <v>55.915999999999997</v>
      </c>
      <c r="L3781" s="28">
        <f t="shared" si="1254"/>
        <v>-13.196</v>
      </c>
      <c r="M3781" s="27">
        <v>55.915999999999997</v>
      </c>
      <c r="N3781" s="26">
        <f t="shared" si="1255"/>
        <v>5.82</v>
      </c>
      <c r="O3781" s="26">
        <f t="shared" si="1256"/>
        <v>325.43</v>
      </c>
      <c r="P3781" s="28">
        <f t="shared" si="1257"/>
        <v>0</v>
      </c>
      <c r="Q3781" s="26">
        <f t="shared" si="1258"/>
        <v>5.82</v>
      </c>
      <c r="R3781" s="26">
        <f t="shared" si="1259"/>
        <v>0</v>
      </c>
    </row>
    <row r="3782" spans="1:18" ht="31.5" x14ac:dyDescent="0.35">
      <c r="A3782" s="11">
        <v>8</v>
      </c>
      <c r="B3782" s="23" t="s">
        <v>1232</v>
      </c>
      <c r="C3782" s="23" t="s">
        <v>44</v>
      </c>
      <c r="D3782" s="24" t="s">
        <v>1233</v>
      </c>
      <c r="E3782" s="25">
        <v>0.37</v>
      </c>
      <c r="F3782" s="26">
        <f t="shared" si="1250"/>
        <v>60.68</v>
      </c>
      <c r="G3782" s="26">
        <f t="shared" si="1251"/>
        <v>275.52</v>
      </c>
      <c r="H3782" s="26">
        <f t="shared" si="1252"/>
        <v>454.05487804878044</v>
      </c>
      <c r="I3782" s="26">
        <f t="shared" si="1253"/>
        <v>-214.84</v>
      </c>
      <c r="J3782" s="27">
        <v>164</v>
      </c>
      <c r="K3782" s="27">
        <v>744.65</v>
      </c>
      <c r="L3782" s="28">
        <f t="shared" si="1254"/>
        <v>-580.65</v>
      </c>
      <c r="M3782" s="27">
        <v>744.65</v>
      </c>
      <c r="N3782" s="26">
        <f t="shared" si="1255"/>
        <v>0.37</v>
      </c>
      <c r="O3782" s="26">
        <f t="shared" si="1256"/>
        <v>275.52</v>
      </c>
      <c r="P3782" s="28">
        <f t="shared" si="1257"/>
        <v>0</v>
      </c>
      <c r="Q3782" s="26">
        <f t="shared" si="1258"/>
        <v>0.37</v>
      </c>
      <c r="R3782" s="26">
        <f t="shared" si="1259"/>
        <v>0</v>
      </c>
    </row>
    <row r="3783" spans="1:18" ht="21" x14ac:dyDescent="0.35">
      <c r="A3783" s="11">
        <v>9</v>
      </c>
      <c r="B3783" s="23" t="s">
        <v>1362</v>
      </c>
      <c r="C3783" s="23" t="s">
        <v>44</v>
      </c>
      <c r="D3783" s="24" t="s">
        <v>1363</v>
      </c>
      <c r="E3783" s="25">
        <v>651.27</v>
      </c>
      <c r="F3783" s="26">
        <f t="shared" si="1250"/>
        <v>9117.7800000000007</v>
      </c>
      <c r="G3783" s="26">
        <f t="shared" si="1251"/>
        <v>9117.7800000000007</v>
      </c>
      <c r="H3783" s="26">
        <f t="shared" si="1252"/>
        <v>100</v>
      </c>
      <c r="I3783" s="26">
        <f t="shared" si="1253"/>
        <v>0</v>
      </c>
      <c r="J3783" s="27">
        <v>14</v>
      </c>
      <c r="K3783" s="27">
        <v>14</v>
      </c>
      <c r="L3783" s="28">
        <f t="shared" si="1254"/>
        <v>0</v>
      </c>
      <c r="M3783" s="27">
        <v>14</v>
      </c>
      <c r="N3783" s="26">
        <f t="shared" si="1255"/>
        <v>651.27</v>
      </c>
      <c r="O3783" s="26">
        <f t="shared" si="1256"/>
        <v>9117.7800000000007</v>
      </c>
      <c r="P3783" s="28">
        <f t="shared" si="1257"/>
        <v>0</v>
      </c>
      <c r="Q3783" s="26">
        <f t="shared" si="1258"/>
        <v>651.27</v>
      </c>
      <c r="R3783" s="26">
        <f t="shared" si="1259"/>
        <v>0</v>
      </c>
    </row>
    <row r="3784" spans="1:18" ht="31.5" x14ac:dyDescent="0.35">
      <c r="A3784" s="11">
        <v>10</v>
      </c>
      <c r="B3784" s="23" t="s">
        <v>1128</v>
      </c>
      <c r="C3784" s="23" t="s">
        <v>92</v>
      </c>
      <c r="D3784" s="24" t="s">
        <v>1129</v>
      </c>
      <c r="E3784" s="25">
        <v>3.09</v>
      </c>
      <c r="F3784" s="26">
        <f t="shared" si="1250"/>
        <v>105.06</v>
      </c>
      <c r="G3784" s="26">
        <f t="shared" si="1251"/>
        <v>0</v>
      </c>
      <c r="H3784" s="26">
        <f t="shared" si="1252"/>
        <v>0</v>
      </c>
      <c r="I3784" s="26">
        <f t="shared" si="1253"/>
        <v>105.06</v>
      </c>
      <c r="J3784" s="27">
        <v>34</v>
      </c>
      <c r="K3784" s="27">
        <v>0</v>
      </c>
      <c r="L3784" s="28">
        <f t="shared" si="1254"/>
        <v>34</v>
      </c>
      <c r="M3784" s="27">
        <v>0</v>
      </c>
      <c r="N3784" s="26">
        <f t="shared" si="1255"/>
        <v>3.09</v>
      </c>
      <c r="O3784" s="26">
        <f t="shared" si="1256"/>
        <v>0</v>
      </c>
      <c r="P3784" s="28">
        <f t="shared" si="1257"/>
        <v>0</v>
      </c>
      <c r="Q3784" s="26">
        <f t="shared" si="1258"/>
        <v>3.09</v>
      </c>
      <c r="R3784" s="26">
        <f t="shared" si="1259"/>
        <v>0</v>
      </c>
    </row>
    <row r="3785" spans="1:18" ht="21" x14ac:dyDescent="0.35">
      <c r="A3785" s="11">
        <v>11</v>
      </c>
      <c r="B3785" s="23" t="s">
        <v>1130</v>
      </c>
      <c r="C3785" s="23" t="s">
        <v>1131</v>
      </c>
      <c r="D3785" s="24" t="s">
        <v>1132</v>
      </c>
      <c r="E3785" s="25">
        <v>42.4</v>
      </c>
      <c r="F3785" s="26">
        <f t="shared" si="1250"/>
        <v>232.1</v>
      </c>
      <c r="G3785" s="26">
        <f t="shared" si="1251"/>
        <v>0</v>
      </c>
      <c r="H3785" s="26">
        <f t="shared" si="1252"/>
        <v>0</v>
      </c>
      <c r="I3785" s="26">
        <f t="shared" si="1253"/>
        <v>232.1</v>
      </c>
      <c r="J3785" s="27">
        <v>5.4740000000000002</v>
      </c>
      <c r="K3785" s="27">
        <v>0</v>
      </c>
      <c r="L3785" s="28">
        <f t="shared" si="1254"/>
        <v>5.4740000000000002</v>
      </c>
      <c r="M3785" s="27">
        <v>0</v>
      </c>
      <c r="N3785" s="26">
        <f t="shared" si="1255"/>
        <v>42.4</v>
      </c>
      <c r="O3785" s="26">
        <f t="shared" si="1256"/>
        <v>0</v>
      </c>
      <c r="P3785" s="28">
        <f t="shared" si="1257"/>
        <v>0</v>
      </c>
      <c r="Q3785" s="26">
        <f t="shared" si="1258"/>
        <v>42.4</v>
      </c>
      <c r="R3785" s="26">
        <f t="shared" si="1259"/>
        <v>0</v>
      </c>
    </row>
    <row r="3786" spans="1:18" ht="21" x14ac:dyDescent="0.35">
      <c r="A3786" s="11">
        <v>12</v>
      </c>
      <c r="B3786" s="23" t="s">
        <v>1133</v>
      </c>
      <c r="C3786" s="23" t="s">
        <v>1131</v>
      </c>
      <c r="D3786" s="24" t="s">
        <v>1134</v>
      </c>
      <c r="E3786" s="25">
        <v>40.94</v>
      </c>
      <c r="F3786" s="26">
        <f t="shared" si="1250"/>
        <v>256.12</v>
      </c>
      <c r="G3786" s="26">
        <f t="shared" si="1251"/>
        <v>0</v>
      </c>
      <c r="H3786" s="26">
        <f t="shared" si="1252"/>
        <v>0</v>
      </c>
      <c r="I3786" s="26">
        <f t="shared" si="1253"/>
        <v>256.12</v>
      </c>
      <c r="J3786" s="27">
        <v>6.2560000000000002</v>
      </c>
      <c r="K3786" s="27">
        <v>0</v>
      </c>
      <c r="L3786" s="28">
        <f t="shared" si="1254"/>
        <v>6.2560000000000002</v>
      </c>
      <c r="M3786" s="27">
        <v>0</v>
      </c>
      <c r="N3786" s="26">
        <f t="shared" si="1255"/>
        <v>40.94</v>
      </c>
      <c r="O3786" s="26">
        <f t="shared" si="1256"/>
        <v>0</v>
      </c>
      <c r="P3786" s="28">
        <f t="shared" si="1257"/>
        <v>0</v>
      </c>
      <c r="Q3786" s="26">
        <f t="shared" si="1258"/>
        <v>40.94</v>
      </c>
      <c r="R3786" s="26">
        <f t="shared" si="1259"/>
        <v>0</v>
      </c>
    </row>
    <row r="3787" spans="1:18" ht="21" x14ac:dyDescent="0.35">
      <c r="A3787" s="11">
        <v>13</v>
      </c>
      <c r="B3787" s="23" t="s">
        <v>1135</v>
      </c>
      <c r="C3787" s="23" t="s">
        <v>1131</v>
      </c>
      <c r="D3787" s="24" t="s">
        <v>1136</v>
      </c>
      <c r="E3787" s="25">
        <v>725.24</v>
      </c>
      <c r="F3787" s="26">
        <f t="shared" si="1250"/>
        <v>96.46</v>
      </c>
      <c r="G3787" s="26">
        <f t="shared" si="1251"/>
        <v>0</v>
      </c>
      <c r="H3787" s="26">
        <f t="shared" si="1252"/>
        <v>0</v>
      </c>
      <c r="I3787" s="26">
        <f t="shared" si="1253"/>
        <v>96.46</v>
      </c>
      <c r="J3787" s="27">
        <v>0.13300000000000001</v>
      </c>
      <c r="K3787" s="27">
        <v>0</v>
      </c>
      <c r="L3787" s="28">
        <f t="shared" si="1254"/>
        <v>0.13300000000000001</v>
      </c>
      <c r="M3787" s="27">
        <v>0</v>
      </c>
      <c r="N3787" s="26">
        <f t="shared" si="1255"/>
        <v>725.24</v>
      </c>
      <c r="O3787" s="26">
        <f t="shared" si="1256"/>
        <v>0</v>
      </c>
      <c r="P3787" s="28">
        <f t="shared" si="1257"/>
        <v>0</v>
      </c>
      <c r="Q3787" s="26">
        <f t="shared" si="1258"/>
        <v>725.24</v>
      </c>
      <c r="R3787" s="26">
        <f t="shared" si="1259"/>
        <v>0</v>
      </c>
    </row>
    <row r="3788" spans="1:18" x14ac:dyDescent="0.35">
      <c r="A3788" s="11">
        <v>14</v>
      </c>
      <c r="B3788" s="23" t="s">
        <v>1137</v>
      </c>
      <c r="C3788" s="23" t="s">
        <v>1131</v>
      </c>
      <c r="D3788" s="24" t="s">
        <v>1138</v>
      </c>
      <c r="E3788" s="25">
        <v>608.70000000000005</v>
      </c>
      <c r="F3788" s="26">
        <f t="shared" si="1250"/>
        <v>298.26</v>
      </c>
      <c r="G3788" s="26">
        <f t="shared" si="1251"/>
        <v>0</v>
      </c>
      <c r="H3788" s="26">
        <f t="shared" si="1252"/>
        <v>0</v>
      </c>
      <c r="I3788" s="26">
        <f t="shared" si="1253"/>
        <v>298.26</v>
      </c>
      <c r="J3788" s="27">
        <v>0.49</v>
      </c>
      <c r="K3788" s="27">
        <v>0</v>
      </c>
      <c r="L3788" s="28">
        <f t="shared" si="1254"/>
        <v>0.49</v>
      </c>
      <c r="M3788" s="27">
        <v>0</v>
      </c>
      <c r="N3788" s="26">
        <f t="shared" si="1255"/>
        <v>608.70000000000005</v>
      </c>
      <c r="O3788" s="26">
        <f t="shared" si="1256"/>
        <v>0</v>
      </c>
      <c r="P3788" s="28">
        <f t="shared" si="1257"/>
        <v>0</v>
      </c>
      <c r="Q3788" s="26">
        <f t="shared" si="1258"/>
        <v>608.70000000000005</v>
      </c>
      <c r="R3788" s="26">
        <f t="shared" si="1259"/>
        <v>0</v>
      </c>
    </row>
    <row r="3789" spans="1:18" ht="21" x14ac:dyDescent="0.35">
      <c r="A3789" s="11">
        <v>15</v>
      </c>
      <c r="B3789" s="23" t="s">
        <v>1139</v>
      </c>
      <c r="C3789" s="23" t="s">
        <v>92</v>
      </c>
      <c r="D3789" s="24" t="s">
        <v>1140</v>
      </c>
      <c r="E3789" s="25">
        <v>0.72</v>
      </c>
      <c r="F3789" s="26">
        <f t="shared" si="1250"/>
        <v>48.96</v>
      </c>
      <c r="G3789" s="26">
        <f t="shared" si="1251"/>
        <v>0</v>
      </c>
      <c r="H3789" s="26">
        <f t="shared" si="1252"/>
        <v>0</v>
      </c>
      <c r="I3789" s="26">
        <f t="shared" si="1253"/>
        <v>48.96</v>
      </c>
      <c r="J3789" s="27">
        <v>68</v>
      </c>
      <c r="K3789" s="27">
        <v>0</v>
      </c>
      <c r="L3789" s="28">
        <f t="shared" si="1254"/>
        <v>68</v>
      </c>
      <c r="M3789" s="27">
        <v>0</v>
      </c>
      <c r="N3789" s="26">
        <f t="shared" si="1255"/>
        <v>0.72</v>
      </c>
      <c r="O3789" s="26">
        <f t="shared" si="1256"/>
        <v>0</v>
      </c>
      <c r="P3789" s="28">
        <f t="shared" si="1257"/>
        <v>0</v>
      </c>
      <c r="Q3789" s="26">
        <f t="shared" si="1258"/>
        <v>0.72</v>
      </c>
      <c r="R3789" s="26">
        <f t="shared" si="1259"/>
        <v>0</v>
      </c>
    </row>
    <row r="3790" spans="1:18" ht="21" x14ac:dyDescent="0.35">
      <c r="A3790" s="11">
        <v>16</v>
      </c>
      <c r="B3790" s="23" t="s">
        <v>1141</v>
      </c>
      <c r="C3790" s="23" t="s">
        <v>92</v>
      </c>
      <c r="D3790" s="24" t="s">
        <v>1142</v>
      </c>
      <c r="E3790" s="25">
        <v>0.72</v>
      </c>
      <c r="F3790" s="26">
        <f t="shared" si="1250"/>
        <v>24.48</v>
      </c>
      <c r="G3790" s="26">
        <f t="shared" si="1251"/>
        <v>0</v>
      </c>
      <c r="H3790" s="26">
        <f t="shared" si="1252"/>
        <v>0</v>
      </c>
      <c r="I3790" s="26">
        <f t="shared" si="1253"/>
        <v>24.48</v>
      </c>
      <c r="J3790" s="27">
        <v>34</v>
      </c>
      <c r="K3790" s="27">
        <v>0</v>
      </c>
      <c r="L3790" s="28">
        <f t="shared" si="1254"/>
        <v>34</v>
      </c>
      <c r="M3790" s="27">
        <v>0</v>
      </c>
      <c r="N3790" s="26">
        <f t="shared" si="1255"/>
        <v>0.72</v>
      </c>
      <c r="O3790" s="26">
        <f t="shared" si="1256"/>
        <v>0</v>
      </c>
      <c r="P3790" s="28">
        <f t="shared" si="1257"/>
        <v>0</v>
      </c>
      <c r="Q3790" s="26">
        <f t="shared" si="1258"/>
        <v>0.72</v>
      </c>
      <c r="R3790" s="26">
        <f t="shared" si="1259"/>
        <v>0</v>
      </c>
    </row>
    <row r="3791" spans="1:18" ht="52.5" x14ac:dyDescent="0.35">
      <c r="A3791" s="11">
        <v>17</v>
      </c>
      <c r="B3791" s="23" t="s">
        <v>1143</v>
      </c>
      <c r="C3791" s="23" t="s">
        <v>92</v>
      </c>
      <c r="D3791" s="24" t="s">
        <v>1144</v>
      </c>
      <c r="E3791" s="25">
        <v>22.66</v>
      </c>
      <c r="F3791" s="26">
        <f t="shared" si="1250"/>
        <v>1223.6400000000001</v>
      </c>
      <c r="G3791" s="26">
        <f t="shared" si="1251"/>
        <v>504.19</v>
      </c>
      <c r="H3791" s="26">
        <f t="shared" si="1252"/>
        <v>41.203703703703702</v>
      </c>
      <c r="I3791" s="26">
        <f t="shared" si="1253"/>
        <v>719.46</v>
      </c>
      <c r="J3791" s="27">
        <v>54</v>
      </c>
      <c r="K3791" s="27">
        <v>22.25</v>
      </c>
      <c r="L3791" s="28">
        <f t="shared" si="1254"/>
        <v>31.75</v>
      </c>
      <c r="M3791" s="27">
        <v>22.25</v>
      </c>
      <c r="N3791" s="26">
        <f t="shared" si="1255"/>
        <v>22.66</v>
      </c>
      <c r="O3791" s="26">
        <f t="shared" si="1256"/>
        <v>504.19</v>
      </c>
      <c r="P3791" s="28">
        <f t="shared" si="1257"/>
        <v>0</v>
      </c>
      <c r="Q3791" s="26">
        <f t="shared" si="1258"/>
        <v>22.66</v>
      </c>
      <c r="R3791" s="26">
        <f t="shared" si="1259"/>
        <v>0</v>
      </c>
    </row>
    <row r="3792" spans="1:18" ht="52.5" x14ac:dyDescent="0.35">
      <c r="A3792" s="11">
        <v>18</v>
      </c>
      <c r="B3792" s="23" t="s">
        <v>804</v>
      </c>
      <c r="C3792" s="23" t="s">
        <v>65</v>
      </c>
      <c r="D3792" s="24" t="s">
        <v>805</v>
      </c>
      <c r="E3792" s="25">
        <v>80.599999999999994</v>
      </c>
      <c r="F3792" s="26">
        <f t="shared" si="1250"/>
        <v>1690.99</v>
      </c>
      <c r="G3792" s="26">
        <f t="shared" si="1251"/>
        <v>553.79999999999995</v>
      </c>
      <c r="H3792" s="26">
        <f t="shared" si="1252"/>
        <v>32.750238322211636</v>
      </c>
      <c r="I3792" s="26">
        <f t="shared" si="1253"/>
        <v>1137.19</v>
      </c>
      <c r="J3792" s="27">
        <v>20.98</v>
      </c>
      <c r="K3792" s="27">
        <v>6.8710000000000004</v>
      </c>
      <c r="L3792" s="28">
        <f t="shared" si="1254"/>
        <v>14.109</v>
      </c>
      <c r="M3792" s="27">
        <v>6.8710000000000004</v>
      </c>
      <c r="N3792" s="26">
        <f t="shared" si="1255"/>
        <v>80.599999999999994</v>
      </c>
      <c r="O3792" s="26">
        <f t="shared" si="1256"/>
        <v>553.79999999999995</v>
      </c>
      <c r="P3792" s="28">
        <f t="shared" si="1257"/>
        <v>0</v>
      </c>
      <c r="Q3792" s="26">
        <f t="shared" si="1258"/>
        <v>80.599999999999994</v>
      </c>
      <c r="R3792" s="26">
        <f t="shared" si="1259"/>
        <v>0</v>
      </c>
    </row>
    <row r="3793" spans="1:18" ht="21" x14ac:dyDescent="0.35">
      <c r="A3793" s="11">
        <v>19</v>
      </c>
      <c r="B3793" s="23" t="s">
        <v>815</v>
      </c>
      <c r="C3793" s="23" t="s">
        <v>65</v>
      </c>
      <c r="D3793" s="24" t="s">
        <v>816</v>
      </c>
      <c r="E3793" s="25">
        <v>28.7</v>
      </c>
      <c r="F3793" s="26">
        <f t="shared" si="1250"/>
        <v>516.6</v>
      </c>
      <c r="G3793" s="26">
        <f t="shared" si="1251"/>
        <v>836.32</v>
      </c>
      <c r="H3793" s="26">
        <f t="shared" si="1252"/>
        <v>161.88888888888889</v>
      </c>
      <c r="I3793" s="26">
        <f t="shared" si="1253"/>
        <v>-319.72000000000003</v>
      </c>
      <c r="J3793" s="27">
        <v>18</v>
      </c>
      <c r="K3793" s="27">
        <v>29.14</v>
      </c>
      <c r="L3793" s="28">
        <f t="shared" si="1254"/>
        <v>-11.14</v>
      </c>
      <c r="M3793" s="27">
        <v>29.14</v>
      </c>
      <c r="N3793" s="26">
        <f t="shared" si="1255"/>
        <v>28.7</v>
      </c>
      <c r="O3793" s="26">
        <f t="shared" si="1256"/>
        <v>836.32</v>
      </c>
      <c r="P3793" s="28">
        <f t="shared" si="1257"/>
        <v>0</v>
      </c>
      <c r="Q3793" s="26">
        <f t="shared" si="1258"/>
        <v>28.7</v>
      </c>
      <c r="R3793" s="26">
        <f t="shared" si="1259"/>
        <v>0</v>
      </c>
    </row>
    <row r="3794" spans="1:18" ht="42" x14ac:dyDescent="0.35">
      <c r="A3794" s="11">
        <v>20</v>
      </c>
      <c r="B3794" s="23" t="s">
        <v>1364</v>
      </c>
      <c r="C3794" s="23" t="s">
        <v>214</v>
      </c>
      <c r="D3794" s="24" t="s">
        <v>1365</v>
      </c>
      <c r="E3794" s="25">
        <v>78252</v>
      </c>
      <c r="F3794" s="26">
        <f t="shared" si="1250"/>
        <v>78252</v>
      </c>
      <c r="G3794" s="26">
        <f t="shared" si="1251"/>
        <v>74104.639999999999</v>
      </c>
      <c r="H3794" s="26">
        <f t="shared" si="1252"/>
        <v>94.699999999999989</v>
      </c>
      <c r="I3794" s="26">
        <f t="shared" si="1253"/>
        <v>4147.3599999999997</v>
      </c>
      <c r="J3794" s="27">
        <v>1</v>
      </c>
      <c r="K3794" s="27">
        <v>0.94699999999999995</v>
      </c>
      <c r="L3794" s="28">
        <f t="shared" si="1254"/>
        <v>5.2999999999999999E-2</v>
      </c>
      <c r="M3794" s="27">
        <v>0.94699999999999995</v>
      </c>
      <c r="N3794" s="26">
        <f t="shared" si="1255"/>
        <v>78252</v>
      </c>
      <c r="O3794" s="26">
        <f t="shared" si="1256"/>
        <v>74104.639999999999</v>
      </c>
      <c r="P3794" s="28">
        <f t="shared" si="1257"/>
        <v>0</v>
      </c>
      <c r="Q3794" s="26">
        <f t="shared" si="1258"/>
        <v>78252</v>
      </c>
      <c r="R3794" s="26">
        <f t="shared" si="1259"/>
        <v>0</v>
      </c>
    </row>
    <row r="3795" spans="1:18" ht="31.5" x14ac:dyDescent="0.35">
      <c r="A3795" s="11">
        <v>21</v>
      </c>
      <c r="B3795" s="23" t="s">
        <v>255</v>
      </c>
      <c r="C3795" s="23" t="s">
        <v>65</v>
      </c>
      <c r="D3795" s="24" t="s">
        <v>256</v>
      </c>
      <c r="E3795" s="25">
        <v>152.22</v>
      </c>
      <c r="F3795" s="26">
        <f t="shared" si="1250"/>
        <v>19085.34</v>
      </c>
      <c r="G3795" s="26">
        <f t="shared" si="1251"/>
        <v>31694.79</v>
      </c>
      <c r="H3795" s="26">
        <f t="shared" si="1252"/>
        <v>166.06875099696921</v>
      </c>
      <c r="I3795" s="26">
        <f t="shared" si="1253"/>
        <v>-12609.45</v>
      </c>
      <c r="J3795" s="27">
        <v>125.38</v>
      </c>
      <c r="K3795" s="27">
        <v>208.21700000000001</v>
      </c>
      <c r="L3795" s="28">
        <f t="shared" si="1254"/>
        <v>-82.837000000000003</v>
      </c>
      <c r="M3795" s="27">
        <v>208.21700000000001</v>
      </c>
      <c r="N3795" s="26">
        <f t="shared" si="1255"/>
        <v>152.22</v>
      </c>
      <c r="O3795" s="26">
        <f t="shared" si="1256"/>
        <v>31694.79</v>
      </c>
      <c r="P3795" s="28">
        <f t="shared" si="1257"/>
        <v>0</v>
      </c>
      <c r="Q3795" s="26">
        <f t="shared" si="1258"/>
        <v>152.22</v>
      </c>
      <c r="R3795" s="26">
        <f t="shared" si="1259"/>
        <v>0</v>
      </c>
    </row>
    <row r="3796" spans="1:18" ht="42" x14ac:dyDescent="0.35">
      <c r="A3796" s="11">
        <v>22</v>
      </c>
      <c r="B3796" s="23" t="s">
        <v>1355</v>
      </c>
      <c r="C3796" s="23" t="s">
        <v>41</v>
      </c>
      <c r="D3796" s="24" t="s">
        <v>1356</v>
      </c>
      <c r="E3796" s="25">
        <v>1066.55</v>
      </c>
      <c r="F3796" s="26">
        <f t="shared" si="1250"/>
        <v>0</v>
      </c>
      <c r="G3796" s="26">
        <f t="shared" si="1251"/>
        <v>3988.9</v>
      </c>
      <c r="H3796" s="26">
        <f t="shared" si="1252"/>
        <v>0</v>
      </c>
      <c r="I3796" s="26">
        <f t="shared" si="1253"/>
        <v>-3988.9</v>
      </c>
      <c r="J3796" s="27">
        <v>0</v>
      </c>
      <c r="K3796" s="27">
        <v>3.74</v>
      </c>
      <c r="L3796" s="28">
        <f t="shared" si="1254"/>
        <v>-3.74</v>
      </c>
      <c r="M3796" s="27">
        <v>3.74</v>
      </c>
      <c r="N3796" s="26">
        <f t="shared" si="1255"/>
        <v>1066.55</v>
      </c>
      <c r="O3796" s="26">
        <f t="shared" si="1256"/>
        <v>3988.9</v>
      </c>
      <c r="P3796" s="28">
        <f t="shared" si="1257"/>
        <v>0</v>
      </c>
      <c r="Q3796" s="26">
        <f t="shared" si="1258"/>
        <v>1066.55</v>
      </c>
      <c r="R3796" s="26">
        <f t="shared" si="1259"/>
        <v>0</v>
      </c>
    </row>
    <row r="3797" spans="1:18" ht="21" x14ac:dyDescent="0.35">
      <c r="A3797" s="11">
        <v>23</v>
      </c>
      <c r="B3797" s="23" t="s">
        <v>1366</v>
      </c>
      <c r="C3797" s="23" t="s">
        <v>41</v>
      </c>
      <c r="D3797" s="24" t="s">
        <v>1367</v>
      </c>
      <c r="E3797" s="25">
        <v>387.99</v>
      </c>
      <c r="F3797" s="26">
        <f t="shared" si="1250"/>
        <v>0</v>
      </c>
      <c r="G3797" s="26">
        <f t="shared" si="1251"/>
        <v>1451.08</v>
      </c>
      <c r="H3797" s="26">
        <f t="shared" si="1252"/>
        <v>0</v>
      </c>
      <c r="I3797" s="26">
        <f t="shared" si="1253"/>
        <v>-1451.08</v>
      </c>
      <c r="J3797" s="27">
        <v>0</v>
      </c>
      <c r="K3797" s="27">
        <v>3.74</v>
      </c>
      <c r="L3797" s="28">
        <f t="shared" si="1254"/>
        <v>-3.74</v>
      </c>
      <c r="M3797" s="27">
        <v>3.74</v>
      </c>
      <c r="N3797" s="26">
        <f t="shared" si="1255"/>
        <v>387.99</v>
      </c>
      <c r="O3797" s="26">
        <f t="shared" si="1256"/>
        <v>1451.08</v>
      </c>
      <c r="P3797" s="28">
        <f t="shared" si="1257"/>
        <v>0</v>
      </c>
      <c r="Q3797" s="26">
        <f t="shared" si="1258"/>
        <v>387.99</v>
      </c>
      <c r="R3797" s="26">
        <f t="shared" si="1259"/>
        <v>0</v>
      </c>
    </row>
    <row r="3798" spans="1:18" ht="21" x14ac:dyDescent="0.35">
      <c r="A3798" s="11">
        <v>24</v>
      </c>
      <c r="B3798" s="23" t="s">
        <v>1323</v>
      </c>
      <c r="C3798" s="23" t="s">
        <v>44</v>
      </c>
      <c r="D3798" s="24" t="s">
        <v>1324</v>
      </c>
      <c r="E3798" s="25">
        <v>22.85</v>
      </c>
      <c r="F3798" s="26">
        <f t="shared" si="1250"/>
        <v>0</v>
      </c>
      <c r="G3798" s="26">
        <f t="shared" si="1251"/>
        <v>3275.78</v>
      </c>
      <c r="H3798" s="26">
        <f t="shared" si="1252"/>
        <v>0</v>
      </c>
      <c r="I3798" s="26">
        <f t="shared" si="1253"/>
        <v>-3275.78</v>
      </c>
      <c r="J3798" s="27">
        <v>0</v>
      </c>
      <c r="K3798" s="27">
        <v>143.36000000000001</v>
      </c>
      <c r="L3798" s="28">
        <f t="shared" si="1254"/>
        <v>-143.36000000000001</v>
      </c>
      <c r="M3798" s="27">
        <v>143.36000000000001</v>
      </c>
      <c r="N3798" s="26">
        <f t="shared" si="1255"/>
        <v>22.85</v>
      </c>
      <c r="O3798" s="26">
        <f t="shared" si="1256"/>
        <v>3275.78</v>
      </c>
      <c r="P3798" s="28">
        <f t="shared" si="1257"/>
        <v>0</v>
      </c>
      <c r="Q3798" s="26">
        <f t="shared" si="1258"/>
        <v>22.85</v>
      </c>
      <c r="R3798" s="26">
        <f t="shared" si="1259"/>
        <v>0</v>
      </c>
    </row>
    <row r="3799" spans="1:18" x14ac:dyDescent="0.35">
      <c r="A3799" s="3" t="s">
        <v>1368</v>
      </c>
      <c r="B3799" s="3" t="s">
        <v>1368</v>
      </c>
      <c r="C3799" s="3" t="s">
        <v>1368</v>
      </c>
      <c r="D3799" s="3" t="s">
        <v>1368</v>
      </c>
      <c r="E3799" s="3" t="s">
        <v>1368</v>
      </c>
      <c r="F3799" s="29"/>
      <c r="G3799" s="30">
        <f>SUM(G3775:G3798)</f>
        <v>132299.30000000002</v>
      </c>
      <c r="H3799" s="17"/>
      <c r="I3799" s="17"/>
      <c r="J3799" s="17"/>
      <c r="K3799" s="17"/>
      <c r="L3799" s="17"/>
      <c r="M3799" s="17"/>
      <c r="N3799" s="17"/>
      <c r="O3799" s="17"/>
      <c r="P3799" s="17"/>
      <c r="Q3799" s="17"/>
      <c r="R3799" s="17"/>
    </row>
    <row r="3801" spans="1:18" x14ac:dyDescent="0.35">
      <c r="B3801" s="21" t="s">
        <v>23</v>
      </c>
      <c r="C3801" s="22" t="s">
        <v>24</v>
      </c>
      <c r="D3801" s="22" t="s">
        <v>25</v>
      </c>
    </row>
    <row r="3802" spans="1:18" x14ac:dyDescent="0.35">
      <c r="B3802" s="21" t="s">
        <v>26</v>
      </c>
      <c r="C3802" s="22" t="s">
        <v>27</v>
      </c>
      <c r="D3802" s="22" t="s">
        <v>28</v>
      </c>
    </row>
    <row r="3803" spans="1:18" x14ac:dyDescent="0.35">
      <c r="B3803" s="21" t="s">
        <v>29</v>
      </c>
      <c r="C3803" s="22" t="s">
        <v>24</v>
      </c>
      <c r="D3803" s="22" t="s">
        <v>30</v>
      </c>
    </row>
    <row r="3804" spans="1:18" x14ac:dyDescent="0.35">
      <c r="B3804" s="21" t="s">
        <v>31</v>
      </c>
      <c r="C3804" s="22" t="s">
        <v>116</v>
      </c>
      <c r="D3804" s="22" t="s">
        <v>1123</v>
      </c>
    </row>
    <row r="3805" spans="1:18" x14ac:dyDescent="0.35">
      <c r="B3805" s="21" t="s">
        <v>33</v>
      </c>
      <c r="C3805" s="22" t="s">
        <v>27</v>
      </c>
      <c r="D3805" s="22" t="s">
        <v>1319</v>
      </c>
    </row>
    <row r="3806" spans="1:18" x14ac:dyDescent="0.35">
      <c r="B3806" s="21" t="s">
        <v>35</v>
      </c>
      <c r="C3806" s="22" t="s">
        <v>116</v>
      </c>
      <c r="D3806" s="22" t="s">
        <v>1230</v>
      </c>
    </row>
    <row r="3807" spans="1:18" x14ac:dyDescent="0.35">
      <c r="B3807" s="21" t="s">
        <v>36</v>
      </c>
      <c r="C3807" s="22" t="s">
        <v>27</v>
      </c>
      <c r="D3807" s="22" t="s">
        <v>1369</v>
      </c>
    </row>
    <row r="3809" spans="1:18" ht="21" x14ac:dyDescent="0.35">
      <c r="A3809" s="11">
        <v>1</v>
      </c>
      <c r="B3809" s="23" t="s">
        <v>181</v>
      </c>
      <c r="C3809" s="23" t="s">
        <v>44</v>
      </c>
      <c r="D3809" s="24" t="s">
        <v>182</v>
      </c>
      <c r="E3809" s="25">
        <v>3.46</v>
      </c>
      <c r="F3809" s="26">
        <f t="shared" ref="F3809:F3831" si="1260">ROUND(ROUND(N3809,2)*ROUND(J3809,3),2)</f>
        <v>96.88</v>
      </c>
      <c r="G3809" s="26">
        <f t="shared" ref="G3809:G3831" si="1261">ROUND(ROUND(N3809,2)*ROUND(K3809,3),2)</f>
        <v>1458.86</v>
      </c>
      <c r="H3809" s="26">
        <f t="shared" ref="H3809:H3831" si="1262">IF(EXACT(J3809,0),0,100*(K3809/J3809))</f>
        <v>1505.8428571428574</v>
      </c>
      <c r="I3809" s="26">
        <f t="shared" ref="I3809:I3831" si="1263">ROUND((ROUND(J3809,3)-ROUND(K3809,3))*N3809,2)</f>
        <v>-1361.98</v>
      </c>
      <c r="J3809" s="27">
        <v>28</v>
      </c>
      <c r="K3809" s="27">
        <v>421.63600000000002</v>
      </c>
      <c r="L3809" s="28">
        <f t="shared" ref="L3809:L3831" si="1264">ROUND(ROUND(J3809,3)-ROUND(K3809,3),3)</f>
        <v>-393.63600000000002</v>
      </c>
      <c r="M3809" s="27">
        <v>421.63600000000002</v>
      </c>
      <c r="N3809" s="26">
        <f t="shared" ref="N3809:N3831" si="1265">ROUND(E3809,2)</f>
        <v>3.46</v>
      </c>
      <c r="O3809" s="26">
        <f t="shared" ref="O3809:O3831" si="1266">ROUND(ROUND(M3809,3)*ROUND(N3809,2),2)</f>
        <v>1458.86</v>
      </c>
      <c r="P3809" s="28">
        <f t="shared" ref="P3809:P3831" si="1267">ROUND(ROUND(K3809,3)-ROUND(M3809,3),2)</f>
        <v>0</v>
      </c>
      <c r="Q3809" s="26">
        <f t="shared" ref="Q3809:Q3831" si="1268">ROUND(E3809,2)</f>
        <v>3.46</v>
      </c>
      <c r="R3809" s="26">
        <f t="shared" ref="R3809:R3831" si="1269">ROUND((ROUND(K3809,3)-ROUND(M3809,3))* Q3809,2)</f>
        <v>0</v>
      </c>
    </row>
    <row r="3810" spans="1:18" ht="42" x14ac:dyDescent="0.35">
      <c r="A3810" s="11">
        <v>2</v>
      </c>
      <c r="B3810" s="23" t="s">
        <v>173</v>
      </c>
      <c r="C3810" s="23" t="s">
        <v>92</v>
      </c>
      <c r="D3810" s="24" t="s">
        <v>174</v>
      </c>
      <c r="E3810" s="25">
        <v>7.89</v>
      </c>
      <c r="F3810" s="26">
        <f t="shared" si="1260"/>
        <v>738.5</v>
      </c>
      <c r="G3810" s="26">
        <f t="shared" si="1261"/>
        <v>891.57</v>
      </c>
      <c r="H3810" s="26">
        <f t="shared" si="1262"/>
        <v>120.72649572649574</v>
      </c>
      <c r="I3810" s="26">
        <f t="shared" si="1263"/>
        <v>-153.07</v>
      </c>
      <c r="J3810" s="27">
        <v>93.6</v>
      </c>
      <c r="K3810" s="27">
        <v>113</v>
      </c>
      <c r="L3810" s="28">
        <f t="shared" si="1264"/>
        <v>-19.399999999999999</v>
      </c>
      <c r="M3810" s="27">
        <v>113</v>
      </c>
      <c r="N3810" s="26">
        <f t="shared" si="1265"/>
        <v>7.89</v>
      </c>
      <c r="O3810" s="26">
        <f t="shared" si="1266"/>
        <v>891.57</v>
      </c>
      <c r="P3810" s="28">
        <f t="shared" si="1267"/>
        <v>0</v>
      </c>
      <c r="Q3810" s="26">
        <f t="shared" si="1268"/>
        <v>7.89</v>
      </c>
      <c r="R3810" s="26">
        <f t="shared" si="1269"/>
        <v>0</v>
      </c>
    </row>
    <row r="3811" spans="1:18" ht="31.5" x14ac:dyDescent="0.35">
      <c r="A3811" s="11">
        <v>3</v>
      </c>
      <c r="B3811" s="23" t="s">
        <v>148</v>
      </c>
      <c r="C3811" s="23" t="s">
        <v>92</v>
      </c>
      <c r="D3811" s="24" t="s">
        <v>149</v>
      </c>
      <c r="E3811" s="25">
        <v>8.43</v>
      </c>
      <c r="F3811" s="26">
        <f t="shared" si="1260"/>
        <v>236.04</v>
      </c>
      <c r="G3811" s="26">
        <f t="shared" si="1261"/>
        <v>100.27</v>
      </c>
      <c r="H3811" s="26">
        <f t="shared" si="1262"/>
        <v>42.482142857142854</v>
      </c>
      <c r="I3811" s="26">
        <f t="shared" si="1263"/>
        <v>135.77000000000001</v>
      </c>
      <c r="J3811" s="27">
        <v>28</v>
      </c>
      <c r="K3811" s="27">
        <v>11.895</v>
      </c>
      <c r="L3811" s="28">
        <f t="shared" si="1264"/>
        <v>16.105</v>
      </c>
      <c r="M3811" s="27">
        <v>11.895</v>
      </c>
      <c r="N3811" s="26">
        <f t="shared" si="1265"/>
        <v>8.43</v>
      </c>
      <c r="O3811" s="26">
        <f t="shared" si="1266"/>
        <v>100.27</v>
      </c>
      <c r="P3811" s="28">
        <f t="shared" si="1267"/>
        <v>0</v>
      </c>
      <c r="Q3811" s="26">
        <f t="shared" si="1268"/>
        <v>8.43</v>
      </c>
      <c r="R3811" s="26">
        <f t="shared" si="1269"/>
        <v>0</v>
      </c>
    </row>
    <row r="3812" spans="1:18" ht="52.5" x14ac:dyDescent="0.35">
      <c r="A3812" s="11">
        <v>4</v>
      </c>
      <c r="B3812" s="23" t="s">
        <v>156</v>
      </c>
      <c r="C3812" s="23" t="s">
        <v>65</v>
      </c>
      <c r="D3812" s="24" t="s">
        <v>157</v>
      </c>
      <c r="E3812" s="25">
        <v>24.21</v>
      </c>
      <c r="F3812" s="26">
        <f t="shared" si="1260"/>
        <v>2378.39</v>
      </c>
      <c r="G3812" s="26">
        <f t="shared" si="1261"/>
        <v>574.09</v>
      </c>
      <c r="H3812" s="26">
        <f t="shared" si="1262"/>
        <v>24.137825732899024</v>
      </c>
      <c r="I3812" s="26">
        <f t="shared" si="1263"/>
        <v>1804.3</v>
      </c>
      <c r="J3812" s="27">
        <v>98.24</v>
      </c>
      <c r="K3812" s="27">
        <v>23.713000000000001</v>
      </c>
      <c r="L3812" s="28">
        <f t="shared" si="1264"/>
        <v>74.527000000000001</v>
      </c>
      <c r="M3812" s="27">
        <v>23.713000000000001</v>
      </c>
      <c r="N3812" s="26">
        <f t="shared" si="1265"/>
        <v>24.21</v>
      </c>
      <c r="O3812" s="26">
        <f t="shared" si="1266"/>
        <v>574.09</v>
      </c>
      <c r="P3812" s="28">
        <f t="shared" si="1267"/>
        <v>0</v>
      </c>
      <c r="Q3812" s="26">
        <f t="shared" si="1268"/>
        <v>24.21</v>
      </c>
      <c r="R3812" s="26">
        <f t="shared" si="1269"/>
        <v>0</v>
      </c>
    </row>
    <row r="3813" spans="1:18" ht="31.5" x14ac:dyDescent="0.35">
      <c r="A3813" s="11">
        <v>5</v>
      </c>
      <c r="B3813" s="23" t="s">
        <v>158</v>
      </c>
      <c r="C3813" s="23" t="s">
        <v>65</v>
      </c>
      <c r="D3813" s="24" t="s">
        <v>159</v>
      </c>
      <c r="E3813" s="25">
        <v>5.38</v>
      </c>
      <c r="F3813" s="26">
        <f t="shared" si="1260"/>
        <v>528.53</v>
      </c>
      <c r="G3813" s="26">
        <f t="shared" si="1261"/>
        <v>892.52</v>
      </c>
      <c r="H3813" s="26">
        <f t="shared" si="1262"/>
        <v>168.86807817589576</v>
      </c>
      <c r="I3813" s="26">
        <f t="shared" si="1263"/>
        <v>-363.99</v>
      </c>
      <c r="J3813" s="27">
        <v>98.24</v>
      </c>
      <c r="K3813" s="27">
        <v>165.89599999999999</v>
      </c>
      <c r="L3813" s="28">
        <f t="shared" si="1264"/>
        <v>-67.656000000000006</v>
      </c>
      <c r="M3813" s="27">
        <v>165.89599999999999</v>
      </c>
      <c r="N3813" s="26">
        <f t="shared" si="1265"/>
        <v>5.38</v>
      </c>
      <c r="O3813" s="26">
        <f t="shared" si="1266"/>
        <v>892.52</v>
      </c>
      <c r="P3813" s="28">
        <f t="shared" si="1267"/>
        <v>0</v>
      </c>
      <c r="Q3813" s="26">
        <f t="shared" si="1268"/>
        <v>5.38</v>
      </c>
      <c r="R3813" s="26">
        <f t="shared" si="1269"/>
        <v>0</v>
      </c>
    </row>
    <row r="3814" spans="1:18" ht="31.5" x14ac:dyDescent="0.35">
      <c r="A3814" s="11">
        <v>6</v>
      </c>
      <c r="B3814" s="23" t="s">
        <v>806</v>
      </c>
      <c r="C3814" s="23" t="s">
        <v>65</v>
      </c>
      <c r="D3814" s="24" t="s">
        <v>807</v>
      </c>
      <c r="E3814" s="25">
        <v>26.01</v>
      </c>
      <c r="F3814" s="26">
        <f t="shared" si="1260"/>
        <v>1435.75</v>
      </c>
      <c r="G3814" s="26">
        <f t="shared" si="1261"/>
        <v>2301.9899999999998</v>
      </c>
      <c r="H3814" s="26">
        <f t="shared" si="1262"/>
        <v>160.33333333333331</v>
      </c>
      <c r="I3814" s="26">
        <f t="shared" si="1263"/>
        <v>-866.24</v>
      </c>
      <c r="J3814" s="27">
        <v>55.2</v>
      </c>
      <c r="K3814" s="27">
        <v>88.504000000000005</v>
      </c>
      <c r="L3814" s="28">
        <f t="shared" si="1264"/>
        <v>-33.304000000000002</v>
      </c>
      <c r="M3814" s="27">
        <v>88.504000000000005</v>
      </c>
      <c r="N3814" s="26">
        <f t="shared" si="1265"/>
        <v>26.01</v>
      </c>
      <c r="O3814" s="26">
        <f t="shared" si="1266"/>
        <v>2301.9899999999998</v>
      </c>
      <c r="P3814" s="28">
        <f t="shared" si="1267"/>
        <v>0</v>
      </c>
      <c r="Q3814" s="26">
        <f t="shared" si="1268"/>
        <v>26.01</v>
      </c>
      <c r="R3814" s="26">
        <f t="shared" si="1269"/>
        <v>0</v>
      </c>
    </row>
    <row r="3815" spans="1:18" ht="52.5" x14ac:dyDescent="0.35">
      <c r="A3815" s="11">
        <v>7</v>
      </c>
      <c r="B3815" s="23" t="s">
        <v>1126</v>
      </c>
      <c r="C3815" s="23" t="s">
        <v>65</v>
      </c>
      <c r="D3815" s="24" t="s">
        <v>1127</v>
      </c>
      <c r="E3815" s="25">
        <v>5.82</v>
      </c>
      <c r="F3815" s="26">
        <f t="shared" si="1260"/>
        <v>250.49</v>
      </c>
      <c r="G3815" s="26">
        <f t="shared" si="1261"/>
        <v>74.5</v>
      </c>
      <c r="H3815" s="26">
        <f t="shared" si="1262"/>
        <v>29.739776951672862</v>
      </c>
      <c r="I3815" s="26">
        <f t="shared" si="1263"/>
        <v>176</v>
      </c>
      <c r="J3815" s="27">
        <v>43.04</v>
      </c>
      <c r="K3815" s="27">
        <v>12.8</v>
      </c>
      <c r="L3815" s="28">
        <f t="shared" si="1264"/>
        <v>30.24</v>
      </c>
      <c r="M3815" s="27">
        <v>12.8</v>
      </c>
      <c r="N3815" s="26">
        <f t="shared" si="1265"/>
        <v>5.82</v>
      </c>
      <c r="O3815" s="26">
        <f t="shared" si="1266"/>
        <v>74.5</v>
      </c>
      <c r="P3815" s="28">
        <f t="shared" si="1267"/>
        <v>0</v>
      </c>
      <c r="Q3815" s="26">
        <f t="shared" si="1268"/>
        <v>5.82</v>
      </c>
      <c r="R3815" s="26">
        <f t="shared" si="1269"/>
        <v>0</v>
      </c>
    </row>
    <row r="3816" spans="1:18" ht="31.5" x14ac:dyDescent="0.35">
      <c r="A3816" s="11">
        <v>8</v>
      </c>
      <c r="B3816" s="23" t="s">
        <v>1232</v>
      </c>
      <c r="C3816" s="23" t="s">
        <v>44</v>
      </c>
      <c r="D3816" s="24" t="s">
        <v>1233</v>
      </c>
      <c r="E3816" s="25">
        <v>0.37</v>
      </c>
      <c r="F3816" s="26">
        <f t="shared" si="1260"/>
        <v>62.9</v>
      </c>
      <c r="G3816" s="26">
        <f t="shared" si="1261"/>
        <v>193.14</v>
      </c>
      <c r="H3816" s="26">
        <f t="shared" si="1262"/>
        <v>307.05882352941177</v>
      </c>
      <c r="I3816" s="26">
        <f t="shared" si="1263"/>
        <v>-130.24</v>
      </c>
      <c r="J3816" s="27">
        <v>170</v>
      </c>
      <c r="K3816" s="27">
        <v>522</v>
      </c>
      <c r="L3816" s="28">
        <f t="shared" si="1264"/>
        <v>-352</v>
      </c>
      <c r="M3816" s="27">
        <v>522</v>
      </c>
      <c r="N3816" s="26">
        <f t="shared" si="1265"/>
        <v>0.37</v>
      </c>
      <c r="O3816" s="26">
        <f t="shared" si="1266"/>
        <v>193.14</v>
      </c>
      <c r="P3816" s="28">
        <f t="shared" si="1267"/>
        <v>0</v>
      </c>
      <c r="Q3816" s="26">
        <f t="shared" si="1268"/>
        <v>0.37</v>
      </c>
      <c r="R3816" s="26">
        <f t="shared" si="1269"/>
        <v>0</v>
      </c>
    </row>
    <row r="3817" spans="1:18" ht="21" x14ac:dyDescent="0.35">
      <c r="A3817" s="11">
        <v>9</v>
      </c>
      <c r="B3817" s="23" t="s">
        <v>1370</v>
      </c>
      <c r="C3817" s="23" t="s">
        <v>44</v>
      </c>
      <c r="D3817" s="24" t="s">
        <v>1371</v>
      </c>
      <c r="E3817" s="25">
        <v>500.25</v>
      </c>
      <c r="F3817" s="26">
        <f t="shared" si="1260"/>
        <v>7003.5</v>
      </c>
      <c r="G3817" s="26">
        <f t="shared" si="1261"/>
        <v>7003.5</v>
      </c>
      <c r="H3817" s="26">
        <f t="shared" si="1262"/>
        <v>100</v>
      </c>
      <c r="I3817" s="26">
        <f t="shared" si="1263"/>
        <v>0</v>
      </c>
      <c r="J3817" s="27">
        <v>14</v>
      </c>
      <c r="K3817" s="27">
        <v>14</v>
      </c>
      <c r="L3817" s="28">
        <f t="shared" si="1264"/>
        <v>0</v>
      </c>
      <c r="M3817" s="27">
        <v>14</v>
      </c>
      <c r="N3817" s="26">
        <f t="shared" si="1265"/>
        <v>500.25</v>
      </c>
      <c r="O3817" s="26">
        <f t="shared" si="1266"/>
        <v>7003.5</v>
      </c>
      <c r="P3817" s="28">
        <f t="shared" si="1267"/>
        <v>0</v>
      </c>
      <c r="Q3817" s="26">
        <f t="shared" si="1268"/>
        <v>500.25</v>
      </c>
      <c r="R3817" s="26">
        <f t="shared" si="1269"/>
        <v>0</v>
      </c>
    </row>
    <row r="3818" spans="1:18" ht="31.5" x14ac:dyDescent="0.35">
      <c r="A3818" s="11">
        <v>10</v>
      </c>
      <c r="B3818" s="23" t="s">
        <v>1128</v>
      </c>
      <c r="C3818" s="23" t="s">
        <v>92</v>
      </c>
      <c r="D3818" s="24" t="s">
        <v>1129</v>
      </c>
      <c r="E3818" s="25">
        <v>3.09</v>
      </c>
      <c r="F3818" s="26">
        <f t="shared" si="1260"/>
        <v>86.52</v>
      </c>
      <c r="G3818" s="26">
        <f t="shared" si="1261"/>
        <v>44.12</v>
      </c>
      <c r="H3818" s="26">
        <f t="shared" si="1262"/>
        <v>50.989285714285714</v>
      </c>
      <c r="I3818" s="26">
        <f t="shared" si="1263"/>
        <v>42.4</v>
      </c>
      <c r="J3818" s="27">
        <v>28</v>
      </c>
      <c r="K3818" s="27">
        <v>14.276999999999999</v>
      </c>
      <c r="L3818" s="28">
        <f t="shared" si="1264"/>
        <v>13.723000000000001</v>
      </c>
      <c r="M3818" s="27">
        <v>14.276999999999999</v>
      </c>
      <c r="N3818" s="26">
        <f t="shared" si="1265"/>
        <v>3.09</v>
      </c>
      <c r="O3818" s="26">
        <f t="shared" si="1266"/>
        <v>44.12</v>
      </c>
      <c r="P3818" s="28">
        <f t="shared" si="1267"/>
        <v>0</v>
      </c>
      <c r="Q3818" s="26">
        <f t="shared" si="1268"/>
        <v>3.09</v>
      </c>
      <c r="R3818" s="26">
        <f t="shared" si="1269"/>
        <v>0</v>
      </c>
    </row>
    <row r="3819" spans="1:18" ht="21" x14ac:dyDescent="0.35">
      <c r="A3819" s="11">
        <v>11</v>
      </c>
      <c r="B3819" s="23" t="s">
        <v>1130</v>
      </c>
      <c r="C3819" s="23" t="s">
        <v>1131</v>
      </c>
      <c r="D3819" s="24" t="s">
        <v>1132</v>
      </c>
      <c r="E3819" s="25">
        <v>42.4</v>
      </c>
      <c r="F3819" s="26">
        <f t="shared" si="1260"/>
        <v>191.14</v>
      </c>
      <c r="G3819" s="26">
        <f t="shared" si="1261"/>
        <v>0</v>
      </c>
      <c r="H3819" s="26">
        <f t="shared" si="1262"/>
        <v>0</v>
      </c>
      <c r="I3819" s="26">
        <f t="shared" si="1263"/>
        <v>191.14</v>
      </c>
      <c r="J3819" s="27">
        <v>4.508</v>
      </c>
      <c r="K3819" s="27">
        <v>0</v>
      </c>
      <c r="L3819" s="28">
        <f t="shared" si="1264"/>
        <v>4.508</v>
      </c>
      <c r="M3819" s="27">
        <v>0</v>
      </c>
      <c r="N3819" s="26">
        <f t="shared" si="1265"/>
        <v>42.4</v>
      </c>
      <c r="O3819" s="26">
        <f t="shared" si="1266"/>
        <v>0</v>
      </c>
      <c r="P3819" s="28">
        <f t="shared" si="1267"/>
        <v>0</v>
      </c>
      <c r="Q3819" s="26">
        <f t="shared" si="1268"/>
        <v>42.4</v>
      </c>
      <c r="R3819" s="26">
        <f t="shared" si="1269"/>
        <v>0</v>
      </c>
    </row>
    <row r="3820" spans="1:18" ht="21" x14ac:dyDescent="0.35">
      <c r="A3820" s="11">
        <v>12</v>
      </c>
      <c r="B3820" s="23" t="s">
        <v>1133</v>
      </c>
      <c r="C3820" s="23" t="s">
        <v>1131</v>
      </c>
      <c r="D3820" s="24" t="s">
        <v>1134</v>
      </c>
      <c r="E3820" s="25">
        <v>40.94</v>
      </c>
      <c r="F3820" s="26">
        <f t="shared" si="1260"/>
        <v>210.92</v>
      </c>
      <c r="G3820" s="26">
        <f t="shared" si="1261"/>
        <v>0</v>
      </c>
      <c r="H3820" s="26">
        <f t="shared" si="1262"/>
        <v>0</v>
      </c>
      <c r="I3820" s="26">
        <f t="shared" si="1263"/>
        <v>210.92</v>
      </c>
      <c r="J3820" s="27">
        <v>5.1520000000000001</v>
      </c>
      <c r="K3820" s="27">
        <v>0</v>
      </c>
      <c r="L3820" s="28">
        <f t="shared" si="1264"/>
        <v>5.1520000000000001</v>
      </c>
      <c r="M3820" s="27">
        <v>0</v>
      </c>
      <c r="N3820" s="26">
        <f t="shared" si="1265"/>
        <v>40.94</v>
      </c>
      <c r="O3820" s="26">
        <f t="shared" si="1266"/>
        <v>0</v>
      </c>
      <c r="P3820" s="28">
        <f t="shared" si="1267"/>
        <v>0</v>
      </c>
      <c r="Q3820" s="26">
        <f t="shared" si="1268"/>
        <v>40.94</v>
      </c>
      <c r="R3820" s="26">
        <f t="shared" si="1269"/>
        <v>0</v>
      </c>
    </row>
    <row r="3821" spans="1:18" ht="21" x14ac:dyDescent="0.35">
      <c r="A3821" s="11">
        <v>13</v>
      </c>
      <c r="B3821" s="23" t="s">
        <v>1135</v>
      </c>
      <c r="C3821" s="23" t="s">
        <v>1131</v>
      </c>
      <c r="D3821" s="24" t="s">
        <v>1136</v>
      </c>
      <c r="E3821" s="25">
        <v>725.24</v>
      </c>
      <c r="F3821" s="26">
        <f t="shared" si="1260"/>
        <v>79.05</v>
      </c>
      <c r="G3821" s="26">
        <f t="shared" si="1261"/>
        <v>0</v>
      </c>
      <c r="H3821" s="26">
        <f t="shared" si="1262"/>
        <v>0</v>
      </c>
      <c r="I3821" s="26">
        <f t="shared" si="1263"/>
        <v>79.05</v>
      </c>
      <c r="J3821" s="27">
        <v>0.109</v>
      </c>
      <c r="K3821" s="27">
        <v>0</v>
      </c>
      <c r="L3821" s="28">
        <f t="shared" si="1264"/>
        <v>0.109</v>
      </c>
      <c r="M3821" s="27">
        <v>0</v>
      </c>
      <c r="N3821" s="26">
        <f t="shared" si="1265"/>
        <v>725.24</v>
      </c>
      <c r="O3821" s="26">
        <f t="shared" si="1266"/>
        <v>0</v>
      </c>
      <c r="P3821" s="28">
        <f t="shared" si="1267"/>
        <v>0</v>
      </c>
      <c r="Q3821" s="26">
        <f t="shared" si="1268"/>
        <v>725.24</v>
      </c>
      <c r="R3821" s="26">
        <f t="shared" si="1269"/>
        <v>0</v>
      </c>
    </row>
    <row r="3822" spans="1:18" x14ac:dyDescent="0.35">
      <c r="A3822" s="11">
        <v>14</v>
      </c>
      <c r="B3822" s="23" t="s">
        <v>1137</v>
      </c>
      <c r="C3822" s="23" t="s">
        <v>1131</v>
      </c>
      <c r="D3822" s="24" t="s">
        <v>1138</v>
      </c>
      <c r="E3822" s="25">
        <v>608.70000000000005</v>
      </c>
      <c r="F3822" s="26">
        <f t="shared" si="1260"/>
        <v>245.91</v>
      </c>
      <c r="G3822" s="26">
        <f t="shared" si="1261"/>
        <v>0</v>
      </c>
      <c r="H3822" s="26">
        <f t="shared" si="1262"/>
        <v>0</v>
      </c>
      <c r="I3822" s="26">
        <f t="shared" si="1263"/>
        <v>245.91</v>
      </c>
      <c r="J3822" s="27">
        <v>0.40400000000000003</v>
      </c>
      <c r="K3822" s="27">
        <v>0</v>
      </c>
      <c r="L3822" s="28">
        <f t="shared" si="1264"/>
        <v>0.40400000000000003</v>
      </c>
      <c r="M3822" s="27">
        <v>0</v>
      </c>
      <c r="N3822" s="26">
        <f t="shared" si="1265"/>
        <v>608.70000000000005</v>
      </c>
      <c r="O3822" s="26">
        <f t="shared" si="1266"/>
        <v>0</v>
      </c>
      <c r="P3822" s="28">
        <f t="shared" si="1267"/>
        <v>0</v>
      </c>
      <c r="Q3822" s="26">
        <f t="shared" si="1268"/>
        <v>608.70000000000005</v>
      </c>
      <c r="R3822" s="26">
        <f t="shared" si="1269"/>
        <v>0</v>
      </c>
    </row>
    <row r="3823" spans="1:18" ht="21" x14ac:dyDescent="0.35">
      <c r="A3823" s="11">
        <v>15</v>
      </c>
      <c r="B3823" s="23" t="s">
        <v>1139</v>
      </c>
      <c r="C3823" s="23" t="s">
        <v>92</v>
      </c>
      <c r="D3823" s="24" t="s">
        <v>1140</v>
      </c>
      <c r="E3823" s="25">
        <v>0.72</v>
      </c>
      <c r="F3823" s="26">
        <f t="shared" si="1260"/>
        <v>40.32</v>
      </c>
      <c r="G3823" s="26">
        <f t="shared" si="1261"/>
        <v>0</v>
      </c>
      <c r="H3823" s="26">
        <f t="shared" si="1262"/>
        <v>0</v>
      </c>
      <c r="I3823" s="26">
        <f t="shared" si="1263"/>
        <v>40.32</v>
      </c>
      <c r="J3823" s="27">
        <v>56</v>
      </c>
      <c r="K3823" s="27">
        <v>0</v>
      </c>
      <c r="L3823" s="28">
        <f t="shared" si="1264"/>
        <v>56</v>
      </c>
      <c r="M3823" s="27">
        <v>0</v>
      </c>
      <c r="N3823" s="26">
        <f t="shared" si="1265"/>
        <v>0.72</v>
      </c>
      <c r="O3823" s="26">
        <f t="shared" si="1266"/>
        <v>0</v>
      </c>
      <c r="P3823" s="28">
        <f t="shared" si="1267"/>
        <v>0</v>
      </c>
      <c r="Q3823" s="26">
        <f t="shared" si="1268"/>
        <v>0.72</v>
      </c>
      <c r="R3823" s="26">
        <f t="shared" si="1269"/>
        <v>0</v>
      </c>
    </row>
    <row r="3824" spans="1:18" ht="21" x14ac:dyDescent="0.35">
      <c r="A3824" s="11">
        <v>16</v>
      </c>
      <c r="B3824" s="23" t="s">
        <v>1141</v>
      </c>
      <c r="C3824" s="23" t="s">
        <v>92</v>
      </c>
      <c r="D3824" s="24" t="s">
        <v>1142</v>
      </c>
      <c r="E3824" s="25">
        <v>0.72</v>
      </c>
      <c r="F3824" s="26">
        <f t="shared" si="1260"/>
        <v>20.16</v>
      </c>
      <c r="G3824" s="26">
        <f t="shared" si="1261"/>
        <v>0</v>
      </c>
      <c r="H3824" s="26">
        <f t="shared" si="1262"/>
        <v>0</v>
      </c>
      <c r="I3824" s="26">
        <f t="shared" si="1263"/>
        <v>20.16</v>
      </c>
      <c r="J3824" s="27">
        <v>28</v>
      </c>
      <c r="K3824" s="27">
        <v>0</v>
      </c>
      <c r="L3824" s="28">
        <f t="shared" si="1264"/>
        <v>28</v>
      </c>
      <c r="M3824" s="27">
        <v>0</v>
      </c>
      <c r="N3824" s="26">
        <f t="shared" si="1265"/>
        <v>0.72</v>
      </c>
      <c r="O3824" s="26">
        <f t="shared" si="1266"/>
        <v>0</v>
      </c>
      <c r="P3824" s="28">
        <f t="shared" si="1267"/>
        <v>0</v>
      </c>
      <c r="Q3824" s="26">
        <f t="shared" si="1268"/>
        <v>0.72</v>
      </c>
      <c r="R3824" s="26">
        <f t="shared" si="1269"/>
        <v>0</v>
      </c>
    </row>
    <row r="3825" spans="1:18" ht="52.5" x14ac:dyDescent="0.35">
      <c r="A3825" s="11">
        <v>17</v>
      </c>
      <c r="B3825" s="23" t="s">
        <v>1143</v>
      </c>
      <c r="C3825" s="23" t="s">
        <v>92</v>
      </c>
      <c r="D3825" s="24" t="s">
        <v>1144</v>
      </c>
      <c r="E3825" s="25">
        <v>22.66</v>
      </c>
      <c r="F3825" s="26">
        <f t="shared" si="1260"/>
        <v>1272.5899999999999</v>
      </c>
      <c r="G3825" s="26">
        <f t="shared" si="1261"/>
        <v>0</v>
      </c>
      <c r="H3825" s="26">
        <f t="shared" si="1262"/>
        <v>0</v>
      </c>
      <c r="I3825" s="26">
        <f t="shared" si="1263"/>
        <v>1272.5899999999999</v>
      </c>
      <c r="J3825" s="27">
        <v>56.16</v>
      </c>
      <c r="K3825" s="27">
        <v>0</v>
      </c>
      <c r="L3825" s="28">
        <f t="shared" si="1264"/>
        <v>56.16</v>
      </c>
      <c r="M3825" s="27">
        <v>0</v>
      </c>
      <c r="N3825" s="26">
        <f t="shared" si="1265"/>
        <v>22.66</v>
      </c>
      <c r="O3825" s="26">
        <f t="shared" si="1266"/>
        <v>0</v>
      </c>
      <c r="P3825" s="28">
        <f t="shared" si="1267"/>
        <v>0</v>
      </c>
      <c r="Q3825" s="26">
        <f t="shared" si="1268"/>
        <v>22.66</v>
      </c>
      <c r="R3825" s="26">
        <f t="shared" si="1269"/>
        <v>0</v>
      </c>
    </row>
    <row r="3826" spans="1:18" ht="52.5" x14ac:dyDescent="0.35">
      <c r="A3826" s="11">
        <v>18</v>
      </c>
      <c r="B3826" s="23" t="s">
        <v>804</v>
      </c>
      <c r="C3826" s="23" t="s">
        <v>65</v>
      </c>
      <c r="D3826" s="24" t="s">
        <v>805</v>
      </c>
      <c r="E3826" s="25">
        <v>80.599999999999994</v>
      </c>
      <c r="F3826" s="26">
        <f t="shared" si="1260"/>
        <v>1628.12</v>
      </c>
      <c r="G3826" s="26">
        <f t="shared" si="1261"/>
        <v>2634.25</v>
      </c>
      <c r="H3826" s="26">
        <f t="shared" si="1262"/>
        <v>161.79702970297029</v>
      </c>
      <c r="I3826" s="26">
        <f t="shared" si="1263"/>
        <v>-1006.13</v>
      </c>
      <c r="J3826" s="27">
        <v>20.2</v>
      </c>
      <c r="K3826" s="27">
        <v>32.683</v>
      </c>
      <c r="L3826" s="28">
        <f t="shared" si="1264"/>
        <v>-12.483000000000001</v>
      </c>
      <c r="M3826" s="27">
        <v>32.683</v>
      </c>
      <c r="N3826" s="26">
        <f t="shared" si="1265"/>
        <v>80.599999999999994</v>
      </c>
      <c r="O3826" s="26">
        <f t="shared" si="1266"/>
        <v>2634.25</v>
      </c>
      <c r="P3826" s="28">
        <f t="shared" si="1267"/>
        <v>0</v>
      </c>
      <c r="Q3826" s="26">
        <f t="shared" si="1268"/>
        <v>80.599999999999994</v>
      </c>
      <c r="R3826" s="26">
        <f t="shared" si="1269"/>
        <v>0</v>
      </c>
    </row>
    <row r="3827" spans="1:18" ht="21" x14ac:dyDescent="0.35">
      <c r="A3827" s="11">
        <v>19</v>
      </c>
      <c r="B3827" s="23" t="s">
        <v>815</v>
      </c>
      <c r="C3827" s="23" t="s">
        <v>65</v>
      </c>
      <c r="D3827" s="24" t="s">
        <v>816</v>
      </c>
      <c r="E3827" s="25">
        <v>28.7</v>
      </c>
      <c r="F3827" s="26">
        <f t="shared" si="1260"/>
        <v>537.26</v>
      </c>
      <c r="G3827" s="26">
        <f t="shared" si="1261"/>
        <v>1652.66</v>
      </c>
      <c r="H3827" s="26">
        <f t="shared" si="1262"/>
        <v>307.60683760683764</v>
      </c>
      <c r="I3827" s="26">
        <f t="shared" si="1263"/>
        <v>-1115.4000000000001</v>
      </c>
      <c r="J3827" s="27">
        <v>18.72</v>
      </c>
      <c r="K3827" s="27">
        <v>57.584000000000003</v>
      </c>
      <c r="L3827" s="28">
        <f t="shared" si="1264"/>
        <v>-38.863999999999997</v>
      </c>
      <c r="M3827" s="27">
        <v>57.584000000000003</v>
      </c>
      <c r="N3827" s="26">
        <f t="shared" si="1265"/>
        <v>28.7</v>
      </c>
      <c r="O3827" s="26">
        <f t="shared" si="1266"/>
        <v>1652.66</v>
      </c>
      <c r="P3827" s="28">
        <f t="shared" si="1267"/>
        <v>0</v>
      </c>
      <c r="Q3827" s="26">
        <f t="shared" si="1268"/>
        <v>28.7</v>
      </c>
      <c r="R3827" s="26">
        <f t="shared" si="1269"/>
        <v>0</v>
      </c>
    </row>
    <row r="3828" spans="1:18" ht="42" x14ac:dyDescent="0.35">
      <c r="A3828" s="11">
        <v>20</v>
      </c>
      <c r="B3828" s="23" t="s">
        <v>1372</v>
      </c>
      <c r="C3828" s="23" t="s">
        <v>214</v>
      </c>
      <c r="D3828" s="24" t="s">
        <v>1373</v>
      </c>
      <c r="E3828" s="25">
        <v>77437</v>
      </c>
      <c r="F3828" s="26">
        <f t="shared" si="1260"/>
        <v>77437</v>
      </c>
      <c r="G3828" s="26">
        <f t="shared" si="1261"/>
        <v>73797.460000000006</v>
      </c>
      <c r="H3828" s="26">
        <f t="shared" si="1262"/>
        <v>95.3</v>
      </c>
      <c r="I3828" s="26">
        <f t="shared" si="1263"/>
        <v>3639.54</v>
      </c>
      <c r="J3828" s="27">
        <v>1</v>
      </c>
      <c r="K3828" s="27">
        <v>0.95299999999999996</v>
      </c>
      <c r="L3828" s="28">
        <f t="shared" si="1264"/>
        <v>4.7E-2</v>
      </c>
      <c r="M3828" s="27">
        <v>0.95299999999999996</v>
      </c>
      <c r="N3828" s="26">
        <f t="shared" si="1265"/>
        <v>77437</v>
      </c>
      <c r="O3828" s="26">
        <f t="shared" si="1266"/>
        <v>73797.460000000006</v>
      </c>
      <c r="P3828" s="28">
        <f t="shared" si="1267"/>
        <v>0</v>
      </c>
      <c r="Q3828" s="26">
        <f t="shared" si="1268"/>
        <v>77437</v>
      </c>
      <c r="R3828" s="26">
        <f t="shared" si="1269"/>
        <v>0</v>
      </c>
    </row>
    <row r="3829" spans="1:18" ht="31.5" x14ac:dyDescent="0.35">
      <c r="A3829" s="11">
        <v>21</v>
      </c>
      <c r="B3829" s="23" t="s">
        <v>255</v>
      </c>
      <c r="C3829" s="23" t="s">
        <v>65</v>
      </c>
      <c r="D3829" s="24" t="s">
        <v>256</v>
      </c>
      <c r="E3829" s="25">
        <v>152.22</v>
      </c>
      <c r="F3829" s="26">
        <f t="shared" si="1260"/>
        <v>17901.07</v>
      </c>
      <c r="G3829" s="26">
        <f t="shared" si="1261"/>
        <v>20237.8</v>
      </c>
      <c r="H3829" s="26">
        <f t="shared" si="1262"/>
        <v>113.05357142857142</v>
      </c>
      <c r="I3829" s="26">
        <f t="shared" si="1263"/>
        <v>-2336.73</v>
      </c>
      <c r="J3829" s="27">
        <v>117.6</v>
      </c>
      <c r="K3829" s="27">
        <v>132.95099999999999</v>
      </c>
      <c r="L3829" s="28">
        <f t="shared" si="1264"/>
        <v>-15.351000000000001</v>
      </c>
      <c r="M3829" s="27">
        <v>132.95099999999999</v>
      </c>
      <c r="N3829" s="26">
        <f t="shared" si="1265"/>
        <v>152.22</v>
      </c>
      <c r="O3829" s="26">
        <f t="shared" si="1266"/>
        <v>20237.8</v>
      </c>
      <c r="P3829" s="28">
        <f t="shared" si="1267"/>
        <v>0</v>
      </c>
      <c r="Q3829" s="26">
        <f t="shared" si="1268"/>
        <v>152.22</v>
      </c>
      <c r="R3829" s="26">
        <f t="shared" si="1269"/>
        <v>0</v>
      </c>
    </row>
    <row r="3830" spans="1:18" ht="31.5" x14ac:dyDescent="0.35">
      <c r="A3830" s="11">
        <v>22</v>
      </c>
      <c r="B3830" s="23" t="s">
        <v>1245</v>
      </c>
      <c r="C3830" s="23" t="s">
        <v>92</v>
      </c>
      <c r="D3830" s="24" t="s">
        <v>1246</v>
      </c>
      <c r="E3830" s="25">
        <v>21.79</v>
      </c>
      <c r="F3830" s="26">
        <f t="shared" si="1260"/>
        <v>0</v>
      </c>
      <c r="G3830" s="26">
        <f t="shared" si="1261"/>
        <v>915.18</v>
      </c>
      <c r="H3830" s="26">
        <f t="shared" si="1262"/>
        <v>0</v>
      </c>
      <c r="I3830" s="26">
        <f t="shared" si="1263"/>
        <v>-915.18</v>
      </c>
      <c r="J3830" s="27">
        <v>0</v>
      </c>
      <c r="K3830" s="27">
        <v>42</v>
      </c>
      <c r="L3830" s="28">
        <f t="shared" si="1264"/>
        <v>-42</v>
      </c>
      <c r="M3830" s="27">
        <v>42</v>
      </c>
      <c r="N3830" s="26">
        <f t="shared" si="1265"/>
        <v>21.79</v>
      </c>
      <c r="O3830" s="26">
        <f t="shared" si="1266"/>
        <v>915.18</v>
      </c>
      <c r="P3830" s="28">
        <f t="shared" si="1267"/>
        <v>0</v>
      </c>
      <c r="Q3830" s="26">
        <f t="shared" si="1268"/>
        <v>21.79</v>
      </c>
      <c r="R3830" s="26">
        <f t="shared" si="1269"/>
        <v>0</v>
      </c>
    </row>
    <row r="3831" spans="1:18" ht="31.5" x14ac:dyDescent="0.35">
      <c r="A3831" s="11">
        <v>23</v>
      </c>
      <c r="B3831" s="23" t="s">
        <v>201</v>
      </c>
      <c r="C3831" s="23" t="s">
        <v>41</v>
      </c>
      <c r="D3831" s="24" t="s">
        <v>202</v>
      </c>
      <c r="E3831" s="25">
        <v>34.729999999999997</v>
      </c>
      <c r="F3831" s="26">
        <f t="shared" si="1260"/>
        <v>0</v>
      </c>
      <c r="G3831" s="26">
        <f t="shared" si="1261"/>
        <v>520.95000000000005</v>
      </c>
      <c r="H3831" s="26">
        <f t="shared" si="1262"/>
        <v>0</v>
      </c>
      <c r="I3831" s="26">
        <f t="shared" si="1263"/>
        <v>-520.95000000000005</v>
      </c>
      <c r="J3831" s="27">
        <v>0</v>
      </c>
      <c r="K3831" s="27">
        <v>15</v>
      </c>
      <c r="L3831" s="28">
        <f t="shared" si="1264"/>
        <v>-15</v>
      </c>
      <c r="M3831" s="27">
        <v>15</v>
      </c>
      <c r="N3831" s="26">
        <f t="shared" si="1265"/>
        <v>34.729999999999997</v>
      </c>
      <c r="O3831" s="26">
        <f t="shared" si="1266"/>
        <v>520.95000000000005</v>
      </c>
      <c r="P3831" s="28">
        <f t="shared" si="1267"/>
        <v>0</v>
      </c>
      <c r="Q3831" s="26">
        <f t="shared" si="1268"/>
        <v>34.729999999999997</v>
      </c>
      <c r="R3831" s="26">
        <f t="shared" si="1269"/>
        <v>0</v>
      </c>
    </row>
    <row r="3832" spans="1:18" x14ac:dyDescent="0.35">
      <c r="A3832" s="3" t="s">
        <v>1374</v>
      </c>
      <c r="B3832" s="3" t="s">
        <v>1374</v>
      </c>
      <c r="C3832" s="3" t="s">
        <v>1374</v>
      </c>
      <c r="D3832" s="3" t="s">
        <v>1374</v>
      </c>
      <c r="E3832" s="3" t="s">
        <v>1374</v>
      </c>
      <c r="F3832" s="29"/>
      <c r="G3832" s="30">
        <f>SUM(G3809:G3831)</f>
        <v>113292.86</v>
      </c>
      <c r="H3832" s="17"/>
      <c r="I3832" s="17"/>
      <c r="J3832" s="17"/>
      <c r="K3832" s="17"/>
      <c r="L3832" s="17"/>
      <c r="M3832" s="17"/>
      <c r="N3832" s="17"/>
      <c r="O3832" s="17"/>
      <c r="P3832" s="17"/>
      <c r="Q3832" s="17"/>
      <c r="R3832" s="17"/>
    </row>
    <row r="3834" spans="1:18" x14ac:dyDescent="0.35">
      <c r="B3834" s="21" t="s">
        <v>23</v>
      </c>
      <c r="C3834" s="22" t="s">
        <v>24</v>
      </c>
      <c r="D3834" s="22" t="s">
        <v>25</v>
      </c>
    </row>
    <row r="3835" spans="1:18" x14ac:dyDescent="0.35">
      <c r="B3835" s="21" t="s">
        <v>26</v>
      </c>
      <c r="C3835" s="22" t="s">
        <v>27</v>
      </c>
      <c r="D3835" s="22" t="s">
        <v>28</v>
      </c>
    </row>
    <row r="3836" spans="1:18" x14ac:dyDescent="0.35">
      <c r="B3836" s="21" t="s">
        <v>29</v>
      </c>
      <c r="C3836" s="22" t="s">
        <v>24</v>
      </c>
      <c r="D3836" s="22" t="s">
        <v>30</v>
      </c>
    </row>
    <row r="3837" spans="1:18" x14ac:dyDescent="0.35">
      <c r="B3837" s="21" t="s">
        <v>31</v>
      </c>
      <c r="C3837" s="22" t="s">
        <v>116</v>
      </c>
      <c r="D3837" s="22" t="s">
        <v>1123</v>
      </c>
    </row>
    <row r="3838" spans="1:18" x14ac:dyDescent="0.35">
      <c r="B3838" s="21" t="s">
        <v>33</v>
      </c>
      <c r="C3838" s="22" t="s">
        <v>27</v>
      </c>
      <c r="D3838" s="22" t="s">
        <v>1319</v>
      </c>
    </row>
    <row r="3839" spans="1:18" x14ac:dyDescent="0.35">
      <c r="B3839" s="21" t="s">
        <v>35</v>
      </c>
      <c r="C3839" s="22" t="s">
        <v>309</v>
      </c>
      <c r="D3839" s="22" t="s">
        <v>1242</v>
      </c>
    </row>
    <row r="3840" spans="1:18" x14ac:dyDescent="0.35">
      <c r="B3840" s="21" t="s">
        <v>36</v>
      </c>
      <c r="C3840" s="22" t="s">
        <v>24</v>
      </c>
      <c r="D3840" s="22" t="s">
        <v>1375</v>
      </c>
    </row>
    <row r="3842" spans="1:18" ht="31.5" x14ac:dyDescent="0.35">
      <c r="A3842" s="11">
        <v>1</v>
      </c>
      <c r="B3842" s="23" t="s">
        <v>487</v>
      </c>
      <c r="C3842" s="23" t="s">
        <v>41</v>
      </c>
      <c r="D3842" s="24" t="s">
        <v>488</v>
      </c>
      <c r="E3842" s="25">
        <v>228.89</v>
      </c>
      <c r="F3842" s="26">
        <f t="shared" ref="F3842:F3883" si="1270">ROUND(ROUND(N3842,2)*ROUND(J3842,3),2)</f>
        <v>915.56</v>
      </c>
      <c r="G3842" s="26">
        <f t="shared" ref="G3842:G3883" si="1271">ROUND(ROUND(N3842,2)*ROUND(K3842,3),2)</f>
        <v>3662.24</v>
      </c>
      <c r="H3842" s="26">
        <f t="shared" ref="H3842:H3883" si="1272">IF(EXACT(J3842,0),0,100*(K3842/J3842))</f>
        <v>400</v>
      </c>
      <c r="I3842" s="26">
        <f t="shared" ref="I3842:I3883" si="1273">ROUND((ROUND(J3842,3)-ROUND(K3842,3))*N3842,2)</f>
        <v>-2746.68</v>
      </c>
      <c r="J3842" s="27">
        <v>4</v>
      </c>
      <c r="K3842" s="27">
        <v>16</v>
      </c>
      <c r="L3842" s="28">
        <f t="shared" ref="L3842:L3883" si="1274">ROUND(ROUND(J3842,3)-ROUND(K3842,3),3)</f>
        <v>-12</v>
      </c>
      <c r="M3842" s="27">
        <v>16</v>
      </c>
      <c r="N3842" s="26">
        <f t="shared" ref="N3842:N3883" si="1275">ROUND(E3842,2)</f>
        <v>228.89</v>
      </c>
      <c r="O3842" s="26">
        <f t="shared" ref="O3842:O3883" si="1276">ROUND(ROUND(M3842,3)*ROUND(N3842,2),2)</f>
        <v>3662.24</v>
      </c>
      <c r="P3842" s="28">
        <f t="shared" ref="P3842:P3883" si="1277">ROUND(ROUND(K3842,3)-ROUND(M3842,3),2)</f>
        <v>0</v>
      </c>
      <c r="Q3842" s="26">
        <f t="shared" ref="Q3842:Q3883" si="1278">ROUND(E3842,2)</f>
        <v>228.89</v>
      </c>
      <c r="R3842" s="26">
        <f t="shared" ref="R3842:R3883" si="1279">ROUND((ROUND(K3842,3)-ROUND(M3842,3))* Q3842,2)</f>
        <v>0</v>
      </c>
    </row>
    <row r="3843" spans="1:18" ht="21" x14ac:dyDescent="0.35">
      <c r="A3843" s="11">
        <v>2</v>
      </c>
      <c r="B3843" s="23" t="s">
        <v>181</v>
      </c>
      <c r="C3843" s="23" t="s">
        <v>44</v>
      </c>
      <c r="D3843" s="24" t="s">
        <v>182</v>
      </c>
      <c r="E3843" s="25">
        <v>3.46</v>
      </c>
      <c r="F3843" s="26">
        <f t="shared" si="1270"/>
        <v>1725.16</v>
      </c>
      <c r="G3843" s="26">
        <f t="shared" si="1271"/>
        <v>2329.4499999999998</v>
      </c>
      <c r="H3843" s="26">
        <f t="shared" si="1272"/>
        <v>135.02807862013637</v>
      </c>
      <c r="I3843" s="26">
        <f t="shared" si="1273"/>
        <v>-604.29</v>
      </c>
      <c r="J3843" s="27">
        <v>498.6</v>
      </c>
      <c r="K3843" s="27">
        <v>673.25</v>
      </c>
      <c r="L3843" s="28">
        <f t="shared" si="1274"/>
        <v>-174.65</v>
      </c>
      <c r="M3843" s="27">
        <v>673.25</v>
      </c>
      <c r="N3843" s="26">
        <f t="shared" si="1275"/>
        <v>3.46</v>
      </c>
      <c r="O3843" s="26">
        <f t="shared" si="1276"/>
        <v>2329.4499999999998</v>
      </c>
      <c r="P3843" s="28">
        <f t="shared" si="1277"/>
        <v>0</v>
      </c>
      <c r="Q3843" s="26">
        <f t="shared" si="1278"/>
        <v>3.46</v>
      </c>
      <c r="R3843" s="26">
        <f t="shared" si="1279"/>
        <v>0</v>
      </c>
    </row>
    <row r="3844" spans="1:18" ht="31.5" x14ac:dyDescent="0.35">
      <c r="A3844" s="11">
        <v>3</v>
      </c>
      <c r="B3844" s="23" t="s">
        <v>175</v>
      </c>
      <c r="C3844" s="23" t="s">
        <v>44</v>
      </c>
      <c r="D3844" s="24" t="s">
        <v>176</v>
      </c>
      <c r="E3844" s="25">
        <v>3.11</v>
      </c>
      <c r="F3844" s="26">
        <f t="shared" si="1270"/>
        <v>3.11</v>
      </c>
      <c r="G3844" s="26">
        <f t="shared" si="1271"/>
        <v>161.1</v>
      </c>
      <c r="H3844" s="26">
        <f t="shared" si="1272"/>
        <v>5180</v>
      </c>
      <c r="I3844" s="26">
        <f t="shared" si="1273"/>
        <v>-157.99</v>
      </c>
      <c r="J3844" s="27">
        <v>1</v>
      </c>
      <c r="K3844" s="27">
        <v>51.8</v>
      </c>
      <c r="L3844" s="28">
        <f t="shared" si="1274"/>
        <v>-50.8</v>
      </c>
      <c r="M3844" s="27">
        <v>51.8</v>
      </c>
      <c r="N3844" s="26">
        <f t="shared" si="1275"/>
        <v>3.11</v>
      </c>
      <c r="O3844" s="26">
        <f t="shared" si="1276"/>
        <v>161.1</v>
      </c>
      <c r="P3844" s="28">
        <f t="shared" si="1277"/>
        <v>0</v>
      </c>
      <c r="Q3844" s="26">
        <f t="shared" si="1278"/>
        <v>3.11</v>
      </c>
      <c r="R3844" s="26">
        <f t="shared" si="1279"/>
        <v>0</v>
      </c>
    </row>
    <row r="3845" spans="1:18" ht="42" x14ac:dyDescent="0.35">
      <c r="A3845" s="11">
        <v>4</v>
      </c>
      <c r="B3845" s="23" t="s">
        <v>173</v>
      </c>
      <c r="C3845" s="23" t="s">
        <v>92</v>
      </c>
      <c r="D3845" s="24" t="s">
        <v>174</v>
      </c>
      <c r="E3845" s="25">
        <v>7.89</v>
      </c>
      <c r="F3845" s="26">
        <f t="shared" si="1270"/>
        <v>5488.92</v>
      </c>
      <c r="G3845" s="26">
        <f t="shared" si="1271"/>
        <v>3150.28</v>
      </c>
      <c r="H3845" s="26">
        <f t="shared" si="1272"/>
        <v>57.39348551057958</v>
      </c>
      <c r="I3845" s="26">
        <f t="shared" si="1273"/>
        <v>2338.64</v>
      </c>
      <c r="J3845" s="27">
        <v>695.68</v>
      </c>
      <c r="K3845" s="27">
        <v>399.27499999999998</v>
      </c>
      <c r="L3845" s="28">
        <f t="shared" si="1274"/>
        <v>296.40499999999997</v>
      </c>
      <c r="M3845" s="27">
        <v>399.27499999999998</v>
      </c>
      <c r="N3845" s="26">
        <f t="shared" si="1275"/>
        <v>7.89</v>
      </c>
      <c r="O3845" s="26">
        <f t="shared" si="1276"/>
        <v>3150.28</v>
      </c>
      <c r="P3845" s="28">
        <f t="shared" si="1277"/>
        <v>0</v>
      </c>
      <c r="Q3845" s="26">
        <f t="shared" si="1278"/>
        <v>7.89</v>
      </c>
      <c r="R3845" s="26">
        <f t="shared" si="1279"/>
        <v>0</v>
      </c>
    </row>
    <row r="3846" spans="1:18" ht="31.5" x14ac:dyDescent="0.35">
      <c r="A3846" s="11">
        <v>5</v>
      </c>
      <c r="B3846" s="23" t="s">
        <v>148</v>
      </c>
      <c r="C3846" s="23" t="s">
        <v>92</v>
      </c>
      <c r="D3846" s="24" t="s">
        <v>149</v>
      </c>
      <c r="E3846" s="25">
        <v>8.43</v>
      </c>
      <c r="F3846" s="26">
        <f t="shared" si="1270"/>
        <v>2085.41</v>
      </c>
      <c r="G3846" s="26">
        <f t="shared" si="1271"/>
        <v>500.49</v>
      </c>
      <c r="H3846" s="26">
        <f t="shared" si="1272"/>
        <v>23.999514916323065</v>
      </c>
      <c r="I3846" s="26">
        <f t="shared" si="1273"/>
        <v>1584.92</v>
      </c>
      <c r="J3846" s="27">
        <v>247.38</v>
      </c>
      <c r="K3846" s="27">
        <v>59.37</v>
      </c>
      <c r="L3846" s="28">
        <f t="shared" si="1274"/>
        <v>188.01</v>
      </c>
      <c r="M3846" s="27">
        <v>59.37</v>
      </c>
      <c r="N3846" s="26">
        <f t="shared" si="1275"/>
        <v>8.43</v>
      </c>
      <c r="O3846" s="26">
        <f t="shared" si="1276"/>
        <v>500.49</v>
      </c>
      <c r="P3846" s="28">
        <f t="shared" si="1277"/>
        <v>0</v>
      </c>
      <c r="Q3846" s="26">
        <f t="shared" si="1278"/>
        <v>8.43</v>
      </c>
      <c r="R3846" s="26">
        <f t="shared" si="1279"/>
        <v>0</v>
      </c>
    </row>
    <row r="3847" spans="1:18" ht="52.5" x14ac:dyDescent="0.35">
      <c r="A3847" s="11">
        <v>6</v>
      </c>
      <c r="B3847" s="23" t="s">
        <v>156</v>
      </c>
      <c r="C3847" s="23" t="s">
        <v>65</v>
      </c>
      <c r="D3847" s="24" t="s">
        <v>157</v>
      </c>
      <c r="E3847" s="25">
        <v>24.21</v>
      </c>
      <c r="F3847" s="26">
        <f t="shared" si="1270"/>
        <v>73267.789999999994</v>
      </c>
      <c r="G3847" s="26">
        <f t="shared" si="1271"/>
        <v>23995.52</v>
      </c>
      <c r="H3847" s="26">
        <f t="shared" si="1272"/>
        <v>32.750440795891009</v>
      </c>
      <c r="I3847" s="26">
        <f t="shared" si="1273"/>
        <v>49272.26</v>
      </c>
      <c r="J3847" s="27">
        <v>3026.3440000000001</v>
      </c>
      <c r="K3847" s="27">
        <v>991.14099999999996</v>
      </c>
      <c r="L3847" s="28">
        <f t="shared" si="1274"/>
        <v>2035.203</v>
      </c>
      <c r="M3847" s="27">
        <v>991.14099999999996</v>
      </c>
      <c r="N3847" s="26">
        <f t="shared" si="1275"/>
        <v>24.21</v>
      </c>
      <c r="O3847" s="26">
        <f t="shared" si="1276"/>
        <v>23995.52</v>
      </c>
      <c r="P3847" s="28">
        <f t="shared" si="1277"/>
        <v>0</v>
      </c>
      <c r="Q3847" s="26">
        <f t="shared" si="1278"/>
        <v>24.21</v>
      </c>
      <c r="R3847" s="26">
        <f t="shared" si="1279"/>
        <v>0</v>
      </c>
    </row>
    <row r="3848" spans="1:18" ht="31.5" x14ac:dyDescent="0.35">
      <c r="A3848" s="11">
        <v>7</v>
      </c>
      <c r="B3848" s="23" t="s">
        <v>158</v>
      </c>
      <c r="C3848" s="23" t="s">
        <v>65</v>
      </c>
      <c r="D3848" s="24" t="s">
        <v>159</v>
      </c>
      <c r="E3848" s="25">
        <v>5.38</v>
      </c>
      <c r="F3848" s="26">
        <f t="shared" si="1270"/>
        <v>16281.73</v>
      </c>
      <c r="G3848" s="26">
        <f t="shared" si="1271"/>
        <v>10108.76</v>
      </c>
      <c r="H3848" s="26">
        <f t="shared" si="1272"/>
        <v>62.086530810773652</v>
      </c>
      <c r="I3848" s="26">
        <f t="shared" si="1273"/>
        <v>6172.97</v>
      </c>
      <c r="J3848" s="27">
        <v>3026.3440000000001</v>
      </c>
      <c r="K3848" s="27">
        <v>1878.952</v>
      </c>
      <c r="L3848" s="28">
        <f t="shared" si="1274"/>
        <v>1147.3920000000001</v>
      </c>
      <c r="M3848" s="27">
        <v>1878.952</v>
      </c>
      <c r="N3848" s="26">
        <f t="shared" si="1275"/>
        <v>5.38</v>
      </c>
      <c r="O3848" s="26">
        <f t="shared" si="1276"/>
        <v>10108.76</v>
      </c>
      <c r="P3848" s="28">
        <f t="shared" si="1277"/>
        <v>0</v>
      </c>
      <c r="Q3848" s="26">
        <f t="shared" si="1278"/>
        <v>5.38</v>
      </c>
      <c r="R3848" s="26">
        <f t="shared" si="1279"/>
        <v>0</v>
      </c>
    </row>
    <row r="3849" spans="1:18" ht="42" x14ac:dyDescent="0.35">
      <c r="A3849" s="11">
        <v>8</v>
      </c>
      <c r="B3849" s="23" t="s">
        <v>831</v>
      </c>
      <c r="C3849" s="23" t="s">
        <v>44</v>
      </c>
      <c r="D3849" s="24" t="s">
        <v>832</v>
      </c>
      <c r="E3849" s="25">
        <v>108.7</v>
      </c>
      <c r="F3849" s="26">
        <f t="shared" si="1270"/>
        <v>135918.48000000001</v>
      </c>
      <c r="G3849" s="26">
        <f t="shared" si="1271"/>
        <v>0</v>
      </c>
      <c r="H3849" s="26">
        <f t="shared" si="1272"/>
        <v>0</v>
      </c>
      <c r="I3849" s="26">
        <f t="shared" si="1273"/>
        <v>135918.48000000001</v>
      </c>
      <c r="J3849" s="27">
        <v>1250.4000000000001</v>
      </c>
      <c r="K3849" s="27">
        <v>0</v>
      </c>
      <c r="L3849" s="28">
        <f t="shared" si="1274"/>
        <v>1250.4000000000001</v>
      </c>
      <c r="M3849" s="27">
        <v>0</v>
      </c>
      <c r="N3849" s="26">
        <f t="shared" si="1275"/>
        <v>108.7</v>
      </c>
      <c r="O3849" s="26">
        <f t="shared" si="1276"/>
        <v>0</v>
      </c>
      <c r="P3849" s="28">
        <f t="shared" si="1277"/>
        <v>0</v>
      </c>
      <c r="Q3849" s="26">
        <f t="shared" si="1278"/>
        <v>108.7</v>
      </c>
      <c r="R3849" s="26">
        <f t="shared" si="1279"/>
        <v>0</v>
      </c>
    </row>
    <row r="3850" spans="1:18" ht="31.5" x14ac:dyDescent="0.35">
      <c r="A3850" s="11">
        <v>9</v>
      </c>
      <c r="B3850" s="23" t="s">
        <v>1245</v>
      </c>
      <c r="C3850" s="23" t="s">
        <v>92</v>
      </c>
      <c r="D3850" s="24" t="s">
        <v>1246</v>
      </c>
      <c r="E3850" s="25">
        <v>21.79</v>
      </c>
      <c r="F3850" s="26">
        <f t="shared" si="1270"/>
        <v>41201.4</v>
      </c>
      <c r="G3850" s="26">
        <f t="shared" si="1271"/>
        <v>48425.440000000002</v>
      </c>
      <c r="H3850" s="26">
        <f t="shared" si="1272"/>
        <v>117.53347718474329</v>
      </c>
      <c r="I3850" s="26">
        <f t="shared" si="1273"/>
        <v>-7224.04</v>
      </c>
      <c r="J3850" s="27">
        <v>1890.84</v>
      </c>
      <c r="K3850" s="27">
        <v>2222.37</v>
      </c>
      <c r="L3850" s="28">
        <f t="shared" si="1274"/>
        <v>-331.53</v>
      </c>
      <c r="M3850" s="27">
        <v>2222.37</v>
      </c>
      <c r="N3850" s="26">
        <f t="shared" si="1275"/>
        <v>21.79</v>
      </c>
      <c r="O3850" s="26">
        <f t="shared" si="1276"/>
        <v>48425.440000000002</v>
      </c>
      <c r="P3850" s="28">
        <f t="shared" si="1277"/>
        <v>0</v>
      </c>
      <c r="Q3850" s="26">
        <f t="shared" si="1278"/>
        <v>21.79</v>
      </c>
      <c r="R3850" s="26">
        <f t="shared" si="1279"/>
        <v>0</v>
      </c>
    </row>
    <row r="3851" spans="1:18" ht="21" x14ac:dyDescent="0.35">
      <c r="A3851" s="11">
        <v>10</v>
      </c>
      <c r="B3851" s="23" t="s">
        <v>87</v>
      </c>
      <c r="C3851" s="23" t="s">
        <v>65</v>
      </c>
      <c r="D3851" s="24" t="s">
        <v>88</v>
      </c>
      <c r="E3851" s="25">
        <v>98.73</v>
      </c>
      <c r="F3851" s="26">
        <f t="shared" si="1270"/>
        <v>16951.349999999999</v>
      </c>
      <c r="G3851" s="26">
        <f t="shared" si="1271"/>
        <v>48507.83</v>
      </c>
      <c r="H3851" s="26">
        <f t="shared" si="1272"/>
        <v>286.1590969981479</v>
      </c>
      <c r="I3851" s="26">
        <f t="shared" si="1273"/>
        <v>-31556.48</v>
      </c>
      <c r="J3851" s="27">
        <v>171.69399999999999</v>
      </c>
      <c r="K3851" s="27">
        <v>491.31799999999998</v>
      </c>
      <c r="L3851" s="28">
        <f t="shared" si="1274"/>
        <v>-319.62400000000002</v>
      </c>
      <c r="M3851" s="27">
        <v>491.31799999999998</v>
      </c>
      <c r="N3851" s="26">
        <f t="shared" si="1275"/>
        <v>98.73</v>
      </c>
      <c r="O3851" s="26">
        <f t="shared" si="1276"/>
        <v>48507.83</v>
      </c>
      <c r="P3851" s="28">
        <f t="shared" si="1277"/>
        <v>0</v>
      </c>
      <c r="Q3851" s="26">
        <f t="shared" si="1278"/>
        <v>98.73</v>
      </c>
      <c r="R3851" s="26">
        <f t="shared" si="1279"/>
        <v>0</v>
      </c>
    </row>
    <row r="3852" spans="1:18" ht="52.5" x14ac:dyDescent="0.35">
      <c r="A3852" s="11">
        <v>11</v>
      </c>
      <c r="B3852" s="23" t="s">
        <v>1126</v>
      </c>
      <c r="C3852" s="23" t="s">
        <v>65</v>
      </c>
      <c r="D3852" s="24" t="s">
        <v>1127</v>
      </c>
      <c r="E3852" s="25">
        <v>5.82</v>
      </c>
      <c r="F3852" s="26">
        <f t="shared" si="1270"/>
        <v>14631.51</v>
      </c>
      <c r="G3852" s="26">
        <f t="shared" si="1271"/>
        <v>2740.4</v>
      </c>
      <c r="H3852" s="26">
        <f t="shared" si="1272"/>
        <v>18.729430240023291</v>
      </c>
      <c r="I3852" s="26">
        <f t="shared" si="1273"/>
        <v>11891.12</v>
      </c>
      <c r="J3852" s="27">
        <v>2514.0059999999999</v>
      </c>
      <c r="K3852" s="27">
        <v>470.85899999999998</v>
      </c>
      <c r="L3852" s="28">
        <f t="shared" si="1274"/>
        <v>2043.1469999999999</v>
      </c>
      <c r="M3852" s="27">
        <v>470.85899999999998</v>
      </c>
      <c r="N3852" s="26">
        <f t="shared" si="1275"/>
        <v>5.82</v>
      </c>
      <c r="O3852" s="26">
        <f t="shared" si="1276"/>
        <v>2740.4</v>
      </c>
      <c r="P3852" s="28">
        <f t="shared" si="1277"/>
        <v>0</v>
      </c>
      <c r="Q3852" s="26">
        <f t="shared" si="1278"/>
        <v>5.82</v>
      </c>
      <c r="R3852" s="26">
        <f t="shared" si="1279"/>
        <v>0</v>
      </c>
    </row>
    <row r="3853" spans="1:18" ht="52.5" x14ac:dyDescent="0.35">
      <c r="A3853" s="11">
        <v>12</v>
      </c>
      <c r="B3853" s="23" t="s">
        <v>910</v>
      </c>
      <c r="C3853" s="23" t="s">
        <v>41</v>
      </c>
      <c r="D3853" s="24" t="s">
        <v>911</v>
      </c>
      <c r="E3853" s="25">
        <v>999.67</v>
      </c>
      <c r="F3853" s="26">
        <f t="shared" si="1270"/>
        <v>5998.02</v>
      </c>
      <c r="G3853" s="26">
        <f t="shared" si="1271"/>
        <v>10996.37</v>
      </c>
      <c r="H3853" s="26">
        <f t="shared" si="1272"/>
        <v>183.33333333333331</v>
      </c>
      <c r="I3853" s="26">
        <f t="shared" si="1273"/>
        <v>-4998.3500000000004</v>
      </c>
      <c r="J3853" s="27">
        <v>6</v>
      </c>
      <c r="K3853" s="27">
        <v>11</v>
      </c>
      <c r="L3853" s="28">
        <f t="shared" si="1274"/>
        <v>-5</v>
      </c>
      <c r="M3853" s="27">
        <v>11</v>
      </c>
      <c r="N3853" s="26">
        <f t="shared" si="1275"/>
        <v>999.67</v>
      </c>
      <c r="O3853" s="26">
        <f t="shared" si="1276"/>
        <v>10996.37</v>
      </c>
      <c r="P3853" s="28">
        <f t="shared" si="1277"/>
        <v>0</v>
      </c>
      <c r="Q3853" s="26">
        <f t="shared" si="1278"/>
        <v>999.67</v>
      </c>
      <c r="R3853" s="26">
        <f t="shared" si="1279"/>
        <v>0</v>
      </c>
    </row>
    <row r="3854" spans="1:18" ht="31.5" x14ac:dyDescent="0.35">
      <c r="A3854" s="11">
        <v>13</v>
      </c>
      <c r="B3854" s="23" t="s">
        <v>912</v>
      </c>
      <c r="C3854" s="23" t="s">
        <v>44</v>
      </c>
      <c r="D3854" s="24" t="s">
        <v>913</v>
      </c>
      <c r="E3854" s="25">
        <v>323.77</v>
      </c>
      <c r="F3854" s="26">
        <f t="shared" si="1270"/>
        <v>51.8</v>
      </c>
      <c r="G3854" s="26">
        <f t="shared" si="1271"/>
        <v>7848.18</v>
      </c>
      <c r="H3854" s="26">
        <f t="shared" si="1272"/>
        <v>15150</v>
      </c>
      <c r="I3854" s="26">
        <f t="shared" si="1273"/>
        <v>-7796.38</v>
      </c>
      <c r="J3854" s="27">
        <v>0.16</v>
      </c>
      <c r="K3854" s="27">
        <v>24.24</v>
      </c>
      <c r="L3854" s="28">
        <f t="shared" si="1274"/>
        <v>-24.08</v>
      </c>
      <c r="M3854" s="27">
        <v>24.24</v>
      </c>
      <c r="N3854" s="26">
        <f t="shared" si="1275"/>
        <v>323.77</v>
      </c>
      <c r="O3854" s="26">
        <f t="shared" si="1276"/>
        <v>7848.18</v>
      </c>
      <c r="P3854" s="28">
        <f t="shared" si="1277"/>
        <v>0</v>
      </c>
      <c r="Q3854" s="26">
        <f t="shared" si="1278"/>
        <v>323.77</v>
      </c>
      <c r="R3854" s="26">
        <f t="shared" si="1279"/>
        <v>0</v>
      </c>
    </row>
    <row r="3855" spans="1:18" ht="21" x14ac:dyDescent="0.35">
      <c r="A3855" s="11">
        <v>14</v>
      </c>
      <c r="B3855" s="23" t="s">
        <v>1249</v>
      </c>
      <c r="C3855" s="23" t="s">
        <v>44</v>
      </c>
      <c r="D3855" s="24" t="s">
        <v>1250</v>
      </c>
      <c r="E3855" s="25">
        <v>341.47</v>
      </c>
      <c r="F3855" s="26">
        <f t="shared" si="1270"/>
        <v>0</v>
      </c>
      <c r="G3855" s="26">
        <f t="shared" si="1271"/>
        <v>0</v>
      </c>
      <c r="H3855" s="26">
        <f t="shared" si="1272"/>
        <v>0</v>
      </c>
      <c r="I3855" s="26">
        <f t="shared" si="1273"/>
        <v>0</v>
      </c>
      <c r="J3855" s="27">
        <v>0</v>
      </c>
      <c r="K3855" s="27">
        <v>0</v>
      </c>
      <c r="L3855" s="28">
        <f t="shared" si="1274"/>
        <v>0</v>
      </c>
      <c r="M3855" s="27">
        <v>0</v>
      </c>
      <c r="N3855" s="26">
        <f t="shared" si="1275"/>
        <v>341.47</v>
      </c>
      <c r="O3855" s="26">
        <f t="shared" si="1276"/>
        <v>0</v>
      </c>
      <c r="P3855" s="28">
        <f t="shared" si="1277"/>
        <v>0</v>
      </c>
      <c r="Q3855" s="26">
        <f t="shared" si="1278"/>
        <v>341.47</v>
      </c>
      <c r="R3855" s="26">
        <f t="shared" si="1279"/>
        <v>0</v>
      </c>
    </row>
    <row r="3856" spans="1:18" ht="31.5" x14ac:dyDescent="0.35">
      <c r="A3856" s="11">
        <v>15</v>
      </c>
      <c r="B3856" s="23" t="s">
        <v>751</v>
      </c>
      <c r="C3856" s="23" t="s">
        <v>44</v>
      </c>
      <c r="D3856" s="24" t="s">
        <v>752</v>
      </c>
      <c r="E3856" s="25">
        <v>43.17</v>
      </c>
      <c r="F3856" s="26">
        <f t="shared" si="1270"/>
        <v>43.17</v>
      </c>
      <c r="G3856" s="26">
        <f t="shared" si="1271"/>
        <v>0</v>
      </c>
      <c r="H3856" s="26">
        <f t="shared" si="1272"/>
        <v>0</v>
      </c>
      <c r="I3856" s="26">
        <f t="shared" si="1273"/>
        <v>43.17</v>
      </c>
      <c r="J3856" s="27">
        <v>1</v>
      </c>
      <c r="K3856" s="27">
        <v>0</v>
      </c>
      <c r="L3856" s="28">
        <f t="shared" si="1274"/>
        <v>1</v>
      </c>
      <c r="M3856" s="27">
        <v>0</v>
      </c>
      <c r="N3856" s="26">
        <f t="shared" si="1275"/>
        <v>43.17</v>
      </c>
      <c r="O3856" s="26">
        <f t="shared" si="1276"/>
        <v>0</v>
      </c>
      <c r="P3856" s="28">
        <f t="shared" si="1277"/>
        <v>0</v>
      </c>
      <c r="Q3856" s="26">
        <f t="shared" si="1278"/>
        <v>43.17</v>
      </c>
      <c r="R3856" s="26">
        <f t="shared" si="1279"/>
        <v>0</v>
      </c>
    </row>
    <row r="3857" spans="1:18" ht="42" x14ac:dyDescent="0.35">
      <c r="A3857" s="11">
        <v>16</v>
      </c>
      <c r="B3857" s="23" t="s">
        <v>916</v>
      </c>
      <c r="C3857" s="23" t="s">
        <v>44</v>
      </c>
      <c r="D3857" s="24" t="s">
        <v>917</v>
      </c>
      <c r="E3857" s="25">
        <v>62.59</v>
      </c>
      <c r="F3857" s="26">
        <f t="shared" si="1270"/>
        <v>2941.73</v>
      </c>
      <c r="G3857" s="26">
        <f t="shared" si="1271"/>
        <v>5069.79</v>
      </c>
      <c r="H3857" s="26">
        <f t="shared" si="1272"/>
        <v>172.34042553191489</v>
      </c>
      <c r="I3857" s="26">
        <f t="shared" si="1273"/>
        <v>-2128.06</v>
      </c>
      <c r="J3857" s="27">
        <v>47</v>
      </c>
      <c r="K3857" s="27">
        <v>81</v>
      </c>
      <c r="L3857" s="28">
        <f t="shared" si="1274"/>
        <v>-34</v>
      </c>
      <c r="M3857" s="27">
        <v>81</v>
      </c>
      <c r="N3857" s="26">
        <f t="shared" si="1275"/>
        <v>62.59</v>
      </c>
      <c r="O3857" s="26">
        <f t="shared" si="1276"/>
        <v>5069.79</v>
      </c>
      <c r="P3857" s="28">
        <f t="shared" si="1277"/>
        <v>0</v>
      </c>
      <c r="Q3857" s="26">
        <f t="shared" si="1278"/>
        <v>62.59</v>
      </c>
      <c r="R3857" s="26">
        <f t="shared" si="1279"/>
        <v>0</v>
      </c>
    </row>
    <row r="3858" spans="1:18" ht="42" x14ac:dyDescent="0.35">
      <c r="A3858" s="11">
        <v>17</v>
      </c>
      <c r="B3858" s="23" t="s">
        <v>1289</v>
      </c>
      <c r="C3858" s="23" t="s">
        <v>41</v>
      </c>
      <c r="D3858" s="24" t="s">
        <v>1290</v>
      </c>
      <c r="E3858" s="25">
        <v>264.77</v>
      </c>
      <c r="F3858" s="26">
        <f t="shared" si="1270"/>
        <v>1059.08</v>
      </c>
      <c r="G3858" s="26">
        <f t="shared" si="1271"/>
        <v>0</v>
      </c>
      <c r="H3858" s="26">
        <f t="shared" si="1272"/>
        <v>0</v>
      </c>
      <c r="I3858" s="26">
        <f t="shared" si="1273"/>
        <v>1059.08</v>
      </c>
      <c r="J3858" s="27">
        <v>4</v>
      </c>
      <c r="K3858" s="27">
        <v>0</v>
      </c>
      <c r="L3858" s="28">
        <f t="shared" si="1274"/>
        <v>4</v>
      </c>
      <c r="M3858" s="27">
        <v>0</v>
      </c>
      <c r="N3858" s="26">
        <f t="shared" si="1275"/>
        <v>264.77</v>
      </c>
      <c r="O3858" s="26">
        <f t="shared" si="1276"/>
        <v>0</v>
      </c>
      <c r="P3858" s="28">
        <f t="shared" si="1277"/>
        <v>0</v>
      </c>
      <c r="Q3858" s="26">
        <f t="shared" si="1278"/>
        <v>264.77</v>
      </c>
      <c r="R3858" s="26">
        <f t="shared" si="1279"/>
        <v>0</v>
      </c>
    </row>
    <row r="3859" spans="1:18" ht="31.5" x14ac:dyDescent="0.35">
      <c r="A3859" s="11">
        <v>18</v>
      </c>
      <c r="B3859" s="23" t="s">
        <v>1263</v>
      </c>
      <c r="C3859" s="23" t="s">
        <v>41</v>
      </c>
      <c r="D3859" s="24" t="s">
        <v>1264</v>
      </c>
      <c r="E3859" s="25">
        <v>78.540000000000006</v>
      </c>
      <c r="F3859" s="26">
        <f t="shared" si="1270"/>
        <v>1492.26</v>
      </c>
      <c r="G3859" s="26">
        <f t="shared" si="1271"/>
        <v>235.62</v>
      </c>
      <c r="H3859" s="26">
        <f t="shared" si="1272"/>
        <v>15.789473684210526</v>
      </c>
      <c r="I3859" s="26">
        <f t="shared" si="1273"/>
        <v>1256.6400000000001</v>
      </c>
      <c r="J3859" s="27">
        <v>19</v>
      </c>
      <c r="K3859" s="27">
        <v>3</v>
      </c>
      <c r="L3859" s="28">
        <f t="shared" si="1274"/>
        <v>16</v>
      </c>
      <c r="M3859" s="27">
        <v>3</v>
      </c>
      <c r="N3859" s="26">
        <f t="shared" si="1275"/>
        <v>78.540000000000006</v>
      </c>
      <c r="O3859" s="26">
        <f t="shared" si="1276"/>
        <v>235.62</v>
      </c>
      <c r="P3859" s="28">
        <f t="shared" si="1277"/>
        <v>0</v>
      </c>
      <c r="Q3859" s="26">
        <f t="shared" si="1278"/>
        <v>78.540000000000006</v>
      </c>
      <c r="R3859" s="26">
        <f t="shared" si="1279"/>
        <v>0</v>
      </c>
    </row>
    <row r="3860" spans="1:18" ht="21" x14ac:dyDescent="0.35">
      <c r="A3860" s="11">
        <v>19</v>
      </c>
      <c r="B3860" s="23" t="s">
        <v>918</v>
      </c>
      <c r="C3860" s="23" t="s">
        <v>41</v>
      </c>
      <c r="D3860" s="24" t="s">
        <v>919</v>
      </c>
      <c r="E3860" s="25">
        <v>192.35</v>
      </c>
      <c r="F3860" s="26">
        <f t="shared" si="1270"/>
        <v>3077.6</v>
      </c>
      <c r="G3860" s="26">
        <f t="shared" si="1271"/>
        <v>769.4</v>
      </c>
      <c r="H3860" s="26">
        <f t="shared" si="1272"/>
        <v>25</v>
      </c>
      <c r="I3860" s="26">
        <f t="shared" si="1273"/>
        <v>2308.1999999999998</v>
      </c>
      <c r="J3860" s="27">
        <v>16</v>
      </c>
      <c r="K3860" s="27">
        <v>4</v>
      </c>
      <c r="L3860" s="28">
        <f t="shared" si="1274"/>
        <v>12</v>
      </c>
      <c r="M3860" s="27">
        <v>4</v>
      </c>
      <c r="N3860" s="26">
        <f t="shared" si="1275"/>
        <v>192.35</v>
      </c>
      <c r="O3860" s="26">
        <f t="shared" si="1276"/>
        <v>769.4</v>
      </c>
      <c r="P3860" s="28">
        <f t="shared" si="1277"/>
        <v>0</v>
      </c>
      <c r="Q3860" s="26">
        <f t="shared" si="1278"/>
        <v>192.35</v>
      </c>
      <c r="R3860" s="26">
        <f t="shared" si="1279"/>
        <v>0</v>
      </c>
    </row>
    <row r="3861" spans="1:18" ht="52.5" x14ac:dyDescent="0.35">
      <c r="A3861" s="11">
        <v>20</v>
      </c>
      <c r="B3861" s="23" t="s">
        <v>485</v>
      </c>
      <c r="C3861" s="23" t="s">
        <v>44</v>
      </c>
      <c r="D3861" s="24" t="s">
        <v>486</v>
      </c>
      <c r="E3861" s="25">
        <v>218.93</v>
      </c>
      <c r="F3861" s="26">
        <f t="shared" si="1270"/>
        <v>17514.400000000001</v>
      </c>
      <c r="G3861" s="26">
        <f t="shared" si="1271"/>
        <v>116799.16</v>
      </c>
      <c r="H3861" s="26">
        <f t="shared" si="1272"/>
        <v>666.875</v>
      </c>
      <c r="I3861" s="26">
        <f t="shared" si="1273"/>
        <v>-99284.76</v>
      </c>
      <c r="J3861" s="27">
        <v>80</v>
      </c>
      <c r="K3861" s="27">
        <v>533.5</v>
      </c>
      <c r="L3861" s="28">
        <f t="shared" si="1274"/>
        <v>-453.5</v>
      </c>
      <c r="M3861" s="27">
        <v>533.5</v>
      </c>
      <c r="N3861" s="26">
        <f t="shared" si="1275"/>
        <v>218.93</v>
      </c>
      <c r="O3861" s="26">
        <f t="shared" si="1276"/>
        <v>116799.16</v>
      </c>
      <c r="P3861" s="28">
        <f t="shared" si="1277"/>
        <v>0</v>
      </c>
      <c r="Q3861" s="26">
        <f t="shared" si="1278"/>
        <v>218.93</v>
      </c>
      <c r="R3861" s="26">
        <f t="shared" si="1279"/>
        <v>0</v>
      </c>
    </row>
    <row r="3862" spans="1:18" ht="42" x14ac:dyDescent="0.35">
      <c r="A3862" s="11">
        <v>21</v>
      </c>
      <c r="B3862" s="23" t="s">
        <v>1251</v>
      </c>
      <c r="C3862" s="23" t="s">
        <v>41</v>
      </c>
      <c r="D3862" s="24" t="s">
        <v>1252</v>
      </c>
      <c r="E3862" s="25">
        <v>306.02</v>
      </c>
      <c r="F3862" s="26">
        <f t="shared" si="1270"/>
        <v>1224.08</v>
      </c>
      <c r="G3862" s="26">
        <f t="shared" si="1271"/>
        <v>3978.26</v>
      </c>
      <c r="H3862" s="26">
        <f t="shared" si="1272"/>
        <v>325</v>
      </c>
      <c r="I3862" s="26">
        <f t="shared" si="1273"/>
        <v>-2754.18</v>
      </c>
      <c r="J3862" s="27">
        <v>4</v>
      </c>
      <c r="K3862" s="27">
        <v>13</v>
      </c>
      <c r="L3862" s="28">
        <f t="shared" si="1274"/>
        <v>-9</v>
      </c>
      <c r="M3862" s="27">
        <v>13</v>
      </c>
      <c r="N3862" s="26">
        <f t="shared" si="1275"/>
        <v>306.02</v>
      </c>
      <c r="O3862" s="26">
        <f t="shared" si="1276"/>
        <v>3978.26</v>
      </c>
      <c r="P3862" s="28">
        <f t="shared" si="1277"/>
        <v>0</v>
      </c>
      <c r="Q3862" s="26">
        <f t="shared" si="1278"/>
        <v>306.02</v>
      </c>
      <c r="R3862" s="26">
        <f t="shared" si="1279"/>
        <v>0</v>
      </c>
    </row>
    <row r="3863" spans="1:18" ht="31.5" x14ac:dyDescent="0.35">
      <c r="A3863" s="11">
        <v>22</v>
      </c>
      <c r="B3863" s="23" t="s">
        <v>1128</v>
      </c>
      <c r="C3863" s="23" t="s">
        <v>92</v>
      </c>
      <c r="D3863" s="24" t="s">
        <v>1129</v>
      </c>
      <c r="E3863" s="25">
        <v>3.09</v>
      </c>
      <c r="F3863" s="26">
        <f t="shared" si="1270"/>
        <v>764.4</v>
      </c>
      <c r="G3863" s="26">
        <f t="shared" si="1271"/>
        <v>99.81</v>
      </c>
      <c r="H3863" s="26">
        <f t="shared" si="1272"/>
        <v>13.056835637480798</v>
      </c>
      <c r="I3863" s="26">
        <f t="shared" si="1273"/>
        <v>664.6</v>
      </c>
      <c r="J3863" s="27">
        <v>247.38</v>
      </c>
      <c r="K3863" s="27">
        <v>32.299999999999997</v>
      </c>
      <c r="L3863" s="28">
        <f t="shared" si="1274"/>
        <v>215.08</v>
      </c>
      <c r="M3863" s="27">
        <v>32.299999999999997</v>
      </c>
      <c r="N3863" s="26">
        <f t="shared" si="1275"/>
        <v>3.09</v>
      </c>
      <c r="O3863" s="26">
        <f t="shared" si="1276"/>
        <v>99.81</v>
      </c>
      <c r="P3863" s="28">
        <f t="shared" si="1277"/>
        <v>0</v>
      </c>
      <c r="Q3863" s="26">
        <f t="shared" si="1278"/>
        <v>3.09</v>
      </c>
      <c r="R3863" s="26">
        <f t="shared" si="1279"/>
        <v>0</v>
      </c>
    </row>
    <row r="3864" spans="1:18" ht="21" x14ac:dyDescent="0.35">
      <c r="A3864" s="11">
        <v>23</v>
      </c>
      <c r="B3864" s="23" t="s">
        <v>1130</v>
      </c>
      <c r="C3864" s="23" t="s">
        <v>1131</v>
      </c>
      <c r="D3864" s="24" t="s">
        <v>1132</v>
      </c>
      <c r="E3864" s="25">
        <v>42.4</v>
      </c>
      <c r="F3864" s="26">
        <f t="shared" si="1270"/>
        <v>1688.71</v>
      </c>
      <c r="G3864" s="26">
        <f t="shared" si="1271"/>
        <v>0</v>
      </c>
      <c r="H3864" s="26">
        <f t="shared" si="1272"/>
        <v>0</v>
      </c>
      <c r="I3864" s="26">
        <f t="shared" si="1273"/>
        <v>1688.71</v>
      </c>
      <c r="J3864" s="27">
        <v>39.828000000000003</v>
      </c>
      <c r="K3864" s="27">
        <v>0</v>
      </c>
      <c r="L3864" s="28">
        <f t="shared" si="1274"/>
        <v>39.828000000000003</v>
      </c>
      <c r="M3864" s="27">
        <v>0</v>
      </c>
      <c r="N3864" s="26">
        <f t="shared" si="1275"/>
        <v>42.4</v>
      </c>
      <c r="O3864" s="26">
        <f t="shared" si="1276"/>
        <v>0</v>
      </c>
      <c r="P3864" s="28">
        <f t="shared" si="1277"/>
        <v>0</v>
      </c>
      <c r="Q3864" s="26">
        <f t="shared" si="1278"/>
        <v>42.4</v>
      </c>
      <c r="R3864" s="26">
        <f t="shared" si="1279"/>
        <v>0</v>
      </c>
    </row>
    <row r="3865" spans="1:18" ht="21" x14ac:dyDescent="0.35">
      <c r="A3865" s="11">
        <v>24</v>
      </c>
      <c r="B3865" s="23" t="s">
        <v>1133</v>
      </c>
      <c r="C3865" s="23" t="s">
        <v>1131</v>
      </c>
      <c r="D3865" s="24" t="s">
        <v>1134</v>
      </c>
      <c r="E3865" s="25">
        <v>40.94</v>
      </c>
      <c r="F3865" s="26">
        <f t="shared" si="1270"/>
        <v>1863.51</v>
      </c>
      <c r="G3865" s="26">
        <f t="shared" si="1271"/>
        <v>0</v>
      </c>
      <c r="H3865" s="26">
        <f t="shared" si="1272"/>
        <v>0</v>
      </c>
      <c r="I3865" s="26">
        <f t="shared" si="1273"/>
        <v>1863.51</v>
      </c>
      <c r="J3865" s="27">
        <v>45.518000000000001</v>
      </c>
      <c r="K3865" s="27">
        <v>0</v>
      </c>
      <c r="L3865" s="28">
        <f t="shared" si="1274"/>
        <v>45.518000000000001</v>
      </c>
      <c r="M3865" s="27">
        <v>0</v>
      </c>
      <c r="N3865" s="26">
        <f t="shared" si="1275"/>
        <v>40.94</v>
      </c>
      <c r="O3865" s="26">
        <f t="shared" si="1276"/>
        <v>0</v>
      </c>
      <c r="P3865" s="28">
        <f t="shared" si="1277"/>
        <v>0</v>
      </c>
      <c r="Q3865" s="26">
        <f t="shared" si="1278"/>
        <v>40.94</v>
      </c>
      <c r="R3865" s="26">
        <f t="shared" si="1279"/>
        <v>0</v>
      </c>
    </row>
    <row r="3866" spans="1:18" x14ac:dyDescent="0.35">
      <c r="A3866" s="11">
        <v>25</v>
      </c>
      <c r="B3866" s="23" t="s">
        <v>1137</v>
      </c>
      <c r="C3866" s="23" t="s">
        <v>1131</v>
      </c>
      <c r="D3866" s="24" t="s">
        <v>1138</v>
      </c>
      <c r="E3866" s="25">
        <v>608.70000000000005</v>
      </c>
      <c r="F3866" s="26">
        <f t="shared" si="1270"/>
        <v>2171.23</v>
      </c>
      <c r="G3866" s="26">
        <f t="shared" si="1271"/>
        <v>0</v>
      </c>
      <c r="H3866" s="26">
        <f t="shared" si="1272"/>
        <v>0</v>
      </c>
      <c r="I3866" s="26">
        <f t="shared" si="1273"/>
        <v>2171.23</v>
      </c>
      <c r="J3866" s="27">
        <v>3.5670000000000002</v>
      </c>
      <c r="K3866" s="27">
        <v>0</v>
      </c>
      <c r="L3866" s="28">
        <f t="shared" si="1274"/>
        <v>3.5670000000000002</v>
      </c>
      <c r="M3866" s="27">
        <v>0</v>
      </c>
      <c r="N3866" s="26">
        <f t="shared" si="1275"/>
        <v>608.70000000000005</v>
      </c>
      <c r="O3866" s="26">
        <f t="shared" si="1276"/>
        <v>0</v>
      </c>
      <c r="P3866" s="28">
        <f t="shared" si="1277"/>
        <v>0</v>
      </c>
      <c r="Q3866" s="26">
        <f t="shared" si="1278"/>
        <v>608.70000000000005</v>
      </c>
      <c r="R3866" s="26">
        <f t="shared" si="1279"/>
        <v>0</v>
      </c>
    </row>
    <row r="3867" spans="1:18" ht="21" x14ac:dyDescent="0.35">
      <c r="A3867" s="11">
        <v>26</v>
      </c>
      <c r="B3867" s="23" t="s">
        <v>1135</v>
      </c>
      <c r="C3867" s="23" t="s">
        <v>1131</v>
      </c>
      <c r="D3867" s="24" t="s">
        <v>1136</v>
      </c>
      <c r="E3867" s="25">
        <v>725.24</v>
      </c>
      <c r="F3867" s="26">
        <f t="shared" si="1270"/>
        <v>699.86</v>
      </c>
      <c r="G3867" s="26">
        <f t="shared" si="1271"/>
        <v>0</v>
      </c>
      <c r="H3867" s="26">
        <f t="shared" si="1272"/>
        <v>0</v>
      </c>
      <c r="I3867" s="26">
        <f t="shared" si="1273"/>
        <v>699.86</v>
      </c>
      <c r="J3867" s="27">
        <v>0.96499999999999997</v>
      </c>
      <c r="K3867" s="27">
        <v>0</v>
      </c>
      <c r="L3867" s="28">
        <f t="shared" si="1274"/>
        <v>0.96499999999999997</v>
      </c>
      <c r="M3867" s="27">
        <v>0</v>
      </c>
      <c r="N3867" s="26">
        <f t="shared" si="1275"/>
        <v>725.24</v>
      </c>
      <c r="O3867" s="26">
        <f t="shared" si="1276"/>
        <v>0</v>
      </c>
      <c r="P3867" s="28">
        <f t="shared" si="1277"/>
        <v>0</v>
      </c>
      <c r="Q3867" s="26">
        <f t="shared" si="1278"/>
        <v>725.24</v>
      </c>
      <c r="R3867" s="26">
        <f t="shared" si="1279"/>
        <v>0</v>
      </c>
    </row>
    <row r="3868" spans="1:18" ht="21" x14ac:dyDescent="0.35">
      <c r="A3868" s="11">
        <v>27</v>
      </c>
      <c r="B3868" s="23" t="s">
        <v>1139</v>
      </c>
      <c r="C3868" s="23" t="s">
        <v>92</v>
      </c>
      <c r="D3868" s="24" t="s">
        <v>1140</v>
      </c>
      <c r="E3868" s="25">
        <v>0.72</v>
      </c>
      <c r="F3868" s="26">
        <f t="shared" si="1270"/>
        <v>356.23</v>
      </c>
      <c r="G3868" s="26">
        <f t="shared" si="1271"/>
        <v>23.26</v>
      </c>
      <c r="H3868" s="26">
        <f t="shared" si="1272"/>
        <v>6.5284178187403992</v>
      </c>
      <c r="I3868" s="26">
        <f t="shared" si="1273"/>
        <v>332.97</v>
      </c>
      <c r="J3868" s="27">
        <v>494.76</v>
      </c>
      <c r="K3868" s="27">
        <v>32.299999999999997</v>
      </c>
      <c r="L3868" s="28">
        <f t="shared" si="1274"/>
        <v>462.46</v>
      </c>
      <c r="M3868" s="27">
        <v>32.299999999999997</v>
      </c>
      <c r="N3868" s="26">
        <f t="shared" si="1275"/>
        <v>0.72</v>
      </c>
      <c r="O3868" s="26">
        <f t="shared" si="1276"/>
        <v>23.26</v>
      </c>
      <c r="P3868" s="28">
        <f t="shared" si="1277"/>
        <v>0</v>
      </c>
      <c r="Q3868" s="26">
        <f t="shared" si="1278"/>
        <v>0.72</v>
      </c>
      <c r="R3868" s="26">
        <f t="shared" si="1279"/>
        <v>0</v>
      </c>
    </row>
    <row r="3869" spans="1:18" ht="21" x14ac:dyDescent="0.35">
      <c r="A3869" s="11">
        <v>28</v>
      </c>
      <c r="B3869" s="23" t="s">
        <v>1141</v>
      </c>
      <c r="C3869" s="23" t="s">
        <v>92</v>
      </c>
      <c r="D3869" s="24" t="s">
        <v>1142</v>
      </c>
      <c r="E3869" s="25">
        <v>0.72</v>
      </c>
      <c r="F3869" s="26">
        <f t="shared" si="1270"/>
        <v>178.11</v>
      </c>
      <c r="G3869" s="26">
        <f t="shared" si="1271"/>
        <v>0</v>
      </c>
      <c r="H3869" s="26">
        <f t="shared" si="1272"/>
        <v>0</v>
      </c>
      <c r="I3869" s="26">
        <f t="shared" si="1273"/>
        <v>178.11</v>
      </c>
      <c r="J3869" s="27">
        <v>247.38</v>
      </c>
      <c r="K3869" s="27">
        <v>0</v>
      </c>
      <c r="L3869" s="28">
        <f t="shared" si="1274"/>
        <v>247.38</v>
      </c>
      <c r="M3869" s="27">
        <v>0</v>
      </c>
      <c r="N3869" s="26">
        <f t="shared" si="1275"/>
        <v>0.72</v>
      </c>
      <c r="O3869" s="26">
        <f t="shared" si="1276"/>
        <v>0</v>
      </c>
      <c r="P3869" s="28">
        <f t="shared" si="1277"/>
        <v>0</v>
      </c>
      <c r="Q3869" s="26">
        <f t="shared" si="1278"/>
        <v>0.72</v>
      </c>
      <c r="R3869" s="26">
        <f t="shared" si="1279"/>
        <v>0</v>
      </c>
    </row>
    <row r="3870" spans="1:18" ht="52.5" x14ac:dyDescent="0.35">
      <c r="A3870" s="11">
        <v>29</v>
      </c>
      <c r="B3870" s="23" t="s">
        <v>1291</v>
      </c>
      <c r="C3870" s="23" t="s">
        <v>44</v>
      </c>
      <c r="D3870" s="24" t="s">
        <v>1292</v>
      </c>
      <c r="E3870" s="25">
        <v>11.72</v>
      </c>
      <c r="F3870" s="26">
        <f t="shared" si="1270"/>
        <v>11.72</v>
      </c>
      <c r="G3870" s="26">
        <f t="shared" si="1271"/>
        <v>0</v>
      </c>
      <c r="H3870" s="26">
        <f t="shared" si="1272"/>
        <v>0</v>
      </c>
      <c r="I3870" s="26">
        <f t="shared" si="1273"/>
        <v>11.72</v>
      </c>
      <c r="J3870" s="27">
        <v>1</v>
      </c>
      <c r="K3870" s="27">
        <v>0</v>
      </c>
      <c r="L3870" s="28">
        <f t="shared" si="1274"/>
        <v>1</v>
      </c>
      <c r="M3870" s="27">
        <v>0</v>
      </c>
      <c r="N3870" s="26">
        <f t="shared" si="1275"/>
        <v>11.72</v>
      </c>
      <c r="O3870" s="26">
        <f t="shared" si="1276"/>
        <v>0</v>
      </c>
      <c r="P3870" s="28">
        <f t="shared" si="1277"/>
        <v>0</v>
      </c>
      <c r="Q3870" s="26">
        <f t="shared" si="1278"/>
        <v>11.72</v>
      </c>
      <c r="R3870" s="26">
        <f t="shared" si="1279"/>
        <v>0</v>
      </c>
    </row>
    <row r="3871" spans="1:18" ht="52.5" x14ac:dyDescent="0.35">
      <c r="A3871" s="11">
        <v>30</v>
      </c>
      <c r="B3871" s="23" t="s">
        <v>1143</v>
      </c>
      <c r="C3871" s="23" t="s">
        <v>92</v>
      </c>
      <c r="D3871" s="24" t="s">
        <v>1144</v>
      </c>
      <c r="E3871" s="25">
        <v>22.66</v>
      </c>
      <c r="F3871" s="26">
        <f t="shared" si="1270"/>
        <v>15764.11</v>
      </c>
      <c r="G3871" s="26">
        <f t="shared" si="1271"/>
        <v>0</v>
      </c>
      <c r="H3871" s="26">
        <f t="shared" si="1272"/>
        <v>0</v>
      </c>
      <c r="I3871" s="26">
        <f t="shared" si="1273"/>
        <v>15764.11</v>
      </c>
      <c r="J3871" s="27">
        <v>695.68</v>
      </c>
      <c r="K3871" s="27">
        <v>0</v>
      </c>
      <c r="L3871" s="28">
        <f t="shared" si="1274"/>
        <v>695.68</v>
      </c>
      <c r="M3871" s="27">
        <v>0</v>
      </c>
      <c r="N3871" s="26">
        <f t="shared" si="1275"/>
        <v>22.66</v>
      </c>
      <c r="O3871" s="26">
        <f t="shared" si="1276"/>
        <v>0</v>
      </c>
      <c r="P3871" s="28">
        <f t="shared" si="1277"/>
        <v>0</v>
      </c>
      <c r="Q3871" s="26">
        <f t="shared" si="1278"/>
        <v>22.66</v>
      </c>
      <c r="R3871" s="26">
        <f t="shared" si="1279"/>
        <v>0</v>
      </c>
    </row>
    <row r="3872" spans="1:18" ht="52.5" x14ac:dyDescent="0.35">
      <c r="A3872" s="11">
        <v>31</v>
      </c>
      <c r="B3872" s="23" t="s">
        <v>804</v>
      </c>
      <c r="C3872" s="23" t="s">
        <v>65</v>
      </c>
      <c r="D3872" s="24" t="s">
        <v>805</v>
      </c>
      <c r="E3872" s="25">
        <v>80.599999999999994</v>
      </c>
      <c r="F3872" s="26">
        <f t="shared" si="1270"/>
        <v>12797.35</v>
      </c>
      <c r="G3872" s="26">
        <f t="shared" si="1271"/>
        <v>2412.52</v>
      </c>
      <c r="H3872" s="26">
        <f t="shared" si="1272"/>
        <v>18.851715624527635</v>
      </c>
      <c r="I3872" s="26">
        <f t="shared" si="1273"/>
        <v>10384.83</v>
      </c>
      <c r="J3872" s="27">
        <v>158.77600000000001</v>
      </c>
      <c r="K3872" s="27">
        <v>29.931999999999999</v>
      </c>
      <c r="L3872" s="28">
        <f t="shared" si="1274"/>
        <v>128.84399999999999</v>
      </c>
      <c r="M3872" s="27">
        <v>29.931999999999999</v>
      </c>
      <c r="N3872" s="26">
        <f t="shared" si="1275"/>
        <v>80.599999999999994</v>
      </c>
      <c r="O3872" s="26">
        <f t="shared" si="1276"/>
        <v>2412.52</v>
      </c>
      <c r="P3872" s="28">
        <f t="shared" si="1277"/>
        <v>0</v>
      </c>
      <c r="Q3872" s="26">
        <f t="shared" si="1278"/>
        <v>80.599999999999994</v>
      </c>
      <c r="R3872" s="26">
        <f t="shared" si="1279"/>
        <v>0</v>
      </c>
    </row>
    <row r="3873" spans="1:18" ht="21" x14ac:dyDescent="0.35">
      <c r="A3873" s="11">
        <v>32</v>
      </c>
      <c r="B3873" s="23" t="s">
        <v>815</v>
      </c>
      <c r="C3873" s="23" t="s">
        <v>65</v>
      </c>
      <c r="D3873" s="24" t="s">
        <v>816</v>
      </c>
      <c r="E3873" s="25">
        <v>28.7</v>
      </c>
      <c r="F3873" s="26">
        <f t="shared" si="1270"/>
        <v>3993.2</v>
      </c>
      <c r="G3873" s="26">
        <f t="shared" si="1271"/>
        <v>367.82</v>
      </c>
      <c r="H3873" s="26">
        <f t="shared" si="1272"/>
        <v>9.2111315547378112</v>
      </c>
      <c r="I3873" s="26">
        <f t="shared" si="1273"/>
        <v>3625.38</v>
      </c>
      <c r="J3873" s="27">
        <v>139.136</v>
      </c>
      <c r="K3873" s="27">
        <v>12.816000000000001</v>
      </c>
      <c r="L3873" s="28">
        <f t="shared" si="1274"/>
        <v>126.32</v>
      </c>
      <c r="M3873" s="27">
        <v>12.816000000000001</v>
      </c>
      <c r="N3873" s="26">
        <f t="shared" si="1275"/>
        <v>28.7</v>
      </c>
      <c r="O3873" s="26">
        <f t="shared" si="1276"/>
        <v>367.82</v>
      </c>
      <c r="P3873" s="28">
        <f t="shared" si="1277"/>
        <v>0</v>
      </c>
      <c r="Q3873" s="26">
        <f t="shared" si="1278"/>
        <v>28.7</v>
      </c>
      <c r="R3873" s="26">
        <f t="shared" si="1279"/>
        <v>0</v>
      </c>
    </row>
    <row r="3874" spans="1:18" ht="42" x14ac:dyDescent="0.35">
      <c r="A3874" s="11">
        <v>33</v>
      </c>
      <c r="B3874" s="23" t="s">
        <v>1257</v>
      </c>
      <c r="C3874" s="23" t="s">
        <v>44</v>
      </c>
      <c r="D3874" s="24" t="s">
        <v>1258</v>
      </c>
      <c r="E3874" s="25">
        <v>163.03</v>
      </c>
      <c r="F3874" s="26">
        <f t="shared" si="1270"/>
        <v>17362.7</v>
      </c>
      <c r="G3874" s="26">
        <f t="shared" si="1271"/>
        <v>17362.7</v>
      </c>
      <c r="H3874" s="26">
        <f t="shared" si="1272"/>
        <v>100</v>
      </c>
      <c r="I3874" s="26">
        <f t="shared" si="1273"/>
        <v>0</v>
      </c>
      <c r="J3874" s="27">
        <v>106.5</v>
      </c>
      <c r="K3874" s="27">
        <v>106.5</v>
      </c>
      <c r="L3874" s="28">
        <f t="shared" si="1274"/>
        <v>0</v>
      </c>
      <c r="M3874" s="27">
        <v>106.5</v>
      </c>
      <c r="N3874" s="26">
        <f t="shared" si="1275"/>
        <v>163.03</v>
      </c>
      <c r="O3874" s="26">
        <f t="shared" si="1276"/>
        <v>17362.7</v>
      </c>
      <c r="P3874" s="28">
        <f t="shared" si="1277"/>
        <v>0</v>
      </c>
      <c r="Q3874" s="26">
        <f t="shared" si="1278"/>
        <v>163.03</v>
      </c>
      <c r="R3874" s="26">
        <f t="shared" si="1279"/>
        <v>0</v>
      </c>
    </row>
    <row r="3875" spans="1:18" ht="31.5" x14ac:dyDescent="0.35">
      <c r="A3875" s="11">
        <v>34</v>
      </c>
      <c r="B3875" s="23" t="s">
        <v>255</v>
      </c>
      <c r="C3875" s="23" t="s">
        <v>65</v>
      </c>
      <c r="D3875" s="24" t="s">
        <v>256</v>
      </c>
      <c r="E3875" s="25">
        <v>152.22</v>
      </c>
      <c r="F3875" s="26">
        <f t="shared" si="1270"/>
        <v>23990.63</v>
      </c>
      <c r="G3875" s="26">
        <f t="shared" si="1271"/>
        <v>77523.97</v>
      </c>
      <c r="H3875" s="26">
        <f t="shared" si="1272"/>
        <v>323.14266679356621</v>
      </c>
      <c r="I3875" s="26">
        <f t="shared" si="1273"/>
        <v>-53533.34</v>
      </c>
      <c r="J3875" s="27">
        <v>157.60499999999999</v>
      </c>
      <c r="K3875" s="27">
        <v>509.28899999999999</v>
      </c>
      <c r="L3875" s="28">
        <f t="shared" si="1274"/>
        <v>-351.68400000000003</v>
      </c>
      <c r="M3875" s="27">
        <v>509.28899999999999</v>
      </c>
      <c r="N3875" s="26">
        <f t="shared" si="1275"/>
        <v>152.22</v>
      </c>
      <c r="O3875" s="26">
        <f t="shared" si="1276"/>
        <v>77523.97</v>
      </c>
      <c r="P3875" s="28">
        <f t="shared" si="1277"/>
        <v>0</v>
      </c>
      <c r="Q3875" s="26">
        <f t="shared" si="1278"/>
        <v>152.22</v>
      </c>
      <c r="R3875" s="26">
        <f t="shared" si="1279"/>
        <v>0</v>
      </c>
    </row>
    <row r="3876" spans="1:18" ht="21" x14ac:dyDescent="0.35">
      <c r="A3876" s="11">
        <v>35</v>
      </c>
      <c r="B3876" s="23" t="s">
        <v>1376</v>
      </c>
      <c r="C3876" s="23" t="s">
        <v>44</v>
      </c>
      <c r="D3876" s="24" t="s">
        <v>1377</v>
      </c>
      <c r="E3876" s="25">
        <v>436.97</v>
      </c>
      <c r="F3876" s="26">
        <f t="shared" si="1270"/>
        <v>51221.62</v>
      </c>
      <c r="G3876" s="26">
        <f t="shared" si="1271"/>
        <v>58213.14</v>
      </c>
      <c r="H3876" s="26">
        <f t="shared" si="1272"/>
        <v>113.64954785872719</v>
      </c>
      <c r="I3876" s="26">
        <f t="shared" si="1273"/>
        <v>-6991.52</v>
      </c>
      <c r="J3876" s="27">
        <v>117.22</v>
      </c>
      <c r="K3876" s="27">
        <v>133.22</v>
      </c>
      <c r="L3876" s="28">
        <f t="shared" si="1274"/>
        <v>-16</v>
      </c>
      <c r="M3876" s="27">
        <v>133.22</v>
      </c>
      <c r="N3876" s="26">
        <f t="shared" si="1275"/>
        <v>436.97</v>
      </c>
      <c r="O3876" s="26">
        <f t="shared" si="1276"/>
        <v>58213.14</v>
      </c>
      <c r="P3876" s="28">
        <f t="shared" si="1277"/>
        <v>0</v>
      </c>
      <c r="Q3876" s="26">
        <f t="shared" si="1278"/>
        <v>436.97</v>
      </c>
      <c r="R3876" s="26">
        <f t="shared" si="1279"/>
        <v>0</v>
      </c>
    </row>
    <row r="3877" spans="1:18" ht="63" x14ac:dyDescent="0.35">
      <c r="A3877" s="11">
        <v>36</v>
      </c>
      <c r="B3877" s="23" t="s">
        <v>1261</v>
      </c>
      <c r="C3877" s="23" t="s">
        <v>41</v>
      </c>
      <c r="D3877" s="24" t="s">
        <v>1262</v>
      </c>
      <c r="E3877" s="25">
        <v>4415.3</v>
      </c>
      <c r="F3877" s="26">
        <f t="shared" si="1270"/>
        <v>8830.6</v>
      </c>
      <c r="G3877" s="26">
        <f t="shared" si="1271"/>
        <v>8830.6</v>
      </c>
      <c r="H3877" s="26">
        <f t="shared" si="1272"/>
        <v>100</v>
      </c>
      <c r="I3877" s="26">
        <f t="shared" si="1273"/>
        <v>0</v>
      </c>
      <c r="J3877" s="27">
        <v>2</v>
      </c>
      <c r="K3877" s="27">
        <v>2</v>
      </c>
      <c r="L3877" s="28">
        <f t="shared" si="1274"/>
        <v>0</v>
      </c>
      <c r="M3877" s="27">
        <v>2</v>
      </c>
      <c r="N3877" s="26">
        <f t="shared" si="1275"/>
        <v>4415.3</v>
      </c>
      <c r="O3877" s="26">
        <f t="shared" si="1276"/>
        <v>8830.6</v>
      </c>
      <c r="P3877" s="28">
        <f t="shared" si="1277"/>
        <v>0</v>
      </c>
      <c r="Q3877" s="26">
        <f t="shared" si="1278"/>
        <v>4415.3</v>
      </c>
      <c r="R3877" s="26">
        <f t="shared" si="1279"/>
        <v>0</v>
      </c>
    </row>
    <row r="3878" spans="1:18" ht="73.5" x14ac:dyDescent="0.35">
      <c r="A3878" s="11">
        <v>37</v>
      </c>
      <c r="B3878" s="23" t="s">
        <v>251</v>
      </c>
      <c r="C3878" s="23" t="s">
        <v>65</v>
      </c>
      <c r="D3878" s="24" t="s">
        <v>252</v>
      </c>
      <c r="E3878" s="25">
        <v>19.52</v>
      </c>
      <c r="F3878" s="26">
        <f t="shared" si="1270"/>
        <v>0</v>
      </c>
      <c r="G3878" s="26">
        <f t="shared" si="1271"/>
        <v>20257.43</v>
      </c>
      <c r="H3878" s="26">
        <f t="shared" si="1272"/>
        <v>0</v>
      </c>
      <c r="I3878" s="26">
        <f t="shared" si="1273"/>
        <v>-20257.43</v>
      </c>
      <c r="J3878" s="27">
        <v>0</v>
      </c>
      <c r="K3878" s="27">
        <v>1037.778</v>
      </c>
      <c r="L3878" s="28">
        <f t="shared" si="1274"/>
        <v>-1037.778</v>
      </c>
      <c r="M3878" s="27">
        <v>1037.778</v>
      </c>
      <c r="N3878" s="26">
        <f t="shared" si="1275"/>
        <v>19.52</v>
      </c>
      <c r="O3878" s="26">
        <f t="shared" si="1276"/>
        <v>20257.43</v>
      </c>
      <c r="P3878" s="28">
        <f t="shared" si="1277"/>
        <v>0</v>
      </c>
      <c r="Q3878" s="26">
        <f t="shared" si="1278"/>
        <v>19.52</v>
      </c>
      <c r="R3878" s="26">
        <f t="shared" si="1279"/>
        <v>0</v>
      </c>
    </row>
    <row r="3879" spans="1:18" ht="31.5" x14ac:dyDescent="0.35">
      <c r="A3879" s="11">
        <v>38</v>
      </c>
      <c r="B3879" s="23" t="s">
        <v>499</v>
      </c>
      <c r="C3879" s="23" t="s">
        <v>41</v>
      </c>
      <c r="D3879" s="24" t="s">
        <v>500</v>
      </c>
      <c r="E3879" s="25">
        <v>5846.97</v>
      </c>
      <c r="F3879" s="26">
        <f t="shared" si="1270"/>
        <v>0</v>
      </c>
      <c r="G3879" s="26">
        <f t="shared" si="1271"/>
        <v>5846.97</v>
      </c>
      <c r="H3879" s="26">
        <f t="shared" si="1272"/>
        <v>0</v>
      </c>
      <c r="I3879" s="26">
        <f t="shared" si="1273"/>
        <v>-5846.97</v>
      </c>
      <c r="J3879" s="27">
        <v>0</v>
      </c>
      <c r="K3879" s="27">
        <v>1</v>
      </c>
      <c r="L3879" s="28">
        <f t="shared" si="1274"/>
        <v>-1</v>
      </c>
      <c r="M3879" s="27">
        <v>1</v>
      </c>
      <c r="N3879" s="26">
        <f t="shared" si="1275"/>
        <v>5846.97</v>
      </c>
      <c r="O3879" s="26">
        <f t="shared" si="1276"/>
        <v>5846.97</v>
      </c>
      <c r="P3879" s="28">
        <f t="shared" si="1277"/>
        <v>0</v>
      </c>
      <c r="Q3879" s="26">
        <f t="shared" si="1278"/>
        <v>5846.97</v>
      </c>
      <c r="R3879" s="26">
        <f t="shared" si="1279"/>
        <v>0</v>
      </c>
    </row>
    <row r="3880" spans="1:18" ht="52.5" x14ac:dyDescent="0.35">
      <c r="A3880" s="11">
        <v>39</v>
      </c>
      <c r="B3880" s="23" t="s">
        <v>914</v>
      </c>
      <c r="C3880" s="23" t="s">
        <v>41</v>
      </c>
      <c r="D3880" s="24" t="s">
        <v>915</v>
      </c>
      <c r="E3880" s="25">
        <v>350.2</v>
      </c>
      <c r="F3880" s="26">
        <f t="shared" si="1270"/>
        <v>0</v>
      </c>
      <c r="G3880" s="26">
        <f t="shared" si="1271"/>
        <v>700.4</v>
      </c>
      <c r="H3880" s="26">
        <f t="shared" si="1272"/>
        <v>0</v>
      </c>
      <c r="I3880" s="26">
        <f t="shared" si="1273"/>
        <v>-700.4</v>
      </c>
      <c r="J3880" s="27">
        <v>0</v>
      </c>
      <c r="K3880" s="27">
        <v>2</v>
      </c>
      <c r="L3880" s="28">
        <f t="shared" si="1274"/>
        <v>-2</v>
      </c>
      <c r="M3880" s="27">
        <v>2</v>
      </c>
      <c r="N3880" s="26">
        <f t="shared" si="1275"/>
        <v>350.2</v>
      </c>
      <c r="O3880" s="26">
        <f t="shared" si="1276"/>
        <v>700.4</v>
      </c>
      <c r="P3880" s="28">
        <f t="shared" si="1277"/>
        <v>0</v>
      </c>
      <c r="Q3880" s="26">
        <f t="shared" si="1278"/>
        <v>350.2</v>
      </c>
      <c r="R3880" s="26">
        <f t="shared" si="1279"/>
        <v>0</v>
      </c>
    </row>
    <row r="3881" spans="1:18" ht="21" x14ac:dyDescent="0.35">
      <c r="A3881" s="11">
        <v>40</v>
      </c>
      <c r="B3881" s="23" t="s">
        <v>291</v>
      </c>
      <c r="C3881" s="23" t="s">
        <v>292</v>
      </c>
      <c r="D3881" s="24" t="s">
        <v>293</v>
      </c>
      <c r="E3881" s="25">
        <v>104.53</v>
      </c>
      <c r="F3881" s="26">
        <f t="shared" si="1270"/>
        <v>0</v>
      </c>
      <c r="G3881" s="26">
        <f t="shared" si="1271"/>
        <v>60805.1</v>
      </c>
      <c r="H3881" s="26">
        <f t="shared" si="1272"/>
        <v>0</v>
      </c>
      <c r="I3881" s="26">
        <f t="shared" si="1273"/>
        <v>-60805.1</v>
      </c>
      <c r="J3881" s="27">
        <v>0</v>
      </c>
      <c r="K3881" s="27">
        <v>581.70000000000005</v>
      </c>
      <c r="L3881" s="28">
        <f t="shared" si="1274"/>
        <v>-581.70000000000005</v>
      </c>
      <c r="M3881" s="27">
        <v>581.70000000000005</v>
      </c>
      <c r="N3881" s="26">
        <f t="shared" si="1275"/>
        <v>104.53</v>
      </c>
      <c r="O3881" s="26">
        <f t="shared" si="1276"/>
        <v>60805.1</v>
      </c>
      <c r="P3881" s="28">
        <f t="shared" si="1277"/>
        <v>0</v>
      </c>
      <c r="Q3881" s="26">
        <f t="shared" si="1278"/>
        <v>104.53</v>
      </c>
      <c r="R3881" s="26">
        <f t="shared" si="1279"/>
        <v>0</v>
      </c>
    </row>
    <row r="3882" spans="1:18" ht="42" x14ac:dyDescent="0.35">
      <c r="A3882" s="11">
        <v>41</v>
      </c>
      <c r="B3882" s="23" t="s">
        <v>1378</v>
      </c>
      <c r="C3882" s="23" t="s">
        <v>41</v>
      </c>
      <c r="D3882" s="24" t="s">
        <v>1379</v>
      </c>
      <c r="E3882" s="25">
        <v>205.25</v>
      </c>
      <c r="F3882" s="26">
        <f t="shared" si="1270"/>
        <v>0</v>
      </c>
      <c r="G3882" s="26">
        <f t="shared" si="1271"/>
        <v>478.23</v>
      </c>
      <c r="H3882" s="26">
        <f t="shared" si="1272"/>
        <v>0</v>
      </c>
      <c r="I3882" s="26">
        <f t="shared" si="1273"/>
        <v>-478.23</v>
      </c>
      <c r="J3882" s="27">
        <v>0</v>
      </c>
      <c r="K3882" s="27">
        <v>2.33</v>
      </c>
      <c r="L3882" s="28">
        <f t="shared" si="1274"/>
        <v>-2.33</v>
      </c>
      <c r="M3882" s="27">
        <v>2.33</v>
      </c>
      <c r="N3882" s="26">
        <f t="shared" si="1275"/>
        <v>205.25</v>
      </c>
      <c r="O3882" s="26">
        <f t="shared" si="1276"/>
        <v>478.23</v>
      </c>
      <c r="P3882" s="28">
        <f t="shared" si="1277"/>
        <v>0</v>
      </c>
      <c r="Q3882" s="26">
        <f t="shared" si="1278"/>
        <v>205.25</v>
      </c>
      <c r="R3882" s="26">
        <f t="shared" si="1279"/>
        <v>0</v>
      </c>
    </row>
    <row r="3883" spans="1:18" ht="42" x14ac:dyDescent="0.35">
      <c r="A3883" s="11">
        <v>42</v>
      </c>
      <c r="B3883" s="23" t="s">
        <v>113</v>
      </c>
      <c r="C3883" s="23" t="s">
        <v>65</v>
      </c>
      <c r="D3883" s="24" t="s">
        <v>114</v>
      </c>
      <c r="E3883" s="25">
        <v>38.92</v>
      </c>
      <c r="F3883" s="26">
        <f t="shared" si="1270"/>
        <v>0</v>
      </c>
      <c r="G3883" s="26">
        <f t="shared" si="1271"/>
        <v>1930.82</v>
      </c>
      <c r="H3883" s="26">
        <f t="shared" si="1272"/>
        <v>0</v>
      </c>
      <c r="I3883" s="26">
        <f t="shared" si="1273"/>
        <v>-1930.82</v>
      </c>
      <c r="J3883" s="27">
        <v>0</v>
      </c>
      <c r="K3883" s="27">
        <v>49.61</v>
      </c>
      <c r="L3883" s="28">
        <f t="shared" si="1274"/>
        <v>-49.61</v>
      </c>
      <c r="M3883" s="27">
        <v>49.61</v>
      </c>
      <c r="N3883" s="26">
        <f t="shared" si="1275"/>
        <v>38.92</v>
      </c>
      <c r="O3883" s="26">
        <f t="shared" si="1276"/>
        <v>1930.82</v>
      </c>
      <c r="P3883" s="28">
        <f t="shared" si="1277"/>
        <v>0</v>
      </c>
      <c r="Q3883" s="26">
        <f t="shared" si="1278"/>
        <v>38.92</v>
      </c>
      <c r="R3883" s="26">
        <f t="shared" si="1279"/>
        <v>0</v>
      </c>
    </row>
    <row r="3884" spans="1:18" x14ac:dyDescent="0.35">
      <c r="A3884" s="3" t="s">
        <v>1380</v>
      </c>
      <c r="B3884" s="3" t="s">
        <v>1380</v>
      </c>
      <c r="C3884" s="3" t="s">
        <v>1380</v>
      </c>
      <c r="D3884" s="3" t="s">
        <v>1380</v>
      </c>
      <c r="E3884" s="3" t="s">
        <v>1380</v>
      </c>
      <c r="F3884" s="29"/>
      <c r="G3884" s="30">
        <f>SUM(G3842:G3883)</f>
        <v>544131.05999999994</v>
      </c>
      <c r="H3884" s="17"/>
      <c r="I3884" s="17"/>
      <c r="J3884" s="17"/>
      <c r="K3884" s="17"/>
      <c r="L3884" s="17"/>
      <c r="M3884" s="17"/>
      <c r="N3884" s="17"/>
      <c r="O3884" s="17"/>
      <c r="P3884" s="17"/>
      <c r="Q3884" s="17"/>
      <c r="R3884" s="17"/>
    </row>
    <row r="3886" spans="1:18" x14ac:dyDescent="0.35">
      <c r="B3886" s="21" t="s">
        <v>23</v>
      </c>
      <c r="C3886" s="22" t="s">
        <v>24</v>
      </c>
      <c r="D3886" s="22" t="s">
        <v>25</v>
      </c>
    </row>
    <row r="3887" spans="1:18" x14ac:dyDescent="0.35">
      <c r="B3887" s="21" t="s">
        <v>26</v>
      </c>
      <c r="C3887" s="22" t="s">
        <v>27</v>
      </c>
      <c r="D3887" s="22" t="s">
        <v>28</v>
      </c>
    </row>
    <row r="3888" spans="1:18" x14ac:dyDescent="0.35">
      <c r="B3888" s="21" t="s">
        <v>29</v>
      </c>
      <c r="C3888" s="22" t="s">
        <v>24</v>
      </c>
      <c r="D3888" s="22" t="s">
        <v>30</v>
      </c>
    </row>
    <row r="3889" spans="1:18" x14ac:dyDescent="0.35">
      <c r="B3889" s="21" t="s">
        <v>31</v>
      </c>
      <c r="C3889" s="22" t="s">
        <v>116</v>
      </c>
      <c r="D3889" s="22" t="s">
        <v>1123</v>
      </c>
    </row>
    <row r="3890" spans="1:18" x14ac:dyDescent="0.35">
      <c r="B3890" s="21" t="s">
        <v>33</v>
      </c>
      <c r="C3890" s="22" t="s">
        <v>27</v>
      </c>
      <c r="D3890" s="22" t="s">
        <v>1319</v>
      </c>
    </row>
    <row r="3891" spans="1:18" x14ac:dyDescent="0.35">
      <c r="B3891" s="21" t="s">
        <v>35</v>
      </c>
      <c r="C3891" s="22" t="s">
        <v>318</v>
      </c>
      <c r="D3891" s="22" t="s">
        <v>1294</v>
      </c>
    </row>
    <row r="3892" spans="1:18" x14ac:dyDescent="0.35">
      <c r="B3892" s="21" t="s">
        <v>36</v>
      </c>
      <c r="C3892" s="22" t="s">
        <v>24</v>
      </c>
      <c r="D3892" s="22" t="s">
        <v>1381</v>
      </c>
    </row>
    <row r="3894" spans="1:18" ht="42" x14ac:dyDescent="0.35">
      <c r="A3894" s="11">
        <v>1</v>
      </c>
      <c r="B3894" s="23" t="s">
        <v>173</v>
      </c>
      <c r="C3894" s="23" t="s">
        <v>92</v>
      </c>
      <c r="D3894" s="24" t="s">
        <v>174</v>
      </c>
      <c r="E3894" s="25">
        <v>7.89</v>
      </c>
      <c r="F3894" s="26">
        <f t="shared" ref="F3894:F3905" si="1280">ROUND(ROUND(N3894,2)*ROUND(J3894,3),2)</f>
        <v>265.93</v>
      </c>
      <c r="G3894" s="26">
        <f t="shared" ref="G3894:G3905" si="1281">ROUND(ROUND(N3894,2)*ROUND(K3894,3),2)</f>
        <v>299.82</v>
      </c>
      <c r="H3894" s="26">
        <f t="shared" ref="H3894:H3905" si="1282">IF(EXACT(J3894,0),0,100*(K3894/J3894))</f>
        <v>112.74291648123425</v>
      </c>
      <c r="I3894" s="26">
        <f t="shared" ref="I3894:I3905" si="1283">ROUND((ROUND(J3894,3)-ROUND(K3894,3))*N3894,2)</f>
        <v>-33.89</v>
      </c>
      <c r="J3894" s="27">
        <v>33.704999999999998</v>
      </c>
      <c r="K3894" s="27">
        <v>38</v>
      </c>
      <c r="L3894" s="28">
        <f t="shared" ref="L3894:L3905" si="1284">ROUND(ROUND(J3894,3)-ROUND(K3894,3),3)</f>
        <v>-4.2949999999999999</v>
      </c>
      <c r="M3894" s="27">
        <v>38</v>
      </c>
      <c r="N3894" s="26">
        <f t="shared" ref="N3894:N3905" si="1285">ROUND(E3894,2)</f>
        <v>7.89</v>
      </c>
      <c r="O3894" s="26">
        <f t="shared" ref="O3894:O3905" si="1286">ROUND(ROUND(M3894,3)*ROUND(N3894,2),2)</f>
        <v>299.82</v>
      </c>
      <c r="P3894" s="28">
        <f t="shared" ref="P3894:P3905" si="1287">ROUND(ROUND(K3894,3)-ROUND(M3894,3),2)</f>
        <v>0</v>
      </c>
      <c r="Q3894" s="26">
        <f t="shared" ref="Q3894:Q3905" si="1288">ROUND(E3894,2)</f>
        <v>7.89</v>
      </c>
      <c r="R3894" s="26">
        <f t="shared" ref="R3894:R3905" si="1289">ROUND((ROUND(K3894,3)-ROUND(M3894,3))* Q3894,2)</f>
        <v>0</v>
      </c>
    </row>
    <row r="3895" spans="1:18" ht="52.5" x14ac:dyDescent="0.35">
      <c r="A3895" s="11">
        <v>2</v>
      </c>
      <c r="B3895" s="23" t="s">
        <v>156</v>
      </c>
      <c r="C3895" s="23" t="s">
        <v>65</v>
      </c>
      <c r="D3895" s="24" t="s">
        <v>157</v>
      </c>
      <c r="E3895" s="25">
        <v>24.21</v>
      </c>
      <c r="F3895" s="26">
        <f t="shared" si="1280"/>
        <v>1224.01</v>
      </c>
      <c r="G3895" s="26">
        <f t="shared" si="1281"/>
        <v>240.55</v>
      </c>
      <c r="H3895" s="26">
        <f t="shared" si="1282"/>
        <v>19.652676134340759</v>
      </c>
      <c r="I3895" s="26">
        <f t="shared" si="1283"/>
        <v>983.46</v>
      </c>
      <c r="J3895" s="27">
        <v>50.558</v>
      </c>
      <c r="K3895" s="27">
        <v>9.9359999999999999</v>
      </c>
      <c r="L3895" s="28">
        <f t="shared" si="1284"/>
        <v>40.622</v>
      </c>
      <c r="M3895" s="27">
        <v>9.9359999999999999</v>
      </c>
      <c r="N3895" s="26">
        <f t="shared" si="1285"/>
        <v>24.21</v>
      </c>
      <c r="O3895" s="26">
        <f t="shared" si="1286"/>
        <v>240.55</v>
      </c>
      <c r="P3895" s="28">
        <f t="shared" si="1287"/>
        <v>0</v>
      </c>
      <c r="Q3895" s="26">
        <f t="shared" si="1288"/>
        <v>24.21</v>
      </c>
      <c r="R3895" s="26">
        <f t="shared" si="1289"/>
        <v>0</v>
      </c>
    </row>
    <row r="3896" spans="1:18" ht="31.5" x14ac:dyDescent="0.35">
      <c r="A3896" s="11">
        <v>3</v>
      </c>
      <c r="B3896" s="23" t="s">
        <v>158</v>
      </c>
      <c r="C3896" s="23" t="s">
        <v>65</v>
      </c>
      <c r="D3896" s="24" t="s">
        <v>159</v>
      </c>
      <c r="E3896" s="25">
        <v>5.38</v>
      </c>
      <c r="F3896" s="26">
        <f t="shared" si="1280"/>
        <v>272</v>
      </c>
      <c r="G3896" s="26">
        <f t="shared" si="1281"/>
        <v>121.27</v>
      </c>
      <c r="H3896" s="26">
        <f t="shared" si="1282"/>
        <v>44.584437675540961</v>
      </c>
      <c r="I3896" s="26">
        <f t="shared" si="1283"/>
        <v>150.72999999999999</v>
      </c>
      <c r="J3896" s="27">
        <v>50.558</v>
      </c>
      <c r="K3896" s="27">
        <v>22.541</v>
      </c>
      <c r="L3896" s="28">
        <f t="shared" si="1284"/>
        <v>28.016999999999999</v>
      </c>
      <c r="M3896" s="27">
        <v>22.541</v>
      </c>
      <c r="N3896" s="26">
        <f t="shared" si="1285"/>
        <v>5.38</v>
      </c>
      <c r="O3896" s="26">
        <f t="shared" si="1286"/>
        <v>121.27</v>
      </c>
      <c r="P3896" s="28">
        <f t="shared" si="1287"/>
        <v>0</v>
      </c>
      <c r="Q3896" s="26">
        <f t="shared" si="1288"/>
        <v>5.38</v>
      </c>
      <c r="R3896" s="26">
        <f t="shared" si="1289"/>
        <v>0</v>
      </c>
    </row>
    <row r="3897" spans="1:18" ht="21" x14ac:dyDescent="0.35">
      <c r="A3897" s="11">
        <v>4</v>
      </c>
      <c r="B3897" s="23" t="s">
        <v>495</v>
      </c>
      <c r="C3897" s="23" t="s">
        <v>65</v>
      </c>
      <c r="D3897" s="24" t="s">
        <v>496</v>
      </c>
      <c r="E3897" s="25">
        <v>95.84</v>
      </c>
      <c r="F3897" s="26">
        <f t="shared" si="1280"/>
        <v>1657.46</v>
      </c>
      <c r="G3897" s="26">
        <f t="shared" si="1281"/>
        <v>2300.16</v>
      </c>
      <c r="H3897" s="26">
        <f t="shared" si="1282"/>
        <v>138.77645426159361</v>
      </c>
      <c r="I3897" s="26">
        <f t="shared" si="1283"/>
        <v>-642.70000000000005</v>
      </c>
      <c r="J3897" s="27">
        <v>17.294</v>
      </c>
      <c r="K3897" s="27">
        <v>24</v>
      </c>
      <c r="L3897" s="28">
        <f t="shared" si="1284"/>
        <v>-6.7060000000000004</v>
      </c>
      <c r="M3897" s="27">
        <v>24</v>
      </c>
      <c r="N3897" s="26">
        <f t="shared" si="1285"/>
        <v>95.84</v>
      </c>
      <c r="O3897" s="26">
        <f t="shared" si="1286"/>
        <v>2300.16</v>
      </c>
      <c r="P3897" s="28">
        <f t="shared" si="1287"/>
        <v>0</v>
      </c>
      <c r="Q3897" s="26">
        <f t="shared" si="1288"/>
        <v>95.84</v>
      </c>
      <c r="R3897" s="26">
        <f t="shared" si="1289"/>
        <v>0</v>
      </c>
    </row>
    <row r="3898" spans="1:18" ht="52.5" x14ac:dyDescent="0.35">
      <c r="A3898" s="11">
        <v>5</v>
      </c>
      <c r="B3898" s="23" t="s">
        <v>1126</v>
      </c>
      <c r="C3898" s="23" t="s">
        <v>65</v>
      </c>
      <c r="D3898" s="24" t="s">
        <v>1127</v>
      </c>
      <c r="E3898" s="25">
        <v>5.82</v>
      </c>
      <c r="F3898" s="26">
        <f t="shared" si="1280"/>
        <v>185.38</v>
      </c>
      <c r="G3898" s="26">
        <f t="shared" si="1281"/>
        <v>0</v>
      </c>
      <c r="H3898" s="26">
        <f t="shared" si="1282"/>
        <v>0</v>
      </c>
      <c r="I3898" s="26">
        <f t="shared" si="1283"/>
        <v>185.38</v>
      </c>
      <c r="J3898" s="27">
        <v>31.852</v>
      </c>
      <c r="K3898" s="27">
        <v>0</v>
      </c>
      <c r="L3898" s="28">
        <f t="shared" si="1284"/>
        <v>31.852</v>
      </c>
      <c r="M3898" s="27">
        <v>0</v>
      </c>
      <c r="N3898" s="26">
        <f t="shared" si="1285"/>
        <v>5.82</v>
      </c>
      <c r="O3898" s="26">
        <f t="shared" si="1286"/>
        <v>0</v>
      </c>
      <c r="P3898" s="28">
        <f t="shared" si="1287"/>
        <v>0</v>
      </c>
      <c r="Q3898" s="26">
        <f t="shared" si="1288"/>
        <v>5.82</v>
      </c>
      <c r="R3898" s="26">
        <f t="shared" si="1289"/>
        <v>0</v>
      </c>
    </row>
    <row r="3899" spans="1:18" ht="73.5" x14ac:dyDescent="0.35">
      <c r="A3899" s="11">
        <v>6</v>
      </c>
      <c r="B3899" s="23" t="s">
        <v>1297</v>
      </c>
      <c r="C3899" s="23" t="s">
        <v>44</v>
      </c>
      <c r="D3899" s="24" t="s">
        <v>1298</v>
      </c>
      <c r="E3899" s="25">
        <v>3.05</v>
      </c>
      <c r="F3899" s="26">
        <f t="shared" si="1280"/>
        <v>1370.67</v>
      </c>
      <c r="G3899" s="26">
        <f t="shared" si="1281"/>
        <v>21.96</v>
      </c>
      <c r="H3899" s="26">
        <f t="shared" si="1282"/>
        <v>1.602136181575434</v>
      </c>
      <c r="I3899" s="26">
        <f t="shared" si="1283"/>
        <v>1348.71</v>
      </c>
      <c r="J3899" s="27">
        <v>449.4</v>
      </c>
      <c r="K3899" s="27">
        <v>7.2</v>
      </c>
      <c r="L3899" s="28">
        <f t="shared" si="1284"/>
        <v>442.2</v>
      </c>
      <c r="M3899" s="27">
        <v>7.2</v>
      </c>
      <c r="N3899" s="26">
        <f t="shared" si="1285"/>
        <v>3.05</v>
      </c>
      <c r="O3899" s="26">
        <f t="shared" si="1286"/>
        <v>21.96</v>
      </c>
      <c r="P3899" s="28">
        <f t="shared" si="1287"/>
        <v>0</v>
      </c>
      <c r="Q3899" s="26">
        <f t="shared" si="1288"/>
        <v>3.05</v>
      </c>
      <c r="R3899" s="26">
        <f t="shared" si="1289"/>
        <v>0</v>
      </c>
    </row>
    <row r="3900" spans="1:18" ht="21" x14ac:dyDescent="0.35">
      <c r="A3900" s="11">
        <v>7</v>
      </c>
      <c r="B3900" s="23" t="s">
        <v>1199</v>
      </c>
      <c r="C3900" s="23" t="s">
        <v>44</v>
      </c>
      <c r="D3900" s="24" t="s">
        <v>1200</v>
      </c>
      <c r="E3900" s="25">
        <v>1.73</v>
      </c>
      <c r="F3900" s="26">
        <f t="shared" si="1280"/>
        <v>777.46</v>
      </c>
      <c r="G3900" s="26">
        <f t="shared" si="1281"/>
        <v>0</v>
      </c>
      <c r="H3900" s="26">
        <f t="shared" si="1282"/>
        <v>0</v>
      </c>
      <c r="I3900" s="26">
        <f t="shared" si="1283"/>
        <v>777.46</v>
      </c>
      <c r="J3900" s="27">
        <v>449.4</v>
      </c>
      <c r="K3900" s="27">
        <v>0</v>
      </c>
      <c r="L3900" s="28">
        <f t="shared" si="1284"/>
        <v>449.4</v>
      </c>
      <c r="M3900" s="27">
        <v>0</v>
      </c>
      <c r="N3900" s="26">
        <f t="shared" si="1285"/>
        <v>1.73</v>
      </c>
      <c r="O3900" s="26">
        <f t="shared" si="1286"/>
        <v>0</v>
      </c>
      <c r="P3900" s="28">
        <f t="shared" si="1287"/>
        <v>0</v>
      </c>
      <c r="Q3900" s="26">
        <f t="shared" si="1288"/>
        <v>1.73</v>
      </c>
      <c r="R3900" s="26">
        <f t="shared" si="1289"/>
        <v>0</v>
      </c>
    </row>
    <row r="3901" spans="1:18" ht="52.5" x14ac:dyDescent="0.35">
      <c r="A3901" s="11">
        <v>8</v>
      </c>
      <c r="B3901" s="23" t="s">
        <v>1143</v>
      </c>
      <c r="C3901" s="23" t="s">
        <v>92</v>
      </c>
      <c r="D3901" s="24" t="s">
        <v>1144</v>
      </c>
      <c r="E3901" s="25">
        <v>22.66</v>
      </c>
      <c r="F3901" s="26">
        <f t="shared" si="1280"/>
        <v>763.76</v>
      </c>
      <c r="G3901" s="26">
        <f t="shared" si="1281"/>
        <v>0</v>
      </c>
      <c r="H3901" s="26">
        <f t="shared" si="1282"/>
        <v>0</v>
      </c>
      <c r="I3901" s="26">
        <f t="shared" si="1283"/>
        <v>763.76</v>
      </c>
      <c r="J3901" s="27">
        <v>33.704999999999998</v>
      </c>
      <c r="K3901" s="27">
        <v>0</v>
      </c>
      <c r="L3901" s="28">
        <f t="shared" si="1284"/>
        <v>33.704999999999998</v>
      </c>
      <c r="M3901" s="27">
        <v>0</v>
      </c>
      <c r="N3901" s="26">
        <f t="shared" si="1285"/>
        <v>22.66</v>
      </c>
      <c r="O3901" s="26">
        <f t="shared" si="1286"/>
        <v>0</v>
      </c>
      <c r="P3901" s="28">
        <f t="shared" si="1287"/>
        <v>0</v>
      </c>
      <c r="Q3901" s="26">
        <f t="shared" si="1288"/>
        <v>22.66</v>
      </c>
      <c r="R3901" s="26">
        <f t="shared" si="1289"/>
        <v>0</v>
      </c>
    </row>
    <row r="3902" spans="1:18" ht="52.5" x14ac:dyDescent="0.35">
      <c r="A3902" s="11">
        <v>9</v>
      </c>
      <c r="B3902" s="23" t="s">
        <v>804</v>
      </c>
      <c r="C3902" s="23" t="s">
        <v>65</v>
      </c>
      <c r="D3902" s="24" t="s">
        <v>805</v>
      </c>
      <c r="E3902" s="25">
        <v>80.599999999999994</v>
      </c>
      <c r="F3902" s="26">
        <f t="shared" si="1280"/>
        <v>407.51</v>
      </c>
      <c r="G3902" s="26">
        <f t="shared" si="1281"/>
        <v>0</v>
      </c>
      <c r="H3902" s="26">
        <f t="shared" si="1282"/>
        <v>0</v>
      </c>
      <c r="I3902" s="26">
        <f t="shared" si="1283"/>
        <v>407.51</v>
      </c>
      <c r="J3902" s="27">
        <v>5.056</v>
      </c>
      <c r="K3902" s="27">
        <v>0</v>
      </c>
      <c r="L3902" s="28">
        <f t="shared" si="1284"/>
        <v>5.056</v>
      </c>
      <c r="M3902" s="27">
        <v>0</v>
      </c>
      <c r="N3902" s="26">
        <f t="shared" si="1285"/>
        <v>80.599999999999994</v>
      </c>
      <c r="O3902" s="26">
        <f t="shared" si="1286"/>
        <v>0</v>
      </c>
      <c r="P3902" s="28">
        <f t="shared" si="1287"/>
        <v>0</v>
      </c>
      <c r="Q3902" s="26">
        <f t="shared" si="1288"/>
        <v>80.599999999999994</v>
      </c>
      <c r="R3902" s="26">
        <f t="shared" si="1289"/>
        <v>0</v>
      </c>
    </row>
    <row r="3903" spans="1:18" ht="21" x14ac:dyDescent="0.35">
      <c r="A3903" s="11">
        <v>10</v>
      </c>
      <c r="B3903" s="23" t="s">
        <v>815</v>
      </c>
      <c r="C3903" s="23" t="s">
        <v>65</v>
      </c>
      <c r="D3903" s="24" t="s">
        <v>816</v>
      </c>
      <c r="E3903" s="25">
        <v>28.7</v>
      </c>
      <c r="F3903" s="26">
        <f t="shared" si="1280"/>
        <v>193.47</v>
      </c>
      <c r="G3903" s="26">
        <f t="shared" si="1281"/>
        <v>0</v>
      </c>
      <c r="H3903" s="26">
        <f t="shared" si="1282"/>
        <v>0</v>
      </c>
      <c r="I3903" s="26">
        <f t="shared" si="1283"/>
        <v>193.47</v>
      </c>
      <c r="J3903" s="27">
        <v>6.7409999999999997</v>
      </c>
      <c r="K3903" s="27">
        <v>0</v>
      </c>
      <c r="L3903" s="28">
        <f t="shared" si="1284"/>
        <v>6.7409999999999997</v>
      </c>
      <c r="M3903" s="27">
        <v>0</v>
      </c>
      <c r="N3903" s="26">
        <f t="shared" si="1285"/>
        <v>28.7</v>
      </c>
      <c r="O3903" s="26">
        <f t="shared" si="1286"/>
        <v>0</v>
      </c>
      <c r="P3903" s="28">
        <f t="shared" si="1287"/>
        <v>0</v>
      </c>
      <c r="Q3903" s="26">
        <f t="shared" si="1288"/>
        <v>28.7</v>
      </c>
      <c r="R3903" s="26">
        <f t="shared" si="1289"/>
        <v>0</v>
      </c>
    </row>
    <row r="3904" spans="1:18" ht="31.5" x14ac:dyDescent="0.35">
      <c r="A3904" s="11">
        <v>11</v>
      </c>
      <c r="B3904" s="23" t="s">
        <v>255</v>
      </c>
      <c r="C3904" s="23" t="s">
        <v>65</v>
      </c>
      <c r="D3904" s="24" t="s">
        <v>256</v>
      </c>
      <c r="E3904" s="25">
        <v>152.22</v>
      </c>
      <c r="F3904" s="26">
        <f t="shared" si="1280"/>
        <v>0</v>
      </c>
      <c r="G3904" s="26">
        <f t="shared" si="1281"/>
        <v>4651.6899999999996</v>
      </c>
      <c r="H3904" s="26">
        <f t="shared" si="1282"/>
        <v>0</v>
      </c>
      <c r="I3904" s="26">
        <f t="shared" si="1283"/>
        <v>-4651.6899999999996</v>
      </c>
      <c r="J3904" s="27">
        <v>0</v>
      </c>
      <c r="K3904" s="27">
        <v>30.559000000000001</v>
      </c>
      <c r="L3904" s="28">
        <f t="shared" si="1284"/>
        <v>-30.559000000000001</v>
      </c>
      <c r="M3904" s="27">
        <v>30.559000000000001</v>
      </c>
      <c r="N3904" s="26">
        <f t="shared" si="1285"/>
        <v>152.22</v>
      </c>
      <c r="O3904" s="26">
        <f t="shared" si="1286"/>
        <v>4651.6899999999996</v>
      </c>
      <c r="P3904" s="28">
        <f t="shared" si="1287"/>
        <v>0</v>
      </c>
      <c r="Q3904" s="26">
        <f t="shared" si="1288"/>
        <v>152.22</v>
      </c>
      <c r="R3904" s="26">
        <f t="shared" si="1289"/>
        <v>0</v>
      </c>
    </row>
    <row r="3905" spans="1:18" ht="31.5" x14ac:dyDescent="0.35">
      <c r="A3905" s="11">
        <v>12</v>
      </c>
      <c r="B3905" s="23" t="s">
        <v>806</v>
      </c>
      <c r="C3905" s="23" t="s">
        <v>65</v>
      </c>
      <c r="D3905" s="24" t="s">
        <v>807</v>
      </c>
      <c r="E3905" s="25">
        <v>26.01</v>
      </c>
      <c r="F3905" s="26">
        <f t="shared" si="1280"/>
        <v>0</v>
      </c>
      <c r="G3905" s="26">
        <f t="shared" si="1281"/>
        <v>168.54</v>
      </c>
      <c r="H3905" s="26">
        <f t="shared" si="1282"/>
        <v>0</v>
      </c>
      <c r="I3905" s="26">
        <f t="shared" si="1283"/>
        <v>-168.54</v>
      </c>
      <c r="J3905" s="27">
        <v>0</v>
      </c>
      <c r="K3905" s="27">
        <v>6.48</v>
      </c>
      <c r="L3905" s="28">
        <f t="shared" si="1284"/>
        <v>-6.48</v>
      </c>
      <c r="M3905" s="27">
        <v>6.48</v>
      </c>
      <c r="N3905" s="26">
        <f t="shared" si="1285"/>
        <v>26.01</v>
      </c>
      <c r="O3905" s="26">
        <f t="shared" si="1286"/>
        <v>168.54</v>
      </c>
      <c r="P3905" s="28">
        <f t="shared" si="1287"/>
        <v>0</v>
      </c>
      <c r="Q3905" s="26">
        <f t="shared" si="1288"/>
        <v>26.01</v>
      </c>
      <c r="R3905" s="26">
        <f t="shared" si="1289"/>
        <v>0</v>
      </c>
    </row>
    <row r="3906" spans="1:18" x14ac:dyDescent="0.35">
      <c r="A3906" s="3" t="s">
        <v>1382</v>
      </c>
      <c r="B3906" s="3" t="s">
        <v>1382</v>
      </c>
      <c r="C3906" s="3" t="s">
        <v>1382</v>
      </c>
      <c r="D3906" s="3" t="s">
        <v>1382</v>
      </c>
      <c r="E3906" s="3" t="s">
        <v>1382</v>
      </c>
      <c r="F3906" s="29"/>
      <c r="G3906" s="30">
        <f>SUM(G3894:G3905)</f>
        <v>7803.9899999999989</v>
      </c>
      <c r="H3906" s="17"/>
      <c r="I3906" s="17"/>
      <c r="J3906" s="17"/>
      <c r="K3906" s="17"/>
      <c r="L3906" s="17"/>
      <c r="M3906" s="17"/>
      <c r="N3906" s="17"/>
      <c r="O3906" s="17"/>
      <c r="P3906" s="17"/>
      <c r="Q3906" s="17"/>
      <c r="R3906" s="17"/>
    </row>
    <row r="3908" spans="1:18" x14ac:dyDescent="0.35">
      <c r="B3908" s="21" t="s">
        <v>23</v>
      </c>
      <c r="C3908" s="22" t="s">
        <v>24</v>
      </c>
      <c r="D3908" s="22" t="s">
        <v>25</v>
      </c>
    </row>
    <row r="3909" spans="1:18" x14ac:dyDescent="0.35">
      <c r="B3909" s="21" t="s">
        <v>26</v>
      </c>
      <c r="C3909" s="22" t="s">
        <v>27</v>
      </c>
      <c r="D3909" s="22" t="s">
        <v>28</v>
      </c>
    </row>
    <row r="3910" spans="1:18" x14ac:dyDescent="0.35">
      <c r="B3910" s="21" t="s">
        <v>29</v>
      </c>
      <c r="C3910" s="22" t="s">
        <v>24</v>
      </c>
      <c r="D3910" s="22" t="s">
        <v>30</v>
      </c>
    </row>
    <row r="3911" spans="1:18" x14ac:dyDescent="0.35">
      <c r="B3911" s="21" t="s">
        <v>31</v>
      </c>
      <c r="C3911" s="22" t="s">
        <v>116</v>
      </c>
      <c r="D3911" s="22" t="s">
        <v>1123</v>
      </c>
    </row>
    <row r="3912" spans="1:18" x14ac:dyDescent="0.35">
      <c r="B3912" s="21" t="s">
        <v>33</v>
      </c>
      <c r="C3912" s="22" t="s">
        <v>27</v>
      </c>
      <c r="D3912" s="22" t="s">
        <v>1319</v>
      </c>
    </row>
    <row r="3913" spans="1:18" x14ac:dyDescent="0.35">
      <c r="B3913" s="21" t="s">
        <v>35</v>
      </c>
      <c r="C3913" s="22" t="s">
        <v>318</v>
      </c>
      <c r="D3913" s="22" t="s">
        <v>1294</v>
      </c>
    </row>
    <row r="3914" spans="1:18" x14ac:dyDescent="0.35">
      <c r="B3914" s="21" t="s">
        <v>36</v>
      </c>
      <c r="C3914" s="22" t="s">
        <v>27</v>
      </c>
      <c r="D3914" s="22" t="s">
        <v>1295</v>
      </c>
    </row>
    <row r="3915" spans="1:18" x14ac:dyDescent="0.35">
      <c r="B3915" s="21" t="s">
        <v>38</v>
      </c>
      <c r="C3915" s="22" t="s">
        <v>24</v>
      </c>
      <c r="D3915" s="22" t="s">
        <v>1383</v>
      </c>
    </row>
    <row r="3917" spans="1:18" ht="21" x14ac:dyDescent="0.35">
      <c r="A3917" s="11">
        <v>1</v>
      </c>
      <c r="B3917" s="23" t="s">
        <v>181</v>
      </c>
      <c r="C3917" s="23" t="s">
        <v>44</v>
      </c>
      <c r="D3917" s="24" t="s">
        <v>182</v>
      </c>
      <c r="E3917" s="25">
        <v>3.46</v>
      </c>
      <c r="F3917" s="26">
        <f t="shared" ref="F3917:F3943" si="1290">ROUND(ROUND(N3917,2)*ROUND(J3917,3),2)</f>
        <v>102.42</v>
      </c>
      <c r="G3917" s="26">
        <f t="shared" ref="G3917:G3943" si="1291">ROUND(ROUND(N3917,2)*ROUND(K3917,3),2)</f>
        <v>636.64</v>
      </c>
      <c r="H3917" s="26">
        <f t="shared" ref="H3917:H3943" si="1292">IF(EXACT(J3917,0),0,100*(K3917/J3917))</f>
        <v>621.62162162162156</v>
      </c>
      <c r="I3917" s="26">
        <f t="shared" ref="I3917:I3943" si="1293">ROUND((ROUND(J3917,3)-ROUND(K3917,3))*N3917,2)</f>
        <v>-534.22</v>
      </c>
      <c r="J3917" s="27">
        <v>29.6</v>
      </c>
      <c r="K3917" s="27">
        <v>184</v>
      </c>
      <c r="L3917" s="28">
        <f t="shared" ref="L3917:L3943" si="1294">ROUND(ROUND(J3917,3)-ROUND(K3917,3),3)</f>
        <v>-154.4</v>
      </c>
      <c r="M3917" s="27">
        <v>184</v>
      </c>
      <c r="N3917" s="26">
        <f t="shared" ref="N3917:N3943" si="1295">ROUND(E3917,2)</f>
        <v>3.46</v>
      </c>
      <c r="O3917" s="26">
        <f t="shared" ref="O3917:O3943" si="1296">ROUND(ROUND(M3917,3)*ROUND(N3917,2),2)</f>
        <v>636.64</v>
      </c>
      <c r="P3917" s="28">
        <f t="shared" ref="P3917:P3943" si="1297">ROUND(ROUND(K3917,3)-ROUND(M3917,3),2)</f>
        <v>0</v>
      </c>
      <c r="Q3917" s="26">
        <f t="shared" ref="Q3917:Q3943" si="1298">ROUND(E3917,2)</f>
        <v>3.46</v>
      </c>
      <c r="R3917" s="26">
        <f t="shared" ref="R3917:R3943" si="1299">ROUND((ROUND(K3917,3)-ROUND(M3917,3))* Q3917,2)</f>
        <v>0</v>
      </c>
    </row>
    <row r="3918" spans="1:18" ht="42" x14ac:dyDescent="0.35">
      <c r="A3918" s="11">
        <v>2</v>
      </c>
      <c r="B3918" s="23" t="s">
        <v>173</v>
      </c>
      <c r="C3918" s="23" t="s">
        <v>92</v>
      </c>
      <c r="D3918" s="24" t="s">
        <v>174</v>
      </c>
      <c r="E3918" s="25">
        <v>7.89</v>
      </c>
      <c r="F3918" s="26">
        <f t="shared" si="1290"/>
        <v>565.59</v>
      </c>
      <c r="G3918" s="26">
        <f t="shared" si="1291"/>
        <v>290.35000000000002</v>
      </c>
      <c r="H3918" s="26">
        <f t="shared" si="1292"/>
        <v>51.335704819697284</v>
      </c>
      <c r="I3918" s="26">
        <f t="shared" si="1293"/>
        <v>275.24</v>
      </c>
      <c r="J3918" s="27">
        <v>71.685000000000002</v>
      </c>
      <c r="K3918" s="27">
        <v>36.799999999999997</v>
      </c>
      <c r="L3918" s="28">
        <f t="shared" si="1294"/>
        <v>34.884999999999998</v>
      </c>
      <c r="M3918" s="27">
        <v>36.799999999999997</v>
      </c>
      <c r="N3918" s="26">
        <f t="shared" si="1295"/>
        <v>7.89</v>
      </c>
      <c r="O3918" s="26">
        <f t="shared" si="1296"/>
        <v>290.35000000000002</v>
      </c>
      <c r="P3918" s="28">
        <f t="shared" si="1297"/>
        <v>0</v>
      </c>
      <c r="Q3918" s="26">
        <f t="shared" si="1298"/>
        <v>7.89</v>
      </c>
      <c r="R3918" s="26">
        <f t="shared" si="1299"/>
        <v>0</v>
      </c>
    </row>
    <row r="3919" spans="1:18" ht="31.5" x14ac:dyDescent="0.35">
      <c r="A3919" s="11">
        <v>3</v>
      </c>
      <c r="B3919" s="23" t="s">
        <v>148</v>
      </c>
      <c r="C3919" s="23" t="s">
        <v>92</v>
      </c>
      <c r="D3919" s="24" t="s">
        <v>149</v>
      </c>
      <c r="E3919" s="25">
        <v>8.43</v>
      </c>
      <c r="F3919" s="26">
        <f t="shared" si="1290"/>
        <v>187.15</v>
      </c>
      <c r="G3919" s="26">
        <f t="shared" si="1291"/>
        <v>0</v>
      </c>
      <c r="H3919" s="26">
        <f t="shared" si="1292"/>
        <v>0</v>
      </c>
      <c r="I3919" s="26">
        <f t="shared" si="1293"/>
        <v>187.15</v>
      </c>
      <c r="J3919" s="27">
        <v>22.2</v>
      </c>
      <c r="K3919" s="27">
        <v>0</v>
      </c>
      <c r="L3919" s="28">
        <f t="shared" si="1294"/>
        <v>22.2</v>
      </c>
      <c r="M3919" s="27">
        <v>0</v>
      </c>
      <c r="N3919" s="26">
        <f t="shared" si="1295"/>
        <v>8.43</v>
      </c>
      <c r="O3919" s="26">
        <f t="shared" si="1296"/>
        <v>0</v>
      </c>
      <c r="P3919" s="28">
        <f t="shared" si="1297"/>
        <v>0</v>
      </c>
      <c r="Q3919" s="26">
        <f t="shared" si="1298"/>
        <v>8.43</v>
      </c>
      <c r="R3919" s="26">
        <f t="shared" si="1299"/>
        <v>0</v>
      </c>
    </row>
    <row r="3920" spans="1:18" ht="52.5" x14ac:dyDescent="0.35">
      <c r="A3920" s="11">
        <v>4</v>
      </c>
      <c r="B3920" s="23" t="s">
        <v>156</v>
      </c>
      <c r="C3920" s="23" t="s">
        <v>65</v>
      </c>
      <c r="D3920" s="24" t="s">
        <v>157</v>
      </c>
      <c r="E3920" s="25">
        <v>24.21</v>
      </c>
      <c r="F3920" s="26">
        <f t="shared" si="1290"/>
        <v>2845.11</v>
      </c>
      <c r="G3920" s="26">
        <f t="shared" si="1291"/>
        <v>240.55</v>
      </c>
      <c r="H3920" s="26">
        <f t="shared" si="1292"/>
        <v>8.4548749978726665</v>
      </c>
      <c r="I3920" s="26">
        <f t="shared" si="1293"/>
        <v>2604.56</v>
      </c>
      <c r="J3920" s="27">
        <v>117.518</v>
      </c>
      <c r="K3920" s="27">
        <v>9.9359999999999999</v>
      </c>
      <c r="L3920" s="28">
        <f t="shared" si="1294"/>
        <v>107.58199999999999</v>
      </c>
      <c r="M3920" s="27">
        <v>9.9359999999999999</v>
      </c>
      <c r="N3920" s="26">
        <f t="shared" si="1295"/>
        <v>24.21</v>
      </c>
      <c r="O3920" s="26">
        <f t="shared" si="1296"/>
        <v>240.55</v>
      </c>
      <c r="P3920" s="28">
        <f t="shared" si="1297"/>
        <v>0</v>
      </c>
      <c r="Q3920" s="26">
        <f t="shared" si="1298"/>
        <v>24.21</v>
      </c>
      <c r="R3920" s="26">
        <f t="shared" si="1299"/>
        <v>0</v>
      </c>
    </row>
    <row r="3921" spans="1:18" ht="31.5" x14ac:dyDescent="0.35">
      <c r="A3921" s="11">
        <v>5</v>
      </c>
      <c r="B3921" s="23" t="s">
        <v>158</v>
      </c>
      <c r="C3921" s="23" t="s">
        <v>65</v>
      </c>
      <c r="D3921" s="24" t="s">
        <v>159</v>
      </c>
      <c r="E3921" s="25">
        <v>5.38</v>
      </c>
      <c r="F3921" s="26">
        <f t="shared" si="1290"/>
        <v>632.25</v>
      </c>
      <c r="G3921" s="26">
        <f t="shared" si="1291"/>
        <v>118.79</v>
      </c>
      <c r="H3921" s="26">
        <f t="shared" si="1292"/>
        <v>18.788611106383701</v>
      </c>
      <c r="I3921" s="26">
        <f t="shared" si="1293"/>
        <v>513.46</v>
      </c>
      <c r="J3921" s="27">
        <v>117.518</v>
      </c>
      <c r="K3921" s="27">
        <v>22.08</v>
      </c>
      <c r="L3921" s="28">
        <f t="shared" si="1294"/>
        <v>95.438000000000002</v>
      </c>
      <c r="M3921" s="27">
        <v>22.08</v>
      </c>
      <c r="N3921" s="26">
        <f t="shared" si="1295"/>
        <v>5.38</v>
      </c>
      <c r="O3921" s="26">
        <f t="shared" si="1296"/>
        <v>118.79</v>
      </c>
      <c r="P3921" s="28">
        <f t="shared" si="1297"/>
        <v>0</v>
      </c>
      <c r="Q3921" s="26">
        <f t="shared" si="1298"/>
        <v>5.38</v>
      </c>
      <c r="R3921" s="26">
        <f t="shared" si="1299"/>
        <v>0</v>
      </c>
    </row>
    <row r="3922" spans="1:18" ht="21" x14ac:dyDescent="0.35">
      <c r="A3922" s="11">
        <v>6</v>
      </c>
      <c r="B3922" s="23" t="s">
        <v>495</v>
      </c>
      <c r="C3922" s="23" t="s">
        <v>65</v>
      </c>
      <c r="D3922" s="24" t="s">
        <v>496</v>
      </c>
      <c r="E3922" s="25">
        <v>95.84</v>
      </c>
      <c r="F3922" s="26">
        <f t="shared" si="1290"/>
        <v>2368.88</v>
      </c>
      <c r="G3922" s="26">
        <f t="shared" si="1291"/>
        <v>958.4</v>
      </c>
      <c r="H3922" s="26">
        <f t="shared" si="1292"/>
        <v>40.457984383218033</v>
      </c>
      <c r="I3922" s="26">
        <f t="shared" si="1293"/>
        <v>1410.48</v>
      </c>
      <c r="J3922" s="27">
        <v>24.716999999999999</v>
      </c>
      <c r="K3922" s="27">
        <v>10</v>
      </c>
      <c r="L3922" s="28">
        <f t="shared" si="1294"/>
        <v>14.717000000000001</v>
      </c>
      <c r="M3922" s="27">
        <v>10</v>
      </c>
      <c r="N3922" s="26">
        <f t="shared" si="1295"/>
        <v>95.84</v>
      </c>
      <c r="O3922" s="26">
        <f t="shared" si="1296"/>
        <v>958.4</v>
      </c>
      <c r="P3922" s="28">
        <f t="shared" si="1297"/>
        <v>0</v>
      </c>
      <c r="Q3922" s="26">
        <f t="shared" si="1298"/>
        <v>95.84</v>
      </c>
      <c r="R3922" s="26">
        <f t="shared" si="1299"/>
        <v>0</v>
      </c>
    </row>
    <row r="3923" spans="1:18" ht="52.5" x14ac:dyDescent="0.35">
      <c r="A3923" s="11">
        <v>7</v>
      </c>
      <c r="B3923" s="23" t="s">
        <v>1126</v>
      </c>
      <c r="C3923" s="23" t="s">
        <v>65</v>
      </c>
      <c r="D3923" s="24" t="s">
        <v>1127</v>
      </c>
      <c r="E3923" s="25">
        <v>5.82</v>
      </c>
      <c r="F3923" s="26">
        <f t="shared" si="1290"/>
        <v>529.33000000000004</v>
      </c>
      <c r="G3923" s="26">
        <f t="shared" si="1291"/>
        <v>0</v>
      </c>
      <c r="H3923" s="26">
        <f t="shared" si="1292"/>
        <v>0</v>
      </c>
      <c r="I3923" s="26">
        <f t="shared" si="1293"/>
        <v>529.33000000000004</v>
      </c>
      <c r="J3923" s="27">
        <v>90.950999999999993</v>
      </c>
      <c r="K3923" s="27">
        <v>0</v>
      </c>
      <c r="L3923" s="28">
        <f t="shared" si="1294"/>
        <v>90.950999999999993</v>
      </c>
      <c r="M3923" s="27">
        <v>0</v>
      </c>
      <c r="N3923" s="26">
        <f t="shared" si="1295"/>
        <v>5.82</v>
      </c>
      <c r="O3923" s="26">
        <f t="shared" si="1296"/>
        <v>0</v>
      </c>
      <c r="P3923" s="28">
        <f t="shared" si="1297"/>
        <v>0</v>
      </c>
      <c r="Q3923" s="26">
        <f t="shared" si="1298"/>
        <v>5.82</v>
      </c>
      <c r="R3923" s="26">
        <f t="shared" si="1299"/>
        <v>0</v>
      </c>
    </row>
    <row r="3924" spans="1:18" ht="73.5" x14ac:dyDescent="0.35">
      <c r="A3924" s="11">
        <v>8</v>
      </c>
      <c r="B3924" s="23" t="s">
        <v>1297</v>
      </c>
      <c r="C3924" s="23" t="s">
        <v>44</v>
      </c>
      <c r="D3924" s="24" t="s">
        <v>1298</v>
      </c>
      <c r="E3924" s="25">
        <v>3.05</v>
      </c>
      <c r="F3924" s="26">
        <f t="shared" si="1290"/>
        <v>1796.45</v>
      </c>
      <c r="G3924" s="26">
        <f t="shared" si="1291"/>
        <v>0</v>
      </c>
      <c r="H3924" s="26">
        <f t="shared" si="1292"/>
        <v>0</v>
      </c>
      <c r="I3924" s="26">
        <f t="shared" si="1293"/>
        <v>1796.45</v>
      </c>
      <c r="J3924" s="27">
        <v>589</v>
      </c>
      <c r="K3924" s="27">
        <v>0</v>
      </c>
      <c r="L3924" s="28">
        <f t="shared" si="1294"/>
        <v>589</v>
      </c>
      <c r="M3924" s="27">
        <v>0</v>
      </c>
      <c r="N3924" s="26">
        <f t="shared" si="1295"/>
        <v>3.05</v>
      </c>
      <c r="O3924" s="26">
        <f t="shared" si="1296"/>
        <v>0</v>
      </c>
      <c r="P3924" s="28">
        <f t="shared" si="1297"/>
        <v>0</v>
      </c>
      <c r="Q3924" s="26">
        <f t="shared" si="1298"/>
        <v>3.05</v>
      </c>
      <c r="R3924" s="26">
        <f t="shared" si="1299"/>
        <v>0</v>
      </c>
    </row>
    <row r="3925" spans="1:18" ht="21" x14ac:dyDescent="0.35">
      <c r="A3925" s="11">
        <v>9</v>
      </c>
      <c r="B3925" s="23" t="s">
        <v>1199</v>
      </c>
      <c r="C3925" s="23" t="s">
        <v>44</v>
      </c>
      <c r="D3925" s="24" t="s">
        <v>1200</v>
      </c>
      <c r="E3925" s="25">
        <v>1.73</v>
      </c>
      <c r="F3925" s="26">
        <f t="shared" si="1290"/>
        <v>1018.97</v>
      </c>
      <c r="G3925" s="26">
        <f t="shared" si="1291"/>
        <v>0</v>
      </c>
      <c r="H3925" s="26">
        <f t="shared" si="1292"/>
        <v>0</v>
      </c>
      <c r="I3925" s="26">
        <f t="shared" si="1293"/>
        <v>1018.97</v>
      </c>
      <c r="J3925" s="27">
        <v>589</v>
      </c>
      <c r="K3925" s="27">
        <v>0</v>
      </c>
      <c r="L3925" s="28">
        <f t="shared" si="1294"/>
        <v>589</v>
      </c>
      <c r="M3925" s="27">
        <v>0</v>
      </c>
      <c r="N3925" s="26">
        <f t="shared" si="1295"/>
        <v>1.73</v>
      </c>
      <c r="O3925" s="26">
        <f t="shared" si="1296"/>
        <v>0</v>
      </c>
      <c r="P3925" s="28">
        <f t="shared" si="1297"/>
        <v>0</v>
      </c>
      <c r="Q3925" s="26">
        <f t="shared" si="1298"/>
        <v>1.73</v>
      </c>
      <c r="R3925" s="26">
        <f t="shared" si="1299"/>
        <v>0</v>
      </c>
    </row>
    <row r="3926" spans="1:18" ht="31.5" x14ac:dyDescent="0.35">
      <c r="A3926" s="11">
        <v>10</v>
      </c>
      <c r="B3926" s="23" t="s">
        <v>1128</v>
      </c>
      <c r="C3926" s="23" t="s">
        <v>92</v>
      </c>
      <c r="D3926" s="24" t="s">
        <v>1129</v>
      </c>
      <c r="E3926" s="25">
        <v>3.09</v>
      </c>
      <c r="F3926" s="26">
        <f t="shared" si="1290"/>
        <v>68.599999999999994</v>
      </c>
      <c r="G3926" s="26">
        <f t="shared" si="1291"/>
        <v>0</v>
      </c>
      <c r="H3926" s="26">
        <f t="shared" si="1292"/>
        <v>0</v>
      </c>
      <c r="I3926" s="26">
        <f t="shared" si="1293"/>
        <v>68.599999999999994</v>
      </c>
      <c r="J3926" s="27">
        <v>22.2</v>
      </c>
      <c r="K3926" s="27">
        <v>0</v>
      </c>
      <c r="L3926" s="28">
        <f t="shared" si="1294"/>
        <v>22.2</v>
      </c>
      <c r="M3926" s="27">
        <v>0</v>
      </c>
      <c r="N3926" s="26">
        <f t="shared" si="1295"/>
        <v>3.09</v>
      </c>
      <c r="O3926" s="26">
        <f t="shared" si="1296"/>
        <v>0</v>
      </c>
      <c r="P3926" s="28">
        <f t="shared" si="1297"/>
        <v>0</v>
      </c>
      <c r="Q3926" s="26">
        <f t="shared" si="1298"/>
        <v>3.09</v>
      </c>
      <c r="R3926" s="26">
        <f t="shared" si="1299"/>
        <v>0</v>
      </c>
    </row>
    <row r="3927" spans="1:18" ht="21" x14ac:dyDescent="0.35">
      <c r="A3927" s="11">
        <v>11</v>
      </c>
      <c r="B3927" s="23" t="s">
        <v>1130</v>
      </c>
      <c r="C3927" s="23" t="s">
        <v>1131</v>
      </c>
      <c r="D3927" s="24" t="s">
        <v>1132</v>
      </c>
      <c r="E3927" s="25">
        <v>42.4</v>
      </c>
      <c r="F3927" s="26">
        <f t="shared" si="1290"/>
        <v>151.54</v>
      </c>
      <c r="G3927" s="26">
        <f t="shared" si="1291"/>
        <v>0</v>
      </c>
      <c r="H3927" s="26">
        <f t="shared" si="1292"/>
        <v>0</v>
      </c>
      <c r="I3927" s="26">
        <f t="shared" si="1293"/>
        <v>151.54</v>
      </c>
      <c r="J3927" s="27">
        <v>3.5739999999999998</v>
      </c>
      <c r="K3927" s="27">
        <v>0</v>
      </c>
      <c r="L3927" s="28">
        <f t="shared" si="1294"/>
        <v>3.5739999999999998</v>
      </c>
      <c r="M3927" s="27">
        <v>0</v>
      </c>
      <c r="N3927" s="26">
        <f t="shared" si="1295"/>
        <v>42.4</v>
      </c>
      <c r="O3927" s="26">
        <f t="shared" si="1296"/>
        <v>0</v>
      </c>
      <c r="P3927" s="28">
        <f t="shared" si="1297"/>
        <v>0</v>
      </c>
      <c r="Q3927" s="26">
        <f t="shared" si="1298"/>
        <v>42.4</v>
      </c>
      <c r="R3927" s="26">
        <f t="shared" si="1299"/>
        <v>0</v>
      </c>
    </row>
    <row r="3928" spans="1:18" ht="21" x14ac:dyDescent="0.35">
      <c r="A3928" s="11">
        <v>12</v>
      </c>
      <c r="B3928" s="23" t="s">
        <v>1133</v>
      </c>
      <c r="C3928" s="23" t="s">
        <v>1131</v>
      </c>
      <c r="D3928" s="24" t="s">
        <v>1134</v>
      </c>
      <c r="E3928" s="25">
        <v>40.94</v>
      </c>
      <c r="F3928" s="26">
        <f t="shared" si="1290"/>
        <v>167.24</v>
      </c>
      <c r="G3928" s="26">
        <f t="shared" si="1291"/>
        <v>0</v>
      </c>
      <c r="H3928" s="26">
        <f t="shared" si="1292"/>
        <v>0</v>
      </c>
      <c r="I3928" s="26">
        <f t="shared" si="1293"/>
        <v>167.24</v>
      </c>
      <c r="J3928" s="27">
        <v>4.085</v>
      </c>
      <c r="K3928" s="27">
        <v>0</v>
      </c>
      <c r="L3928" s="28">
        <f t="shared" si="1294"/>
        <v>4.085</v>
      </c>
      <c r="M3928" s="27">
        <v>0</v>
      </c>
      <c r="N3928" s="26">
        <f t="shared" si="1295"/>
        <v>40.94</v>
      </c>
      <c r="O3928" s="26">
        <f t="shared" si="1296"/>
        <v>0</v>
      </c>
      <c r="P3928" s="28">
        <f t="shared" si="1297"/>
        <v>0</v>
      </c>
      <c r="Q3928" s="26">
        <f t="shared" si="1298"/>
        <v>40.94</v>
      </c>
      <c r="R3928" s="26">
        <f t="shared" si="1299"/>
        <v>0</v>
      </c>
    </row>
    <row r="3929" spans="1:18" ht="21" x14ac:dyDescent="0.35">
      <c r="A3929" s="11">
        <v>13</v>
      </c>
      <c r="B3929" s="23" t="s">
        <v>1135</v>
      </c>
      <c r="C3929" s="23" t="s">
        <v>1131</v>
      </c>
      <c r="D3929" s="24" t="s">
        <v>1136</v>
      </c>
      <c r="E3929" s="25">
        <v>725.24</v>
      </c>
      <c r="F3929" s="26">
        <f t="shared" si="1290"/>
        <v>63.1</v>
      </c>
      <c r="G3929" s="26">
        <f t="shared" si="1291"/>
        <v>0</v>
      </c>
      <c r="H3929" s="26">
        <f t="shared" si="1292"/>
        <v>0</v>
      </c>
      <c r="I3929" s="26">
        <f t="shared" si="1293"/>
        <v>63.1</v>
      </c>
      <c r="J3929" s="27">
        <v>8.6999999999999994E-2</v>
      </c>
      <c r="K3929" s="27">
        <v>0</v>
      </c>
      <c r="L3929" s="28">
        <f t="shared" si="1294"/>
        <v>8.6999999999999994E-2</v>
      </c>
      <c r="M3929" s="27">
        <v>0</v>
      </c>
      <c r="N3929" s="26">
        <f t="shared" si="1295"/>
        <v>725.24</v>
      </c>
      <c r="O3929" s="26">
        <f t="shared" si="1296"/>
        <v>0</v>
      </c>
      <c r="P3929" s="28">
        <f t="shared" si="1297"/>
        <v>0</v>
      </c>
      <c r="Q3929" s="26">
        <f t="shared" si="1298"/>
        <v>725.24</v>
      </c>
      <c r="R3929" s="26">
        <f t="shared" si="1299"/>
        <v>0</v>
      </c>
    </row>
    <row r="3930" spans="1:18" x14ac:dyDescent="0.35">
      <c r="A3930" s="11">
        <v>14</v>
      </c>
      <c r="B3930" s="23" t="s">
        <v>1137</v>
      </c>
      <c r="C3930" s="23" t="s">
        <v>1131</v>
      </c>
      <c r="D3930" s="24" t="s">
        <v>1138</v>
      </c>
      <c r="E3930" s="25">
        <v>608.70000000000005</v>
      </c>
      <c r="F3930" s="26">
        <f t="shared" si="1290"/>
        <v>194.78</v>
      </c>
      <c r="G3930" s="26">
        <f t="shared" si="1291"/>
        <v>0</v>
      </c>
      <c r="H3930" s="26">
        <f t="shared" si="1292"/>
        <v>0</v>
      </c>
      <c r="I3930" s="26">
        <f t="shared" si="1293"/>
        <v>194.78</v>
      </c>
      <c r="J3930" s="27">
        <v>0.32</v>
      </c>
      <c r="K3930" s="27">
        <v>0</v>
      </c>
      <c r="L3930" s="28">
        <f t="shared" si="1294"/>
        <v>0.32</v>
      </c>
      <c r="M3930" s="27">
        <v>0</v>
      </c>
      <c r="N3930" s="26">
        <f t="shared" si="1295"/>
        <v>608.70000000000005</v>
      </c>
      <c r="O3930" s="26">
        <f t="shared" si="1296"/>
        <v>0</v>
      </c>
      <c r="P3930" s="28">
        <f t="shared" si="1297"/>
        <v>0</v>
      </c>
      <c r="Q3930" s="26">
        <f t="shared" si="1298"/>
        <v>608.70000000000005</v>
      </c>
      <c r="R3930" s="26">
        <f t="shared" si="1299"/>
        <v>0</v>
      </c>
    </row>
    <row r="3931" spans="1:18" ht="21" x14ac:dyDescent="0.35">
      <c r="A3931" s="11">
        <v>15</v>
      </c>
      <c r="B3931" s="23" t="s">
        <v>1139</v>
      </c>
      <c r="C3931" s="23" t="s">
        <v>92</v>
      </c>
      <c r="D3931" s="24" t="s">
        <v>1140</v>
      </c>
      <c r="E3931" s="25">
        <v>0.72</v>
      </c>
      <c r="F3931" s="26">
        <f t="shared" si="1290"/>
        <v>31.97</v>
      </c>
      <c r="G3931" s="26">
        <f t="shared" si="1291"/>
        <v>0</v>
      </c>
      <c r="H3931" s="26">
        <f t="shared" si="1292"/>
        <v>0</v>
      </c>
      <c r="I3931" s="26">
        <f t="shared" si="1293"/>
        <v>31.97</v>
      </c>
      <c r="J3931" s="27">
        <v>44.4</v>
      </c>
      <c r="K3931" s="27">
        <v>0</v>
      </c>
      <c r="L3931" s="28">
        <f t="shared" si="1294"/>
        <v>44.4</v>
      </c>
      <c r="M3931" s="27">
        <v>0</v>
      </c>
      <c r="N3931" s="26">
        <f t="shared" si="1295"/>
        <v>0.72</v>
      </c>
      <c r="O3931" s="26">
        <f t="shared" si="1296"/>
        <v>0</v>
      </c>
      <c r="P3931" s="28">
        <f t="shared" si="1297"/>
        <v>0</v>
      </c>
      <c r="Q3931" s="26">
        <f t="shared" si="1298"/>
        <v>0.72</v>
      </c>
      <c r="R3931" s="26">
        <f t="shared" si="1299"/>
        <v>0</v>
      </c>
    </row>
    <row r="3932" spans="1:18" ht="21" x14ac:dyDescent="0.35">
      <c r="A3932" s="11">
        <v>16</v>
      </c>
      <c r="B3932" s="23" t="s">
        <v>1141</v>
      </c>
      <c r="C3932" s="23" t="s">
        <v>92</v>
      </c>
      <c r="D3932" s="24" t="s">
        <v>1142</v>
      </c>
      <c r="E3932" s="25">
        <v>0.72</v>
      </c>
      <c r="F3932" s="26">
        <f t="shared" si="1290"/>
        <v>15.98</v>
      </c>
      <c r="G3932" s="26">
        <f t="shared" si="1291"/>
        <v>0</v>
      </c>
      <c r="H3932" s="26">
        <f t="shared" si="1292"/>
        <v>0</v>
      </c>
      <c r="I3932" s="26">
        <f t="shared" si="1293"/>
        <v>15.98</v>
      </c>
      <c r="J3932" s="27">
        <v>22.2</v>
      </c>
      <c r="K3932" s="27">
        <v>0</v>
      </c>
      <c r="L3932" s="28">
        <f t="shared" si="1294"/>
        <v>22.2</v>
      </c>
      <c r="M3932" s="27">
        <v>0</v>
      </c>
      <c r="N3932" s="26">
        <f t="shared" si="1295"/>
        <v>0.72</v>
      </c>
      <c r="O3932" s="26">
        <f t="shared" si="1296"/>
        <v>0</v>
      </c>
      <c r="P3932" s="28">
        <f t="shared" si="1297"/>
        <v>0</v>
      </c>
      <c r="Q3932" s="26">
        <f t="shared" si="1298"/>
        <v>0.72</v>
      </c>
      <c r="R3932" s="26">
        <f t="shared" si="1299"/>
        <v>0</v>
      </c>
    </row>
    <row r="3933" spans="1:18" ht="52.5" x14ac:dyDescent="0.35">
      <c r="A3933" s="11">
        <v>17</v>
      </c>
      <c r="B3933" s="23" t="s">
        <v>1143</v>
      </c>
      <c r="C3933" s="23" t="s">
        <v>92</v>
      </c>
      <c r="D3933" s="24" t="s">
        <v>1144</v>
      </c>
      <c r="E3933" s="25">
        <v>22.66</v>
      </c>
      <c r="F3933" s="26">
        <f t="shared" si="1290"/>
        <v>1624.38</v>
      </c>
      <c r="G3933" s="26">
        <f t="shared" si="1291"/>
        <v>0</v>
      </c>
      <c r="H3933" s="26">
        <f t="shared" si="1292"/>
        <v>0</v>
      </c>
      <c r="I3933" s="26">
        <f t="shared" si="1293"/>
        <v>1624.38</v>
      </c>
      <c r="J3933" s="27">
        <v>71.685000000000002</v>
      </c>
      <c r="K3933" s="27">
        <v>0</v>
      </c>
      <c r="L3933" s="28">
        <f t="shared" si="1294"/>
        <v>71.685000000000002</v>
      </c>
      <c r="M3933" s="27">
        <v>0</v>
      </c>
      <c r="N3933" s="26">
        <f t="shared" si="1295"/>
        <v>22.66</v>
      </c>
      <c r="O3933" s="26">
        <f t="shared" si="1296"/>
        <v>0</v>
      </c>
      <c r="P3933" s="28">
        <f t="shared" si="1297"/>
        <v>0</v>
      </c>
      <c r="Q3933" s="26">
        <f t="shared" si="1298"/>
        <v>22.66</v>
      </c>
      <c r="R3933" s="26">
        <f t="shared" si="1299"/>
        <v>0</v>
      </c>
    </row>
    <row r="3934" spans="1:18" ht="52.5" x14ac:dyDescent="0.35">
      <c r="A3934" s="11">
        <v>18</v>
      </c>
      <c r="B3934" s="23" t="s">
        <v>804</v>
      </c>
      <c r="C3934" s="23" t="s">
        <v>65</v>
      </c>
      <c r="D3934" s="24" t="s">
        <v>805</v>
      </c>
      <c r="E3934" s="25">
        <v>80.599999999999994</v>
      </c>
      <c r="F3934" s="26">
        <f t="shared" si="1290"/>
        <v>1260.3399999999999</v>
      </c>
      <c r="G3934" s="26">
        <f t="shared" si="1291"/>
        <v>0</v>
      </c>
      <c r="H3934" s="26">
        <f t="shared" si="1292"/>
        <v>0</v>
      </c>
      <c r="I3934" s="26">
        <f t="shared" si="1293"/>
        <v>1260.3399999999999</v>
      </c>
      <c r="J3934" s="27">
        <v>15.637</v>
      </c>
      <c r="K3934" s="27">
        <v>0</v>
      </c>
      <c r="L3934" s="28">
        <f t="shared" si="1294"/>
        <v>15.637</v>
      </c>
      <c r="M3934" s="27">
        <v>0</v>
      </c>
      <c r="N3934" s="26">
        <f t="shared" si="1295"/>
        <v>80.599999999999994</v>
      </c>
      <c r="O3934" s="26">
        <f t="shared" si="1296"/>
        <v>0</v>
      </c>
      <c r="P3934" s="28">
        <f t="shared" si="1297"/>
        <v>0</v>
      </c>
      <c r="Q3934" s="26">
        <f t="shared" si="1298"/>
        <v>80.599999999999994</v>
      </c>
      <c r="R3934" s="26">
        <f t="shared" si="1299"/>
        <v>0</v>
      </c>
    </row>
    <row r="3935" spans="1:18" ht="21" x14ac:dyDescent="0.35">
      <c r="A3935" s="11">
        <v>19</v>
      </c>
      <c r="B3935" s="23" t="s">
        <v>815</v>
      </c>
      <c r="C3935" s="23" t="s">
        <v>65</v>
      </c>
      <c r="D3935" s="24" t="s">
        <v>816</v>
      </c>
      <c r="E3935" s="25">
        <v>28.7</v>
      </c>
      <c r="F3935" s="26">
        <f t="shared" si="1290"/>
        <v>411.47</v>
      </c>
      <c r="G3935" s="26">
        <f t="shared" si="1291"/>
        <v>0</v>
      </c>
      <c r="H3935" s="26">
        <f t="shared" si="1292"/>
        <v>0</v>
      </c>
      <c r="I3935" s="26">
        <f t="shared" si="1293"/>
        <v>411.47</v>
      </c>
      <c r="J3935" s="27">
        <v>14.337</v>
      </c>
      <c r="K3935" s="27">
        <v>0</v>
      </c>
      <c r="L3935" s="28">
        <f t="shared" si="1294"/>
        <v>14.337</v>
      </c>
      <c r="M3935" s="27">
        <v>0</v>
      </c>
      <c r="N3935" s="26">
        <f t="shared" si="1295"/>
        <v>28.7</v>
      </c>
      <c r="O3935" s="26">
        <f t="shared" si="1296"/>
        <v>0</v>
      </c>
      <c r="P3935" s="28">
        <f t="shared" si="1297"/>
        <v>0</v>
      </c>
      <c r="Q3935" s="26">
        <f t="shared" si="1298"/>
        <v>28.7</v>
      </c>
      <c r="R3935" s="26">
        <f t="shared" si="1299"/>
        <v>0</v>
      </c>
    </row>
    <row r="3936" spans="1:18" ht="21" x14ac:dyDescent="0.35">
      <c r="A3936" s="11">
        <v>20</v>
      </c>
      <c r="B3936" s="23" t="s">
        <v>902</v>
      </c>
      <c r="C3936" s="23" t="s">
        <v>41</v>
      </c>
      <c r="D3936" s="24" t="s">
        <v>903</v>
      </c>
      <c r="E3936" s="25">
        <v>666.35</v>
      </c>
      <c r="F3936" s="26">
        <f t="shared" si="1290"/>
        <v>1999.05</v>
      </c>
      <c r="G3936" s="26">
        <f t="shared" si="1291"/>
        <v>666.35</v>
      </c>
      <c r="H3936" s="26">
        <f t="shared" si="1292"/>
        <v>33.333333333333329</v>
      </c>
      <c r="I3936" s="26">
        <f t="shared" si="1293"/>
        <v>1332.7</v>
      </c>
      <c r="J3936" s="27">
        <v>3</v>
      </c>
      <c r="K3936" s="27">
        <v>1</v>
      </c>
      <c r="L3936" s="28">
        <f t="shared" si="1294"/>
        <v>2</v>
      </c>
      <c r="M3936" s="27">
        <v>1</v>
      </c>
      <c r="N3936" s="26">
        <f t="shared" si="1295"/>
        <v>666.35</v>
      </c>
      <c r="O3936" s="26">
        <f t="shared" si="1296"/>
        <v>666.35</v>
      </c>
      <c r="P3936" s="28">
        <f t="shared" si="1297"/>
        <v>0</v>
      </c>
      <c r="Q3936" s="26">
        <f t="shared" si="1298"/>
        <v>666.35</v>
      </c>
      <c r="R3936" s="26">
        <f t="shared" si="1299"/>
        <v>0</v>
      </c>
    </row>
    <row r="3937" spans="1:18" ht="21" x14ac:dyDescent="0.35">
      <c r="A3937" s="11">
        <v>21</v>
      </c>
      <c r="B3937" s="23" t="s">
        <v>1299</v>
      </c>
      <c r="C3937" s="23" t="s">
        <v>41</v>
      </c>
      <c r="D3937" s="24" t="s">
        <v>1300</v>
      </c>
      <c r="E3937" s="25">
        <v>4482.5600000000004</v>
      </c>
      <c r="F3937" s="26">
        <f t="shared" si="1290"/>
        <v>4482.5600000000004</v>
      </c>
      <c r="G3937" s="26">
        <f t="shared" si="1291"/>
        <v>0</v>
      </c>
      <c r="H3937" s="26">
        <f t="shared" si="1292"/>
        <v>0</v>
      </c>
      <c r="I3937" s="26">
        <f t="shared" si="1293"/>
        <v>4482.5600000000004</v>
      </c>
      <c r="J3937" s="27">
        <v>1</v>
      </c>
      <c r="K3937" s="27">
        <v>0</v>
      </c>
      <c r="L3937" s="28">
        <f t="shared" si="1294"/>
        <v>1</v>
      </c>
      <c r="M3937" s="27">
        <v>0</v>
      </c>
      <c r="N3937" s="26">
        <f t="shared" si="1295"/>
        <v>4482.5600000000004</v>
      </c>
      <c r="O3937" s="26">
        <f t="shared" si="1296"/>
        <v>0</v>
      </c>
      <c r="P3937" s="28">
        <f t="shared" si="1297"/>
        <v>0</v>
      </c>
      <c r="Q3937" s="26">
        <f t="shared" si="1298"/>
        <v>4482.5600000000004</v>
      </c>
      <c r="R3937" s="26">
        <f t="shared" si="1299"/>
        <v>0</v>
      </c>
    </row>
    <row r="3938" spans="1:18" ht="42" x14ac:dyDescent="0.35">
      <c r="A3938" s="11">
        <v>22</v>
      </c>
      <c r="B3938" s="23" t="s">
        <v>1384</v>
      </c>
      <c r="C3938" s="23" t="s">
        <v>214</v>
      </c>
      <c r="D3938" s="24" t="s">
        <v>1385</v>
      </c>
      <c r="E3938" s="25">
        <v>15205.74</v>
      </c>
      <c r="F3938" s="26">
        <f t="shared" si="1290"/>
        <v>15205.74</v>
      </c>
      <c r="G3938" s="26">
        <f t="shared" si="1291"/>
        <v>5215.57</v>
      </c>
      <c r="H3938" s="26">
        <f t="shared" si="1292"/>
        <v>34.300000000000004</v>
      </c>
      <c r="I3938" s="26">
        <f t="shared" si="1293"/>
        <v>9990.17</v>
      </c>
      <c r="J3938" s="27">
        <v>1</v>
      </c>
      <c r="K3938" s="27">
        <v>0.34300000000000003</v>
      </c>
      <c r="L3938" s="28">
        <f t="shared" si="1294"/>
        <v>0.65700000000000003</v>
      </c>
      <c r="M3938" s="27">
        <v>0.34300000000000003</v>
      </c>
      <c r="N3938" s="26">
        <f t="shared" si="1295"/>
        <v>15205.74</v>
      </c>
      <c r="O3938" s="26">
        <f t="shared" si="1296"/>
        <v>5215.57</v>
      </c>
      <c r="P3938" s="28">
        <f t="shared" si="1297"/>
        <v>0</v>
      </c>
      <c r="Q3938" s="26">
        <f t="shared" si="1298"/>
        <v>15205.74</v>
      </c>
      <c r="R3938" s="26">
        <f t="shared" si="1299"/>
        <v>0</v>
      </c>
    </row>
    <row r="3939" spans="1:18" ht="31.5" x14ac:dyDescent="0.35">
      <c r="A3939" s="11">
        <v>23</v>
      </c>
      <c r="B3939" s="23" t="s">
        <v>255</v>
      </c>
      <c r="C3939" s="23" t="s">
        <v>65</v>
      </c>
      <c r="D3939" s="24" t="s">
        <v>256</v>
      </c>
      <c r="E3939" s="25">
        <v>152.22</v>
      </c>
      <c r="F3939" s="26">
        <f t="shared" si="1290"/>
        <v>590.61</v>
      </c>
      <c r="G3939" s="26">
        <f t="shared" si="1291"/>
        <v>4587.76</v>
      </c>
      <c r="H3939" s="26">
        <f t="shared" si="1292"/>
        <v>776.7783505154639</v>
      </c>
      <c r="I3939" s="26">
        <f t="shared" si="1293"/>
        <v>-3997.14</v>
      </c>
      <c r="J3939" s="27">
        <v>3.88</v>
      </c>
      <c r="K3939" s="27">
        <v>30.138999999999999</v>
      </c>
      <c r="L3939" s="28">
        <f t="shared" si="1294"/>
        <v>-26.259</v>
      </c>
      <c r="M3939" s="27">
        <v>30.138999999999999</v>
      </c>
      <c r="N3939" s="26">
        <f t="shared" si="1295"/>
        <v>152.22</v>
      </c>
      <c r="O3939" s="26">
        <f t="shared" si="1296"/>
        <v>4587.76</v>
      </c>
      <c r="P3939" s="28">
        <f t="shared" si="1297"/>
        <v>0</v>
      </c>
      <c r="Q3939" s="26">
        <f t="shared" si="1298"/>
        <v>152.22</v>
      </c>
      <c r="R3939" s="26">
        <f t="shared" si="1299"/>
        <v>0</v>
      </c>
    </row>
    <row r="3940" spans="1:18" ht="42" x14ac:dyDescent="0.35">
      <c r="A3940" s="11">
        <v>24</v>
      </c>
      <c r="B3940" s="23" t="s">
        <v>1169</v>
      </c>
      <c r="C3940" s="23" t="s">
        <v>44</v>
      </c>
      <c r="D3940" s="24" t="s">
        <v>1170</v>
      </c>
      <c r="E3940" s="25">
        <v>0.37</v>
      </c>
      <c r="F3940" s="26">
        <f t="shared" si="1290"/>
        <v>0</v>
      </c>
      <c r="G3940" s="26">
        <f t="shared" si="1291"/>
        <v>74</v>
      </c>
      <c r="H3940" s="26">
        <f t="shared" si="1292"/>
        <v>0</v>
      </c>
      <c r="I3940" s="26">
        <f t="shared" si="1293"/>
        <v>-74</v>
      </c>
      <c r="J3940" s="27">
        <v>0</v>
      </c>
      <c r="K3940" s="27">
        <v>200</v>
      </c>
      <c r="L3940" s="28">
        <f t="shared" si="1294"/>
        <v>-200</v>
      </c>
      <c r="M3940" s="27">
        <v>200</v>
      </c>
      <c r="N3940" s="26">
        <f t="shared" si="1295"/>
        <v>0.37</v>
      </c>
      <c r="O3940" s="26">
        <f t="shared" si="1296"/>
        <v>74</v>
      </c>
      <c r="P3940" s="28">
        <f t="shared" si="1297"/>
        <v>0</v>
      </c>
      <c r="Q3940" s="26">
        <f t="shared" si="1298"/>
        <v>0.37</v>
      </c>
      <c r="R3940" s="26">
        <f t="shared" si="1299"/>
        <v>0</v>
      </c>
    </row>
    <row r="3941" spans="1:18" ht="31.5" x14ac:dyDescent="0.35">
      <c r="A3941" s="11">
        <v>25</v>
      </c>
      <c r="B3941" s="23" t="s">
        <v>806</v>
      </c>
      <c r="C3941" s="23" t="s">
        <v>65</v>
      </c>
      <c r="D3941" s="24" t="s">
        <v>807</v>
      </c>
      <c r="E3941" s="25">
        <v>26.01</v>
      </c>
      <c r="F3941" s="26">
        <f t="shared" si="1290"/>
        <v>0</v>
      </c>
      <c r="G3941" s="26">
        <f t="shared" si="1291"/>
        <v>168.54</v>
      </c>
      <c r="H3941" s="26">
        <f t="shared" si="1292"/>
        <v>0</v>
      </c>
      <c r="I3941" s="26">
        <f t="shared" si="1293"/>
        <v>-168.54</v>
      </c>
      <c r="J3941" s="27">
        <v>0</v>
      </c>
      <c r="K3941" s="27">
        <v>6.48</v>
      </c>
      <c r="L3941" s="28">
        <f t="shared" si="1294"/>
        <v>-6.48</v>
      </c>
      <c r="M3941" s="27">
        <v>6.48</v>
      </c>
      <c r="N3941" s="26">
        <f t="shared" si="1295"/>
        <v>26.01</v>
      </c>
      <c r="O3941" s="26">
        <f t="shared" si="1296"/>
        <v>168.54</v>
      </c>
      <c r="P3941" s="28">
        <f t="shared" si="1297"/>
        <v>0</v>
      </c>
      <c r="Q3941" s="26">
        <f t="shared" si="1298"/>
        <v>26.01</v>
      </c>
      <c r="R3941" s="26">
        <f t="shared" si="1299"/>
        <v>0</v>
      </c>
    </row>
    <row r="3942" spans="1:18" ht="63" x14ac:dyDescent="0.35">
      <c r="A3942" s="11">
        <v>26</v>
      </c>
      <c r="B3942" s="23" t="s">
        <v>1211</v>
      </c>
      <c r="C3942" s="23" t="s">
        <v>44</v>
      </c>
      <c r="D3942" s="24" t="s">
        <v>1212</v>
      </c>
      <c r="E3942" s="25">
        <v>2.09</v>
      </c>
      <c r="F3942" s="26">
        <f t="shared" si="1290"/>
        <v>0</v>
      </c>
      <c r="G3942" s="26">
        <f t="shared" si="1291"/>
        <v>209</v>
      </c>
      <c r="H3942" s="26">
        <f t="shared" si="1292"/>
        <v>0</v>
      </c>
      <c r="I3942" s="26">
        <f t="shared" si="1293"/>
        <v>-209</v>
      </c>
      <c r="J3942" s="27">
        <v>0</v>
      </c>
      <c r="K3942" s="27">
        <v>100</v>
      </c>
      <c r="L3942" s="28">
        <f t="shared" si="1294"/>
        <v>-100</v>
      </c>
      <c r="M3942" s="27">
        <v>100</v>
      </c>
      <c r="N3942" s="26">
        <f t="shared" si="1295"/>
        <v>2.09</v>
      </c>
      <c r="O3942" s="26">
        <f t="shared" si="1296"/>
        <v>209</v>
      </c>
      <c r="P3942" s="28">
        <f t="shared" si="1297"/>
        <v>0</v>
      </c>
      <c r="Q3942" s="26">
        <f t="shared" si="1298"/>
        <v>2.09</v>
      </c>
      <c r="R3942" s="26">
        <f t="shared" si="1299"/>
        <v>0</v>
      </c>
    </row>
    <row r="3943" spans="1:18" ht="21" x14ac:dyDescent="0.35">
      <c r="A3943" s="11">
        <v>27</v>
      </c>
      <c r="B3943" s="23" t="s">
        <v>1366</v>
      </c>
      <c r="C3943" s="23" t="s">
        <v>41</v>
      </c>
      <c r="D3943" s="24" t="s">
        <v>1367</v>
      </c>
      <c r="E3943" s="25">
        <v>387.99</v>
      </c>
      <c r="F3943" s="26">
        <f t="shared" si="1290"/>
        <v>0</v>
      </c>
      <c r="G3943" s="26">
        <f t="shared" si="1291"/>
        <v>387.99</v>
      </c>
      <c r="H3943" s="26">
        <f t="shared" si="1292"/>
        <v>0</v>
      </c>
      <c r="I3943" s="26">
        <f t="shared" si="1293"/>
        <v>-387.99</v>
      </c>
      <c r="J3943" s="27">
        <v>0</v>
      </c>
      <c r="K3943" s="27">
        <v>1</v>
      </c>
      <c r="L3943" s="28">
        <f t="shared" si="1294"/>
        <v>-1</v>
      </c>
      <c r="M3943" s="27">
        <v>1</v>
      </c>
      <c r="N3943" s="26">
        <f t="shared" si="1295"/>
        <v>387.99</v>
      </c>
      <c r="O3943" s="26">
        <f t="shared" si="1296"/>
        <v>387.99</v>
      </c>
      <c r="P3943" s="28">
        <f t="shared" si="1297"/>
        <v>0</v>
      </c>
      <c r="Q3943" s="26">
        <f t="shared" si="1298"/>
        <v>387.99</v>
      </c>
      <c r="R3943" s="26">
        <f t="shared" si="1299"/>
        <v>0</v>
      </c>
    </row>
    <row r="3944" spans="1:18" x14ac:dyDescent="0.35">
      <c r="A3944" s="3" t="s">
        <v>1386</v>
      </c>
      <c r="B3944" s="3" t="s">
        <v>1386</v>
      </c>
      <c r="C3944" s="3" t="s">
        <v>1386</v>
      </c>
      <c r="D3944" s="3" t="s">
        <v>1386</v>
      </c>
      <c r="E3944" s="3" t="s">
        <v>1386</v>
      </c>
      <c r="F3944" s="29"/>
      <c r="G3944" s="30">
        <f>SUM(G3917:G3943)</f>
        <v>13553.94</v>
      </c>
      <c r="H3944" s="17"/>
      <c r="I3944" s="17"/>
      <c r="J3944" s="17"/>
      <c r="K3944" s="17"/>
      <c r="L3944" s="17"/>
      <c r="M3944" s="17"/>
      <c r="N3944" s="17"/>
      <c r="O3944" s="17"/>
      <c r="P3944" s="17"/>
      <c r="Q3944" s="17"/>
      <c r="R3944" s="17"/>
    </row>
    <row r="3946" spans="1:18" x14ac:dyDescent="0.35">
      <c r="B3946" s="21" t="s">
        <v>23</v>
      </c>
      <c r="C3946" s="22" t="s">
        <v>24</v>
      </c>
      <c r="D3946" s="22" t="s">
        <v>25</v>
      </c>
    </row>
    <row r="3947" spans="1:18" x14ac:dyDescent="0.35">
      <c r="B3947" s="21" t="s">
        <v>26</v>
      </c>
      <c r="C3947" s="22" t="s">
        <v>27</v>
      </c>
      <c r="D3947" s="22" t="s">
        <v>28</v>
      </c>
    </row>
    <row r="3948" spans="1:18" x14ac:dyDescent="0.35">
      <c r="B3948" s="21" t="s">
        <v>29</v>
      </c>
      <c r="C3948" s="22" t="s">
        <v>24</v>
      </c>
      <c r="D3948" s="22" t="s">
        <v>30</v>
      </c>
    </row>
    <row r="3949" spans="1:18" x14ac:dyDescent="0.35">
      <c r="B3949" s="21" t="s">
        <v>31</v>
      </c>
      <c r="C3949" s="22" t="s">
        <v>116</v>
      </c>
      <c r="D3949" s="22" t="s">
        <v>1123</v>
      </c>
    </row>
    <row r="3950" spans="1:18" x14ac:dyDescent="0.35">
      <c r="B3950" s="21" t="s">
        <v>33</v>
      </c>
      <c r="C3950" s="22" t="s">
        <v>27</v>
      </c>
      <c r="D3950" s="22" t="s">
        <v>1319</v>
      </c>
    </row>
    <row r="3951" spans="1:18" x14ac:dyDescent="0.35">
      <c r="B3951" s="21" t="s">
        <v>35</v>
      </c>
      <c r="C3951" s="22" t="s">
        <v>318</v>
      </c>
      <c r="D3951" s="22" t="s">
        <v>1294</v>
      </c>
    </row>
    <row r="3952" spans="1:18" x14ac:dyDescent="0.35">
      <c r="B3952" s="21" t="s">
        <v>36</v>
      </c>
      <c r="C3952" s="22" t="s">
        <v>105</v>
      </c>
      <c r="D3952" s="22" t="s">
        <v>1305</v>
      </c>
    </row>
    <row r="3953" spans="1:18" x14ac:dyDescent="0.35">
      <c r="B3953" s="21" t="s">
        <v>38</v>
      </c>
      <c r="C3953" s="22" t="s">
        <v>24</v>
      </c>
      <c r="D3953" s="22" t="s">
        <v>720</v>
      </c>
    </row>
    <row r="3954" spans="1:18" x14ac:dyDescent="0.35">
      <c r="B3954" s="21" t="s">
        <v>722</v>
      </c>
      <c r="C3954" s="22" t="s">
        <v>24</v>
      </c>
      <c r="D3954" s="22" t="s">
        <v>1387</v>
      </c>
    </row>
    <row r="3956" spans="1:18" ht="21" x14ac:dyDescent="0.35">
      <c r="A3956" s="11">
        <v>1</v>
      </c>
      <c r="B3956" s="23" t="s">
        <v>181</v>
      </c>
      <c r="C3956" s="23" t="s">
        <v>44</v>
      </c>
      <c r="D3956" s="24" t="s">
        <v>182</v>
      </c>
      <c r="E3956" s="25">
        <v>3.46</v>
      </c>
      <c r="F3956" s="26">
        <f t="shared" ref="F3956:F3980" si="1300">ROUND(ROUND(N3956,2)*ROUND(J3956,3),2)</f>
        <v>51.21</v>
      </c>
      <c r="G3956" s="26">
        <f t="shared" ref="G3956:G3980" si="1301">ROUND(ROUND(N3956,2)*ROUND(K3956,3),2)</f>
        <v>636.64</v>
      </c>
      <c r="H3956" s="26">
        <f t="shared" ref="H3956:H3980" si="1302">IF(EXACT(J3956,0),0,100*(K3956/J3956))</f>
        <v>1243.2432432432431</v>
      </c>
      <c r="I3956" s="26">
        <f t="shared" ref="I3956:I3980" si="1303">ROUND((ROUND(J3956,3)-ROUND(K3956,3))*N3956,2)</f>
        <v>-585.42999999999995</v>
      </c>
      <c r="J3956" s="27">
        <v>14.8</v>
      </c>
      <c r="K3956" s="27">
        <v>184</v>
      </c>
      <c r="L3956" s="28">
        <f t="shared" ref="L3956:L3980" si="1304">ROUND(ROUND(J3956,3)-ROUND(K3956,3),3)</f>
        <v>-169.2</v>
      </c>
      <c r="M3956" s="27">
        <v>184</v>
      </c>
      <c r="N3956" s="26">
        <f t="shared" ref="N3956:N3980" si="1305">ROUND(E3956,2)</f>
        <v>3.46</v>
      </c>
      <c r="O3956" s="26">
        <f t="shared" ref="O3956:O3980" si="1306">ROUND(ROUND(M3956,3)*ROUND(N3956,2),2)</f>
        <v>636.64</v>
      </c>
      <c r="P3956" s="28">
        <f t="shared" ref="P3956:P3980" si="1307">ROUND(ROUND(K3956,3)-ROUND(M3956,3),2)</f>
        <v>0</v>
      </c>
      <c r="Q3956" s="26">
        <f t="shared" ref="Q3956:Q3980" si="1308">ROUND(E3956,2)</f>
        <v>3.46</v>
      </c>
      <c r="R3956" s="26">
        <f t="shared" ref="R3956:R3980" si="1309">ROUND((ROUND(K3956,3)-ROUND(M3956,3))* Q3956,2)</f>
        <v>0</v>
      </c>
    </row>
    <row r="3957" spans="1:18" ht="42" x14ac:dyDescent="0.35">
      <c r="A3957" s="11">
        <v>2</v>
      </c>
      <c r="B3957" s="23" t="s">
        <v>173</v>
      </c>
      <c r="C3957" s="23" t="s">
        <v>92</v>
      </c>
      <c r="D3957" s="24" t="s">
        <v>174</v>
      </c>
      <c r="E3957" s="25">
        <v>7.89</v>
      </c>
      <c r="F3957" s="26">
        <f t="shared" si="1300"/>
        <v>16.690000000000001</v>
      </c>
      <c r="G3957" s="26">
        <f t="shared" si="1301"/>
        <v>290.35000000000002</v>
      </c>
      <c r="H3957" s="26">
        <f t="shared" si="1302"/>
        <v>1739.9527186761227</v>
      </c>
      <c r="I3957" s="26">
        <f t="shared" si="1303"/>
        <v>-273.66000000000003</v>
      </c>
      <c r="J3957" s="27">
        <v>2.1150000000000002</v>
      </c>
      <c r="K3957" s="27">
        <v>36.799999999999997</v>
      </c>
      <c r="L3957" s="28">
        <f t="shared" si="1304"/>
        <v>-34.685000000000002</v>
      </c>
      <c r="M3957" s="27">
        <v>36.799999999999997</v>
      </c>
      <c r="N3957" s="26">
        <f t="shared" si="1305"/>
        <v>7.89</v>
      </c>
      <c r="O3957" s="26">
        <f t="shared" si="1306"/>
        <v>290.35000000000002</v>
      </c>
      <c r="P3957" s="28">
        <f t="shared" si="1307"/>
        <v>0</v>
      </c>
      <c r="Q3957" s="26">
        <f t="shared" si="1308"/>
        <v>7.89</v>
      </c>
      <c r="R3957" s="26">
        <f t="shared" si="1309"/>
        <v>0</v>
      </c>
    </row>
    <row r="3958" spans="1:18" ht="31.5" x14ac:dyDescent="0.35">
      <c r="A3958" s="11">
        <v>3</v>
      </c>
      <c r="B3958" s="23" t="s">
        <v>148</v>
      </c>
      <c r="C3958" s="23" t="s">
        <v>92</v>
      </c>
      <c r="D3958" s="24" t="s">
        <v>149</v>
      </c>
      <c r="E3958" s="25">
        <v>8.43</v>
      </c>
      <c r="F3958" s="26">
        <f t="shared" si="1300"/>
        <v>93.57</v>
      </c>
      <c r="G3958" s="26">
        <f t="shared" si="1301"/>
        <v>0</v>
      </c>
      <c r="H3958" s="26">
        <f t="shared" si="1302"/>
        <v>0</v>
      </c>
      <c r="I3958" s="26">
        <f t="shared" si="1303"/>
        <v>93.57</v>
      </c>
      <c r="J3958" s="27">
        <v>11.1</v>
      </c>
      <c r="K3958" s="27">
        <v>0</v>
      </c>
      <c r="L3958" s="28">
        <f t="shared" si="1304"/>
        <v>11.1</v>
      </c>
      <c r="M3958" s="27">
        <v>0</v>
      </c>
      <c r="N3958" s="26">
        <f t="shared" si="1305"/>
        <v>8.43</v>
      </c>
      <c r="O3958" s="26">
        <f t="shared" si="1306"/>
        <v>0</v>
      </c>
      <c r="P3958" s="28">
        <f t="shared" si="1307"/>
        <v>0</v>
      </c>
      <c r="Q3958" s="26">
        <f t="shared" si="1308"/>
        <v>8.43</v>
      </c>
      <c r="R3958" s="26">
        <f t="shared" si="1309"/>
        <v>0</v>
      </c>
    </row>
    <row r="3959" spans="1:18" ht="52.5" x14ac:dyDescent="0.35">
      <c r="A3959" s="11">
        <v>4</v>
      </c>
      <c r="B3959" s="23" t="s">
        <v>156</v>
      </c>
      <c r="C3959" s="23" t="s">
        <v>65</v>
      </c>
      <c r="D3959" s="24" t="s">
        <v>157</v>
      </c>
      <c r="E3959" s="25">
        <v>24.21</v>
      </c>
      <c r="F3959" s="26">
        <f t="shared" si="1300"/>
        <v>197.75</v>
      </c>
      <c r="G3959" s="26">
        <f t="shared" si="1301"/>
        <v>240.55</v>
      </c>
      <c r="H3959" s="26">
        <f t="shared" si="1302"/>
        <v>121.64544564152793</v>
      </c>
      <c r="I3959" s="26">
        <f t="shared" si="1303"/>
        <v>-42.8</v>
      </c>
      <c r="J3959" s="27">
        <v>8.1679999999999993</v>
      </c>
      <c r="K3959" s="27">
        <v>9.9359999999999999</v>
      </c>
      <c r="L3959" s="28">
        <f t="shared" si="1304"/>
        <v>-1.768</v>
      </c>
      <c r="M3959" s="27">
        <v>9.9359999999999999</v>
      </c>
      <c r="N3959" s="26">
        <f t="shared" si="1305"/>
        <v>24.21</v>
      </c>
      <c r="O3959" s="26">
        <f t="shared" si="1306"/>
        <v>240.55</v>
      </c>
      <c r="P3959" s="28">
        <f t="shared" si="1307"/>
        <v>0</v>
      </c>
      <c r="Q3959" s="26">
        <f t="shared" si="1308"/>
        <v>24.21</v>
      </c>
      <c r="R3959" s="26">
        <f t="shared" si="1309"/>
        <v>0</v>
      </c>
    </row>
    <row r="3960" spans="1:18" ht="31.5" x14ac:dyDescent="0.35">
      <c r="A3960" s="11">
        <v>5</v>
      </c>
      <c r="B3960" s="23" t="s">
        <v>158</v>
      </c>
      <c r="C3960" s="23" t="s">
        <v>65</v>
      </c>
      <c r="D3960" s="24" t="s">
        <v>159</v>
      </c>
      <c r="E3960" s="25">
        <v>5.38</v>
      </c>
      <c r="F3960" s="26">
        <f t="shared" si="1300"/>
        <v>43.94</v>
      </c>
      <c r="G3960" s="26">
        <f t="shared" si="1301"/>
        <v>118.79</v>
      </c>
      <c r="H3960" s="26">
        <f t="shared" si="1302"/>
        <v>270.3232125367287</v>
      </c>
      <c r="I3960" s="26">
        <f t="shared" si="1303"/>
        <v>-74.849999999999994</v>
      </c>
      <c r="J3960" s="27">
        <v>8.1679999999999993</v>
      </c>
      <c r="K3960" s="27">
        <v>22.08</v>
      </c>
      <c r="L3960" s="28">
        <f t="shared" si="1304"/>
        <v>-13.912000000000001</v>
      </c>
      <c r="M3960" s="27">
        <v>22.08</v>
      </c>
      <c r="N3960" s="26">
        <f t="shared" si="1305"/>
        <v>5.38</v>
      </c>
      <c r="O3960" s="26">
        <f t="shared" si="1306"/>
        <v>118.79</v>
      </c>
      <c r="P3960" s="28">
        <f t="shared" si="1307"/>
        <v>0</v>
      </c>
      <c r="Q3960" s="26">
        <f t="shared" si="1308"/>
        <v>5.38</v>
      </c>
      <c r="R3960" s="26">
        <f t="shared" si="1309"/>
        <v>0</v>
      </c>
    </row>
    <row r="3961" spans="1:18" ht="21" x14ac:dyDescent="0.35">
      <c r="A3961" s="11">
        <v>6</v>
      </c>
      <c r="B3961" s="23" t="s">
        <v>495</v>
      </c>
      <c r="C3961" s="23" t="s">
        <v>65</v>
      </c>
      <c r="D3961" s="24" t="s">
        <v>496</v>
      </c>
      <c r="E3961" s="25">
        <v>95.84</v>
      </c>
      <c r="F3961" s="26">
        <f t="shared" si="1300"/>
        <v>189</v>
      </c>
      <c r="G3961" s="26">
        <f t="shared" si="1301"/>
        <v>2300.16</v>
      </c>
      <c r="H3961" s="26">
        <f t="shared" si="1302"/>
        <v>1217.0385395537526</v>
      </c>
      <c r="I3961" s="26">
        <f t="shared" si="1303"/>
        <v>-2111.16</v>
      </c>
      <c r="J3961" s="27">
        <v>1.972</v>
      </c>
      <c r="K3961" s="27">
        <v>24</v>
      </c>
      <c r="L3961" s="28">
        <f t="shared" si="1304"/>
        <v>-22.027999999999999</v>
      </c>
      <c r="M3961" s="27">
        <v>24</v>
      </c>
      <c r="N3961" s="26">
        <f t="shared" si="1305"/>
        <v>95.84</v>
      </c>
      <c r="O3961" s="26">
        <f t="shared" si="1306"/>
        <v>2300.16</v>
      </c>
      <c r="P3961" s="28">
        <f t="shared" si="1307"/>
        <v>0</v>
      </c>
      <c r="Q3961" s="26">
        <f t="shared" si="1308"/>
        <v>95.84</v>
      </c>
      <c r="R3961" s="26">
        <f t="shared" si="1309"/>
        <v>0</v>
      </c>
    </row>
    <row r="3962" spans="1:18" ht="52.5" x14ac:dyDescent="0.35">
      <c r="A3962" s="11">
        <v>7</v>
      </c>
      <c r="B3962" s="23" t="s">
        <v>1126</v>
      </c>
      <c r="C3962" s="23" t="s">
        <v>65</v>
      </c>
      <c r="D3962" s="24" t="s">
        <v>1127</v>
      </c>
      <c r="E3962" s="25">
        <v>5.82</v>
      </c>
      <c r="F3962" s="26">
        <f t="shared" si="1300"/>
        <v>35.18</v>
      </c>
      <c r="G3962" s="26">
        <f t="shared" si="1301"/>
        <v>0</v>
      </c>
      <c r="H3962" s="26">
        <f t="shared" si="1302"/>
        <v>0</v>
      </c>
      <c r="I3962" s="26">
        <f t="shared" si="1303"/>
        <v>35.18</v>
      </c>
      <c r="J3962" s="27">
        <v>6.0439999999999996</v>
      </c>
      <c r="K3962" s="27">
        <v>0</v>
      </c>
      <c r="L3962" s="28">
        <f t="shared" si="1304"/>
        <v>6.0439999999999996</v>
      </c>
      <c r="M3962" s="27">
        <v>0</v>
      </c>
      <c r="N3962" s="26">
        <f t="shared" si="1305"/>
        <v>5.82</v>
      </c>
      <c r="O3962" s="26">
        <f t="shared" si="1306"/>
        <v>0</v>
      </c>
      <c r="P3962" s="28">
        <f t="shared" si="1307"/>
        <v>0</v>
      </c>
      <c r="Q3962" s="26">
        <f t="shared" si="1308"/>
        <v>5.82</v>
      </c>
      <c r="R3962" s="26">
        <f t="shared" si="1309"/>
        <v>0</v>
      </c>
    </row>
    <row r="3963" spans="1:18" ht="73.5" x14ac:dyDescent="0.35">
      <c r="A3963" s="11">
        <v>8</v>
      </c>
      <c r="B3963" s="23" t="s">
        <v>1297</v>
      </c>
      <c r="C3963" s="23" t="s">
        <v>44</v>
      </c>
      <c r="D3963" s="24" t="s">
        <v>1298</v>
      </c>
      <c r="E3963" s="25">
        <v>3.05</v>
      </c>
      <c r="F3963" s="26">
        <f t="shared" si="1300"/>
        <v>147.62</v>
      </c>
      <c r="G3963" s="26">
        <f t="shared" si="1301"/>
        <v>0</v>
      </c>
      <c r="H3963" s="26">
        <f t="shared" si="1302"/>
        <v>0</v>
      </c>
      <c r="I3963" s="26">
        <f t="shared" si="1303"/>
        <v>147.62</v>
      </c>
      <c r="J3963" s="27">
        <v>48.4</v>
      </c>
      <c r="K3963" s="27">
        <v>0</v>
      </c>
      <c r="L3963" s="28">
        <f t="shared" si="1304"/>
        <v>48.4</v>
      </c>
      <c r="M3963" s="27">
        <v>0</v>
      </c>
      <c r="N3963" s="26">
        <f t="shared" si="1305"/>
        <v>3.05</v>
      </c>
      <c r="O3963" s="26">
        <f t="shared" si="1306"/>
        <v>0</v>
      </c>
      <c r="P3963" s="28">
        <f t="shared" si="1307"/>
        <v>0</v>
      </c>
      <c r="Q3963" s="26">
        <f t="shared" si="1308"/>
        <v>3.05</v>
      </c>
      <c r="R3963" s="26">
        <f t="shared" si="1309"/>
        <v>0</v>
      </c>
    </row>
    <row r="3964" spans="1:18" ht="21" x14ac:dyDescent="0.35">
      <c r="A3964" s="11">
        <v>9</v>
      </c>
      <c r="B3964" s="23" t="s">
        <v>1199</v>
      </c>
      <c r="C3964" s="23" t="s">
        <v>44</v>
      </c>
      <c r="D3964" s="24" t="s">
        <v>1200</v>
      </c>
      <c r="E3964" s="25">
        <v>1.73</v>
      </c>
      <c r="F3964" s="26">
        <f t="shared" si="1300"/>
        <v>83.73</v>
      </c>
      <c r="G3964" s="26">
        <f t="shared" si="1301"/>
        <v>0</v>
      </c>
      <c r="H3964" s="26">
        <f t="shared" si="1302"/>
        <v>0</v>
      </c>
      <c r="I3964" s="26">
        <f t="shared" si="1303"/>
        <v>83.73</v>
      </c>
      <c r="J3964" s="27">
        <v>48.4</v>
      </c>
      <c r="K3964" s="27">
        <v>0</v>
      </c>
      <c r="L3964" s="28">
        <f t="shared" si="1304"/>
        <v>48.4</v>
      </c>
      <c r="M3964" s="27">
        <v>0</v>
      </c>
      <c r="N3964" s="26">
        <f t="shared" si="1305"/>
        <v>1.73</v>
      </c>
      <c r="O3964" s="26">
        <f t="shared" si="1306"/>
        <v>0</v>
      </c>
      <c r="P3964" s="28">
        <f t="shared" si="1307"/>
        <v>0</v>
      </c>
      <c r="Q3964" s="26">
        <f t="shared" si="1308"/>
        <v>1.73</v>
      </c>
      <c r="R3964" s="26">
        <f t="shared" si="1309"/>
        <v>0</v>
      </c>
    </row>
    <row r="3965" spans="1:18" ht="31.5" x14ac:dyDescent="0.35">
      <c r="A3965" s="11">
        <v>10</v>
      </c>
      <c r="B3965" s="23" t="s">
        <v>1128</v>
      </c>
      <c r="C3965" s="23" t="s">
        <v>92</v>
      </c>
      <c r="D3965" s="24" t="s">
        <v>1129</v>
      </c>
      <c r="E3965" s="25">
        <v>3.09</v>
      </c>
      <c r="F3965" s="26">
        <f t="shared" si="1300"/>
        <v>34.299999999999997</v>
      </c>
      <c r="G3965" s="26">
        <f t="shared" si="1301"/>
        <v>0</v>
      </c>
      <c r="H3965" s="26">
        <f t="shared" si="1302"/>
        <v>0</v>
      </c>
      <c r="I3965" s="26">
        <f t="shared" si="1303"/>
        <v>34.299999999999997</v>
      </c>
      <c r="J3965" s="27">
        <v>11.1</v>
      </c>
      <c r="K3965" s="27">
        <v>0</v>
      </c>
      <c r="L3965" s="28">
        <f t="shared" si="1304"/>
        <v>11.1</v>
      </c>
      <c r="M3965" s="27">
        <v>0</v>
      </c>
      <c r="N3965" s="26">
        <f t="shared" si="1305"/>
        <v>3.09</v>
      </c>
      <c r="O3965" s="26">
        <f t="shared" si="1306"/>
        <v>0</v>
      </c>
      <c r="P3965" s="28">
        <f t="shared" si="1307"/>
        <v>0</v>
      </c>
      <c r="Q3965" s="26">
        <f t="shared" si="1308"/>
        <v>3.09</v>
      </c>
      <c r="R3965" s="26">
        <f t="shared" si="1309"/>
        <v>0</v>
      </c>
    </row>
    <row r="3966" spans="1:18" ht="21" x14ac:dyDescent="0.35">
      <c r="A3966" s="11">
        <v>11</v>
      </c>
      <c r="B3966" s="23" t="s">
        <v>1130</v>
      </c>
      <c r="C3966" s="23" t="s">
        <v>1131</v>
      </c>
      <c r="D3966" s="24" t="s">
        <v>1132</v>
      </c>
      <c r="E3966" s="25">
        <v>42.4</v>
      </c>
      <c r="F3966" s="26">
        <f t="shared" si="1300"/>
        <v>75.77</v>
      </c>
      <c r="G3966" s="26">
        <f t="shared" si="1301"/>
        <v>0</v>
      </c>
      <c r="H3966" s="26">
        <f t="shared" si="1302"/>
        <v>0</v>
      </c>
      <c r="I3966" s="26">
        <f t="shared" si="1303"/>
        <v>75.77</v>
      </c>
      <c r="J3966" s="27">
        <v>1.7869999999999999</v>
      </c>
      <c r="K3966" s="27">
        <v>0</v>
      </c>
      <c r="L3966" s="28">
        <f t="shared" si="1304"/>
        <v>1.7869999999999999</v>
      </c>
      <c r="M3966" s="27">
        <v>0</v>
      </c>
      <c r="N3966" s="26">
        <f t="shared" si="1305"/>
        <v>42.4</v>
      </c>
      <c r="O3966" s="26">
        <f t="shared" si="1306"/>
        <v>0</v>
      </c>
      <c r="P3966" s="28">
        <f t="shared" si="1307"/>
        <v>0</v>
      </c>
      <c r="Q3966" s="26">
        <f t="shared" si="1308"/>
        <v>42.4</v>
      </c>
      <c r="R3966" s="26">
        <f t="shared" si="1309"/>
        <v>0</v>
      </c>
    </row>
    <row r="3967" spans="1:18" ht="21" x14ac:dyDescent="0.35">
      <c r="A3967" s="11">
        <v>12</v>
      </c>
      <c r="B3967" s="23" t="s">
        <v>1133</v>
      </c>
      <c r="C3967" s="23" t="s">
        <v>1131</v>
      </c>
      <c r="D3967" s="24" t="s">
        <v>1134</v>
      </c>
      <c r="E3967" s="25">
        <v>40.94</v>
      </c>
      <c r="F3967" s="26">
        <f t="shared" si="1300"/>
        <v>83.6</v>
      </c>
      <c r="G3967" s="26">
        <f t="shared" si="1301"/>
        <v>0</v>
      </c>
      <c r="H3967" s="26">
        <f t="shared" si="1302"/>
        <v>0</v>
      </c>
      <c r="I3967" s="26">
        <f t="shared" si="1303"/>
        <v>83.6</v>
      </c>
      <c r="J3967" s="27">
        <v>2.0419999999999998</v>
      </c>
      <c r="K3967" s="27">
        <v>0</v>
      </c>
      <c r="L3967" s="28">
        <f t="shared" si="1304"/>
        <v>2.0419999999999998</v>
      </c>
      <c r="M3967" s="27">
        <v>0</v>
      </c>
      <c r="N3967" s="26">
        <f t="shared" si="1305"/>
        <v>40.94</v>
      </c>
      <c r="O3967" s="26">
        <f t="shared" si="1306"/>
        <v>0</v>
      </c>
      <c r="P3967" s="28">
        <f t="shared" si="1307"/>
        <v>0</v>
      </c>
      <c r="Q3967" s="26">
        <f t="shared" si="1308"/>
        <v>40.94</v>
      </c>
      <c r="R3967" s="26">
        <f t="shared" si="1309"/>
        <v>0</v>
      </c>
    </row>
    <row r="3968" spans="1:18" ht="21" x14ac:dyDescent="0.35">
      <c r="A3968" s="11">
        <v>13</v>
      </c>
      <c r="B3968" s="23" t="s">
        <v>1135</v>
      </c>
      <c r="C3968" s="23" t="s">
        <v>1131</v>
      </c>
      <c r="D3968" s="24" t="s">
        <v>1136</v>
      </c>
      <c r="E3968" s="25">
        <v>725.24</v>
      </c>
      <c r="F3968" s="26">
        <f t="shared" si="1300"/>
        <v>31.19</v>
      </c>
      <c r="G3968" s="26">
        <f t="shared" si="1301"/>
        <v>0</v>
      </c>
      <c r="H3968" s="26">
        <f t="shared" si="1302"/>
        <v>0</v>
      </c>
      <c r="I3968" s="26">
        <f t="shared" si="1303"/>
        <v>31.19</v>
      </c>
      <c r="J3968" s="27">
        <v>4.2999999999999997E-2</v>
      </c>
      <c r="K3968" s="27">
        <v>0</v>
      </c>
      <c r="L3968" s="28">
        <f t="shared" si="1304"/>
        <v>4.2999999999999997E-2</v>
      </c>
      <c r="M3968" s="27">
        <v>0</v>
      </c>
      <c r="N3968" s="26">
        <f t="shared" si="1305"/>
        <v>725.24</v>
      </c>
      <c r="O3968" s="26">
        <f t="shared" si="1306"/>
        <v>0</v>
      </c>
      <c r="P3968" s="28">
        <f t="shared" si="1307"/>
        <v>0</v>
      </c>
      <c r="Q3968" s="26">
        <f t="shared" si="1308"/>
        <v>725.24</v>
      </c>
      <c r="R3968" s="26">
        <f t="shared" si="1309"/>
        <v>0</v>
      </c>
    </row>
    <row r="3969" spans="1:18" x14ac:dyDescent="0.35">
      <c r="A3969" s="11">
        <v>14</v>
      </c>
      <c r="B3969" s="23" t="s">
        <v>1137</v>
      </c>
      <c r="C3969" s="23" t="s">
        <v>1131</v>
      </c>
      <c r="D3969" s="24" t="s">
        <v>1138</v>
      </c>
      <c r="E3969" s="25">
        <v>608.70000000000005</v>
      </c>
      <c r="F3969" s="26">
        <f t="shared" si="1300"/>
        <v>97.39</v>
      </c>
      <c r="G3969" s="26">
        <f t="shared" si="1301"/>
        <v>0</v>
      </c>
      <c r="H3969" s="26">
        <f t="shared" si="1302"/>
        <v>0</v>
      </c>
      <c r="I3969" s="26">
        <f t="shared" si="1303"/>
        <v>97.39</v>
      </c>
      <c r="J3969" s="27">
        <v>0.16</v>
      </c>
      <c r="K3969" s="27">
        <v>0</v>
      </c>
      <c r="L3969" s="28">
        <f t="shared" si="1304"/>
        <v>0.16</v>
      </c>
      <c r="M3969" s="27">
        <v>0</v>
      </c>
      <c r="N3969" s="26">
        <f t="shared" si="1305"/>
        <v>608.70000000000005</v>
      </c>
      <c r="O3969" s="26">
        <f t="shared" si="1306"/>
        <v>0</v>
      </c>
      <c r="P3969" s="28">
        <f t="shared" si="1307"/>
        <v>0</v>
      </c>
      <c r="Q3969" s="26">
        <f t="shared" si="1308"/>
        <v>608.70000000000005</v>
      </c>
      <c r="R3969" s="26">
        <f t="shared" si="1309"/>
        <v>0</v>
      </c>
    </row>
    <row r="3970" spans="1:18" ht="21" x14ac:dyDescent="0.35">
      <c r="A3970" s="11">
        <v>15</v>
      </c>
      <c r="B3970" s="23" t="s">
        <v>1139</v>
      </c>
      <c r="C3970" s="23" t="s">
        <v>92</v>
      </c>
      <c r="D3970" s="24" t="s">
        <v>1140</v>
      </c>
      <c r="E3970" s="25">
        <v>0.72</v>
      </c>
      <c r="F3970" s="26">
        <f t="shared" si="1300"/>
        <v>15.98</v>
      </c>
      <c r="G3970" s="26">
        <f t="shared" si="1301"/>
        <v>0</v>
      </c>
      <c r="H3970" s="26">
        <f t="shared" si="1302"/>
        <v>0</v>
      </c>
      <c r="I3970" s="26">
        <f t="shared" si="1303"/>
        <v>15.98</v>
      </c>
      <c r="J3970" s="27">
        <v>22.2</v>
      </c>
      <c r="K3970" s="27">
        <v>0</v>
      </c>
      <c r="L3970" s="28">
        <f t="shared" si="1304"/>
        <v>22.2</v>
      </c>
      <c r="M3970" s="27">
        <v>0</v>
      </c>
      <c r="N3970" s="26">
        <f t="shared" si="1305"/>
        <v>0.72</v>
      </c>
      <c r="O3970" s="26">
        <f t="shared" si="1306"/>
        <v>0</v>
      </c>
      <c r="P3970" s="28">
        <f t="shared" si="1307"/>
        <v>0</v>
      </c>
      <c r="Q3970" s="26">
        <f t="shared" si="1308"/>
        <v>0.72</v>
      </c>
      <c r="R3970" s="26">
        <f t="shared" si="1309"/>
        <v>0</v>
      </c>
    </row>
    <row r="3971" spans="1:18" ht="21" x14ac:dyDescent="0.35">
      <c r="A3971" s="11">
        <v>16</v>
      </c>
      <c r="B3971" s="23" t="s">
        <v>1141</v>
      </c>
      <c r="C3971" s="23" t="s">
        <v>92</v>
      </c>
      <c r="D3971" s="24" t="s">
        <v>1142</v>
      </c>
      <c r="E3971" s="25">
        <v>0.72</v>
      </c>
      <c r="F3971" s="26">
        <f t="shared" si="1300"/>
        <v>7.99</v>
      </c>
      <c r="G3971" s="26">
        <f t="shared" si="1301"/>
        <v>0</v>
      </c>
      <c r="H3971" s="26">
        <f t="shared" si="1302"/>
        <v>0</v>
      </c>
      <c r="I3971" s="26">
        <f t="shared" si="1303"/>
        <v>7.99</v>
      </c>
      <c r="J3971" s="27">
        <v>11.1</v>
      </c>
      <c r="K3971" s="27">
        <v>0</v>
      </c>
      <c r="L3971" s="28">
        <f t="shared" si="1304"/>
        <v>11.1</v>
      </c>
      <c r="M3971" s="27">
        <v>0</v>
      </c>
      <c r="N3971" s="26">
        <f t="shared" si="1305"/>
        <v>0.72</v>
      </c>
      <c r="O3971" s="26">
        <f t="shared" si="1306"/>
        <v>0</v>
      </c>
      <c r="P3971" s="28">
        <f t="shared" si="1307"/>
        <v>0</v>
      </c>
      <c r="Q3971" s="26">
        <f t="shared" si="1308"/>
        <v>0.72</v>
      </c>
      <c r="R3971" s="26">
        <f t="shared" si="1309"/>
        <v>0</v>
      </c>
    </row>
    <row r="3972" spans="1:18" ht="52.5" x14ac:dyDescent="0.35">
      <c r="A3972" s="11">
        <v>17</v>
      </c>
      <c r="B3972" s="23" t="s">
        <v>1143</v>
      </c>
      <c r="C3972" s="23" t="s">
        <v>92</v>
      </c>
      <c r="D3972" s="24" t="s">
        <v>1144</v>
      </c>
      <c r="E3972" s="25">
        <v>22.66</v>
      </c>
      <c r="F3972" s="26">
        <f t="shared" si="1300"/>
        <v>47.93</v>
      </c>
      <c r="G3972" s="26">
        <f t="shared" si="1301"/>
        <v>0</v>
      </c>
      <c r="H3972" s="26">
        <f t="shared" si="1302"/>
        <v>0</v>
      </c>
      <c r="I3972" s="26">
        <f t="shared" si="1303"/>
        <v>47.93</v>
      </c>
      <c r="J3972" s="27">
        <v>2.1150000000000002</v>
      </c>
      <c r="K3972" s="27">
        <v>0</v>
      </c>
      <c r="L3972" s="28">
        <f t="shared" si="1304"/>
        <v>2.1150000000000002</v>
      </c>
      <c r="M3972" s="27">
        <v>0</v>
      </c>
      <c r="N3972" s="26">
        <f t="shared" si="1305"/>
        <v>22.66</v>
      </c>
      <c r="O3972" s="26">
        <f t="shared" si="1306"/>
        <v>0</v>
      </c>
      <c r="P3972" s="28">
        <f t="shared" si="1307"/>
        <v>0</v>
      </c>
      <c r="Q3972" s="26">
        <f t="shared" si="1308"/>
        <v>22.66</v>
      </c>
      <c r="R3972" s="26">
        <f t="shared" si="1309"/>
        <v>0</v>
      </c>
    </row>
    <row r="3973" spans="1:18" ht="52.5" x14ac:dyDescent="0.35">
      <c r="A3973" s="11">
        <v>18</v>
      </c>
      <c r="B3973" s="23" t="s">
        <v>804</v>
      </c>
      <c r="C3973" s="23" t="s">
        <v>65</v>
      </c>
      <c r="D3973" s="24" t="s">
        <v>805</v>
      </c>
      <c r="E3973" s="25">
        <v>80.599999999999994</v>
      </c>
      <c r="F3973" s="26">
        <f t="shared" si="1300"/>
        <v>222.38</v>
      </c>
      <c r="G3973" s="26">
        <f t="shared" si="1301"/>
        <v>0</v>
      </c>
      <c r="H3973" s="26">
        <f t="shared" si="1302"/>
        <v>0</v>
      </c>
      <c r="I3973" s="26">
        <f t="shared" si="1303"/>
        <v>222.38</v>
      </c>
      <c r="J3973" s="27">
        <v>2.7589999999999999</v>
      </c>
      <c r="K3973" s="27">
        <v>0</v>
      </c>
      <c r="L3973" s="28">
        <f t="shared" si="1304"/>
        <v>2.7589999999999999</v>
      </c>
      <c r="M3973" s="27">
        <v>0</v>
      </c>
      <c r="N3973" s="26">
        <f t="shared" si="1305"/>
        <v>80.599999999999994</v>
      </c>
      <c r="O3973" s="26">
        <f t="shared" si="1306"/>
        <v>0</v>
      </c>
      <c r="P3973" s="28">
        <f t="shared" si="1307"/>
        <v>0</v>
      </c>
      <c r="Q3973" s="26">
        <f t="shared" si="1308"/>
        <v>80.599999999999994</v>
      </c>
      <c r="R3973" s="26">
        <f t="shared" si="1309"/>
        <v>0</v>
      </c>
    </row>
    <row r="3974" spans="1:18" ht="21" x14ac:dyDescent="0.35">
      <c r="A3974" s="11">
        <v>19</v>
      </c>
      <c r="B3974" s="23" t="s">
        <v>815</v>
      </c>
      <c r="C3974" s="23" t="s">
        <v>65</v>
      </c>
      <c r="D3974" s="24" t="s">
        <v>816</v>
      </c>
      <c r="E3974" s="25">
        <v>28.7</v>
      </c>
      <c r="F3974" s="26">
        <f t="shared" si="1300"/>
        <v>12.14</v>
      </c>
      <c r="G3974" s="26">
        <f t="shared" si="1301"/>
        <v>0</v>
      </c>
      <c r="H3974" s="26">
        <f t="shared" si="1302"/>
        <v>0</v>
      </c>
      <c r="I3974" s="26">
        <f t="shared" si="1303"/>
        <v>12.14</v>
      </c>
      <c r="J3974" s="27">
        <v>0.42299999999999999</v>
      </c>
      <c r="K3974" s="27">
        <v>0</v>
      </c>
      <c r="L3974" s="28">
        <f t="shared" si="1304"/>
        <v>0.42299999999999999</v>
      </c>
      <c r="M3974" s="27">
        <v>0</v>
      </c>
      <c r="N3974" s="26">
        <f t="shared" si="1305"/>
        <v>28.7</v>
      </c>
      <c r="O3974" s="26">
        <f t="shared" si="1306"/>
        <v>0</v>
      </c>
      <c r="P3974" s="28">
        <f t="shared" si="1307"/>
        <v>0</v>
      </c>
      <c r="Q3974" s="26">
        <f t="shared" si="1308"/>
        <v>28.7</v>
      </c>
      <c r="R3974" s="26">
        <f t="shared" si="1309"/>
        <v>0</v>
      </c>
    </row>
    <row r="3975" spans="1:18" ht="21" x14ac:dyDescent="0.35">
      <c r="A3975" s="11">
        <v>20</v>
      </c>
      <c r="B3975" s="23" t="s">
        <v>902</v>
      </c>
      <c r="C3975" s="23" t="s">
        <v>41</v>
      </c>
      <c r="D3975" s="24" t="s">
        <v>903</v>
      </c>
      <c r="E3975" s="25">
        <v>666.35</v>
      </c>
      <c r="F3975" s="26">
        <f t="shared" si="1300"/>
        <v>666.35</v>
      </c>
      <c r="G3975" s="26">
        <f t="shared" si="1301"/>
        <v>3331.75</v>
      </c>
      <c r="H3975" s="26">
        <f t="shared" si="1302"/>
        <v>500</v>
      </c>
      <c r="I3975" s="26">
        <f t="shared" si="1303"/>
        <v>-2665.4</v>
      </c>
      <c r="J3975" s="27">
        <v>1</v>
      </c>
      <c r="K3975" s="27">
        <v>5</v>
      </c>
      <c r="L3975" s="28">
        <f t="shared" si="1304"/>
        <v>-4</v>
      </c>
      <c r="M3975" s="27">
        <v>5</v>
      </c>
      <c r="N3975" s="26">
        <f t="shared" si="1305"/>
        <v>666.35</v>
      </c>
      <c r="O3975" s="26">
        <f t="shared" si="1306"/>
        <v>3331.75</v>
      </c>
      <c r="P3975" s="28">
        <f t="shared" si="1307"/>
        <v>0</v>
      </c>
      <c r="Q3975" s="26">
        <f t="shared" si="1308"/>
        <v>666.35</v>
      </c>
      <c r="R3975" s="26">
        <f t="shared" si="1309"/>
        <v>0</v>
      </c>
    </row>
    <row r="3976" spans="1:18" ht="31.5" x14ac:dyDescent="0.35">
      <c r="A3976" s="11">
        <v>21</v>
      </c>
      <c r="B3976" s="23" t="s">
        <v>255</v>
      </c>
      <c r="C3976" s="23" t="s">
        <v>65</v>
      </c>
      <c r="D3976" s="24" t="s">
        <v>256</v>
      </c>
      <c r="E3976" s="25">
        <v>152.22</v>
      </c>
      <c r="F3976" s="26">
        <f t="shared" si="1300"/>
        <v>4587.76</v>
      </c>
      <c r="G3976" s="26">
        <f t="shared" si="1301"/>
        <v>4587.76</v>
      </c>
      <c r="H3976" s="26">
        <f t="shared" si="1302"/>
        <v>100</v>
      </c>
      <c r="I3976" s="26">
        <f t="shared" si="1303"/>
        <v>0</v>
      </c>
      <c r="J3976" s="27">
        <v>30.138999999999999</v>
      </c>
      <c r="K3976" s="27">
        <v>30.138999999999999</v>
      </c>
      <c r="L3976" s="28">
        <f t="shared" si="1304"/>
        <v>0</v>
      </c>
      <c r="M3976" s="27">
        <v>30.138999999999999</v>
      </c>
      <c r="N3976" s="26">
        <f t="shared" si="1305"/>
        <v>152.22</v>
      </c>
      <c r="O3976" s="26">
        <f t="shared" si="1306"/>
        <v>4587.76</v>
      </c>
      <c r="P3976" s="28">
        <f t="shared" si="1307"/>
        <v>0</v>
      </c>
      <c r="Q3976" s="26">
        <f t="shared" si="1308"/>
        <v>152.22</v>
      </c>
      <c r="R3976" s="26">
        <f t="shared" si="1309"/>
        <v>0</v>
      </c>
    </row>
    <row r="3977" spans="1:18" ht="21" x14ac:dyDescent="0.35">
      <c r="A3977" s="11">
        <v>22</v>
      </c>
      <c r="B3977" s="23" t="s">
        <v>1366</v>
      </c>
      <c r="C3977" s="23" t="s">
        <v>41</v>
      </c>
      <c r="D3977" s="24" t="s">
        <v>1367</v>
      </c>
      <c r="E3977" s="25">
        <v>387.99</v>
      </c>
      <c r="F3977" s="26">
        <f t="shared" si="1300"/>
        <v>0</v>
      </c>
      <c r="G3977" s="26">
        <f t="shared" si="1301"/>
        <v>1939.95</v>
      </c>
      <c r="H3977" s="26">
        <f t="shared" si="1302"/>
        <v>0</v>
      </c>
      <c r="I3977" s="26">
        <f t="shared" si="1303"/>
        <v>-1939.95</v>
      </c>
      <c r="J3977" s="27">
        <v>0</v>
      </c>
      <c r="K3977" s="27">
        <v>5</v>
      </c>
      <c r="L3977" s="28">
        <f t="shared" si="1304"/>
        <v>-5</v>
      </c>
      <c r="M3977" s="27">
        <v>5</v>
      </c>
      <c r="N3977" s="26">
        <f t="shared" si="1305"/>
        <v>387.99</v>
      </c>
      <c r="O3977" s="26">
        <f t="shared" si="1306"/>
        <v>1939.95</v>
      </c>
      <c r="P3977" s="28">
        <f t="shared" si="1307"/>
        <v>0</v>
      </c>
      <c r="Q3977" s="26">
        <f t="shared" si="1308"/>
        <v>387.99</v>
      </c>
      <c r="R3977" s="26">
        <f t="shared" si="1309"/>
        <v>0</v>
      </c>
    </row>
    <row r="3978" spans="1:18" ht="42" x14ac:dyDescent="0.35">
      <c r="A3978" s="11">
        <v>23</v>
      </c>
      <c r="B3978" s="23" t="s">
        <v>1169</v>
      </c>
      <c r="C3978" s="23" t="s">
        <v>44</v>
      </c>
      <c r="D3978" s="24" t="s">
        <v>1170</v>
      </c>
      <c r="E3978" s="25">
        <v>0.37</v>
      </c>
      <c r="F3978" s="26">
        <f t="shared" si="1300"/>
        <v>0</v>
      </c>
      <c r="G3978" s="26">
        <f t="shared" si="1301"/>
        <v>59.2</v>
      </c>
      <c r="H3978" s="26">
        <f t="shared" si="1302"/>
        <v>0</v>
      </c>
      <c r="I3978" s="26">
        <f t="shared" si="1303"/>
        <v>-59.2</v>
      </c>
      <c r="J3978" s="27">
        <v>0</v>
      </c>
      <c r="K3978" s="27">
        <v>160</v>
      </c>
      <c r="L3978" s="28">
        <f t="shared" si="1304"/>
        <v>-160</v>
      </c>
      <c r="M3978" s="27">
        <v>160</v>
      </c>
      <c r="N3978" s="26">
        <f t="shared" si="1305"/>
        <v>0.37</v>
      </c>
      <c r="O3978" s="26">
        <f t="shared" si="1306"/>
        <v>59.2</v>
      </c>
      <c r="P3978" s="28">
        <f t="shared" si="1307"/>
        <v>0</v>
      </c>
      <c r="Q3978" s="26">
        <f t="shared" si="1308"/>
        <v>0.37</v>
      </c>
      <c r="R3978" s="26">
        <f t="shared" si="1309"/>
        <v>0</v>
      </c>
    </row>
    <row r="3979" spans="1:18" ht="31.5" x14ac:dyDescent="0.35">
      <c r="A3979" s="11">
        <v>24</v>
      </c>
      <c r="B3979" s="23" t="s">
        <v>806</v>
      </c>
      <c r="C3979" s="23" t="s">
        <v>65</v>
      </c>
      <c r="D3979" s="24" t="s">
        <v>807</v>
      </c>
      <c r="E3979" s="25">
        <v>26.01</v>
      </c>
      <c r="F3979" s="26">
        <f t="shared" si="1300"/>
        <v>0</v>
      </c>
      <c r="G3979" s="26">
        <f t="shared" si="1301"/>
        <v>168.54</v>
      </c>
      <c r="H3979" s="26">
        <f t="shared" si="1302"/>
        <v>0</v>
      </c>
      <c r="I3979" s="26">
        <f t="shared" si="1303"/>
        <v>-168.54</v>
      </c>
      <c r="J3979" s="27">
        <v>0</v>
      </c>
      <c r="K3979" s="27">
        <v>6.48</v>
      </c>
      <c r="L3979" s="28">
        <f t="shared" si="1304"/>
        <v>-6.48</v>
      </c>
      <c r="M3979" s="27">
        <v>6.48</v>
      </c>
      <c r="N3979" s="26">
        <f t="shared" si="1305"/>
        <v>26.01</v>
      </c>
      <c r="O3979" s="26">
        <f t="shared" si="1306"/>
        <v>168.54</v>
      </c>
      <c r="P3979" s="28">
        <f t="shared" si="1307"/>
        <v>0</v>
      </c>
      <c r="Q3979" s="26">
        <f t="shared" si="1308"/>
        <v>26.01</v>
      </c>
      <c r="R3979" s="26">
        <f t="shared" si="1309"/>
        <v>0</v>
      </c>
    </row>
    <row r="3980" spans="1:18" ht="63" x14ac:dyDescent="0.35">
      <c r="A3980" s="11">
        <v>25</v>
      </c>
      <c r="B3980" s="23" t="s">
        <v>1211</v>
      </c>
      <c r="C3980" s="23" t="s">
        <v>44</v>
      </c>
      <c r="D3980" s="24" t="s">
        <v>1212</v>
      </c>
      <c r="E3980" s="25">
        <v>2.09</v>
      </c>
      <c r="F3980" s="26">
        <f t="shared" si="1300"/>
        <v>0</v>
      </c>
      <c r="G3980" s="26">
        <f t="shared" si="1301"/>
        <v>815.1</v>
      </c>
      <c r="H3980" s="26">
        <f t="shared" si="1302"/>
        <v>0</v>
      </c>
      <c r="I3980" s="26">
        <f t="shared" si="1303"/>
        <v>-815.1</v>
      </c>
      <c r="J3980" s="27">
        <v>0</v>
      </c>
      <c r="K3980" s="27">
        <v>390</v>
      </c>
      <c r="L3980" s="28">
        <f t="shared" si="1304"/>
        <v>-390</v>
      </c>
      <c r="M3980" s="27">
        <v>390</v>
      </c>
      <c r="N3980" s="26">
        <f t="shared" si="1305"/>
        <v>2.09</v>
      </c>
      <c r="O3980" s="26">
        <f t="shared" si="1306"/>
        <v>815.1</v>
      </c>
      <c r="P3980" s="28">
        <f t="shared" si="1307"/>
        <v>0</v>
      </c>
      <c r="Q3980" s="26">
        <f t="shared" si="1308"/>
        <v>2.09</v>
      </c>
      <c r="R3980" s="26">
        <f t="shared" si="1309"/>
        <v>0</v>
      </c>
    </row>
    <row r="3981" spans="1:18" x14ac:dyDescent="0.35">
      <c r="A3981" s="3" t="s">
        <v>1388</v>
      </c>
      <c r="B3981" s="3" t="s">
        <v>1388</v>
      </c>
      <c r="C3981" s="3" t="s">
        <v>1388</v>
      </c>
      <c r="D3981" s="3" t="s">
        <v>1388</v>
      </c>
      <c r="E3981" s="3" t="s">
        <v>1388</v>
      </c>
      <c r="F3981" s="29"/>
      <c r="G3981" s="30">
        <f>SUM(G3956:G3980)</f>
        <v>14488.790000000003</v>
      </c>
      <c r="H3981" s="17"/>
      <c r="I3981" s="17"/>
      <c r="J3981" s="17"/>
      <c r="K3981" s="17"/>
      <c r="L3981" s="17"/>
      <c r="M3981" s="17"/>
      <c r="N3981" s="17"/>
      <c r="O3981" s="17"/>
      <c r="P3981" s="17"/>
      <c r="Q3981" s="17"/>
      <c r="R3981" s="17"/>
    </row>
    <row r="3983" spans="1:18" x14ac:dyDescent="0.35">
      <c r="B3983" s="21" t="s">
        <v>23</v>
      </c>
      <c r="C3983" s="22" t="s">
        <v>24</v>
      </c>
      <c r="D3983" s="22" t="s">
        <v>25</v>
      </c>
    </row>
    <row r="3984" spans="1:18" x14ac:dyDescent="0.35">
      <c r="B3984" s="21" t="s">
        <v>26</v>
      </c>
      <c r="C3984" s="22" t="s">
        <v>27</v>
      </c>
      <c r="D3984" s="22" t="s">
        <v>28</v>
      </c>
    </row>
    <row r="3985" spans="1:18" x14ac:dyDescent="0.35">
      <c r="B3985" s="21" t="s">
        <v>29</v>
      </c>
      <c r="C3985" s="22" t="s">
        <v>24</v>
      </c>
      <c r="D3985" s="22" t="s">
        <v>30</v>
      </c>
    </row>
    <row r="3986" spans="1:18" x14ac:dyDescent="0.35">
      <c r="B3986" s="21" t="s">
        <v>31</v>
      </c>
      <c r="C3986" s="22" t="s">
        <v>116</v>
      </c>
      <c r="D3986" s="22" t="s">
        <v>1123</v>
      </c>
    </row>
    <row r="3987" spans="1:18" x14ac:dyDescent="0.35">
      <c r="B3987" s="21" t="s">
        <v>33</v>
      </c>
      <c r="C3987" s="22" t="s">
        <v>27</v>
      </c>
      <c r="D3987" s="22" t="s">
        <v>1319</v>
      </c>
    </row>
    <row r="3988" spans="1:18" x14ac:dyDescent="0.35">
      <c r="B3988" s="21" t="s">
        <v>35</v>
      </c>
      <c r="C3988" s="22" t="s">
        <v>318</v>
      </c>
      <c r="D3988" s="22" t="s">
        <v>1294</v>
      </c>
    </row>
    <row r="3989" spans="1:18" x14ac:dyDescent="0.35">
      <c r="B3989" s="21" t="s">
        <v>36</v>
      </c>
      <c r="C3989" s="22" t="s">
        <v>105</v>
      </c>
      <c r="D3989" s="22" t="s">
        <v>1305</v>
      </c>
    </row>
    <row r="3990" spans="1:18" x14ac:dyDescent="0.35">
      <c r="B3990" s="21" t="s">
        <v>38</v>
      </c>
      <c r="C3990" s="22" t="s">
        <v>27</v>
      </c>
      <c r="D3990" s="22" t="s">
        <v>1226</v>
      </c>
    </row>
    <row r="3992" spans="1:18" ht="52.5" x14ac:dyDescent="0.35">
      <c r="A3992" s="11">
        <v>1</v>
      </c>
      <c r="B3992" s="23" t="s">
        <v>1389</v>
      </c>
      <c r="C3992" s="23" t="s">
        <v>214</v>
      </c>
      <c r="D3992" s="24" t="s">
        <v>1390</v>
      </c>
      <c r="E3992" s="25">
        <v>116557.84</v>
      </c>
      <c r="F3992" s="26">
        <f>ROUND(ROUND(N3992,2)*ROUND(J3992,3),2)</f>
        <v>116557.84</v>
      </c>
      <c r="G3992" s="26">
        <f>ROUND(ROUND(N3992,2)*ROUND(K3992,3),2)</f>
        <v>56180.88</v>
      </c>
      <c r="H3992" s="26">
        <f>IF(EXACT(J3992,0),0,100*(K3992/J3992))</f>
        <v>48.199999999999996</v>
      </c>
      <c r="I3992" s="26">
        <f>ROUND((ROUND(J3992,3)-ROUND(K3992,3))*N3992,2)</f>
        <v>60376.959999999999</v>
      </c>
      <c r="J3992" s="27">
        <v>1</v>
      </c>
      <c r="K3992" s="27">
        <v>0.48199999999999998</v>
      </c>
      <c r="L3992" s="28">
        <f>ROUND(ROUND(J3992,3)-ROUND(K3992,3),3)</f>
        <v>0.51800000000000002</v>
      </c>
      <c r="M3992" s="27">
        <v>0.48199999999999998</v>
      </c>
      <c r="N3992" s="26">
        <f>ROUND(E3992,2)</f>
        <v>116557.84</v>
      </c>
      <c r="O3992" s="26">
        <f>ROUND(ROUND(M3992,3)*ROUND(N3992,2),2)</f>
        <v>56180.88</v>
      </c>
      <c r="P3992" s="28">
        <f>ROUND(ROUND(K3992,3)-ROUND(M3992,3),2)</f>
        <v>0</v>
      </c>
      <c r="Q3992" s="26">
        <f>ROUND(E3992,2)</f>
        <v>116557.84</v>
      </c>
      <c r="R3992" s="26">
        <f>ROUND((ROUND(K3992,3)-ROUND(M3992,3))* Q3992,2)</f>
        <v>0</v>
      </c>
    </row>
    <row r="3993" spans="1:18" x14ac:dyDescent="0.35">
      <c r="A3993" s="3" t="s">
        <v>1391</v>
      </c>
      <c r="B3993" s="3" t="s">
        <v>1391</v>
      </c>
      <c r="C3993" s="3" t="s">
        <v>1391</v>
      </c>
      <c r="D3993" s="3" t="s">
        <v>1391</v>
      </c>
      <c r="E3993" s="3" t="s">
        <v>1391</v>
      </c>
      <c r="F3993" s="29"/>
      <c r="G3993" s="30">
        <f>SUM(G3992:G3992)</f>
        <v>56180.88</v>
      </c>
      <c r="H3993" s="17"/>
      <c r="I3993" s="17"/>
      <c r="J3993" s="17"/>
      <c r="K3993" s="17"/>
      <c r="L3993" s="17"/>
      <c r="M3993" s="17"/>
      <c r="N3993" s="17"/>
      <c r="O3993" s="17"/>
      <c r="P3993" s="17"/>
      <c r="Q3993" s="17"/>
      <c r="R3993" s="17"/>
    </row>
    <row r="3995" spans="1:18" x14ac:dyDescent="0.35">
      <c r="B3995" s="21" t="s">
        <v>23</v>
      </c>
      <c r="C3995" s="22" t="s">
        <v>24</v>
      </c>
      <c r="D3995" s="22" t="s">
        <v>25</v>
      </c>
    </row>
    <row r="3996" spans="1:18" x14ac:dyDescent="0.35">
      <c r="B3996" s="21" t="s">
        <v>26</v>
      </c>
      <c r="C3996" s="22" t="s">
        <v>27</v>
      </c>
      <c r="D3996" s="22" t="s">
        <v>28</v>
      </c>
    </row>
    <row r="3997" spans="1:18" x14ac:dyDescent="0.35">
      <c r="B3997" s="21" t="s">
        <v>29</v>
      </c>
      <c r="C3997" s="22" t="s">
        <v>24</v>
      </c>
      <c r="D3997" s="22" t="s">
        <v>30</v>
      </c>
    </row>
    <row r="3998" spans="1:18" x14ac:dyDescent="0.35">
      <c r="B3998" s="21" t="s">
        <v>31</v>
      </c>
      <c r="C3998" s="22" t="s">
        <v>116</v>
      </c>
      <c r="D3998" s="22" t="s">
        <v>1123</v>
      </c>
    </row>
    <row r="3999" spans="1:18" x14ac:dyDescent="0.35">
      <c r="B3999" s="21" t="s">
        <v>33</v>
      </c>
      <c r="C3999" s="22" t="s">
        <v>27</v>
      </c>
      <c r="D3999" s="22" t="s">
        <v>1319</v>
      </c>
    </row>
    <row r="4000" spans="1:18" x14ac:dyDescent="0.35">
      <c r="B4000" s="21" t="s">
        <v>35</v>
      </c>
      <c r="C4000" s="22" t="s">
        <v>318</v>
      </c>
      <c r="D4000" s="22" t="s">
        <v>1294</v>
      </c>
    </row>
    <row r="4001" spans="1:18" x14ac:dyDescent="0.35">
      <c r="B4001" s="21" t="s">
        <v>36</v>
      </c>
      <c r="C4001" s="22" t="s">
        <v>116</v>
      </c>
      <c r="D4001" s="22" t="s">
        <v>1392</v>
      </c>
    </row>
    <row r="4002" spans="1:18" x14ac:dyDescent="0.35">
      <c r="B4002" s="21" t="s">
        <v>38</v>
      </c>
      <c r="C4002" s="22" t="s">
        <v>27</v>
      </c>
      <c r="D4002" s="22" t="s">
        <v>1393</v>
      </c>
    </row>
    <row r="4004" spans="1:18" ht="21" x14ac:dyDescent="0.35">
      <c r="A4004" s="11">
        <v>1</v>
      </c>
      <c r="B4004" s="23" t="s">
        <v>902</v>
      </c>
      <c r="C4004" s="23" t="s">
        <v>41</v>
      </c>
      <c r="D4004" s="24" t="s">
        <v>903</v>
      </c>
      <c r="E4004" s="25">
        <v>666.35</v>
      </c>
      <c r="F4004" s="26">
        <f t="shared" ref="F4004:F4015" si="1310">ROUND(ROUND(N4004,2)*ROUND(J4004,3),2)</f>
        <v>666.35</v>
      </c>
      <c r="G4004" s="26">
        <f t="shared" ref="G4004:G4015" si="1311">ROUND(ROUND(N4004,2)*ROUND(K4004,3),2)</f>
        <v>666.35</v>
      </c>
      <c r="H4004" s="26">
        <f t="shared" ref="H4004:H4015" si="1312">IF(EXACT(J4004,0),0,100*(K4004/J4004))</f>
        <v>100</v>
      </c>
      <c r="I4004" s="26">
        <f t="shared" ref="I4004:I4015" si="1313">ROUND((ROUND(J4004,3)-ROUND(K4004,3))*N4004,2)</f>
        <v>0</v>
      </c>
      <c r="J4004" s="27">
        <v>1</v>
      </c>
      <c r="K4004" s="27">
        <v>1</v>
      </c>
      <c r="L4004" s="28">
        <f t="shared" ref="L4004:L4015" si="1314">ROUND(ROUND(J4004,3)-ROUND(K4004,3),3)</f>
        <v>0</v>
      </c>
      <c r="M4004" s="27">
        <v>1</v>
      </c>
      <c r="N4004" s="26">
        <f t="shared" ref="N4004:N4015" si="1315">ROUND(E4004,2)</f>
        <v>666.35</v>
      </c>
      <c r="O4004" s="26">
        <f t="shared" ref="O4004:O4015" si="1316">ROUND(ROUND(M4004,3)*ROUND(N4004,2),2)</f>
        <v>666.35</v>
      </c>
      <c r="P4004" s="28">
        <f t="shared" ref="P4004:P4015" si="1317">ROUND(ROUND(K4004,3)-ROUND(M4004,3),2)</f>
        <v>0</v>
      </c>
      <c r="Q4004" s="26">
        <f t="shared" ref="Q4004:Q4015" si="1318">ROUND(E4004,2)</f>
        <v>666.35</v>
      </c>
      <c r="R4004" s="26">
        <f t="shared" ref="R4004:R4015" si="1319">ROUND((ROUND(K4004,3)-ROUND(M4004,3))* Q4004,2)</f>
        <v>0</v>
      </c>
    </row>
    <row r="4005" spans="1:18" ht="42" x14ac:dyDescent="0.35">
      <c r="A4005" s="11">
        <v>2</v>
      </c>
      <c r="B4005" s="23" t="s">
        <v>1394</v>
      </c>
      <c r="C4005" s="23" t="s">
        <v>214</v>
      </c>
      <c r="D4005" s="24" t="s">
        <v>1395</v>
      </c>
      <c r="E4005" s="25">
        <v>30541.14</v>
      </c>
      <c r="F4005" s="26">
        <f t="shared" si="1310"/>
        <v>30541.14</v>
      </c>
      <c r="G4005" s="26">
        <f t="shared" si="1311"/>
        <v>8276.65</v>
      </c>
      <c r="H4005" s="26">
        <f t="shared" si="1312"/>
        <v>27.1</v>
      </c>
      <c r="I4005" s="26">
        <f t="shared" si="1313"/>
        <v>22264.49</v>
      </c>
      <c r="J4005" s="27">
        <v>1</v>
      </c>
      <c r="K4005" s="27">
        <v>0.27100000000000002</v>
      </c>
      <c r="L4005" s="28">
        <f t="shared" si="1314"/>
        <v>0.72899999999999998</v>
      </c>
      <c r="M4005" s="27">
        <v>0.27100000000000002</v>
      </c>
      <c r="N4005" s="26">
        <f t="shared" si="1315"/>
        <v>30541.14</v>
      </c>
      <c r="O4005" s="26">
        <f t="shared" si="1316"/>
        <v>8276.65</v>
      </c>
      <c r="P4005" s="28">
        <f t="shared" si="1317"/>
        <v>0</v>
      </c>
      <c r="Q4005" s="26">
        <f t="shared" si="1318"/>
        <v>30541.14</v>
      </c>
      <c r="R4005" s="26">
        <f t="shared" si="1319"/>
        <v>0</v>
      </c>
    </row>
    <row r="4006" spans="1:18" ht="31.5" x14ac:dyDescent="0.35">
      <c r="A4006" s="11">
        <v>3</v>
      </c>
      <c r="B4006" s="23" t="s">
        <v>255</v>
      </c>
      <c r="C4006" s="23" t="s">
        <v>65</v>
      </c>
      <c r="D4006" s="24" t="s">
        <v>256</v>
      </c>
      <c r="E4006" s="25">
        <v>152.22</v>
      </c>
      <c r="F4006" s="26">
        <f t="shared" si="1310"/>
        <v>5041.53</v>
      </c>
      <c r="G4006" s="26">
        <f t="shared" si="1311"/>
        <v>4587.76</v>
      </c>
      <c r="H4006" s="26">
        <f t="shared" si="1312"/>
        <v>90.999396135265712</v>
      </c>
      <c r="I4006" s="26">
        <f t="shared" si="1313"/>
        <v>453.77</v>
      </c>
      <c r="J4006" s="27">
        <v>33.119999999999997</v>
      </c>
      <c r="K4006" s="27">
        <v>30.138999999999999</v>
      </c>
      <c r="L4006" s="28">
        <f t="shared" si="1314"/>
        <v>2.9809999999999999</v>
      </c>
      <c r="M4006" s="27">
        <v>30.138999999999999</v>
      </c>
      <c r="N4006" s="26">
        <f t="shared" si="1315"/>
        <v>152.22</v>
      </c>
      <c r="O4006" s="26">
        <f t="shared" si="1316"/>
        <v>4587.76</v>
      </c>
      <c r="P4006" s="28">
        <f t="shared" si="1317"/>
        <v>0</v>
      </c>
      <c r="Q4006" s="26">
        <f t="shared" si="1318"/>
        <v>152.22</v>
      </c>
      <c r="R4006" s="26">
        <f t="shared" si="1319"/>
        <v>0</v>
      </c>
    </row>
    <row r="4007" spans="1:18" ht="21" x14ac:dyDescent="0.35">
      <c r="A4007" s="11">
        <v>4</v>
      </c>
      <c r="B4007" s="23" t="s">
        <v>181</v>
      </c>
      <c r="C4007" s="23" t="s">
        <v>44</v>
      </c>
      <c r="D4007" s="24" t="s">
        <v>182</v>
      </c>
      <c r="E4007" s="25">
        <v>3.46</v>
      </c>
      <c r="F4007" s="26">
        <f t="shared" si="1310"/>
        <v>0</v>
      </c>
      <c r="G4007" s="26">
        <f t="shared" si="1311"/>
        <v>636.64</v>
      </c>
      <c r="H4007" s="26">
        <f t="shared" si="1312"/>
        <v>0</v>
      </c>
      <c r="I4007" s="26">
        <f t="shared" si="1313"/>
        <v>-636.64</v>
      </c>
      <c r="J4007" s="27">
        <v>0</v>
      </c>
      <c r="K4007" s="27">
        <v>184</v>
      </c>
      <c r="L4007" s="28">
        <f t="shared" si="1314"/>
        <v>-184</v>
      </c>
      <c r="M4007" s="27">
        <v>184</v>
      </c>
      <c r="N4007" s="26">
        <f t="shared" si="1315"/>
        <v>3.46</v>
      </c>
      <c r="O4007" s="26">
        <f t="shared" si="1316"/>
        <v>636.64</v>
      </c>
      <c r="P4007" s="28">
        <f t="shared" si="1317"/>
        <v>0</v>
      </c>
      <c r="Q4007" s="26">
        <f t="shared" si="1318"/>
        <v>3.46</v>
      </c>
      <c r="R4007" s="26">
        <f t="shared" si="1319"/>
        <v>0</v>
      </c>
    </row>
    <row r="4008" spans="1:18" ht="42" x14ac:dyDescent="0.35">
      <c r="A4008" s="11">
        <v>5</v>
      </c>
      <c r="B4008" s="23" t="s">
        <v>173</v>
      </c>
      <c r="C4008" s="23" t="s">
        <v>92</v>
      </c>
      <c r="D4008" s="24" t="s">
        <v>174</v>
      </c>
      <c r="E4008" s="25">
        <v>7.89</v>
      </c>
      <c r="F4008" s="26">
        <f t="shared" si="1310"/>
        <v>0</v>
      </c>
      <c r="G4008" s="26">
        <f t="shared" si="1311"/>
        <v>290.35000000000002</v>
      </c>
      <c r="H4008" s="26">
        <f t="shared" si="1312"/>
        <v>0</v>
      </c>
      <c r="I4008" s="26">
        <f t="shared" si="1313"/>
        <v>-290.35000000000002</v>
      </c>
      <c r="J4008" s="27">
        <v>0</v>
      </c>
      <c r="K4008" s="27">
        <v>36.799999999999997</v>
      </c>
      <c r="L4008" s="28">
        <f t="shared" si="1314"/>
        <v>-36.799999999999997</v>
      </c>
      <c r="M4008" s="27">
        <v>36.799999999999997</v>
      </c>
      <c r="N4008" s="26">
        <f t="shared" si="1315"/>
        <v>7.89</v>
      </c>
      <c r="O4008" s="26">
        <f t="shared" si="1316"/>
        <v>290.35000000000002</v>
      </c>
      <c r="P4008" s="28">
        <f t="shared" si="1317"/>
        <v>0</v>
      </c>
      <c r="Q4008" s="26">
        <f t="shared" si="1318"/>
        <v>7.89</v>
      </c>
      <c r="R4008" s="26">
        <f t="shared" si="1319"/>
        <v>0</v>
      </c>
    </row>
    <row r="4009" spans="1:18" ht="52.5" x14ac:dyDescent="0.35">
      <c r="A4009" s="11">
        <v>6</v>
      </c>
      <c r="B4009" s="23" t="s">
        <v>156</v>
      </c>
      <c r="C4009" s="23" t="s">
        <v>65</v>
      </c>
      <c r="D4009" s="24" t="s">
        <v>157</v>
      </c>
      <c r="E4009" s="25">
        <v>24.21</v>
      </c>
      <c r="F4009" s="26">
        <f t="shared" si="1310"/>
        <v>0</v>
      </c>
      <c r="G4009" s="26">
        <f t="shared" si="1311"/>
        <v>240.55</v>
      </c>
      <c r="H4009" s="26">
        <f t="shared" si="1312"/>
        <v>0</v>
      </c>
      <c r="I4009" s="26">
        <f t="shared" si="1313"/>
        <v>-240.55</v>
      </c>
      <c r="J4009" s="27">
        <v>0</v>
      </c>
      <c r="K4009" s="27">
        <v>9.9359999999999999</v>
      </c>
      <c r="L4009" s="28">
        <f t="shared" si="1314"/>
        <v>-9.9359999999999999</v>
      </c>
      <c r="M4009" s="27">
        <v>9.9359999999999999</v>
      </c>
      <c r="N4009" s="26">
        <f t="shared" si="1315"/>
        <v>24.21</v>
      </c>
      <c r="O4009" s="26">
        <f t="shared" si="1316"/>
        <v>240.55</v>
      </c>
      <c r="P4009" s="28">
        <f t="shared" si="1317"/>
        <v>0</v>
      </c>
      <c r="Q4009" s="26">
        <f t="shared" si="1318"/>
        <v>24.21</v>
      </c>
      <c r="R4009" s="26">
        <f t="shared" si="1319"/>
        <v>0</v>
      </c>
    </row>
    <row r="4010" spans="1:18" ht="31.5" x14ac:dyDescent="0.35">
      <c r="A4010" s="11">
        <v>7</v>
      </c>
      <c r="B4010" s="23" t="s">
        <v>158</v>
      </c>
      <c r="C4010" s="23" t="s">
        <v>65</v>
      </c>
      <c r="D4010" s="24" t="s">
        <v>159</v>
      </c>
      <c r="E4010" s="25">
        <v>5.38</v>
      </c>
      <c r="F4010" s="26">
        <f t="shared" si="1310"/>
        <v>0</v>
      </c>
      <c r="G4010" s="26">
        <f t="shared" si="1311"/>
        <v>118.79</v>
      </c>
      <c r="H4010" s="26">
        <f t="shared" si="1312"/>
        <v>0</v>
      </c>
      <c r="I4010" s="26">
        <f t="shared" si="1313"/>
        <v>-118.79</v>
      </c>
      <c r="J4010" s="27">
        <v>0</v>
      </c>
      <c r="K4010" s="27">
        <v>22.08</v>
      </c>
      <c r="L4010" s="28">
        <f t="shared" si="1314"/>
        <v>-22.08</v>
      </c>
      <c r="M4010" s="27">
        <v>22.08</v>
      </c>
      <c r="N4010" s="26">
        <f t="shared" si="1315"/>
        <v>5.38</v>
      </c>
      <c r="O4010" s="26">
        <f t="shared" si="1316"/>
        <v>118.79</v>
      </c>
      <c r="P4010" s="28">
        <f t="shared" si="1317"/>
        <v>0</v>
      </c>
      <c r="Q4010" s="26">
        <f t="shared" si="1318"/>
        <v>5.38</v>
      </c>
      <c r="R4010" s="26">
        <f t="shared" si="1319"/>
        <v>0</v>
      </c>
    </row>
    <row r="4011" spans="1:18" ht="21" x14ac:dyDescent="0.35">
      <c r="A4011" s="11">
        <v>8</v>
      </c>
      <c r="B4011" s="23" t="s">
        <v>495</v>
      </c>
      <c r="C4011" s="23" t="s">
        <v>65</v>
      </c>
      <c r="D4011" s="24" t="s">
        <v>496</v>
      </c>
      <c r="E4011" s="25">
        <v>95.84</v>
      </c>
      <c r="F4011" s="26">
        <f t="shared" si="1310"/>
        <v>0</v>
      </c>
      <c r="G4011" s="26">
        <f t="shared" si="1311"/>
        <v>2300.16</v>
      </c>
      <c r="H4011" s="26">
        <f t="shared" si="1312"/>
        <v>0</v>
      </c>
      <c r="I4011" s="26">
        <f t="shared" si="1313"/>
        <v>-2300.16</v>
      </c>
      <c r="J4011" s="27">
        <v>0</v>
      </c>
      <c r="K4011" s="27">
        <v>24</v>
      </c>
      <c r="L4011" s="28">
        <f t="shared" si="1314"/>
        <v>-24</v>
      </c>
      <c r="M4011" s="27">
        <v>24</v>
      </c>
      <c r="N4011" s="26">
        <f t="shared" si="1315"/>
        <v>95.84</v>
      </c>
      <c r="O4011" s="26">
        <f t="shared" si="1316"/>
        <v>2300.16</v>
      </c>
      <c r="P4011" s="28">
        <f t="shared" si="1317"/>
        <v>0</v>
      </c>
      <c r="Q4011" s="26">
        <f t="shared" si="1318"/>
        <v>95.84</v>
      </c>
      <c r="R4011" s="26">
        <f t="shared" si="1319"/>
        <v>0</v>
      </c>
    </row>
    <row r="4012" spans="1:18" ht="42" x14ac:dyDescent="0.35">
      <c r="A4012" s="11">
        <v>9</v>
      </c>
      <c r="B4012" s="23" t="s">
        <v>1169</v>
      </c>
      <c r="C4012" s="23" t="s">
        <v>44</v>
      </c>
      <c r="D4012" s="24" t="s">
        <v>1170</v>
      </c>
      <c r="E4012" s="25">
        <v>0.37</v>
      </c>
      <c r="F4012" s="26">
        <f t="shared" si="1310"/>
        <v>0</v>
      </c>
      <c r="G4012" s="26">
        <f t="shared" si="1311"/>
        <v>59.2</v>
      </c>
      <c r="H4012" s="26">
        <f t="shared" si="1312"/>
        <v>0</v>
      </c>
      <c r="I4012" s="26">
        <f t="shared" si="1313"/>
        <v>-59.2</v>
      </c>
      <c r="J4012" s="27">
        <v>0</v>
      </c>
      <c r="K4012" s="27">
        <v>160</v>
      </c>
      <c r="L4012" s="28">
        <f t="shared" si="1314"/>
        <v>-160</v>
      </c>
      <c r="M4012" s="27">
        <v>160</v>
      </c>
      <c r="N4012" s="26">
        <f t="shared" si="1315"/>
        <v>0.37</v>
      </c>
      <c r="O4012" s="26">
        <f t="shared" si="1316"/>
        <v>59.2</v>
      </c>
      <c r="P4012" s="28">
        <f t="shared" si="1317"/>
        <v>0</v>
      </c>
      <c r="Q4012" s="26">
        <f t="shared" si="1318"/>
        <v>0.37</v>
      </c>
      <c r="R4012" s="26">
        <f t="shared" si="1319"/>
        <v>0</v>
      </c>
    </row>
    <row r="4013" spans="1:18" ht="21" x14ac:dyDescent="0.35">
      <c r="A4013" s="11">
        <v>10</v>
      </c>
      <c r="B4013" s="23" t="s">
        <v>1366</v>
      </c>
      <c r="C4013" s="23" t="s">
        <v>41</v>
      </c>
      <c r="D4013" s="24" t="s">
        <v>1367</v>
      </c>
      <c r="E4013" s="25">
        <v>387.99</v>
      </c>
      <c r="F4013" s="26">
        <f t="shared" si="1310"/>
        <v>0</v>
      </c>
      <c r="G4013" s="26">
        <f t="shared" si="1311"/>
        <v>387.99</v>
      </c>
      <c r="H4013" s="26">
        <f t="shared" si="1312"/>
        <v>0</v>
      </c>
      <c r="I4013" s="26">
        <f t="shared" si="1313"/>
        <v>-387.99</v>
      </c>
      <c r="J4013" s="27">
        <v>0</v>
      </c>
      <c r="K4013" s="27">
        <v>1</v>
      </c>
      <c r="L4013" s="28">
        <f t="shared" si="1314"/>
        <v>-1</v>
      </c>
      <c r="M4013" s="27">
        <v>1</v>
      </c>
      <c r="N4013" s="26">
        <f t="shared" si="1315"/>
        <v>387.99</v>
      </c>
      <c r="O4013" s="26">
        <f t="shared" si="1316"/>
        <v>387.99</v>
      </c>
      <c r="P4013" s="28">
        <f t="shared" si="1317"/>
        <v>0</v>
      </c>
      <c r="Q4013" s="26">
        <f t="shared" si="1318"/>
        <v>387.99</v>
      </c>
      <c r="R4013" s="26">
        <f t="shared" si="1319"/>
        <v>0</v>
      </c>
    </row>
    <row r="4014" spans="1:18" ht="31.5" x14ac:dyDescent="0.35">
      <c r="A4014" s="11">
        <v>11</v>
      </c>
      <c r="B4014" s="23" t="s">
        <v>806</v>
      </c>
      <c r="C4014" s="23" t="s">
        <v>65</v>
      </c>
      <c r="D4014" s="24" t="s">
        <v>807</v>
      </c>
      <c r="E4014" s="25">
        <v>26.01</v>
      </c>
      <c r="F4014" s="26">
        <f t="shared" si="1310"/>
        <v>0</v>
      </c>
      <c r="G4014" s="26">
        <f t="shared" si="1311"/>
        <v>168.54</v>
      </c>
      <c r="H4014" s="26">
        <f t="shared" si="1312"/>
        <v>0</v>
      </c>
      <c r="I4014" s="26">
        <f t="shared" si="1313"/>
        <v>-168.54</v>
      </c>
      <c r="J4014" s="27">
        <v>0</v>
      </c>
      <c r="K4014" s="27">
        <v>6.48</v>
      </c>
      <c r="L4014" s="28">
        <f t="shared" si="1314"/>
        <v>-6.48</v>
      </c>
      <c r="M4014" s="27">
        <v>6.48</v>
      </c>
      <c r="N4014" s="26">
        <f t="shared" si="1315"/>
        <v>26.01</v>
      </c>
      <c r="O4014" s="26">
        <f t="shared" si="1316"/>
        <v>168.54</v>
      </c>
      <c r="P4014" s="28">
        <f t="shared" si="1317"/>
        <v>0</v>
      </c>
      <c r="Q4014" s="26">
        <f t="shared" si="1318"/>
        <v>26.01</v>
      </c>
      <c r="R4014" s="26">
        <f t="shared" si="1319"/>
        <v>0</v>
      </c>
    </row>
    <row r="4015" spans="1:18" ht="63" x14ac:dyDescent="0.35">
      <c r="A4015" s="11">
        <v>12</v>
      </c>
      <c r="B4015" s="23" t="s">
        <v>1211</v>
      </c>
      <c r="C4015" s="23" t="s">
        <v>44</v>
      </c>
      <c r="D4015" s="24" t="s">
        <v>1212</v>
      </c>
      <c r="E4015" s="25">
        <v>2.09</v>
      </c>
      <c r="F4015" s="26">
        <f t="shared" si="1310"/>
        <v>0</v>
      </c>
      <c r="G4015" s="26">
        <f t="shared" si="1311"/>
        <v>815.1</v>
      </c>
      <c r="H4015" s="26">
        <f t="shared" si="1312"/>
        <v>0</v>
      </c>
      <c r="I4015" s="26">
        <f t="shared" si="1313"/>
        <v>-815.1</v>
      </c>
      <c r="J4015" s="27">
        <v>0</v>
      </c>
      <c r="K4015" s="27">
        <v>390</v>
      </c>
      <c r="L4015" s="28">
        <f t="shared" si="1314"/>
        <v>-390</v>
      </c>
      <c r="M4015" s="27">
        <v>390</v>
      </c>
      <c r="N4015" s="26">
        <f t="shared" si="1315"/>
        <v>2.09</v>
      </c>
      <c r="O4015" s="26">
        <f t="shared" si="1316"/>
        <v>815.1</v>
      </c>
      <c r="P4015" s="28">
        <f t="shared" si="1317"/>
        <v>0</v>
      </c>
      <c r="Q4015" s="26">
        <f t="shared" si="1318"/>
        <v>2.09</v>
      </c>
      <c r="R4015" s="26">
        <f t="shared" si="1319"/>
        <v>0</v>
      </c>
    </row>
    <row r="4016" spans="1:18" x14ac:dyDescent="0.35">
      <c r="A4016" s="3" t="s">
        <v>1396</v>
      </c>
      <c r="B4016" s="3" t="s">
        <v>1396</v>
      </c>
      <c r="C4016" s="3" t="s">
        <v>1396</v>
      </c>
      <c r="D4016" s="3" t="s">
        <v>1396</v>
      </c>
      <c r="E4016" s="3" t="s">
        <v>1396</v>
      </c>
      <c r="F4016" s="29"/>
      <c r="G4016" s="30">
        <f>SUM(G4004:G4015)</f>
        <v>18548.080000000002</v>
      </c>
      <c r="H4016" s="17"/>
      <c r="I4016" s="17"/>
      <c r="J4016" s="17"/>
      <c r="K4016" s="17"/>
      <c r="L4016" s="17"/>
      <c r="M4016" s="17"/>
      <c r="N4016" s="17"/>
      <c r="O4016" s="17"/>
      <c r="P4016" s="17"/>
      <c r="Q4016" s="17"/>
      <c r="R4016" s="17"/>
    </row>
    <row r="4018" spans="1:18" x14ac:dyDescent="0.35">
      <c r="B4018" s="21" t="s">
        <v>23</v>
      </c>
      <c r="C4018" s="22" t="s">
        <v>24</v>
      </c>
      <c r="D4018" s="22" t="s">
        <v>25</v>
      </c>
    </row>
    <row r="4019" spans="1:18" x14ac:dyDescent="0.35">
      <c r="B4019" s="21" t="s">
        <v>26</v>
      </c>
      <c r="C4019" s="22" t="s">
        <v>27</v>
      </c>
      <c r="D4019" s="22" t="s">
        <v>28</v>
      </c>
    </row>
    <row r="4020" spans="1:18" x14ac:dyDescent="0.35">
      <c r="B4020" s="21" t="s">
        <v>29</v>
      </c>
      <c r="C4020" s="22" t="s">
        <v>24</v>
      </c>
      <c r="D4020" s="22" t="s">
        <v>30</v>
      </c>
    </row>
    <row r="4021" spans="1:18" x14ac:dyDescent="0.35">
      <c r="B4021" s="21" t="s">
        <v>31</v>
      </c>
      <c r="C4021" s="22" t="s">
        <v>116</v>
      </c>
      <c r="D4021" s="22" t="s">
        <v>1123</v>
      </c>
    </row>
    <row r="4022" spans="1:18" x14ac:dyDescent="0.35">
      <c r="B4022" s="21" t="s">
        <v>33</v>
      </c>
      <c r="C4022" s="22" t="s">
        <v>27</v>
      </c>
      <c r="D4022" s="22" t="s">
        <v>1319</v>
      </c>
    </row>
    <row r="4023" spans="1:18" x14ac:dyDescent="0.35">
      <c r="B4023" s="21" t="s">
        <v>35</v>
      </c>
      <c r="C4023" s="22" t="s">
        <v>318</v>
      </c>
      <c r="D4023" s="22" t="s">
        <v>1294</v>
      </c>
    </row>
    <row r="4024" spans="1:18" x14ac:dyDescent="0.35">
      <c r="B4024" s="21" t="s">
        <v>36</v>
      </c>
      <c r="C4024" s="22" t="s">
        <v>309</v>
      </c>
      <c r="D4024" s="22" t="s">
        <v>1397</v>
      </c>
    </row>
    <row r="4025" spans="1:18" x14ac:dyDescent="0.35">
      <c r="B4025" s="21" t="s">
        <v>38</v>
      </c>
      <c r="C4025" s="22" t="s">
        <v>24</v>
      </c>
      <c r="D4025" s="22" t="s">
        <v>1398</v>
      </c>
    </row>
    <row r="4027" spans="1:18" ht="21" x14ac:dyDescent="0.35">
      <c r="A4027" s="11">
        <v>1</v>
      </c>
      <c r="B4027" s="23" t="s">
        <v>181</v>
      </c>
      <c r="C4027" s="23" t="s">
        <v>44</v>
      </c>
      <c r="D4027" s="24" t="s">
        <v>182</v>
      </c>
      <c r="E4027" s="25">
        <v>3.46</v>
      </c>
      <c r="F4027" s="26">
        <f t="shared" ref="F4027:F4054" si="1320">ROUND(ROUND(N4027,2)*ROUND(J4027,3),2)</f>
        <v>50.52</v>
      </c>
      <c r="G4027" s="26">
        <f t="shared" ref="G4027:G4054" si="1321">ROUND(ROUND(N4027,2)*ROUND(K4027,3),2)</f>
        <v>730.06</v>
      </c>
      <c r="H4027" s="26">
        <f t="shared" ref="H4027:H4054" si="1322">IF(EXACT(J4027,0),0,100*(K4027/J4027))</f>
        <v>1445.2054794520548</v>
      </c>
      <c r="I4027" s="26">
        <f t="shared" ref="I4027:I4054" si="1323">ROUND((ROUND(J4027,3)-ROUND(K4027,3))*N4027,2)</f>
        <v>-679.54</v>
      </c>
      <c r="J4027" s="27">
        <v>14.6</v>
      </c>
      <c r="K4027" s="27">
        <v>211</v>
      </c>
      <c r="L4027" s="28">
        <f t="shared" ref="L4027:L4054" si="1324">ROUND(ROUND(J4027,3)-ROUND(K4027,3),3)</f>
        <v>-196.4</v>
      </c>
      <c r="M4027" s="27">
        <v>211</v>
      </c>
      <c r="N4027" s="26">
        <f t="shared" ref="N4027:N4054" si="1325">ROUND(E4027,2)</f>
        <v>3.46</v>
      </c>
      <c r="O4027" s="26">
        <f t="shared" ref="O4027:O4054" si="1326">ROUND(ROUND(M4027,3)*ROUND(N4027,2),2)</f>
        <v>730.06</v>
      </c>
      <c r="P4027" s="28">
        <f t="shared" ref="P4027:P4054" si="1327">ROUND(ROUND(K4027,3)-ROUND(M4027,3),2)</f>
        <v>0</v>
      </c>
      <c r="Q4027" s="26">
        <f t="shared" ref="Q4027:Q4054" si="1328">ROUND(E4027,2)</f>
        <v>3.46</v>
      </c>
      <c r="R4027" s="26">
        <f t="shared" ref="R4027:R4054" si="1329">ROUND((ROUND(K4027,3)-ROUND(M4027,3))* Q4027,2)</f>
        <v>0</v>
      </c>
    </row>
    <row r="4028" spans="1:18" ht="42" x14ac:dyDescent="0.35">
      <c r="A4028" s="11">
        <v>2</v>
      </c>
      <c r="B4028" s="23" t="s">
        <v>173</v>
      </c>
      <c r="C4028" s="23" t="s">
        <v>92</v>
      </c>
      <c r="D4028" s="24" t="s">
        <v>174</v>
      </c>
      <c r="E4028" s="25">
        <v>7.89</v>
      </c>
      <c r="F4028" s="26">
        <f t="shared" si="1320"/>
        <v>390.2</v>
      </c>
      <c r="G4028" s="26">
        <f t="shared" si="1321"/>
        <v>332.96</v>
      </c>
      <c r="H4028" s="26">
        <f t="shared" si="1322"/>
        <v>85.330098068951571</v>
      </c>
      <c r="I4028" s="26">
        <f t="shared" si="1323"/>
        <v>57.24</v>
      </c>
      <c r="J4028" s="27">
        <v>49.454999999999998</v>
      </c>
      <c r="K4028" s="27">
        <v>42.2</v>
      </c>
      <c r="L4028" s="28">
        <f t="shared" si="1324"/>
        <v>7.2549999999999999</v>
      </c>
      <c r="M4028" s="27">
        <v>42.2</v>
      </c>
      <c r="N4028" s="26">
        <f t="shared" si="1325"/>
        <v>7.89</v>
      </c>
      <c r="O4028" s="26">
        <f t="shared" si="1326"/>
        <v>332.96</v>
      </c>
      <c r="P4028" s="28">
        <f t="shared" si="1327"/>
        <v>0</v>
      </c>
      <c r="Q4028" s="26">
        <f t="shared" si="1328"/>
        <v>7.89</v>
      </c>
      <c r="R4028" s="26">
        <f t="shared" si="1329"/>
        <v>0</v>
      </c>
    </row>
    <row r="4029" spans="1:18" ht="31.5" x14ac:dyDescent="0.35">
      <c r="A4029" s="11">
        <v>3</v>
      </c>
      <c r="B4029" s="23" t="s">
        <v>148</v>
      </c>
      <c r="C4029" s="23" t="s">
        <v>92</v>
      </c>
      <c r="D4029" s="24" t="s">
        <v>149</v>
      </c>
      <c r="E4029" s="25">
        <v>8.43</v>
      </c>
      <c r="F4029" s="26">
        <f t="shared" si="1320"/>
        <v>92.31</v>
      </c>
      <c r="G4029" s="26">
        <f t="shared" si="1321"/>
        <v>172.39</v>
      </c>
      <c r="H4029" s="26">
        <f t="shared" si="1322"/>
        <v>186.75799086757991</v>
      </c>
      <c r="I4029" s="26">
        <f t="shared" si="1323"/>
        <v>-80.09</v>
      </c>
      <c r="J4029" s="27">
        <v>10.95</v>
      </c>
      <c r="K4029" s="27">
        <v>20.45</v>
      </c>
      <c r="L4029" s="28">
        <f t="shared" si="1324"/>
        <v>-9.5</v>
      </c>
      <c r="M4029" s="27">
        <v>20.45</v>
      </c>
      <c r="N4029" s="26">
        <f t="shared" si="1325"/>
        <v>8.43</v>
      </c>
      <c r="O4029" s="26">
        <f t="shared" si="1326"/>
        <v>172.39</v>
      </c>
      <c r="P4029" s="28">
        <f t="shared" si="1327"/>
        <v>0</v>
      </c>
      <c r="Q4029" s="26">
        <f t="shared" si="1328"/>
        <v>8.43</v>
      </c>
      <c r="R4029" s="26">
        <f t="shared" si="1329"/>
        <v>0</v>
      </c>
    </row>
    <row r="4030" spans="1:18" ht="52.5" x14ac:dyDescent="0.35">
      <c r="A4030" s="11">
        <v>4</v>
      </c>
      <c r="B4030" s="23" t="s">
        <v>156</v>
      </c>
      <c r="C4030" s="23" t="s">
        <v>65</v>
      </c>
      <c r="D4030" s="24" t="s">
        <v>157</v>
      </c>
      <c r="E4030" s="25">
        <v>24.21</v>
      </c>
      <c r="F4030" s="26">
        <f t="shared" si="1320"/>
        <v>1915.28</v>
      </c>
      <c r="G4030" s="26">
        <f t="shared" si="1321"/>
        <v>511.17</v>
      </c>
      <c r="H4030" s="26">
        <f t="shared" si="1322"/>
        <v>26.689082428486554</v>
      </c>
      <c r="I4030" s="26">
        <f t="shared" si="1323"/>
        <v>1404.11</v>
      </c>
      <c r="J4030" s="27">
        <v>79.111000000000004</v>
      </c>
      <c r="K4030" s="27">
        <v>21.114000000000001</v>
      </c>
      <c r="L4030" s="28">
        <f t="shared" si="1324"/>
        <v>57.997</v>
      </c>
      <c r="M4030" s="27">
        <v>21.114000000000001</v>
      </c>
      <c r="N4030" s="26">
        <f t="shared" si="1325"/>
        <v>24.21</v>
      </c>
      <c r="O4030" s="26">
        <f t="shared" si="1326"/>
        <v>511.17</v>
      </c>
      <c r="P4030" s="28">
        <f t="shared" si="1327"/>
        <v>0</v>
      </c>
      <c r="Q4030" s="26">
        <f t="shared" si="1328"/>
        <v>24.21</v>
      </c>
      <c r="R4030" s="26">
        <f t="shared" si="1329"/>
        <v>0</v>
      </c>
    </row>
    <row r="4031" spans="1:18" ht="31.5" x14ac:dyDescent="0.35">
      <c r="A4031" s="11">
        <v>5</v>
      </c>
      <c r="B4031" s="23" t="s">
        <v>158</v>
      </c>
      <c r="C4031" s="23" t="s">
        <v>65</v>
      </c>
      <c r="D4031" s="24" t="s">
        <v>159</v>
      </c>
      <c r="E4031" s="25">
        <v>5.38</v>
      </c>
      <c r="F4031" s="26">
        <f t="shared" si="1320"/>
        <v>425.62</v>
      </c>
      <c r="G4031" s="26">
        <f t="shared" si="1321"/>
        <v>252.43</v>
      </c>
      <c r="H4031" s="26">
        <f t="shared" si="1322"/>
        <v>59.309072063303461</v>
      </c>
      <c r="I4031" s="26">
        <f t="shared" si="1323"/>
        <v>173.19</v>
      </c>
      <c r="J4031" s="27">
        <v>79.111000000000004</v>
      </c>
      <c r="K4031" s="27">
        <v>46.92</v>
      </c>
      <c r="L4031" s="28">
        <f t="shared" si="1324"/>
        <v>32.191000000000003</v>
      </c>
      <c r="M4031" s="27">
        <v>46.92</v>
      </c>
      <c r="N4031" s="26">
        <f t="shared" si="1325"/>
        <v>5.38</v>
      </c>
      <c r="O4031" s="26">
        <f t="shared" si="1326"/>
        <v>252.43</v>
      </c>
      <c r="P4031" s="28">
        <f t="shared" si="1327"/>
        <v>0</v>
      </c>
      <c r="Q4031" s="26">
        <f t="shared" si="1328"/>
        <v>5.38</v>
      </c>
      <c r="R4031" s="26">
        <f t="shared" si="1329"/>
        <v>0</v>
      </c>
    </row>
    <row r="4032" spans="1:18" ht="21" x14ac:dyDescent="0.35">
      <c r="A4032" s="11">
        <v>6</v>
      </c>
      <c r="B4032" s="23" t="s">
        <v>495</v>
      </c>
      <c r="C4032" s="23" t="s">
        <v>65</v>
      </c>
      <c r="D4032" s="24" t="s">
        <v>496</v>
      </c>
      <c r="E4032" s="25">
        <v>95.84</v>
      </c>
      <c r="F4032" s="26">
        <f t="shared" si="1320"/>
        <v>2520.02</v>
      </c>
      <c r="G4032" s="26">
        <f t="shared" si="1321"/>
        <v>2875.2</v>
      </c>
      <c r="H4032" s="26">
        <f t="shared" si="1322"/>
        <v>114.09447022134327</v>
      </c>
      <c r="I4032" s="26">
        <f t="shared" si="1323"/>
        <v>-355.18</v>
      </c>
      <c r="J4032" s="27">
        <v>26.294</v>
      </c>
      <c r="K4032" s="27">
        <v>30</v>
      </c>
      <c r="L4032" s="28">
        <f t="shared" si="1324"/>
        <v>-3.706</v>
      </c>
      <c r="M4032" s="27">
        <v>30</v>
      </c>
      <c r="N4032" s="26">
        <f t="shared" si="1325"/>
        <v>95.84</v>
      </c>
      <c r="O4032" s="26">
        <f t="shared" si="1326"/>
        <v>2875.2</v>
      </c>
      <c r="P4032" s="28">
        <f t="shared" si="1327"/>
        <v>0</v>
      </c>
      <c r="Q4032" s="26">
        <f t="shared" si="1328"/>
        <v>95.84</v>
      </c>
      <c r="R4032" s="26">
        <f t="shared" si="1329"/>
        <v>0</v>
      </c>
    </row>
    <row r="4033" spans="1:18" ht="52.5" x14ac:dyDescent="0.35">
      <c r="A4033" s="11">
        <v>7</v>
      </c>
      <c r="B4033" s="23" t="s">
        <v>1126</v>
      </c>
      <c r="C4033" s="23" t="s">
        <v>65</v>
      </c>
      <c r="D4033" s="24" t="s">
        <v>1127</v>
      </c>
      <c r="E4033" s="25">
        <v>5.82</v>
      </c>
      <c r="F4033" s="26">
        <f t="shared" si="1320"/>
        <v>294.95</v>
      </c>
      <c r="G4033" s="26">
        <f t="shared" si="1321"/>
        <v>0</v>
      </c>
      <c r="H4033" s="26">
        <f t="shared" si="1322"/>
        <v>0</v>
      </c>
      <c r="I4033" s="26">
        <f t="shared" si="1323"/>
        <v>294.95</v>
      </c>
      <c r="J4033" s="27">
        <v>50.679000000000002</v>
      </c>
      <c r="K4033" s="27">
        <v>0</v>
      </c>
      <c r="L4033" s="28">
        <f t="shared" si="1324"/>
        <v>50.679000000000002</v>
      </c>
      <c r="M4033" s="27">
        <v>0</v>
      </c>
      <c r="N4033" s="26">
        <f t="shared" si="1325"/>
        <v>5.82</v>
      </c>
      <c r="O4033" s="26">
        <f t="shared" si="1326"/>
        <v>0</v>
      </c>
      <c r="P4033" s="28">
        <f t="shared" si="1327"/>
        <v>0</v>
      </c>
      <c r="Q4033" s="26">
        <f t="shared" si="1328"/>
        <v>5.82</v>
      </c>
      <c r="R4033" s="26">
        <f t="shared" si="1329"/>
        <v>0</v>
      </c>
    </row>
    <row r="4034" spans="1:18" ht="73.5" x14ac:dyDescent="0.35">
      <c r="A4034" s="11">
        <v>8</v>
      </c>
      <c r="B4034" s="23" t="s">
        <v>1297</v>
      </c>
      <c r="C4034" s="23" t="s">
        <v>44</v>
      </c>
      <c r="D4034" s="24" t="s">
        <v>1298</v>
      </c>
      <c r="E4034" s="25">
        <v>3.05</v>
      </c>
      <c r="F4034" s="26">
        <f t="shared" si="1320"/>
        <v>2075.83</v>
      </c>
      <c r="G4034" s="26">
        <f t="shared" si="1321"/>
        <v>0</v>
      </c>
      <c r="H4034" s="26">
        <f t="shared" si="1322"/>
        <v>0</v>
      </c>
      <c r="I4034" s="26">
        <f t="shared" si="1323"/>
        <v>2075.83</v>
      </c>
      <c r="J4034" s="27">
        <v>680.6</v>
      </c>
      <c r="K4034" s="27">
        <v>0</v>
      </c>
      <c r="L4034" s="28">
        <f t="shared" si="1324"/>
        <v>680.6</v>
      </c>
      <c r="M4034" s="27">
        <v>0</v>
      </c>
      <c r="N4034" s="26">
        <f t="shared" si="1325"/>
        <v>3.05</v>
      </c>
      <c r="O4034" s="26">
        <f t="shared" si="1326"/>
        <v>0</v>
      </c>
      <c r="P4034" s="28">
        <f t="shared" si="1327"/>
        <v>0</v>
      </c>
      <c r="Q4034" s="26">
        <f t="shared" si="1328"/>
        <v>3.05</v>
      </c>
      <c r="R4034" s="26">
        <f t="shared" si="1329"/>
        <v>0</v>
      </c>
    </row>
    <row r="4035" spans="1:18" ht="21" x14ac:dyDescent="0.35">
      <c r="A4035" s="11">
        <v>9</v>
      </c>
      <c r="B4035" s="23" t="s">
        <v>1199</v>
      </c>
      <c r="C4035" s="23" t="s">
        <v>44</v>
      </c>
      <c r="D4035" s="24" t="s">
        <v>1200</v>
      </c>
      <c r="E4035" s="25">
        <v>1.73</v>
      </c>
      <c r="F4035" s="26">
        <f t="shared" si="1320"/>
        <v>1177.44</v>
      </c>
      <c r="G4035" s="26">
        <f t="shared" si="1321"/>
        <v>878.84</v>
      </c>
      <c r="H4035" s="26">
        <f t="shared" si="1322"/>
        <v>74.640023508668818</v>
      </c>
      <c r="I4035" s="26">
        <f t="shared" si="1323"/>
        <v>298.60000000000002</v>
      </c>
      <c r="J4035" s="27">
        <v>680.6</v>
      </c>
      <c r="K4035" s="27">
        <v>508</v>
      </c>
      <c r="L4035" s="28">
        <f t="shared" si="1324"/>
        <v>172.6</v>
      </c>
      <c r="M4035" s="27">
        <v>508</v>
      </c>
      <c r="N4035" s="26">
        <f t="shared" si="1325"/>
        <v>1.73</v>
      </c>
      <c r="O4035" s="26">
        <f t="shared" si="1326"/>
        <v>878.84</v>
      </c>
      <c r="P4035" s="28">
        <f t="shared" si="1327"/>
        <v>0</v>
      </c>
      <c r="Q4035" s="26">
        <f t="shared" si="1328"/>
        <v>1.73</v>
      </c>
      <c r="R4035" s="26">
        <f t="shared" si="1329"/>
        <v>0</v>
      </c>
    </row>
    <row r="4036" spans="1:18" ht="31.5" x14ac:dyDescent="0.35">
      <c r="A4036" s="11">
        <v>10</v>
      </c>
      <c r="B4036" s="23" t="s">
        <v>1128</v>
      </c>
      <c r="C4036" s="23" t="s">
        <v>92</v>
      </c>
      <c r="D4036" s="24" t="s">
        <v>1129</v>
      </c>
      <c r="E4036" s="25">
        <v>3.09</v>
      </c>
      <c r="F4036" s="26">
        <f t="shared" si="1320"/>
        <v>33.840000000000003</v>
      </c>
      <c r="G4036" s="26">
        <f t="shared" si="1321"/>
        <v>0</v>
      </c>
      <c r="H4036" s="26">
        <f t="shared" si="1322"/>
        <v>0</v>
      </c>
      <c r="I4036" s="26">
        <f t="shared" si="1323"/>
        <v>33.840000000000003</v>
      </c>
      <c r="J4036" s="27">
        <v>10.95</v>
      </c>
      <c r="K4036" s="27">
        <v>0</v>
      </c>
      <c r="L4036" s="28">
        <f t="shared" si="1324"/>
        <v>10.95</v>
      </c>
      <c r="M4036" s="27">
        <v>0</v>
      </c>
      <c r="N4036" s="26">
        <f t="shared" si="1325"/>
        <v>3.09</v>
      </c>
      <c r="O4036" s="26">
        <f t="shared" si="1326"/>
        <v>0</v>
      </c>
      <c r="P4036" s="28">
        <f t="shared" si="1327"/>
        <v>0</v>
      </c>
      <c r="Q4036" s="26">
        <f t="shared" si="1328"/>
        <v>3.09</v>
      </c>
      <c r="R4036" s="26">
        <f t="shared" si="1329"/>
        <v>0</v>
      </c>
    </row>
    <row r="4037" spans="1:18" ht="21" x14ac:dyDescent="0.35">
      <c r="A4037" s="11">
        <v>11</v>
      </c>
      <c r="B4037" s="23" t="s">
        <v>1130</v>
      </c>
      <c r="C4037" s="23" t="s">
        <v>1131</v>
      </c>
      <c r="D4037" s="24" t="s">
        <v>1132</v>
      </c>
      <c r="E4037" s="25">
        <v>42.4</v>
      </c>
      <c r="F4037" s="26">
        <f t="shared" si="1320"/>
        <v>74.75</v>
      </c>
      <c r="G4037" s="26">
        <f t="shared" si="1321"/>
        <v>0</v>
      </c>
      <c r="H4037" s="26">
        <f t="shared" si="1322"/>
        <v>0</v>
      </c>
      <c r="I4037" s="26">
        <f t="shared" si="1323"/>
        <v>74.75</v>
      </c>
      <c r="J4037" s="27">
        <v>1.7629999999999999</v>
      </c>
      <c r="K4037" s="27">
        <v>0</v>
      </c>
      <c r="L4037" s="28">
        <f t="shared" si="1324"/>
        <v>1.7629999999999999</v>
      </c>
      <c r="M4037" s="27">
        <v>0</v>
      </c>
      <c r="N4037" s="26">
        <f t="shared" si="1325"/>
        <v>42.4</v>
      </c>
      <c r="O4037" s="26">
        <f t="shared" si="1326"/>
        <v>0</v>
      </c>
      <c r="P4037" s="28">
        <f t="shared" si="1327"/>
        <v>0</v>
      </c>
      <c r="Q4037" s="26">
        <f t="shared" si="1328"/>
        <v>42.4</v>
      </c>
      <c r="R4037" s="26">
        <f t="shared" si="1329"/>
        <v>0</v>
      </c>
    </row>
    <row r="4038" spans="1:18" ht="21" x14ac:dyDescent="0.35">
      <c r="A4038" s="11">
        <v>12</v>
      </c>
      <c r="B4038" s="23" t="s">
        <v>1133</v>
      </c>
      <c r="C4038" s="23" t="s">
        <v>1131</v>
      </c>
      <c r="D4038" s="24" t="s">
        <v>1134</v>
      </c>
      <c r="E4038" s="25">
        <v>40.94</v>
      </c>
      <c r="F4038" s="26">
        <f t="shared" si="1320"/>
        <v>82.49</v>
      </c>
      <c r="G4038" s="26">
        <f t="shared" si="1321"/>
        <v>0</v>
      </c>
      <c r="H4038" s="26">
        <f t="shared" si="1322"/>
        <v>0</v>
      </c>
      <c r="I4038" s="26">
        <f t="shared" si="1323"/>
        <v>82.49</v>
      </c>
      <c r="J4038" s="27">
        <v>2.0150000000000001</v>
      </c>
      <c r="K4038" s="27">
        <v>0</v>
      </c>
      <c r="L4038" s="28">
        <f t="shared" si="1324"/>
        <v>2.0150000000000001</v>
      </c>
      <c r="M4038" s="27">
        <v>0</v>
      </c>
      <c r="N4038" s="26">
        <f t="shared" si="1325"/>
        <v>40.94</v>
      </c>
      <c r="O4038" s="26">
        <f t="shared" si="1326"/>
        <v>0</v>
      </c>
      <c r="P4038" s="28">
        <f t="shared" si="1327"/>
        <v>0</v>
      </c>
      <c r="Q4038" s="26">
        <f t="shared" si="1328"/>
        <v>40.94</v>
      </c>
      <c r="R4038" s="26">
        <f t="shared" si="1329"/>
        <v>0</v>
      </c>
    </row>
    <row r="4039" spans="1:18" ht="21" x14ac:dyDescent="0.35">
      <c r="A4039" s="11">
        <v>13</v>
      </c>
      <c r="B4039" s="23" t="s">
        <v>1135</v>
      </c>
      <c r="C4039" s="23" t="s">
        <v>1131</v>
      </c>
      <c r="D4039" s="24" t="s">
        <v>1136</v>
      </c>
      <c r="E4039" s="25">
        <v>725.24</v>
      </c>
      <c r="F4039" s="26">
        <f t="shared" si="1320"/>
        <v>31.19</v>
      </c>
      <c r="G4039" s="26">
        <f t="shared" si="1321"/>
        <v>0</v>
      </c>
      <c r="H4039" s="26">
        <f t="shared" si="1322"/>
        <v>0</v>
      </c>
      <c r="I4039" s="26">
        <f t="shared" si="1323"/>
        <v>31.19</v>
      </c>
      <c r="J4039" s="27">
        <v>4.2999999999999997E-2</v>
      </c>
      <c r="K4039" s="27">
        <v>0</v>
      </c>
      <c r="L4039" s="28">
        <f t="shared" si="1324"/>
        <v>4.2999999999999997E-2</v>
      </c>
      <c r="M4039" s="27">
        <v>0</v>
      </c>
      <c r="N4039" s="26">
        <f t="shared" si="1325"/>
        <v>725.24</v>
      </c>
      <c r="O4039" s="26">
        <f t="shared" si="1326"/>
        <v>0</v>
      </c>
      <c r="P4039" s="28">
        <f t="shared" si="1327"/>
        <v>0</v>
      </c>
      <c r="Q4039" s="26">
        <f t="shared" si="1328"/>
        <v>725.24</v>
      </c>
      <c r="R4039" s="26">
        <f t="shared" si="1329"/>
        <v>0</v>
      </c>
    </row>
    <row r="4040" spans="1:18" x14ac:dyDescent="0.35">
      <c r="A4040" s="11">
        <v>14</v>
      </c>
      <c r="B4040" s="23" t="s">
        <v>1137</v>
      </c>
      <c r="C4040" s="23" t="s">
        <v>1131</v>
      </c>
      <c r="D4040" s="24" t="s">
        <v>1138</v>
      </c>
      <c r="E4040" s="25">
        <v>608.70000000000005</v>
      </c>
      <c r="F4040" s="26">
        <f t="shared" si="1320"/>
        <v>96.17</v>
      </c>
      <c r="G4040" s="26">
        <f t="shared" si="1321"/>
        <v>0</v>
      </c>
      <c r="H4040" s="26">
        <f t="shared" si="1322"/>
        <v>0</v>
      </c>
      <c r="I4040" s="26">
        <f t="shared" si="1323"/>
        <v>96.17</v>
      </c>
      <c r="J4040" s="27">
        <v>0.158</v>
      </c>
      <c r="K4040" s="27">
        <v>0</v>
      </c>
      <c r="L4040" s="28">
        <f t="shared" si="1324"/>
        <v>0.158</v>
      </c>
      <c r="M4040" s="27">
        <v>0</v>
      </c>
      <c r="N4040" s="26">
        <f t="shared" si="1325"/>
        <v>608.70000000000005</v>
      </c>
      <c r="O4040" s="26">
        <f t="shared" si="1326"/>
        <v>0</v>
      </c>
      <c r="P4040" s="28">
        <f t="shared" si="1327"/>
        <v>0</v>
      </c>
      <c r="Q4040" s="26">
        <f t="shared" si="1328"/>
        <v>608.70000000000005</v>
      </c>
      <c r="R4040" s="26">
        <f t="shared" si="1329"/>
        <v>0</v>
      </c>
    </row>
    <row r="4041" spans="1:18" ht="21" x14ac:dyDescent="0.35">
      <c r="A4041" s="11">
        <v>15</v>
      </c>
      <c r="B4041" s="23" t="s">
        <v>1139</v>
      </c>
      <c r="C4041" s="23" t="s">
        <v>92</v>
      </c>
      <c r="D4041" s="24" t="s">
        <v>1140</v>
      </c>
      <c r="E4041" s="25">
        <v>0.72</v>
      </c>
      <c r="F4041" s="26">
        <f t="shared" si="1320"/>
        <v>15.77</v>
      </c>
      <c r="G4041" s="26">
        <f t="shared" si="1321"/>
        <v>0</v>
      </c>
      <c r="H4041" s="26">
        <f t="shared" si="1322"/>
        <v>0</v>
      </c>
      <c r="I4041" s="26">
        <f t="shared" si="1323"/>
        <v>15.77</v>
      </c>
      <c r="J4041" s="27">
        <v>21.9</v>
      </c>
      <c r="K4041" s="27">
        <v>0</v>
      </c>
      <c r="L4041" s="28">
        <f t="shared" si="1324"/>
        <v>21.9</v>
      </c>
      <c r="M4041" s="27">
        <v>0</v>
      </c>
      <c r="N4041" s="26">
        <f t="shared" si="1325"/>
        <v>0.72</v>
      </c>
      <c r="O4041" s="26">
        <f t="shared" si="1326"/>
        <v>0</v>
      </c>
      <c r="P4041" s="28">
        <f t="shared" si="1327"/>
        <v>0</v>
      </c>
      <c r="Q4041" s="26">
        <f t="shared" si="1328"/>
        <v>0.72</v>
      </c>
      <c r="R4041" s="26">
        <f t="shared" si="1329"/>
        <v>0</v>
      </c>
    </row>
    <row r="4042" spans="1:18" ht="21" x14ac:dyDescent="0.35">
      <c r="A4042" s="11">
        <v>16</v>
      </c>
      <c r="B4042" s="23" t="s">
        <v>1141</v>
      </c>
      <c r="C4042" s="23" t="s">
        <v>92</v>
      </c>
      <c r="D4042" s="24" t="s">
        <v>1142</v>
      </c>
      <c r="E4042" s="25">
        <v>0.72</v>
      </c>
      <c r="F4042" s="26">
        <f t="shared" si="1320"/>
        <v>7.88</v>
      </c>
      <c r="G4042" s="26">
        <f t="shared" si="1321"/>
        <v>0</v>
      </c>
      <c r="H4042" s="26">
        <f t="shared" si="1322"/>
        <v>0</v>
      </c>
      <c r="I4042" s="26">
        <f t="shared" si="1323"/>
        <v>7.88</v>
      </c>
      <c r="J4042" s="27">
        <v>10.95</v>
      </c>
      <c r="K4042" s="27">
        <v>0</v>
      </c>
      <c r="L4042" s="28">
        <f t="shared" si="1324"/>
        <v>10.95</v>
      </c>
      <c r="M4042" s="27">
        <v>0</v>
      </c>
      <c r="N4042" s="26">
        <f t="shared" si="1325"/>
        <v>0.72</v>
      </c>
      <c r="O4042" s="26">
        <f t="shared" si="1326"/>
        <v>0</v>
      </c>
      <c r="P4042" s="28">
        <f t="shared" si="1327"/>
        <v>0</v>
      </c>
      <c r="Q4042" s="26">
        <f t="shared" si="1328"/>
        <v>0.72</v>
      </c>
      <c r="R4042" s="26">
        <f t="shared" si="1329"/>
        <v>0</v>
      </c>
    </row>
    <row r="4043" spans="1:18" ht="52.5" x14ac:dyDescent="0.35">
      <c r="A4043" s="11">
        <v>17</v>
      </c>
      <c r="B4043" s="23" t="s">
        <v>1143</v>
      </c>
      <c r="C4043" s="23" t="s">
        <v>92</v>
      </c>
      <c r="D4043" s="24" t="s">
        <v>1144</v>
      </c>
      <c r="E4043" s="25">
        <v>22.66</v>
      </c>
      <c r="F4043" s="26">
        <f t="shared" si="1320"/>
        <v>1120.6500000000001</v>
      </c>
      <c r="G4043" s="26">
        <f t="shared" si="1321"/>
        <v>0</v>
      </c>
      <c r="H4043" s="26">
        <f t="shared" si="1322"/>
        <v>0</v>
      </c>
      <c r="I4043" s="26">
        <f t="shared" si="1323"/>
        <v>1120.6500000000001</v>
      </c>
      <c r="J4043" s="27">
        <v>49.454999999999998</v>
      </c>
      <c r="K4043" s="27">
        <v>0</v>
      </c>
      <c r="L4043" s="28">
        <f t="shared" si="1324"/>
        <v>49.454999999999998</v>
      </c>
      <c r="M4043" s="27">
        <v>0</v>
      </c>
      <c r="N4043" s="26">
        <f t="shared" si="1325"/>
        <v>22.66</v>
      </c>
      <c r="O4043" s="26">
        <f t="shared" si="1326"/>
        <v>0</v>
      </c>
      <c r="P4043" s="28">
        <f t="shared" si="1327"/>
        <v>0</v>
      </c>
      <c r="Q4043" s="26">
        <f t="shared" si="1328"/>
        <v>22.66</v>
      </c>
      <c r="R4043" s="26">
        <f t="shared" si="1329"/>
        <v>0</v>
      </c>
    </row>
    <row r="4044" spans="1:18" ht="52.5" x14ac:dyDescent="0.35">
      <c r="A4044" s="11">
        <v>18</v>
      </c>
      <c r="B4044" s="23" t="s">
        <v>804</v>
      </c>
      <c r="C4044" s="23" t="s">
        <v>65</v>
      </c>
      <c r="D4044" s="24" t="s">
        <v>805</v>
      </c>
      <c r="E4044" s="25">
        <v>80.599999999999994</v>
      </c>
      <c r="F4044" s="26">
        <f t="shared" si="1320"/>
        <v>792.06</v>
      </c>
      <c r="G4044" s="26">
        <f t="shared" si="1321"/>
        <v>1262.52</v>
      </c>
      <c r="H4044" s="26">
        <f t="shared" si="1322"/>
        <v>159.39757810114989</v>
      </c>
      <c r="I4044" s="26">
        <f t="shared" si="1323"/>
        <v>-470.46</v>
      </c>
      <c r="J4044" s="27">
        <v>9.827</v>
      </c>
      <c r="K4044" s="27">
        <v>15.664</v>
      </c>
      <c r="L4044" s="28">
        <f t="shared" si="1324"/>
        <v>-5.8369999999999997</v>
      </c>
      <c r="M4044" s="27">
        <v>15.664</v>
      </c>
      <c r="N4044" s="26">
        <f t="shared" si="1325"/>
        <v>80.599999999999994</v>
      </c>
      <c r="O4044" s="26">
        <f t="shared" si="1326"/>
        <v>1262.52</v>
      </c>
      <c r="P4044" s="28">
        <f t="shared" si="1327"/>
        <v>0</v>
      </c>
      <c r="Q4044" s="26">
        <f t="shared" si="1328"/>
        <v>80.599999999999994</v>
      </c>
      <c r="R4044" s="26">
        <f t="shared" si="1329"/>
        <v>0</v>
      </c>
    </row>
    <row r="4045" spans="1:18" ht="21" x14ac:dyDescent="0.35">
      <c r="A4045" s="11">
        <v>19</v>
      </c>
      <c r="B4045" s="23" t="s">
        <v>815</v>
      </c>
      <c r="C4045" s="23" t="s">
        <v>65</v>
      </c>
      <c r="D4045" s="24" t="s">
        <v>816</v>
      </c>
      <c r="E4045" s="25">
        <v>28.7</v>
      </c>
      <c r="F4045" s="26">
        <f t="shared" si="1320"/>
        <v>283.87</v>
      </c>
      <c r="G4045" s="26">
        <f t="shared" si="1321"/>
        <v>0</v>
      </c>
      <c r="H4045" s="26">
        <f t="shared" si="1322"/>
        <v>0</v>
      </c>
      <c r="I4045" s="26">
        <f t="shared" si="1323"/>
        <v>283.87</v>
      </c>
      <c r="J4045" s="27">
        <v>9.891</v>
      </c>
      <c r="K4045" s="27">
        <v>0</v>
      </c>
      <c r="L4045" s="28">
        <f t="shared" si="1324"/>
        <v>9.891</v>
      </c>
      <c r="M4045" s="27">
        <v>0</v>
      </c>
      <c r="N4045" s="26">
        <f t="shared" si="1325"/>
        <v>28.7</v>
      </c>
      <c r="O4045" s="26">
        <f t="shared" si="1326"/>
        <v>0</v>
      </c>
      <c r="P4045" s="28">
        <f t="shared" si="1327"/>
        <v>0</v>
      </c>
      <c r="Q4045" s="26">
        <f t="shared" si="1328"/>
        <v>28.7</v>
      </c>
      <c r="R4045" s="26">
        <f t="shared" si="1329"/>
        <v>0</v>
      </c>
    </row>
    <row r="4046" spans="1:18" ht="21" x14ac:dyDescent="0.35">
      <c r="A4046" s="11">
        <v>20</v>
      </c>
      <c r="B4046" s="23" t="s">
        <v>902</v>
      </c>
      <c r="C4046" s="23" t="s">
        <v>41</v>
      </c>
      <c r="D4046" s="24" t="s">
        <v>903</v>
      </c>
      <c r="E4046" s="25">
        <v>666.35</v>
      </c>
      <c r="F4046" s="26">
        <f t="shared" si="1320"/>
        <v>666.35</v>
      </c>
      <c r="G4046" s="26">
        <f t="shared" si="1321"/>
        <v>1332.7</v>
      </c>
      <c r="H4046" s="26">
        <f t="shared" si="1322"/>
        <v>200</v>
      </c>
      <c r="I4046" s="26">
        <f t="shared" si="1323"/>
        <v>-666.35</v>
      </c>
      <c r="J4046" s="27">
        <v>1</v>
      </c>
      <c r="K4046" s="27">
        <v>2</v>
      </c>
      <c r="L4046" s="28">
        <f t="shared" si="1324"/>
        <v>-1</v>
      </c>
      <c r="M4046" s="27">
        <v>2</v>
      </c>
      <c r="N4046" s="26">
        <f t="shared" si="1325"/>
        <v>666.35</v>
      </c>
      <c r="O4046" s="26">
        <f t="shared" si="1326"/>
        <v>1332.7</v>
      </c>
      <c r="P4046" s="28">
        <f t="shared" si="1327"/>
        <v>0</v>
      </c>
      <c r="Q4046" s="26">
        <f t="shared" si="1328"/>
        <v>666.35</v>
      </c>
      <c r="R4046" s="26">
        <f t="shared" si="1329"/>
        <v>0</v>
      </c>
    </row>
    <row r="4047" spans="1:18" ht="42" x14ac:dyDescent="0.35">
      <c r="A4047" s="11">
        <v>21</v>
      </c>
      <c r="B4047" s="23" t="s">
        <v>1399</v>
      </c>
      <c r="C4047" s="23" t="s">
        <v>214</v>
      </c>
      <c r="D4047" s="24" t="s">
        <v>1400</v>
      </c>
      <c r="E4047" s="25">
        <v>59256.56</v>
      </c>
      <c r="F4047" s="26">
        <f t="shared" si="1320"/>
        <v>59256.56</v>
      </c>
      <c r="G4047" s="26">
        <f t="shared" si="1321"/>
        <v>58130.69</v>
      </c>
      <c r="H4047" s="26">
        <f t="shared" si="1322"/>
        <v>98.1</v>
      </c>
      <c r="I4047" s="26">
        <f t="shared" si="1323"/>
        <v>1125.8699999999999</v>
      </c>
      <c r="J4047" s="27">
        <v>1</v>
      </c>
      <c r="K4047" s="27">
        <v>0.98099999999999998</v>
      </c>
      <c r="L4047" s="28">
        <f t="shared" si="1324"/>
        <v>1.9E-2</v>
      </c>
      <c r="M4047" s="27">
        <v>0.98099999999999998</v>
      </c>
      <c r="N4047" s="26">
        <f t="shared" si="1325"/>
        <v>59256.56</v>
      </c>
      <c r="O4047" s="26">
        <f t="shared" si="1326"/>
        <v>58130.69</v>
      </c>
      <c r="P4047" s="28">
        <f t="shared" si="1327"/>
        <v>0</v>
      </c>
      <c r="Q4047" s="26">
        <f t="shared" si="1328"/>
        <v>59256.56</v>
      </c>
      <c r="R4047" s="26">
        <f t="shared" si="1329"/>
        <v>0</v>
      </c>
    </row>
    <row r="4048" spans="1:18" ht="31.5" x14ac:dyDescent="0.35">
      <c r="A4048" s="11">
        <v>22</v>
      </c>
      <c r="B4048" s="23" t="s">
        <v>255</v>
      </c>
      <c r="C4048" s="23" t="s">
        <v>65</v>
      </c>
      <c r="D4048" s="24" t="s">
        <v>256</v>
      </c>
      <c r="E4048" s="25">
        <v>152.22</v>
      </c>
      <c r="F4048" s="26">
        <f t="shared" si="1320"/>
        <v>5041.53</v>
      </c>
      <c r="G4048" s="26">
        <f t="shared" si="1321"/>
        <v>4587.76</v>
      </c>
      <c r="H4048" s="26">
        <f t="shared" si="1322"/>
        <v>90.999396135265712</v>
      </c>
      <c r="I4048" s="26">
        <f t="shared" si="1323"/>
        <v>453.77</v>
      </c>
      <c r="J4048" s="27">
        <v>33.119999999999997</v>
      </c>
      <c r="K4048" s="27">
        <v>30.138999999999999</v>
      </c>
      <c r="L4048" s="28">
        <f t="shared" si="1324"/>
        <v>2.9809999999999999</v>
      </c>
      <c r="M4048" s="27">
        <v>30.138999999999999</v>
      </c>
      <c r="N4048" s="26">
        <f t="shared" si="1325"/>
        <v>152.22</v>
      </c>
      <c r="O4048" s="26">
        <f t="shared" si="1326"/>
        <v>4587.76</v>
      </c>
      <c r="P4048" s="28">
        <f t="shared" si="1327"/>
        <v>0</v>
      </c>
      <c r="Q4048" s="26">
        <f t="shared" si="1328"/>
        <v>152.22</v>
      </c>
      <c r="R4048" s="26">
        <f t="shared" si="1329"/>
        <v>0</v>
      </c>
    </row>
    <row r="4049" spans="1:18" ht="42" x14ac:dyDescent="0.35">
      <c r="A4049" s="11">
        <v>23</v>
      </c>
      <c r="B4049" s="23" t="s">
        <v>1169</v>
      </c>
      <c r="C4049" s="23" t="s">
        <v>44</v>
      </c>
      <c r="D4049" s="24" t="s">
        <v>1170</v>
      </c>
      <c r="E4049" s="25">
        <v>0.37</v>
      </c>
      <c r="F4049" s="26">
        <f t="shared" si="1320"/>
        <v>0</v>
      </c>
      <c r="G4049" s="26">
        <f t="shared" si="1321"/>
        <v>74</v>
      </c>
      <c r="H4049" s="26">
        <f t="shared" si="1322"/>
        <v>0</v>
      </c>
      <c r="I4049" s="26">
        <f t="shared" si="1323"/>
        <v>-74</v>
      </c>
      <c r="J4049" s="27">
        <v>0</v>
      </c>
      <c r="K4049" s="27">
        <v>200</v>
      </c>
      <c r="L4049" s="28">
        <f t="shared" si="1324"/>
        <v>-200</v>
      </c>
      <c r="M4049" s="27">
        <v>200</v>
      </c>
      <c r="N4049" s="26">
        <f t="shared" si="1325"/>
        <v>0.37</v>
      </c>
      <c r="O4049" s="26">
        <f t="shared" si="1326"/>
        <v>74</v>
      </c>
      <c r="P4049" s="28">
        <f t="shared" si="1327"/>
        <v>0</v>
      </c>
      <c r="Q4049" s="26">
        <f t="shared" si="1328"/>
        <v>0.37</v>
      </c>
      <c r="R4049" s="26">
        <f t="shared" si="1329"/>
        <v>0</v>
      </c>
    </row>
    <row r="4050" spans="1:18" ht="21" x14ac:dyDescent="0.35">
      <c r="A4050" s="11">
        <v>24</v>
      </c>
      <c r="B4050" s="23" t="s">
        <v>1366</v>
      </c>
      <c r="C4050" s="23" t="s">
        <v>41</v>
      </c>
      <c r="D4050" s="24" t="s">
        <v>1367</v>
      </c>
      <c r="E4050" s="25">
        <v>387.99</v>
      </c>
      <c r="F4050" s="26">
        <f t="shared" si="1320"/>
        <v>0</v>
      </c>
      <c r="G4050" s="26">
        <f t="shared" si="1321"/>
        <v>775.98</v>
      </c>
      <c r="H4050" s="26">
        <f t="shared" si="1322"/>
        <v>0</v>
      </c>
      <c r="I4050" s="26">
        <f t="shared" si="1323"/>
        <v>-775.98</v>
      </c>
      <c r="J4050" s="27">
        <v>0</v>
      </c>
      <c r="K4050" s="27">
        <v>2</v>
      </c>
      <c r="L4050" s="28">
        <f t="shared" si="1324"/>
        <v>-2</v>
      </c>
      <c r="M4050" s="27">
        <v>2</v>
      </c>
      <c r="N4050" s="26">
        <f t="shared" si="1325"/>
        <v>387.99</v>
      </c>
      <c r="O4050" s="26">
        <f t="shared" si="1326"/>
        <v>775.98</v>
      </c>
      <c r="P4050" s="28">
        <f t="shared" si="1327"/>
        <v>0</v>
      </c>
      <c r="Q4050" s="26">
        <f t="shared" si="1328"/>
        <v>387.99</v>
      </c>
      <c r="R4050" s="26">
        <f t="shared" si="1329"/>
        <v>0</v>
      </c>
    </row>
    <row r="4051" spans="1:18" ht="31.5" x14ac:dyDescent="0.35">
      <c r="A4051" s="11">
        <v>25</v>
      </c>
      <c r="B4051" s="23" t="s">
        <v>806</v>
      </c>
      <c r="C4051" s="23" t="s">
        <v>65</v>
      </c>
      <c r="D4051" s="24" t="s">
        <v>807</v>
      </c>
      <c r="E4051" s="25">
        <v>26.01</v>
      </c>
      <c r="F4051" s="26">
        <f t="shared" si="1320"/>
        <v>0</v>
      </c>
      <c r="G4051" s="26">
        <f t="shared" si="1321"/>
        <v>168.54</v>
      </c>
      <c r="H4051" s="26">
        <f t="shared" si="1322"/>
        <v>0</v>
      </c>
      <c r="I4051" s="26">
        <f t="shared" si="1323"/>
        <v>-168.54</v>
      </c>
      <c r="J4051" s="27">
        <v>0</v>
      </c>
      <c r="K4051" s="27">
        <v>6.48</v>
      </c>
      <c r="L4051" s="28">
        <f t="shared" si="1324"/>
        <v>-6.48</v>
      </c>
      <c r="M4051" s="27">
        <v>6.48</v>
      </c>
      <c r="N4051" s="26">
        <f t="shared" si="1325"/>
        <v>26.01</v>
      </c>
      <c r="O4051" s="26">
        <f t="shared" si="1326"/>
        <v>168.54</v>
      </c>
      <c r="P4051" s="28">
        <f t="shared" si="1327"/>
        <v>0</v>
      </c>
      <c r="Q4051" s="26">
        <f t="shared" si="1328"/>
        <v>26.01</v>
      </c>
      <c r="R4051" s="26">
        <f t="shared" si="1329"/>
        <v>0</v>
      </c>
    </row>
    <row r="4052" spans="1:18" ht="63" x14ac:dyDescent="0.35">
      <c r="A4052" s="11">
        <v>26</v>
      </c>
      <c r="B4052" s="23" t="s">
        <v>1211</v>
      </c>
      <c r="C4052" s="23" t="s">
        <v>44</v>
      </c>
      <c r="D4052" s="24" t="s">
        <v>1212</v>
      </c>
      <c r="E4052" s="25">
        <v>2.09</v>
      </c>
      <c r="F4052" s="26">
        <f t="shared" si="1320"/>
        <v>0</v>
      </c>
      <c r="G4052" s="26">
        <f t="shared" si="1321"/>
        <v>1065.9000000000001</v>
      </c>
      <c r="H4052" s="26">
        <f t="shared" si="1322"/>
        <v>0</v>
      </c>
      <c r="I4052" s="26">
        <f t="shared" si="1323"/>
        <v>-1065.9000000000001</v>
      </c>
      <c r="J4052" s="27">
        <v>0</v>
      </c>
      <c r="K4052" s="27">
        <v>510</v>
      </c>
      <c r="L4052" s="28">
        <f t="shared" si="1324"/>
        <v>-510</v>
      </c>
      <c r="M4052" s="27">
        <v>510</v>
      </c>
      <c r="N4052" s="26">
        <f t="shared" si="1325"/>
        <v>2.09</v>
      </c>
      <c r="O4052" s="26">
        <f t="shared" si="1326"/>
        <v>1065.9000000000001</v>
      </c>
      <c r="P4052" s="28">
        <f t="shared" si="1327"/>
        <v>0</v>
      </c>
      <c r="Q4052" s="26">
        <f t="shared" si="1328"/>
        <v>2.09</v>
      </c>
      <c r="R4052" s="26">
        <f t="shared" si="1329"/>
        <v>0</v>
      </c>
    </row>
    <row r="4053" spans="1:18" ht="42" x14ac:dyDescent="0.35">
      <c r="A4053" s="11">
        <v>27</v>
      </c>
      <c r="B4053" s="23" t="s">
        <v>1335</v>
      </c>
      <c r="C4053" s="23" t="s">
        <v>41</v>
      </c>
      <c r="D4053" s="24" t="s">
        <v>1336</v>
      </c>
      <c r="E4053" s="25">
        <v>159.56</v>
      </c>
      <c r="F4053" s="26">
        <f t="shared" si="1320"/>
        <v>0</v>
      </c>
      <c r="G4053" s="26">
        <f t="shared" si="1321"/>
        <v>159.56</v>
      </c>
      <c r="H4053" s="26">
        <f t="shared" si="1322"/>
        <v>0</v>
      </c>
      <c r="I4053" s="26">
        <f t="shared" si="1323"/>
        <v>-159.56</v>
      </c>
      <c r="J4053" s="27">
        <v>0</v>
      </c>
      <c r="K4053" s="27">
        <v>1</v>
      </c>
      <c r="L4053" s="28">
        <f t="shared" si="1324"/>
        <v>-1</v>
      </c>
      <c r="M4053" s="27">
        <v>1</v>
      </c>
      <c r="N4053" s="26">
        <f t="shared" si="1325"/>
        <v>159.56</v>
      </c>
      <c r="O4053" s="26">
        <f t="shared" si="1326"/>
        <v>159.56</v>
      </c>
      <c r="P4053" s="28">
        <f t="shared" si="1327"/>
        <v>0</v>
      </c>
      <c r="Q4053" s="26">
        <f t="shared" si="1328"/>
        <v>159.56</v>
      </c>
      <c r="R4053" s="26">
        <f t="shared" si="1329"/>
        <v>0</v>
      </c>
    </row>
    <row r="4054" spans="1:18" ht="21" x14ac:dyDescent="0.35">
      <c r="A4054" s="11">
        <v>28</v>
      </c>
      <c r="B4054" s="23" t="s">
        <v>1337</v>
      </c>
      <c r="C4054" s="23" t="s">
        <v>41</v>
      </c>
      <c r="D4054" s="24" t="s">
        <v>1338</v>
      </c>
      <c r="E4054" s="25">
        <v>120.01</v>
      </c>
      <c r="F4054" s="26">
        <f t="shared" si="1320"/>
        <v>0</v>
      </c>
      <c r="G4054" s="26">
        <f t="shared" si="1321"/>
        <v>120.01</v>
      </c>
      <c r="H4054" s="26">
        <f t="shared" si="1322"/>
        <v>0</v>
      </c>
      <c r="I4054" s="26">
        <f t="shared" si="1323"/>
        <v>-120.01</v>
      </c>
      <c r="J4054" s="27">
        <v>0</v>
      </c>
      <c r="K4054" s="27">
        <v>1</v>
      </c>
      <c r="L4054" s="28">
        <f t="shared" si="1324"/>
        <v>-1</v>
      </c>
      <c r="M4054" s="27">
        <v>1</v>
      </c>
      <c r="N4054" s="26">
        <f t="shared" si="1325"/>
        <v>120.01</v>
      </c>
      <c r="O4054" s="26">
        <f t="shared" si="1326"/>
        <v>120.01</v>
      </c>
      <c r="P4054" s="28">
        <f t="shared" si="1327"/>
        <v>0</v>
      </c>
      <c r="Q4054" s="26">
        <f t="shared" si="1328"/>
        <v>120.01</v>
      </c>
      <c r="R4054" s="26">
        <f t="shared" si="1329"/>
        <v>0</v>
      </c>
    </row>
    <row r="4055" spans="1:18" x14ac:dyDescent="0.35">
      <c r="A4055" s="3" t="s">
        <v>1401</v>
      </c>
      <c r="B4055" s="3" t="s">
        <v>1401</v>
      </c>
      <c r="C4055" s="3" t="s">
        <v>1401</v>
      </c>
      <c r="D4055" s="3" t="s">
        <v>1401</v>
      </c>
      <c r="E4055" s="3" t="s">
        <v>1401</v>
      </c>
      <c r="F4055" s="29"/>
      <c r="G4055" s="30">
        <f>SUM(G4027:G4054)</f>
        <v>73430.709999999977</v>
      </c>
      <c r="H4055" s="17"/>
      <c r="I4055" s="17"/>
      <c r="J4055" s="17"/>
      <c r="K4055" s="17"/>
      <c r="L4055" s="17"/>
      <c r="M4055" s="17"/>
      <c r="N4055" s="17"/>
      <c r="O4055" s="17"/>
      <c r="P4055" s="17"/>
      <c r="Q4055" s="17"/>
      <c r="R4055" s="17"/>
    </row>
    <row r="4057" spans="1:18" x14ac:dyDescent="0.35">
      <c r="B4057" s="21" t="s">
        <v>23</v>
      </c>
      <c r="C4057" s="22" t="s">
        <v>24</v>
      </c>
      <c r="D4057" s="22" t="s">
        <v>25</v>
      </c>
    </row>
    <row r="4058" spans="1:18" x14ac:dyDescent="0.35">
      <c r="B4058" s="21" t="s">
        <v>26</v>
      </c>
      <c r="C4058" s="22" t="s">
        <v>27</v>
      </c>
      <c r="D4058" s="22" t="s">
        <v>28</v>
      </c>
    </row>
    <row r="4059" spans="1:18" x14ac:dyDescent="0.35">
      <c r="B4059" s="21" t="s">
        <v>29</v>
      </c>
      <c r="C4059" s="22" t="s">
        <v>24</v>
      </c>
      <c r="D4059" s="22" t="s">
        <v>30</v>
      </c>
    </row>
    <row r="4060" spans="1:18" x14ac:dyDescent="0.35">
      <c r="B4060" s="21" t="s">
        <v>31</v>
      </c>
      <c r="C4060" s="22" t="s">
        <v>116</v>
      </c>
      <c r="D4060" s="22" t="s">
        <v>1123</v>
      </c>
    </row>
    <row r="4061" spans="1:18" x14ac:dyDescent="0.35">
      <c r="B4061" s="21" t="s">
        <v>33</v>
      </c>
      <c r="C4061" s="22" t="s">
        <v>27</v>
      </c>
      <c r="D4061" s="22" t="s">
        <v>1319</v>
      </c>
    </row>
    <row r="4062" spans="1:18" x14ac:dyDescent="0.35">
      <c r="B4062" s="21" t="s">
        <v>35</v>
      </c>
      <c r="C4062" s="22" t="s">
        <v>318</v>
      </c>
      <c r="D4062" s="22" t="s">
        <v>1294</v>
      </c>
    </row>
    <row r="4063" spans="1:18" x14ac:dyDescent="0.35">
      <c r="B4063" s="21" t="s">
        <v>36</v>
      </c>
      <c r="C4063" s="22" t="s">
        <v>318</v>
      </c>
      <c r="D4063" s="22" t="s">
        <v>1402</v>
      </c>
    </row>
    <row r="4064" spans="1:18" x14ac:dyDescent="0.35">
      <c r="B4064" s="21" t="s">
        <v>38</v>
      </c>
      <c r="C4064" s="22" t="s">
        <v>24</v>
      </c>
      <c r="D4064" s="22" t="s">
        <v>1403</v>
      </c>
    </row>
    <row r="4066" spans="1:18" ht="42" x14ac:dyDescent="0.35">
      <c r="A4066" s="11">
        <v>1</v>
      </c>
      <c r="B4066" s="23" t="s">
        <v>1404</v>
      </c>
      <c r="C4066" s="23" t="s">
        <v>214</v>
      </c>
      <c r="D4066" s="24" t="s">
        <v>1405</v>
      </c>
      <c r="E4066" s="25">
        <v>6895.14</v>
      </c>
      <c r="F4066" s="26">
        <f>ROUND(ROUND(N4066,2)*ROUND(J4066,3),2)</f>
        <v>6895.14</v>
      </c>
      <c r="G4066" s="26">
        <f>ROUND(ROUND(N4066,2)*ROUND(K4066,3),2)</f>
        <v>5964.3</v>
      </c>
      <c r="H4066" s="26">
        <f>IF(EXACT(J4066,0),0,100*(K4066/J4066))</f>
        <v>86.5</v>
      </c>
      <c r="I4066" s="26">
        <f>ROUND((ROUND(J4066,3)-ROUND(K4066,3))*N4066,2)</f>
        <v>930.84</v>
      </c>
      <c r="J4066" s="27">
        <v>1</v>
      </c>
      <c r="K4066" s="27">
        <v>0.86499999999999999</v>
      </c>
      <c r="L4066" s="28">
        <f>ROUND(ROUND(J4066,3)-ROUND(K4066,3),3)</f>
        <v>0.13500000000000001</v>
      </c>
      <c r="M4066" s="27">
        <v>0.86499999999999999</v>
      </c>
      <c r="N4066" s="26">
        <f>ROUND(E4066,2)</f>
        <v>6895.14</v>
      </c>
      <c r="O4066" s="26">
        <f>ROUND(ROUND(M4066,3)*ROUND(N4066,2),2)</f>
        <v>5964.3</v>
      </c>
      <c r="P4066" s="28">
        <f>ROUND(ROUND(K4066,3)-ROUND(M4066,3),2)</f>
        <v>0</v>
      </c>
      <c r="Q4066" s="26">
        <f>ROUND(E4066,2)</f>
        <v>6895.14</v>
      </c>
      <c r="R4066" s="26">
        <f>ROUND((ROUND(K4066,3)-ROUND(M4066,3))* Q4066,2)</f>
        <v>0</v>
      </c>
    </row>
    <row r="4067" spans="1:18" x14ac:dyDescent="0.35">
      <c r="A4067" s="3" t="s">
        <v>1406</v>
      </c>
      <c r="B4067" s="3" t="s">
        <v>1406</v>
      </c>
      <c r="C4067" s="3" t="s">
        <v>1406</v>
      </c>
      <c r="D4067" s="3" t="s">
        <v>1406</v>
      </c>
      <c r="E4067" s="3" t="s">
        <v>1406</v>
      </c>
      <c r="F4067" s="29"/>
      <c r="G4067" s="30">
        <f>SUM(G4066:G4066)</f>
        <v>5964.3</v>
      </c>
      <c r="H4067" s="17"/>
      <c r="I4067" s="17"/>
      <c r="J4067" s="17"/>
      <c r="K4067" s="17"/>
      <c r="L4067" s="17"/>
      <c r="M4067" s="17"/>
      <c r="N4067" s="17"/>
      <c r="O4067" s="17"/>
      <c r="P4067" s="17"/>
      <c r="Q4067" s="17"/>
      <c r="R4067" s="17"/>
    </row>
    <row r="4069" spans="1:18" x14ac:dyDescent="0.35">
      <c r="B4069" s="21" t="s">
        <v>23</v>
      </c>
      <c r="C4069" s="22" t="s">
        <v>24</v>
      </c>
      <c r="D4069" s="22" t="s">
        <v>25</v>
      </c>
    </row>
    <row r="4070" spans="1:18" x14ac:dyDescent="0.35">
      <c r="B4070" s="21" t="s">
        <v>26</v>
      </c>
      <c r="C4070" s="22" t="s">
        <v>27</v>
      </c>
      <c r="D4070" s="22" t="s">
        <v>28</v>
      </c>
    </row>
    <row r="4071" spans="1:18" x14ac:dyDescent="0.35">
      <c r="B4071" s="21" t="s">
        <v>29</v>
      </c>
      <c r="C4071" s="22" t="s">
        <v>24</v>
      </c>
      <c r="D4071" s="22" t="s">
        <v>30</v>
      </c>
    </row>
    <row r="4072" spans="1:18" x14ac:dyDescent="0.35">
      <c r="B4072" s="21" t="s">
        <v>31</v>
      </c>
      <c r="C4072" s="22" t="s">
        <v>116</v>
      </c>
      <c r="D4072" s="22" t="s">
        <v>1123</v>
      </c>
    </row>
    <row r="4073" spans="1:18" x14ac:dyDescent="0.35">
      <c r="B4073" s="21" t="s">
        <v>33</v>
      </c>
      <c r="C4073" s="22" t="s">
        <v>27</v>
      </c>
      <c r="D4073" s="22" t="s">
        <v>1319</v>
      </c>
    </row>
    <row r="4074" spans="1:18" x14ac:dyDescent="0.35">
      <c r="B4074" s="21" t="s">
        <v>35</v>
      </c>
      <c r="C4074" s="22" t="s">
        <v>329</v>
      </c>
      <c r="D4074" s="22" t="s">
        <v>1407</v>
      </c>
    </row>
    <row r="4076" spans="1:18" ht="31.5" x14ac:dyDescent="0.35">
      <c r="A4076" s="11">
        <v>1</v>
      </c>
      <c r="B4076" s="23" t="s">
        <v>154</v>
      </c>
      <c r="C4076" s="23" t="s">
        <v>65</v>
      </c>
      <c r="D4076" s="24" t="s">
        <v>155</v>
      </c>
      <c r="E4076" s="25">
        <v>53.55</v>
      </c>
      <c r="F4076" s="26">
        <f t="shared" ref="F4076:F4081" si="1330">ROUND(ROUND(N4076,2)*ROUND(J4076,3),2)</f>
        <v>6426</v>
      </c>
      <c r="G4076" s="26">
        <f t="shared" ref="G4076:G4081" si="1331">ROUND(ROUND(N4076,2)*ROUND(K4076,3),2)</f>
        <v>36170.559999999998</v>
      </c>
      <c r="H4076" s="26">
        <f t="shared" ref="H4076:H4081" si="1332">IF(EXACT(J4076,0),0,100*(K4076/J4076))</f>
        <v>562.87833333333333</v>
      </c>
      <c r="I4076" s="26">
        <f t="shared" ref="I4076:I4081" si="1333">ROUND((ROUND(J4076,3)-ROUND(K4076,3))*N4076,2)</f>
        <v>-29744.560000000001</v>
      </c>
      <c r="J4076" s="27">
        <v>120</v>
      </c>
      <c r="K4076" s="27">
        <v>675.45399999999995</v>
      </c>
      <c r="L4076" s="28">
        <f t="shared" ref="L4076:L4081" si="1334">ROUND(ROUND(J4076,3)-ROUND(K4076,3),3)</f>
        <v>-555.45399999999995</v>
      </c>
      <c r="M4076" s="27">
        <v>675.45399999999995</v>
      </c>
      <c r="N4076" s="26">
        <f t="shared" ref="N4076:N4081" si="1335">ROUND(E4076,2)</f>
        <v>53.55</v>
      </c>
      <c r="O4076" s="26">
        <f t="shared" ref="O4076:O4081" si="1336">ROUND(ROUND(M4076,3)*ROUND(N4076,2),2)</f>
        <v>36170.559999999998</v>
      </c>
      <c r="P4076" s="28">
        <f t="shared" ref="P4076:P4081" si="1337">ROUND(ROUND(K4076,3)-ROUND(M4076,3),2)</f>
        <v>0</v>
      </c>
      <c r="Q4076" s="26">
        <f t="shared" ref="Q4076:Q4081" si="1338">ROUND(E4076,2)</f>
        <v>53.55</v>
      </c>
      <c r="R4076" s="26">
        <f t="shared" ref="R4076:R4081" si="1339">ROUND((ROUND(K4076,3)-ROUND(M4076,3))* Q4076,2)</f>
        <v>0</v>
      </c>
    </row>
    <row r="4077" spans="1:18" ht="21" x14ac:dyDescent="0.35">
      <c r="A4077" s="11">
        <v>2</v>
      </c>
      <c r="B4077" s="23" t="s">
        <v>1316</v>
      </c>
      <c r="C4077" s="23" t="s">
        <v>41</v>
      </c>
      <c r="D4077" s="24" t="s">
        <v>1317</v>
      </c>
      <c r="E4077" s="25">
        <v>538.86</v>
      </c>
      <c r="F4077" s="26">
        <f t="shared" si="1330"/>
        <v>1616.58</v>
      </c>
      <c r="G4077" s="26">
        <f t="shared" si="1331"/>
        <v>538.86</v>
      </c>
      <c r="H4077" s="26">
        <f t="shared" si="1332"/>
        <v>33.333333333333329</v>
      </c>
      <c r="I4077" s="26">
        <f t="shared" si="1333"/>
        <v>1077.72</v>
      </c>
      <c r="J4077" s="27">
        <v>3</v>
      </c>
      <c r="K4077" s="27">
        <v>1</v>
      </c>
      <c r="L4077" s="28">
        <f t="shared" si="1334"/>
        <v>2</v>
      </c>
      <c r="M4077" s="27">
        <v>1</v>
      </c>
      <c r="N4077" s="26">
        <f t="shared" si="1335"/>
        <v>538.86</v>
      </c>
      <c r="O4077" s="26">
        <f t="shared" si="1336"/>
        <v>538.86</v>
      </c>
      <c r="P4077" s="28">
        <f t="shared" si="1337"/>
        <v>0</v>
      </c>
      <c r="Q4077" s="26">
        <f t="shared" si="1338"/>
        <v>538.86</v>
      </c>
      <c r="R4077" s="26">
        <f t="shared" si="1339"/>
        <v>0</v>
      </c>
    </row>
    <row r="4078" spans="1:18" ht="42" x14ac:dyDescent="0.35">
      <c r="A4078" s="11">
        <v>3</v>
      </c>
      <c r="B4078" s="23" t="s">
        <v>173</v>
      </c>
      <c r="C4078" s="23" t="s">
        <v>92</v>
      </c>
      <c r="D4078" s="24" t="s">
        <v>174</v>
      </c>
      <c r="E4078" s="25">
        <v>7.89</v>
      </c>
      <c r="F4078" s="26">
        <f t="shared" si="1330"/>
        <v>0</v>
      </c>
      <c r="G4078" s="26">
        <f t="shared" si="1331"/>
        <v>2277.09</v>
      </c>
      <c r="H4078" s="26">
        <f t="shared" si="1332"/>
        <v>0</v>
      </c>
      <c r="I4078" s="26">
        <f t="shared" si="1333"/>
        <v>-2277.09</v>
      </c>
      <c r="J4078" s="27">
        <v>0</v>
      </c>
      <c r="K4078" s="27">
        <v>288.60399999999998</v>
      </c>
      <c r="L4078" s="28">
        <f t="shared" si="1334"/>
        <v>-288.60399999999998</v>
      </c>
      <c r="M4078" s="27">
        <v>288.60399999999998</v>
      </c>
      <c r="N4078" s="26">
        <f t="shared" si="1335"/>
        <v>7.89</v>
      </c>
      <c r="O4078" s="26">
        <f t="shared" si="1336"/>
        <v>2277.09</v>
      </c>
      <c r="P4078" s="28">
        <f t="shared" si="1337"/>
        <v>0</v>
      </c>
      <c r="Q4078" s="26">
        <f t="shared" si="1338"/>
        <v>7.89</v>
      </c>
      <c r="R4078" s="26">
        <f t="shared" si="1339"/>
        <v>0</v>
      </c>
    </row>
    <row r="4079" spans="1:18" ht="52.5" x14ac:dyDescent="0.35">
      <c r="A4079" s="11">
        <v>4</v>
      </c>
      <c r="B4079" s="23" t="s">
        <v>156</v>
      </c>
      <c r="C4079" s="23" t="s">
        <v>65</v>
      </c>
      <c r="D4079" s="24" t="s">
        <v>157</v>
      </c>
      <c r="E4079" s="25">
        <v>24.21</v>
      </c>
      <c r="F4079" s="26">
        <f t="shared" si="1330"/>
        <v>0</v>
      </c>
      <c r="G4079" s="26">
        <f t="shared" si="1331"/>
        <v>13937.87</v>
      </c>
      <c r="H4079" s="26">
        <f t="shared" si="1332"/>
        <v>0</v>
      </c>
      <c r="I4079" s="26">
        <f t="shared" si="1333"/>
        <v>-13937.87</v>
      </c>
      <c r="J4079" s="27">
        <v>0</v>
      </c>
      <c r="K4079" s="27">
        <v>575.70699999999999</v>
      </c>
      <c r="L4079" s="28">
        <f t="shared" si="1334"/>
        <v>-575.70699999999999</v>
      </c>
      <c r="M4079" s="27">
        <v>575.70699999999999</v>
      </c>
      <c r="N4079" s="26">
        <f t="shared" si="1335"/>
        <v>24.21</v>
      </c>
      <c r="O4079" s="26">
        <f t="shared" si="1336"/>
        <v>13937.87</v>
      </c>
      <c r="P4079" s="28">
        <f t="shared" si="1337"/>
        <v>0</v>
      </c>
      <c r="Q4079" s="26">
        <f t="shared" si="1338"/>
        <v>24.21</v>
      </c>
      <c r="R4079" s="26">
        <f t="shared" si="1339"/>
        <v>0</v>
      </c>
    </row>
    <row r="4080" spans="1:18" ht="31.5" x14ac:dyDescent="0.35">
      <c r="A4080" s="11">
        <v>5</v>
      </c>
      <c r="B4080" s="23" t="s">
        <v>158</v>
      </c>
      <c r="C4080" s="23" t="s">
        <v>65</v>
      </c>
      <c r="D4080" s="24" t="s">
        <v>159</v>
      </c>
      <c r="E4080" s="25">
        <v>5.38</v>
      </c>
      <c r="F4080" s="26">
        <f t="shared" si="1330"/>
        <v>0</v>
      </c>
      <c r="G4080" s="26">
        <f t="shared" si="1331"/>
        <v>3249.02</v>
      </c>
      <c r="H4080" s="26">
        <f t="shared" si="1332"/>
        <v>0</v>
      </c>
      <c r="I4080" s="26">
        <f t="shared" si="1333"/>
        <v>-3249.02</v>
      </c>
      <c r="J4080" s="27">
        <v>0</v>
      </c>
      <c r="K4080" s="27">
        <v>603.90700000000004</v>
      </c>
      <c r="L4080" s="28">
        <f t="shared" si="1334"/>
        <v>-603.90700000000004</v>
      </c>
      <c r="M4080" s="27">
        <v>603.90700000000004</v>
      </c>
      <c r="N4080" s="26">
        <f t="shared" si="1335"/>
        <v>5.38</v>
      </c>
      <c r="O4080" s="26">
        <f t="shared" si="1336"/>
        <v>3249.02</v>
      </c>
      <c r="P4080" s="28">
        <f t="shared" si="1337"/>
        <v>0</v>
      </c>
      <c r="Q4080" s="26">
        <f t="shared" si="1338"/>
        <v>5.38</v>
      </c>
      <c r="R4080" s="26">
        <f t="shared" si="1339"/>
        <v>0</v>
      </c>
    </row>
    <row r="4081" spans="1:18" ht="21" x14ac:dyDescent="0.35">
      <c r="A4081" s="11">
        <v>6</v>
      </c>
      <c r="B4081" s="23" t="s">
        <v>1408</v>
      </c>
      <c r="C4081" s="23" t="s">
        <v>44</v>
      </c>
      <c r="D4081" s="24" t="s">
        <v>1409</v>
      </c>
      <c r="E4081" s="25">
        <v>5.08</v>
      </c>
      <c r="F4081" s="26">
        <f t="shared" si="1330"/>
        <v>0</v>
      </c>
      <c r="G4081" s="26">
        <f t="shared" si="1331"/>
        <v>548.64</v>
      </c>
      <c r="H4081" s="26">
        <f t="shared" si="1332"/>
        <v>0</v>
      </c>
      <c r="I4081" s="26">
        <f t="shared" si="1333"/>
        <v>-548.64</v>
      </c>
      <c r="J4081" s="27">
        <v>0</v>
      </c>
      <c r="K4081" s="27">
        <v>108</v>
      </c>
      <c r="L4081" s="28">
        <f t="shared" si="1334"/>
        <v>-108</v>
      </c>
      <c r="M4081" s="27">
        <v>108</v>
      </c>
      <c r="N4081" s="26">
        <f t="shared" si="1335"/>
        <v>5.08</v>
      </c>
      <c r="O4081" s="26">
        <f t="shared" si="1336"/>
        <v>548.64</v>
      </c>
      <c r="P4081" s="28">
        <f t="shared" si="1337"/>
        <v>0</v>
      </c>
      <c r="Q4081" s="26">
        <f t="shared" si="1338"/>
        <v>5.08</v>
      </c>
      <c r="R4081" s="26">
        <f t="shared" si="1339"/>
        <v>0</v>
      </c>
    </row>
    <row r="4082" spans="1:18" x14ac:dyDescent="0.35">
      <c r="A4082" s="3" t="s">
        <v>1410</v>
      </c>
      <c r="B4082" s="3" t="s">
        <v>1410</v>
      </c>
      <c r="C4082" s="3" t="s">
        <v>1410</v>
      </c>
      <c r="D4082" s="3" t="s">
        <v>1410</v>
      </c>
      <c r="E4082" s="3" t="s">
        <v>1410</v>
      </c>
      <c r="F4082" s="29"/>
      <c r="G4082" s="30">
        <f>SUM(G4076:G4081)</f>
        <v>56722.039999999994</v>
      </c>
      <c r="H4082" s="17"/>
      <c r="I4082" s="17"/>
      <c r="J4082" s="17"/>
      <c r="K4082" s="17"/>
      <c r="L4082" s="17"/>
      <c r="M4082" s="17"/>
      <c r="N4082" s="17"/>
      <c r="O4082" s="17"/>
      <c r="P4082" s="17"/>
      <c r="Q4082" s="17"/>
      <c r="R4082" s="17"/>
    </row>
    <row r="4084" spans="1:18" x14ac:dyDescent="0.35">
      <c r="B4084" s="21" t="s">
        <v>23</v>
      </c>
      <c r="C4084" s="22" t="s">
        <v>24</v>
      </c>
      <c r="D4084" s="22" t="s">
        <v>25</v>
      </c>
    </row>
    <row r="4085" spans="1:18" x14ac:dyDescent="0.35">
      <c r="B4085" s="21" t="s">
        <v>26</v>
      </c>
      <c r="C4085" s="22" t="s">
        <v>27</v>
      </c>
      <c r="D4085" s="22" t="s">
        <v>28</v>
      </c>
    </row>
    <row r="4086" spans="1:18" x14ac:dyDescent="0.35">
      <c r="B4086" s="21" t="s">
        <v>29</v>
      </c>
      <c r="C4086" s="22" t="s">
        <v>24</v>
      </c>
      <c r="D4086" s="22" t="s">
        <v>30</v>
      </c>
    </row>
    <row r="4087" spans="1:18" x14ac:dyDescent="0.35">
      <c r="B4087" s="21" t="s">
        <v>31</v>
      </c>
      <c r="C4087" s="22" t="s">
        <v>116</v>
      </c>
      <c r="D4087" s="22" t="s">
        <v>1123</v>
      </c>
    </row>
    <row r="4088" spans="1:18" x14ac:dyDescent="0.35">
      <c r="B4088" s="21" t="s">
        <v>33</v>
      </c>
      <c r="C4088" s="22" t="s">
        <v>105</v>
      </c>
      <c r="D4088" s="22" t="s">
        <v>537</v>
      </c>
    </row>
    <row r="4089" spans="1:18" x14ac:dyDescent="0.35">
      <c r="B4089" s="21" t="s">
        <v>35</v>
      </c>
      <c r="C4089" s="22" t="s">
        <v>24</v>
      </c>
      <c r="D4089" s="22" t="s">
        <v>1411</v>
      </c>
    </row>
    <row r="4090" spans="1:18" x14ac:dyDescent="0.35">
      <c r="B4090" s="21" t="s">
        <v>36</v>
      </c>
      <c r="C4090" s="22" t="s">
        <v>24</v>
      </c>
      <c r="D4090" s="22" t="s">
        <v>1412</v>
      </c>
    </row>
    <row r="4092" spans="1:18" ht="21" x14ac:dyDescent="0.35">
      <c r="A4092" s="11">
        <v>1</v>
      </c>
      <c r="B4092" s="23" t="s">
        <v>181</v>
      </c>
      <c r="C4092" s="23" t="s">
        <v>44</v>
      </c>
      <c r="D4092" s="24" t="s">
        <v>182</v>
      </c>
      <c r="E4092" s="25">
        <v>3.46</v>
      </c>
      <c r="F4092" s="26">
        <f t="shared" ref="F4092:F4115" si="1340">ROUND(ROUND(N4092,2)*ROUND(J4092,3),2)</f>
        <v>256.04000000000002</v>
      </c>
      <c r="G4092" s="26">
        <f t="shared" ref="G4092:G4115" si="1341">ROUND(ROUND(N4092,2)*ROUND(K4092,3),2)</f>
        <v>237.36</v>
      </c>
      <c r="H4092" s="26">
        <f t="shared" ref="H4092:H4115" si="1342">IF(EXACT(J4092,0),0,100*(K4092/J4092))</f>
        <v>92.702702702702695</v>
      </c>
      <c r="I4092" s="26">
        <f t="shared" ref="I4092:I4115" si="1343">ROUND((ROUND(J4092,3)-ROUND(K4092,3))*N4092,2)</f>
        <v>18.68</v>
      </c>
      <c r="J4092" s="27">
        <v>74</v>
      </c>
      <c r="K4092" s="27">
        <v>68.599999999999994</v>
      </c>
      <c r="L4092" s="28">
        <f t="shared" ref="L4092:L4115" si="1344">ROUND(ROUND(J4092,3)-ROUND(K4092,3),3)</f>
        <v>5.4</v>
      </c>
      <c r="M4092" s="27">
        <v>68.599999999999994</v>
      </c>
      <c r="N4092" s="26">
        <f t="shared" ref="N4092:N4115" si="1345">ROUND(E4092,2)</f>
        <v>3.46</v>
      </c>
      <c r="O4092" s="26">
        <f t="shared" ref="O4092:O4115" si="1346">ROUND(ROUND(M4092,3)*ROUND(N4092,2),2)</f>
        <v>237.36</v>
      </c>
      <c r="P4092" s="28">
        <f t="shared" ref="P4092:P4115" si="1347">ROUND(ROUND(K4092,3)-ROUND(M4092,3),2)</f>
        <v>0</v>
      </c>
      <c r="Q4092" s="26">
        <f t="shared" ref="Q4092:Q4115" si="1348">ROUND(E4092,2)</f>
        <v>3.46</v>
      </c>
      <c r="R4092" s="26">
        <f t="shared" ref="R4092:R4115" si="1349">ROUND((ROUND(K4092,3)-ROUND(M4092,3))* Q4092,2)</f>
        <v>0</v>
      </c>
    </row>
    <row r="4093" spans="1:18" ht="42" x14ac:dyDescent="0.35">
      <c r="A4093" s="11">
        <v>2</v>
      </c>
      <c r="B4093" s="23" t="s">
        <v>173</v>
      </c>
      <c r="C4093" s="23" t="s">
        <v>92</v>
      </c>
      <c r="D4093" s="24" t="s">
        <v>174</v>
      </c>
      <c r="E4093" s="25">
        <v>7.89</v>
      </c>
      <c r="F4093" s="26">
        <f t="shared" si="1340"/>
        <v>149.91</v>
      </c>
      <c r="G4093" s="26">
        <f t="shared" si="1341"/>
        <v>82.53</v>
      </c>
      <c r="H4093" s="26">
        <f t="shared" si="1342"/>
        <v>55.052631578947377</v>
      </c>
      <c r="I4093" s="26">
        <f t="shared" si="1343"/>
        <v>67.38</v>
      </c>
      <c r="J4093" s="27">
        <v>19</v>
      </c>
      <c r="K4093" s="27">
        <v>10.46</v>
      </c>
      <c r="L4093" s="28">
        <f t="shared" si="1344"/>
        <v>8.5399999999999991</v>
      </c>
      <c r="M4093" s="27">
        <v>10.46</v>
      </c>
      <c r="N4093" s="26">
        <f t="shared" si="1345"/>
        <v>7.89</v>
      </c>
      <c r="O4093" s="26">
        <f t="shared" si="1346"/>
        <v>82.53</v>
      </c>
      <c r="P4093" s="28">
        <f t="shared" si="1347"/>
        <v>0</v>
      </c>
      <c r="Q4093" s="26">
        <f t="shared" si="1348"/>
        <v>7.89</v>
      </c>
      <c r="R4093" s="26">
        <f t="shared" si="1349"/>
        <v>0</v>
      </c>
    </row>
    <row r="4094" spans="1:18" ht="31.5" x14ac:dyDescent="0.35">
      <c r="A4094" s="11">
        <v>3</v>
      </c>
      <c r="B4094" s="23" t="s">
        <v>148</v>
      </c>
      <c r="C4094" s="23" t="s">
        <v>92</v>
      </c>
      <c r="D4094" s="24" t="s">
        <v>149</v>
      </c>
      <c r="E4094" s="25">
        <v>8.43</v>
      </c>
      <c r="F4094" s="26">
        <f t="shared" si="1340"/>
        <v>311.91000000000003</v>
      </c>
      <c r="G4094" s="26">
        <f t="shared" si="1341"/>
        <v>165.9</v>
      </c>
      <c r="H4094" s="26">
        <f t="shared" si="1342"/>
        <v>53.189189189189193</v>
      </c>
      <c r="I4094" s="26">
        <f t="shared" si="1343"/>
        <v>146.01</v>
      </c>
      <c r="J4094" s="27">
        <v>37</v>
      </c>
      <c r="K4094" s="27">
        <v>19.68</v>
      </c>
      <c r="L4094" s="28">
        <f t="shared" si="1344"/>
        <v>17.32</v>
      </c>
      <c r="M4094" s="27">
        <v>19.68</v>
      </c>
      <c r="N4094" s="26">
        <f t="shared" si="1345"/>
        <v>8.43</v>
      </c>
      <c r="O4094" s="26">
        <f t="shared" si="1346"/>
        <v>165.9</v>
      </c>
      <c r="P4094" s="28">
        <f t="shared" si="1347"/>
        <v>0</v>
      </c>
      <c r="Q4094" s="26">
        <f t="shared" si="1348"/>
        <v>8.43</v>
      </c>
      <c r="R4094" s="26">
        <f t="shared" si="1349"/>
        <v>0</v>
      </c>
    </row>
    <row r="4095" spans="1:18" ht="52.5" x14ac:dyDescent="0.35">
      <c r="A4095" s="11">
        <v>4</v>
      </c>
      <c r="B4095" s="23" t="s">
        <v>156</v>
      </c>
      <c r="C4095" s="23" t="s">
        <v>65</v>
      </c>
      <c r="D4095" s="24" t="s">
        <v>157</v>
      </c>
      <c r="E4095" s="25">
        <v>24.21</v>
      </c>
      <c r="F4095" s="26">
        <f t="shared" si="1340"/>
        <v>1655.96</v>
      </c>
      <c r="G4095" s="26">
        <f t="shared" si="1341"/>
        <v>51.37</v>
      </c>
      <c r="H4095" s="26">
        <f t="shared" si="1342"/>
        <v>3.1023391812865495</v>
      </c>
      <c r="I4095" s="26">
        <f t="shared" si="1343"/>
        <v>1604.59</v>
      </c>
      <c r="J4095" s="27">
        <v>68.400000000000006</v>
      </c>
      <c r="K4095" s="27">
        <v>2.1219999999999999</v>
      </c>
      <c r="L4095" s="28">
        <f t="shared" si="1344"/>
        <v>66.278000000000006</v>
      </c>
      <c r="M4095" s="27">
        <v>0</v>
      </c>
      <c r="N4095" s="26">
        <f t="shared" si="1345"/>
        <v>24.21</v>
      </c>
      <c r="O4095" s="26">
        <f t="shared" si="1346"/>
        <v>0</v>
      </c>
      <c r="P4095" s="28">
        <f t="shared" si="1347"/>
        <v>2.12</v>
      </c>
      <c r="Q4095" s="26">
        <f t="shared" si="1348"/>
        <v>24.21</v>
      </c>
      <c r="R4095" s="26">
        <f t="shared" si="1349"/>
        <v>51.37</v>
      </c>
    </row>
    <row r="4096" spans="1:18" ht="31.5" x14ac:dyDescent="0.35">
      <c r="A4096" s="11">
        <v>5</v>
      </c>
      <c r="B4096" s="23" t="s">
        <v>158</v>
      </c>
      <c r="C4096" s="23" t="s">
        <v>65</v>
      </c>
      <c r="D4096" s="24" t="s">
        <v>159</v>
      </c>
      <c r="E4096" s="25">
        <v>5.38</v>
      </c>
      <c r="F4096" s="26">
        <f t="shared" si="1340"/>
        <v>110.4</v>
      </c>
      <c r="G4096" s="26">
        <f t="shared" si="1341"/>
        <v>0</v>
      </c>
      <c r="H4096" s="26">
        <f t="shared" si="1342"/>
        <v>0</v>
      </c>
      <c r="I4096" s="26">
        <f t="shared" si="1343"/>
        <v>110.4</v>
      </c>
      <c r="J4096" s="27">
        <v>20.52</v>
      </c>
      <c r="K4096" s="27">
        <v>0</v>
      </c>
      <c r="L4096" s="28">
        <f t="shared" si="1344"/>
        <v>20.52</v>
      </c>
      <c r="M4096" s="27">
        <v>0</v>
      </c>
      <c r="N4096" s="26">
        <f t="shared" si="1345"/>
        <v>5.38</v>
      </c>
      <c r="O4096" s="26">
        <f t="shared" si="1346"/>
        <v>0</v>
      </c>
      <c r="P4096" s="28">
        <f t="shared" si="1347"/>
        <v>0</v>
      </c>
      <c r="Q4096" s="26">
        <f t="shared" si="1348"/>
        <v>5.38</v>
      </c>
      <c r="R4096" s="26">
        <f t="shared" si="1349"/>
        <v>0</v>
      </c>
    </row>
    <row r="4097" spans="1:18" ht="31.5" x14ac:dyDescent="0.35">
      <c r="A4097" s="11">
        <v>6</v>
      </c>
      <c r="B4097" s="23" t="s">
        <v>806</v>
      </c>
      <c r="C4097" s="23" t="s">
        <v>65</v>
      </c>
      <c r="D4097" s="24" t="s">
        <v>807</v>
      </c>
      <c r="E4097" s="25">
        <v>26.01</v>
      </c>
      <c r="F4097" s="26">
        <f t="shared" si="1340"/>
        <v>1037.8</v>
      </c>
      <c r="G4097" s="26">
        <f t="shared" si="1341"/>
        <v>615.37</v>
      </c>
      <c r="H4097" s="26">
        <f t="shared" si="1342"/>
        <v>59.295739348370923</v>
      </c>
      <c r="I4097" s="26">
        <f t="shared" si="1343"/>
        <v>422.43</v>
      </c>
      <c r="J4097" s="27">
        <v>39.9</v>
      </c>
      <c r="K4097" s="27">
        <v>23.658999999999999</v>
      </c>
      <c r="L4097" s="28">
        <f t="shared" si="1344"/>
        <v>16.241</v>
      </c>
      <c r="M4097" s="27">
        <v>14.638</v>
      </c>
      <c r="N4097" s="26">
        <f t="shared" si="1345"/>
        <v>26.01</v>
      </c>
      <c r="O4097" s="26">
        <f t="shared" si="1346"/>
        <v>380.73</v>
      </c>
      <c r="P4097" s="28">
        <f t="shared" si="1347"/>
        <v>9.02</v>
      </c>
      <c r="Q4097" s="26">
        <f t="shared" si="1348"/>
        <v>26.01</v>
      </c>
      <c r="R4097" s="26">
        <f t="shared" si="1349"/>
        <v>234.64</v>
      </c>
    </row>
    <row r="4098" spans="1:18" ht="52.5" x14ac:dyDescent="0.35">
      <c r="A4098" s="11">
        <v>7</v>
      </c>
      <c r="B4098" s="23" t="s">
        <v>1126</v>
      </c>
      <c r="C4098" s="23" t="s">
        <v>65</v>
      </c>
      <c r="D4098" s="24" t="s">
        <v>1127</v>
      </c>
      <c r="E4098" s="25">
        <v>5.82</v>
      </c>
      <c r="F4098" s="26">
        <f t="shared" si="1340"/>
        <v>165.87</v>
      </c>
      <c r="G4098" s="26">
        <f t="shared" si="1341"/>
        <v>53.02</v>
      </c>
      <c r="H4098" s="26">
        <f t="shared" si="1342"/>
        <v>31.964912280701753</v>
      </c>
      <c r="I4098" s="26">
        <f t="shared" si="1343"/>
        <v>112.85</v>
      </c>
      <c r="J4098" s="27">
        <v>28.5</v>
      </c>
      <c r="K4098" s="27">
        <v>9.11</v>
      </c>
      <c r="L4098" s="28">
        <f t="shared" si="1344"/>
        <v>19.39</v>
      </c>
      <c r="M4098" s="27">
        <v>9.11</v>
      </c>
      <c r="N4098" s="26">
        <f t="shared" si="1345"/>
        <v>5.82</v>
      </c>
      <c r="O4098" s="26">
        <f t="shared" si="1346"/>
        <v>53.02</v>
      </c>
      <c r="P4098" s="28">
        <f t="shared" si="1347"/>
        <v>0</v>
      </c>
      <c r="Q4098" s="26">
        <f t="shared" si="1348"/>
        <v>5.82</v>
      </c>
      <c r="R4098" s="26">
        <f t="shared" si="1349"/>
        <v>0</v>
      </c>
    </row>
    <row r="4099" spans="1:18" ht="31.5" x14ac:dyDescent="0.35">
      <c r="A4099" s="11">
        <v>8</v>
      </c>
      <c r="B4099" s="23" t="s">
        <v>1128</v>
      </c>
      <c r="C4099" s="23" t="s">
        <v>92</v>
      </c>
      <c r="D4099" s="24" t="s">
        <v>1129</v>
      </c>
      <c r="E4099" s="25">
        <v>3.09</v>
      </c>
      <c r="F4099" s="26">
        <f t="shared" si="1340"/>
        <v>469.68</v>
      </c>
      <c r="G4099" s="26">
        <f t="shared" si="1341"/>
        <v>69.28</v>
      </c>
      <c r="H4099" s="26">
        <f t="shared" si="1342"/>
        <v>14.750000000000002</v>
      </c>
      <c r="I4099" s="26">
        <f t="shared" si="1343"/>
        <v>400.4</v>
      </c>
      <c r="J4099" s="27">
        <v>152</v>
      </c>
      <c r="K4099" s="27">
        <v>22.42</v>
      </c>
      <c r="L4099" s="28">
        <f t="shared" si="1344"/>
        <v>129.58000000000001</v>
      </c>
      <c r="M4099" s="27">
        <v>22.42</v>
      </c>
      <c r="N4099" s="26">
        <f t="shared" si="1345"/>
        <v>3.09</v>
      </c>
      <c r="O4099" s="26">
        <f t="shared" si="1346"/>
        <v>69.28</v>
      </c>
      <c r="P4099" s="28">
        <f t="shared" si="1347"/>
        <v>0</v>
      </c>
      <c r="Q4099" s="26">
        <f t="shared" si="1348"/>
        <v>3.09</v>
      </c>
      <c r="R4099" s="26">
        <f t="shared" si="1349"/>
        <v>0</v>
      </c>
    </row>
    <row r="4100" spans="1:18" ht="21" x14ac:dyDescent="0.35">
      <c r="A4100" s="11">
        <v>9</v>
      </c>
      <c r="B4100" s="23" t="s">
        <v>1130</v>
      </c>
      <c r="C4100" s="23" t="s">
        <v>1131</v>
      </c>
      <c r="D4100" s="24" t="s">
        <v>1132</v>
      </c>
      <c r="E4100" s="25">
        <v>42.4</v>
      </c>
      <c r="F4100" s="26">
        <f t="shared" si="1340"/>
        <v>1037.6099999999999</v>
      </c>
      <c r="G4100" s="26">
        <f t="shared" si="1341"/>
        <v>153.06</v>
      </c>
      <c r="H4100" s="26">
        <f t="shared" si="1342"/>
        <v>14.751552795031056</v>
      </c>
      <c r="I4100" s="26">
        <f t="shared" si="1343"/>
        <v>884.55</v>
      </c>
      <c r="J4100" s="27">
        <v>24.472000000000001</v>
      </c>
      <c r="K4100" s="27">
        <v>3.61</v>
      </c>
      <c r="L4100" s="28">
        <f t="shared" si="1344"/>
        <v>20.861999999999998</v>
      </c>
      <c r="M4100" s="27">
        <v>3.61</v>
      </c>
      <c r="N4100" s="26">
        <f t="shared" si="1345"/>
        <v>42.4</v>
      </c>
      <c r="O4100" s="26">
        <f t="shared" si="1346"/>
        <v>153.06</v>
      </c>
      <c r="P4100" s="28">
        <f t="shared" si="1347"/>
        <v>0</v>
      </c>
      <c r="Q4100" s="26">
        <f t="shared" si="1348"/>
        <v>42.4</v>
      </c>
      <c r="R4100" s="26">
        <f t="shared" si="1349"/>
        <v>0</v>
      </c>
    </row>
    <row r="4101" spans="1:18" ht="21" x14ac:dyDescent="0.35">
      <c r="A4101" s="11">
        <v>10</v>
      </c>
      <c r="B4101" s="23" t="s">
        <v>1133</v>
      </c>
      <c r="C4101" s="23" t="s">
        <v>1131</v>
      </c>
      <c r="D4101" s="24" t="s">
        <v>1134</v>
      </c>
      <c r="E4101" s="25">
        <v>40.94</v>
      </c>
      <c r="F4101" s="26">
        <f t="shared" si="1340"/>
        <v>429.38</v>
      </c>
      <c r="G4101" s="26">
        <f t="shared" si="1341"/>
        <v>0</v>
      </c>
      <c r="H4101" s="26">
        <f t="shared" si="1342"/>
        <v>0</v>
      </c>
      <c r="I4101" s="26">
        <f t="shared" si="1343"/>
        <v>429.38</v>
      </c>
      <c r="J4101" s="27">
        <v>10.488</v>
      </c>
      <c r="K4101" s="27">
        <v>0</v>
      </c>
      <c r="L4101" s="28">
        <f t="shared" si="1344"/>
        <v>10.488</v>
      </c>
      <c r="M4101" s="27">
        <v>0</v>
      </c>
      <c r="N4101" s="26">
        <f t="shared" si="1345"/>
        <v>40.94</v>
      </c>
      <c r="O4101" s="26">
        <f t="shared" si="1346"/>
        <v>0</v>
      </c>
      <c r="P4101" s="28">
        <f t="shared" si="1347"/>
        <v>0</v>
      </c>
      <c r="Q4101" s="26">
        <f t="shared" si="1348"/>
        <v>40.94</v>
      </c>
      <c r="R4101" s="26">
        <f t="shared" si="1349"/>
        <v>0</v>
      </c>
    </row>
    <row r="4102" spans="1:18" ht="21" x14ac:dyDescent="0.35">
      <c r="A4102" s="11">
        <v>11</v>
      </c>
      <c r="B4102" s="23" t="s">
        <v>1135</v>
      </c>
      <c r="C4102" s="23" t="s">
        <v>1131</v>
      </c>
      <c r="D4102" s="24" t="s">
        <v>1136</v>
      </c>
      <c r="E4102" s="25">
        <v>725.24</v>
      </c>
      <c r="F4102" s="26">
        <f t="shared" si="1340"/>
        <v>430.07</v>
      </c>
      <c r="G4102" s="26">
        <f t="shared" si="1341"/>
        <v>63.1</v>
      </c>
      <c r="H4102" s="26">
        <f t="shared" si="1342"/>
        <v>14.67116357504216</v>
      </c>
      <c r="I4102" s="26">
        <f t="shared" si="1343"/>
        <v>366.97</v>
      </c>
      <c r="J4102" s="27">
        <v>0.59299999999999997</v>
      </c>
      <c r="K4102" s="27">
        <v>8.6999999999999994E-2</v>
      </c>
      <c r="L4102" s="28">
        <f t="shared" si="1344"/>
        <v>0.50600000000000001</v>
      </c>
      <c r="M4102" s="27">
        <v>8.6999999999999994E-2</v>
      </c>
      <c r="N4102" s="26">
        <f t="shared" si="1345"/>
        <v>725.24</v>
      </c>
      <c r="O4102" s="26">
        <f t="shared" si="1346"/>
        <v>63.1</v>
      </c>
      <c r="P4102" s="28">
        <f t="shared" si="1347"/>
        <v>0</v>
      </c>
      <c r="Q4102" s="26">
        <f t="shared" si="1348"/>
        <v>725.24</v>
      </c>
      <c r="R4102" s="26">
        <f t="shared" si="1349"/>
        <v>0</v>
      </c>
    </row>
    <row r="4103" spans="1:18" x14ac:dyDescent="0.35">
      <c r="A4103" s="11">
        <v>12</v>
      </c>
      <c r="B4103" s="23" t="s">
        <v>1137</v>
      </c>
      <c r="C4103" s="23" t="s">
        <v>1131</v>
      </c>
      <c r="D4103" s="24" t="s">
        <v>1138</v>
      </c>
      <c r="E4103" s="25">
        <v>608.70000000000005</v>
      </c>
      <c r="F4103" s="26">
        <f t="shared" si="1340"/>
        <v>919.14</v>
      </c>
      <c r="G4103" s="26">
        <f t="shared" si="1341"/>
        <v>98.61</v>
      </c>
      <c r="H4103" s="26">
        <f t="shared" si="1342"/>
        <v>10.728476821192054</v>
      </c>
      <c r="I4103" s="26">
        <f t="shared" si="1343"/>
        <v>820.53</v>
      </c>
      <c r="J4103" s="27">
        <v>1.51</v>
      </c>
      <c r="K4103" s="27">
        <v>0.16200000000000001</v>
      </c>
      <c r="L4103" s="28">
        <f t="shared" si="1344"/>
        <v>1.3480000000000001</v>
      </c>
      <c r="M4103" s="27">
        <v>0.16200000000000001</v>
      </c>
      <c r="N4103" s="26">
        <f t="shared" si="1345"/>
        <v>608.70000000000005</v>
      </c>
      <c r="O4103" s="26">
        <f t="shared" si="1346"/>
        <v>98.61</v>
      </c>
      <c r="P4103" s="28">
        <f t="shared" si="1347"/>
        <v>0</v>
      </c>
      <c r="Q4103" s="26">
        <f t="shared" si="1348"/>
        <v>608.70000000000005</v>
      </c>
      <c r="R4103" s="26">
        <f t="shared" si="1349"/>
        <v>0</v>
      </c>
    </row>
    <row r="4104" spans="1:18" ht="21" x14ac:dyDescent="0.35">
      <c r="A4104" s="11">
        <v>13</v>
      </c>
      <c r="B4104" s="23" t="s">
        <v>1139</v>
      </c>
      <c r="C4104" s="23" t="s">
        <v>92</v>
      </c>
      <c r="D4104" s="24" t="s">
        <v>1140</v>
      </c>
      <c r="E4104" s="25">
        <v>0.72</v>
      </c>
      <c r="F4104" s="26">
        <f t="shared" si="1340"/>
        <v>218.88</v>
      </c>
      <c r="G4104" s="26">
        <f t="shared" si="1341"/>
        <v>16.14</v>
      </c>
      <c r="H4104" s="26">
        <f t="shared" si="1342"/>
        <v>7.3750000000000009</v>
      </c>
      <c r="I4104" s="26">
        <f t="shared" si="1343"/>
        <v>202.74</v>
      </c>
      <c r="J4104" s="27">
        <v>304</v>
      </c>
      <c r="K4104" s="27">
        <v>22.42</v>
      </c>
      <c r="L4104" s="28">
        <f t="shared" si="1344"/>
        <v>281.58</v>
      </c>
      <c r="M4104" s="27">
        <v>22.42</v>
      </c>
      <c r="N4104" s="26">
        <f t="shared" si="1345"/>
        <v>0.72</v>
      </c>
      <c r="O4104" s="26">
        <f t="shared" si="1346"/>
        <v>16.14</v>
      </c>
      <c r="P4104" s="28">
        <f t="shared" si="1347"/>
        <v>0</v>
      </c>
      <c r="Q4104" s="26">
        <f t="shared" si="1348"/>
        <v>0.72</v>
      </c>
      <c r="R4104" s="26">
        <f t="shared" si="1349"/>
        <v>0</v>
      </c>
    </row>
    <row r="4105" spans="1:18" ht="21" x14ac:dyDescent="0.35">
      <c r="A4105" s="11">
        <v>14</v>
      </c>
      <c r="B4105" s="23" t="s">
        <v>1141</v>
      </c>
      <c r="C4105" s="23" t="s">
        <v>92</v>
      </c>
      <c r="D4105" s="24" t="s">
        <v>1142</v>
      </c>
      <c r="E4105" s="25">
        <v>0.72</v>
      </c>
      <c r="F4105" s="26">
        <f t="shared" si="1340"/>
        <v>109.44</v>
      </c>
      <c r="G4105" s="26">
        <f t="shared" si="1341"/>
        <v>16.14</v>
      </c>
      <c r="H4105" s="26">
        <f t="shared" si="1342"/>
        <v>14.750000000000002</v>
      </c>
      <c r="I4105" s="26">
        <f t="shared" si="1343"/>
        <v>93.3</v>
      </c>
      <c r="J4105" s="27">
        <v>152</v>
      </c>
      <c r="K4105" s="27">
        <v>22.42</v>
      </c>
      <c r="L4105" s="28">
        <f t="shared" si="1344"/>
        <v>129.58000000000001</v>
      </c>
      <c r="M4105" s="27">
        <v>22.42</v>
      </c>
      <c r="N4105" s="26">
        <f t="shared" si="1345"/>
        <v>0.72</v>
      </c>
      <c r="O4105" s="26">
        <f t="shared" si="1346"/>
        <v>16.14</v>
      </c>
      <c r="P4105" s="28">
        <f t="shared" si="1347"/>
        <v>0</v>
      </c>
      <c r="Q4105" s="26">
        <f t="shared" si="1348"/>
        <v>0.72</v>
      </c>
      <c r="R4105" s="26">
        <f t="shared" si="1349"/>
        <v>0</v>
      </c>
    </row>
    <row r="4106" spans="1:18" ht="52.5" x14ac:dyDescent="0.35">
      <c r="A4106" s="11">
        <v>15</v>
      </c>
      <c r="B4106" s="23" t="s">
        <v>1143</v>
      </c>
      <c r="C4106" s="23" t="s">
        <v>92</v>
      </c>
      <c r="D4106" s="24" t="s">
        <v>1144</v>
      </c>
      <c r="E4106" s="25">
        <v>22.66</v>
      </c>
      <c r="F4106" s="26">
        <f t="shared" si="1340"/>
        <v>258.32</v>
      </c>
      <c r="G4106" s="26">
        <f t="shared" si="1341"/>
        <v>0</v>
      </c>
      <c r="H4106" s="26">
        <f t="shared" si="1342"/>
        <v>0</v>
      </c>
      <c r="I4106" s="26">
        <f t="shared" si="1343"/>
        <v>258.32</v>
      </c>
      <c r="J4106" s="27">
        <v>11.4</v>
      </c>
      <c r="K4106" s="27">
        <v>0</v>
      </c>
      <c r="L4106" s="28">
        <f t="shared" si="1344"/>
        <v>11.4</v>
      </c>
      <c r="M4106" s="27">
        <v>0</v>
      </c>
      <c r="N4106" s="26">
        <f t="shared" si="1345"/>
        <v>22.66</v>
      </c>
      <c r="O4106" s="26">
        <f t="shared" si="1346"/>
        <v>0</v>
      </c>
      <c r="P4106" s="28">
        <f t="shared" si="1347"/>
        <v>0</v>
      </c>
      <c r="Q4106" s="26">
        <f t="shared" si="1348"/>
        <v>22.66</v>
      </c>
      <c r="R4106" s="26">
        <f t="shared" si="1349"/>
        <v>0</v>
      </c>
    </row>
    <row r="4107" spans="1:18" ht="52.5" x14ac:dyDescent="0.35">
      <c r="A4107" s="11">
        <v>16</v>
      </c>
      <c r="B4107" s="23" t="s">
        <v>804</v>
      </c>
      <c r="C4107" s="23" t="s">
        <v>65</v>
      </c>
      <c r="D4107" s="24" t="s">
        <v>805</v>
      </c>
      <c r="E4107" s="25">
        <v>80.599999999999994</v>
      </c>
      <c r="F4107" s="26">
        <f t="shared" si="1340"/>
        <v>918.84</v>
      </c>
      <c r="G4107" s="26">
        <f t="shared" si="1341"/>
        <v>1353.52</v>
      </c>
      <c r="H4107" s="26">
        <f t="shared" si="1342"/>
        <v>147.30701754385964</v>
      </c>
      <c r="I4107" s="26">
        <f t="shared" si="1343"/>
        <v>-434.68</v>
      </c>
      <c r="J4107" s="27">
        <v>11.4</v>
      </c>
      <c r="K4107" s="27">
        <v>16.792999999999999</v>
      </c>
      <c r="L4107" s="28">
        <f t="shared" si="1344"/>
        <v>-5.3929999999999998</v>
      </c>
      <c r="M4107" s="27">
        <v>16.792999999999999</v>
      </c>
      <c r="N4107" s="26">
        <f t="shared" si="1345"/>
        <v>80.599999999999994</v>
      </c>
      <c r="O4107" s="26">
        <f t="shared" si="1346"/>
        <v>1353.52</v>
      </c>
      <c r="P4107" s="28">
        <f t="shared" si="1347"/>
        <v>0</v>
      </c>
      <c r="Q4107" s="26">
        <f t="shared" si="1348"/>
        <v>80.599999999999994</v>
      </c>
      <c r="R4107" s="26">
        <f t="shared" si="1349"/>
        <v>0</v>
      </c>
    </row>
    <row r="4108" spans="1:18" ht="21" x14ac:dyDescent="0.35">
      <c r="A4108" s="11">
        <v>17</v>
      </c>
      <c r="B4108" s="23" t="s">
        <v>815</v>
      </c>
      <c r="C4108" s="23" t="s">
        <v>65</v>
      </c>
      <c r="D4108" s="24" t="s">
        <v>816</v>
      </c>
      <c r="E4108" s="25">
        <v>28.7</v>
      </c>
      <c r="F4108" s="26">
        <f t="shared" si="1340"/>
        <v>327.18</v>
      </c>
      <c r="G4108" s="26">
        <f t="shared" si="1341"/>
        <v>0</v>
      </c>
      <c r="H4108" s="26">
        <f t="shared" si="1342"/>
        <v>0</v>
      </c>
      <c r="I4108" s="26">
        <f t="shared" si="1343"/>
        <v>327.18</v>
      </c>
      <c r="J4108" s="27">
        <v>11.4</v>
      </c>
      <c r="K4108" s="27">
        <v>0</v>
      </c>
      <c r="L4108" s="28">
        <f t="shared" si="1344"/>
        <v>11.4</v>
      </c>
      <c r="M4108" s="27">
        <v>0</v>
      </c>
      <c r="N4108" s="26">
        <f t="shared" si="1345"/>
        <v>28.7</v>
      </c>
      <c r="O4108" s="26">
        <f t="shared" si="1346"/>
        <v>0</v>
      </c>
      <c r="P4108" s="28">
        <f t="shared" si="1347"/>
        <v>0</v>
      </c>
      <c r="Q4108" s="26">
        <f t="shared" si="1348"/>
        <v>28.7</v>
      </c>
      <c r="R4108" s="26">
        <f t="shared" si="1349"/>
        <v>0</v>
      </c>
    </row>
    <row r="4109" spans="1:18" ht="31.5" x14ac:dyDescent="0.35">
      <c r="A4109" s="11">
        <v>18</v>
      </c>
      <c r="B4109" s="23" t="s">
        <v>1413</v>
      </c>
      <c r="C4109" s="23" t="s">
        <v>214</v>
      </c>
      <c r="D4109" s="24" t="s">
        <v>1414</v>
      </c>
      <c r="E4109" s="25">
        <v>70000</v>
      </c>
      <c r="F4109" s="26">
        <f t="shared" si="1340"/>
        <v>106540</v>
      </c>
      <c r="G4109" s="26">
        <f t="shared" si="1341"/>
        <v>106540</v>
      </c>
      <c r="H4109" s="26">
        <f t="shared" si="1342"/>
        <v>100</v>
      </c>
      <c r="I4109" s="26">
        <f t="shared" si="1343"/>
        <v>0</v>
      </c>
      <c r="J4109" s="27">
        <v>1.522</v>
      </c>
      <c r="K4109" s="27">
        <v>1.522</v>
      </c>
      <c r="L4109" s="28">
        <f t="shared" si="1344"/>
        <v>0</v>
      </c>
      <c r="M4109" s="27">
        <v>1.522</v>
      </c>
      <c r="N4109" s="26">
        <f t="shared" si="1345"/>
        <v>70000</v>
      </c>
      <c r="O4109" s="26">
        <f t="shared" si="1346"/>
        <v>106540</v>
      </c>
      <c r="P4109" s="28">
        <f t="shared" si="1347"/>
        <v>0</v>
      </c>
      <c r="Q4109" s="26">
        <f t="shared" si="1348"/>
        <v>70000</v>
      </c>
      <c r="R4109" s="26">
        <f t="shared" si="1349"/>
        <v>0</v>
      </c>
    </row>
    <row r="4110" spans="1:18" ht="31.5" x14ac:dyDescent="0.35">
      <c r="A4110" s="11">
        <v>19</v>
      </c>
      <c r="B4110" s="23" t="s">
        <v>255</v>
      </c>
      <c r="C4110" s="23" t="s">
        <v>65</v>
      </c>
      <c r="D4110" s="24" t="s">
        <v>256</v>
      </c>
      <c r="E4110" s="25">
        <v>152.22</v>
      </c>
      <c r="F4110" s="26">
        <f t="shared" si="1340"/>
        <v>4294.43</v>
      </c>
      <c r="G4110" s="26">
        <f t="shared" si="1341"/>
        <v>3907.94</v>
      </c>
      <c r="H4110" s="26">
        <f t="shared" si="1342"/>
        <v>91.000283567276327</v>
      </c>
      <c r="I4110" s="26">
        <f t="shared" si="1343"/>
        <v>386.49</v>
      </c>
      <c r="J4110" s="27">
        <v>28.212</v>
      </c>
      <c r="K4110" s="27">
        <v>25.672999999999998</v>
      </c>
      <c r="L4110" s="28">
        <f t="shared" si="1344"/>
        <v>2.5390000000000001</v>
      </c>
      <c r="M4110" s="27">
        <v>25.672999999999998</v>
      </c>
      <c r="N4110" s="26">
        <f t="shared" si="1345"/>
        <v>152.22</v>
      </c>
      <c r="O4110" s="26">
        <f t="shared" si="1346"/>
        <v>3907.94</v>
      </c>
      <c r="P4110" s="28">
        <f t="shared" si="1347"/>
        <v>0</v>
      </c>
      <c r="Q4110" s="26">
        <f t="shared" si="1348"/>
        <v>152.22</v>
      </c>
      <c r="R4110" s="26">
        <f t="shared" si="1349"/>
        <v>0</v>
      </c>
    </row>
    <row r="4111" spans="1:18" ht="31.5" x14ac:dyDescent="0.35">
      <c r="A4111" s="11">
        <v>20</v>
      </c>
      <c r="B4111" s="23" t="s">
        <v>499</v>
      </c>
      <c r="C4111" s="23" t="s">
        <v>41</v>
      </c>
      <c r="D4111" s="24" t="s">
        <v>500</v>
      </c>
      <c r="E4111" s="25">
        <v>5846.97</v>
      </c>
      <c r="F4111" s="26">
        <f t="shared" si="1340"/>
        <v>1169.3900000000001</v>
      </c>
      <c r="G4111" s="26">
        <f t="shared" si="1341"/>
        <v>1169.3900000000001</v>
      </c>
      <c r="H4111" s="26">
        <f t="shared" si="1342"/>
        <v>100</v>
      </c>
      <c r="I4111" s="26">
        <f t="shared" si="1343"/>
        <v>0</v>
      </c>
      <c r="J4111" s="27">
        <v>0.2</v>
      </c>
      <c r="K4111" s="27">
        <v>0.2</v>
      </c>
      <c r="L4111" s="28">
        <f t="shared" si="1344"/>
        <v>0</v>
      </c>
      <c r="M4111" s="27">
        <v>0.2</v>
      </c>
      <c r="N4111" s="26">
        <f t="shared" si="1345"/>
        <v>5846.97</v>
      </c>
      <c r="O4111" s="26">
        <f t="shared" si="1346"/>
        <v>1169.3900000000001</v>
      </c>
      <c r="P4111" s="28">
        <f t="shared" si="1347"/>
        <v>0</v>
      </c>
      <c r="Q4111" s="26">
        <f t="shared" si="1348"/>
        <v>5846.97</v>
      </c>
      <c r="R4111" s="26">
        <f t="shared" si="1349"/>
        <v>0</v>
      </c>
    </row>
    <row r="4112" spans="1:18" ht="42" x14ac:dyDescent="0.35">
      <c r="A4112" s="11">
        <v>21</v>
      </c>
      <c r="B4112" s="23" t="s">
        <v>171</v>
      </c>
      <c r="C4112" s="23" t="s">
        <v>92</v>
      </c>
      <c r="D4112" s="24" t="s">
        <v>172</v>
      </c>
      <c r="E4112" s="25">
        <v>0.52</v>
      </c>
      <c r="F4112" s="26">
        <f t="shared" si="1340"/>
        <v>0</v>
      </c>
      <c r="G4112" s="26">
        <f t="shared" si="1341"/>
        <v>116.58</v>
      </c>
      <c r="H4112" s="26">
        <f t="shared" si="1342"/>
        <v>0</v>
      </c>
      <c r="I4112" s="26">
        <f t="shared" si="1343"/>
        <v>-116.58</v>
      </c>
      <c r="J4112" s="27">
        <v>0</v>
      </c>
      <c r="K4112" s="27">
        <v>224.2</v>
      </c>
      <c r="L4112" s="28">
        <f t="shared" si="1344"/>
        <v>-224.2</v>
      </c>
      <c r="M4112" s="27">
        <v>224.2</v>
      </c>
      <c r="N4112" s="26">
        <f t="shared" si="1345"/>
        <v>0.52</v>
      </c>
      <c r="O4112" s="26">
        <f t="shared" si="1346"/>
        <v>116.58</v>
      </c>
      <c r="P4112" s="28">
        <f t="shared" si="1347"/>
        <v>0</v>
      </c>
      <c r="Q4112" s="26">
        <f t="shared" si="1348"/>
        <v>0.52</v>
      </c>
      <c r="R4112" s="26">
        <f t="shared" si="1349"/>
        <v>0</v>
      </c>
    </row>
    <row r="4113" spans="1:18" ht="42" x14ac:dyDescent="0.35">
      <c r="A4113" s="11">
        <v>22</v>
      </c>
      <c r="B4113" s="23" t="s">
        <v>1378</v>
      </c>
      <c r="C4113" s="23" t="s">
        <v>41</v>
      </c>
      <c r="D4113" s="24" t="s">
        <v>1379</v>
      </c>
      <c r="E4113" s="25">
        <v>205.25</v>
      </c>
      <c r="F4113" s="26">
        <f t="shared" si="1340"/>
        <v>0</v>
      </c>
      <c r="G4113" s="26">
        <f t="shared" si="1341"/>
        <v>205.25</v>
      </c>
      <c r="H4113" s="26">
        <f t="shared" si="1342"/>
        <v>0</v>
      </c>
      <c r="I4113" s="26">
        <f t="shared" si="1343"/>
        <v>-205.25</v>
      </c>
      <c r="J4113" s="27">
        <v>0</v>
      </c>
      <c r="K4113" s="27">
        <v>1</v>
      </c>
      <c r="L4113" s="28">
        <f t="shared" si="1344"/>
        <v>-1</v>
      </c>
      <c r="M4113" s="27">
        <v>1</v>
      </c>
      <c r="N4113" s="26">
        <f t="shared" si="1345"/>
        <v>205.25</v>
      </c>
      <c r="O4113" s="26">
        <f t="shared" si="1346"/>
        <v>205.25</v>
      </c>
      <c r="P4113" s="28">
        <f t="shared" si="1347"/>
        <v>0</v>
      </c>
      <c r="Q4113" s="26">
        <f t="shared" si="1348"/>
        <v>205.25</v>
      </c>
      <c r="R4113" s="26">
        <f t="shared" si="1349"/>
        <v>0</v>
      </c>
    </row>
    <row r="4114" spans="1:18" ht="42" x14ac:dyDescent="0.35">
      <c r="A4114" s="11">
        <v>23</v>
      </c>
      <c r="B4114" s="23" t="s">
        <v>113</v>
      </c>
      <c r="C4114" s="23" t="s">
        <v>65</v>
      </c>
      <c r="D4114" s="24" t="s">
        <v>114</v>
      </c>
      <c r="E4114" s="25">
        <v>38.92</v>
      </c>
      <c r="F4114" s="26">
        <f t="shared" si="1340"/>
        <v>0</v>
      </c>
      <c r="G4114" s="26">
        <f t="shared" si="1341"/>
        <v>401.34</v>
      </c>
      <c r="H4114" s="26">
        <f t="shared" si="1342"/>
        <v>0</v>
      </c>
      <c r="I4114" s="26">
        <f t="shared" si="1343"/>
        <v>-401.34</v>
      </c>
      <c r="J4114" s="27">
        <v>0</v>
      </c>
      <c r="K4114" s="27">
        <v>10.311999999999999</v>
      </c>
      <c r="L4114" s="28">
        <f t="shared" si="1344"/>
        <v>-10.311999999999999</v>
      </c>
      <c r="M4114" s="27">
        <v>5.8440000000000003</v>
      </c>
      <c r="N4114" s="26">
        <f t="shared" si="1345"/>
        <v>38.92</v>
      </c>
      <c r="O4114" s="26">
        <f t="shared" si="1346"/>
        <v>227.45</v>
      </c>
      <c r="P4114" s="28">
        <f t="shared" si="1347"/>
        <v>4.47</v>
      </c>
      <c r="Q4114" s="26">
        <f t="shared" si="1348"/>
        <v>38.92</v>
      </c>
      <c r="R4114" s="26">
        <f t="shared" si="1349"/>
        <v>173.89</v>
      </c>
    </row>
    <row r="4115" spans="1:18" ht="52.5" x14ac:dyDescent="0.35">
      <c r="A4115" s="11">
        <v>24</v>
      </c>
      <c r="B4115" s="23" t="s">
        <v>225</v>
      </c>
      <c r="C4115" s="23" t="s">
        <v>92</v>
      </c>
      <c r="D4115" s="24" t="s">
        <v>226</v>
      </c>
      <c r="E4115" s="25">
        <v>31.41</v>
      </c>
      <c r="F4115" s="26">
        <f t="shared" si="1340"/>
        <v>0</v>
      </c>
      <c r="G4115" s="26">
        <f t="shared" si="1341"/>
        <v>1277.76</v>
      </c>
      <c r="H4115" s="26">
        <f t="shared" si="1342"/>
        <v>0</v>
      </c>
      <c r="I4115" s="26">
        <f t="shared" si="1343"/>
        <v>-1277.76</v>
      </c>
      <c r="J4115" s="27">
        <v>0</v>
      </c>
      <c r="K4115" s="27">
        <v>40.68</v>
      </c>
      <c r="L4115" s="28">
        <f t="shared" si="1344"/>
        <v>-40.68</v>
      </c>
      <c r="M4115" s="27">
        <v>40.68</v>
      </c>
      <c r="N4115" s="26">
        <f t="shared" si="1345"/>
        <v>31.41</v>
      </c>
      <c r="O4115" s="26">
        <f t="shared" si="1346"/>
        <v>1277.76</v>
      </c>
      <c r="P4115" s="28">
        <f t="shared" si="1347"/>
        <v>0</v>
      </c>
      <c r="Q4115" s="26">
        <f t="shared" si="1348"/>
        <v>31.41</v>
      </c>
      <c r="R4115" s="26">
        <f t="shared" si="1349"/>
        <v>0</v>
      </c>
    </row>
    <row r="4116" spans="1:18" x14ac:dyDescent="0.35">
      <c r="A4116" s="3" t="s">
        <v>1415</v>
      </c>
      <c r="B4116" s="3" t="s">
        <v>1415</v>
      </c>
      <c r="C4116" s="3" t="s">
        <v>1415</v>
      </c>
      <c r="D4116" s="3" t="s">
        <v>1415</v>
      </c>
      <c r="E4116" s="3" t="s">
        <v>1415</v>
      </c>
      <c r="F4116" s="29"/>
      <c r="G4116" s="30">
        <f>SUM(G4092:G4115)</f>
        <v>116593.65999999999</v>
      </c>
      <c r="H4116" s="17"/>
      <c r="I4116" s="17"/>
      <c r="J4116" s="17"/>
      <c r="K4116" s="17"/>
      <c r="L4116" s="17"/>
      <c r="M4116" s="17"/>
      <c r="N4116" s="17"/>
      <c r="O4116" s="17"/>
      <c r="P4116" s="17"/>
      <c r="Q4116" s="17"/>
      <c r="R4116" s="17"/>
    </row>
    <row r="4118" spans="1:18" x14ac:dyDescent="0.35">
      <c r="B4118" s="21" t="s">
        <v>23</v>
      </c>
      <c r="C4118" s="22" t="s">
        <v>24</v>
      </c>
      <c r="D4118" s="22" t="s">
        <v>25</v>
      </c>
    </row>
    <row r="4119" spans="1:18" x14ac:dyDescent="0.35">
      <c r="B4119" s="21" t="s">
        <v>26</v>
      </c>
      <c r="C4119" s="22" t="s">
        <v>27</v>
      </c>
      <c r="D4119" s="22" t="s">
        <v>28</v>
      </c>
    </row>
    <row r="4120" spans="1:18" x14ac:dyDescent="0.35">
      <c r="B4120" s="21" t="s">
        <v>29</v>
      </c>
      <c r="C4120" s="22" t="s">
        <v>24</v>
      </c>
      <c r="D4120" s="22" t="s">
        <v>30</v>
      </c>
    </row>
    <row r="4121" spans="1:18" x14ac:dyDescent="0.35">
      <c r="B4121" s="21" t="s">
        <v>31</v>
      </c>
      <c r="C4121" s="22" t="s">
        <v>116</v>
      </c>
      <c r="D4121" s="22" t="s">
        <v>1123</v>
      </c>
    </row>
    <row r="4122" spans="1:18" x14ac:dyDescent="0.35">
      <c r="B4122" s="21" t="s">
        <v>33</v>
      </c>
      <c r="C4122" s="22" t="s">
        <v>105</v>
      </c>
      <c r="D4122" s="22" t="s">
        <v>537</v>
      </c>
    </row>
    <row r="4123" spans="1:18" x14ac:dyDescent="0.35">
      <c r="B4123" s="21" t="s">
        <v>35</v>
      </c>
      <c r="C4123" s="22" t="s">
        <v>24</v>
      </c>
      <c r="D4123" s="22" t="s">
        <v>1411</v>
      </c>
    </row>
    <row r="4124" spans="1:18" x14ac:dyDescent="0.35">
      <c r="B4124" s="21" t="s">
        <v>36</v>
      </c>
      <c r="C4124" s="22" t="s">
        <v>27</v>
      </c>
      <c r="D4124" s="22" t="s">
        <v>1416</v>
      </c>
    </row>
    <row r="4126" spans="1:18" ht="21" x14ac:dyDescent="0.35">
      <c r="A4126" s="11">
        <v>1</v>
      </c>
      <c r="B4126" s="23" t="s">
        <v>181</v>
      </c>
      <c r="C4126" s="23" t="s">
        <v>44</v>
      </c>
      <c r="D4126" s="24" t="s">
        <v>182</v>
      </c>
      <c r="E4126" s="25">
        <v>3.46</v>
      </c>
      <c r="F4126" s="26">
        <f t="shared" ref="F4126:F4147" si="1350">ROUND(ROUND(N4126,2)*ROUND(J4126,3),2)</f>
        <v>380.6</v>
      </c>
      <c r="G4126" s="26">
        <f t="shared" ref="G4126:G4147" si="1351">ROUND(ROUND(N4126,2)*ROUND(K4126,3),2)</f>
        <v>14.05</v>
      </c>
      <c r="H4126" s="26">
        <f t="shared" ref="H4126:H4147" si="1352">IF(EXACT(J4126,0),0,100*(K4126/J4126))</f>
        <v>3.6909090909090905</v>
      </c>
      <c r="I4126" s="26">
        <f t="shared" ref="I4126:I4147" si="1353">ROUND((ROUND(J4126,3)-ROUND(K4126,3))*N4126,2)</f>
        <v>366.55</v>
      </c>
      <c r="J4126" s="27">
        <v>110</v>
      </c>
      <c r="K4126" s="27">
        <v>4.0599999999999996</v>
      </c>
      <c r="L4126" s="28">
        <f t="shared" ref="L4126:L4147" si="1354">ROUND(ROUND(J4126,3)-ROUND(K4126,3),3)</f>
        <v>105.94</v>
      </c>
      <c r="M4126" s="27">
        <v>4.0599999999999996</v>
      </c>
      <c r="N4126" s="26">
        <f t="shared" ref="N4126:N4147" si="1355">ROUND(E4126,2)</f>
        <v>3.46</v>
      </c>
      <c r="O4126" s="26">
        <f t="shared" ref="O4126:O4147" si="1356">ROUND(ROUND(M4126,3)*ROUND(N4126,2),2)</f>
        <v>14.05</v>
      </c>
      <c r="P4126" s="28">
        <f t="shared" ref="P4126:P4147" si="1357">ROUND(ROUND(K4126,3)-ROUND(M4126,3),2)</f>
        <v>0</v>
      </c>
      <c r="Q4126" s="26">
        <f t="shared" ref="Q4126:Q4147" si="1358">ROUND(E4126,2)</f>
        <v>3.46</v>
      </c>
      <c r="R4126" s="26">
        <f t="shared" ref="R4126:R4147" si="1359">ROUND((ROUND(K4126,3)-ROUND(M4126,3))* Q4126,2)</f>
        <v>0</v>
      </c>
    </row>
    <row r="4127" spans="1:18" ht="42" x14ac:dyDescent="0.35">
      <c r="A4127" s="11">
        <v>2</v>
      </c>
      <c r="B4127" s="23" t="s">
        <v>173</v>
      </c>
      <c r="C4127" s="23" t="s">
        <v>92</v>
      </c>
      <c r="D4127" s="24" t="s">
        <v>174</v>
      </c>
      <c r="E4127" s="25">
        <v>7.89</v>
      </c>
      <c r="F4127" s="26">
        <f t="shared" si="1350"/>
        <v>497.07</v>
      </c>
      <c r="G4127" s="26">
        <f t="shared" si="1351"/>
        <v>177.2</v>
      </c>
      <c r="H4127" s="26">
        <f t="shared" si="1352"/>
        <v>35.649206349206345</v>
      </c>
      <c r="I4127" s="26">
        <f t="shared" si="1353"/>
        <v>319.87</v>
      </c>
      <c r="J4127" s="27">
        <v>63</v>
      </c>
      <c r="K4127" s="27">
        <v>22.459</v>
      </c>
      <c r="L4127" s="28">
        <f t="shared" si="1354"/>
        <v>40.540999999999997</v>
      </c>
      <c r="M4127" s="27">
        <v>22.459</v>
      </c>
      <c r="N4127" s="26">
        <f t="shared" si="1355"/>
        <v>7.89</v>
      </c>
      <c r="O4127" s="26">
        <f t="shared" si="1356"/>
        <v>177.2</v>
      </c>
      <c r="P4127" s="28">
        <f t="shared" si="1357"/>
        <v>0</v>
      </c>
      <c r="Q4127" s="26">
        <f t="shared" si="1358"/>
        <v>7.89</v>
      </c>
      <c r="R4127" s="26">
        <f t="shared" si="1359"/>
        <v>0</v>
      </c>
    </row>
    <row r="4128" spans="1:18" ht="31.5" x14ac:dyDescent="0.35">
      <c r="A4128" s="11">
        <v>3</v>
      </c>
      <c r="B4128" s="23" t="s">
        <v>148</v>
      </c>
      <c r="C4128" s="23" t="s">
        <v>92</v>
      </c>
      <c r="D4128" s="24" t="s">
        <v>149</v>
      </c>
      <c r="E4128" s="25">
        <v>8.43</v>
      </c>
      <c r="F4128" s="26">
        <f t="shared" si="1350"/>
        <v>463.65</v>
      </c>
      <c r="G4128" s="26">
        <f t="shared" si="1351"/>
        <v>27.38</v>
      </c>
      <c r="H4128" s="26">
        <f t="shared" si="1352"/>
        <v>5.9054545454545453</v>
      </c>
      <c r="I4128" s="26">
        <f t="shared" si="1353"/>
        <v>436.27</v>
      </c>
      <c r="J4128" s="27">
        <v>55</v>
      </c>
      <c r="K4128" s="27">
        <v>3.2480000000000002</v>
      </c>
      <c r="L4128" s="28">
        <f t="shared" si="1354"/>
        <v>51.752000000000002</v>
      </c>
      <c r="M4128" s="27">
        <v>3.2480000000000002</v>
      </c>
      <c r="N4128" s="26">
        <f t="shared" si="1355"/>
        <v>8.43</v>
      </c>
      <c r="O4128" s="26">
        <f t="shared" si="1356"/>
        <v>27.38</v>
      </c>
      <c r="P4128" s="28">
        <f t="shared" si="1357"/>
        <v>0</v>
      </c>
      <c r="Q4128" s="26">
        <f t="shared" si="1358"/>
        <v>8.43</v>
      </c>
      <c r="R4128" s="26">
        <f t="shared" si="1359"/>
        <v>0</v>
      </c>
    </row>
    <row r="4129" spans="1:18" ht="52.5" x14ac:dyDescent="0.35">
      <c r="A4129" s="11">
        <v>4</v>
      </c>
      <c r="B4129" s="23" t="s">
        <v>156</v>
      </c>
      <c r="C4129" s="23" t="s">
        <v>65</v>
      </c>
      <c r="D4129" s="24" t="s">
        <v>157</v>
      </c>
      <c r="E4129" s="25">
        <v>24.21</v>
      </c>
      <c r="F4129" s="26">
        <f t="shared" si="1350"/>
        <v>2056.88</v>
      </c>
      <c r="G4129" s="26">
        <f t="shared" si="1351"/>
        <v>0</v>
      </c>
      <c r="H4129" s="26">
        <f t="shared" si="1352"/>
        <v>0</v>
      </c>
      <c r="I4129" s="26">
        <f t="shared" si="1353"/>
        <v>2056.88</v>
      </c>
      <c r="J4129" s="27">
        <v>84.96</v>
      </c>
      <c r="K4129" s="27">
        <v>0</v>
      </c>
      <c r="L4129" s="28">
        <f t="shared" si="1354"/>
        <v>84.96</v>
      </c>
      <c r="M4129" s="27">
        <v>0</v>
      </c>
      <c r="N4129" s="26">
        <f t="shared" si="1355"/>
        <v>24.21</v>
      </c>
      <c r="O4129" s="26">
        <f t="shared" si="1356"/>
        <v>0</v>
      </c>
      <c r="P4129" s="28">
        <f t="shared" si="1357"/>
        <v>0</v>
      </c>
      <c r="Q4129" s="26">
        <f t="shared" si="1358"/>
        <v>24.21</v>
      </c>
      <c r="R4129" s="26">
        <f t="shared" si="1359"/>
        <v>0</v>
      </c>
    </row>
    <row r="4130" spans="1:18" ht="31.5" x14ac:dyDescent="0.35">
      <c r="A4130" s="11">
        <v>5</v>
      </c>
      <c r="B4130" s="23" t="s">
        <v>158</v>
      </c>
      <c r="C4130" s="23" t="s">
        <v>65</v>
      </c>
      <c r="D4130" s="24" t="s">
        <v>159</v>
      </c>
      <c r="E4130" s="25">
        <v>5.38</v>
      </c>
      <c r="F4130" s="26">
        <f t="shared" si="1350"/>
        <v>137.13</v>
      </c>
      <c r="G4130" s="26">
        <f t="shared" si="1351"/>
        <v>0</v>
      </c>
      <c r="H4130" s="26">
        <f t="shared" si="1352"/>
        <v>0</v>
      </c>
      <c r="I4130" s="26">
        <f t="shared" si="1353"/>
        <v>137.13</v>
      </c>
      <c r="J4130" s="27">
        <v>25.488</v>
      </c>
      <c r="K4130" s="27">
        <v>0</v>
      </c>
      <c r="L4130" s="28">
        <f t="shared" si="1354"/>
        <v>25.488</v>
      </c>
      <c r="M4130" s="27">
        <v>0</v>
      </c>
      <c r="N4130" s="26">
        <f t="shared" si="1355"/>
        <v>5.38</v>
      </c>
      <c r="O4130" s="26">
        <f t="shared" si="1356"/>
        <v>0</v>
      </c>
      <c r="P4130" s="28">
        <f t="shared" si="1357"/>
        <v>0</v>
      </c>
      <c r="Q4130" s="26">
        <f t="shared" si="1358"/>
        <v>5.38</v>
      </c>
      <c r="R4130" s="26">
        <f t="shared" si="1359"/>
        <v>0</v>
      </c>
    </row>
    <row r="4131" spans="1:18" ht="31.5" x14ac:dyDescent="0.35">
      <c r="A4131" s="11">
        <v>6</v>
      </c>
      <c r="B4131" s="23" t="s">
        <v>806</v>
      </c>
      <c r="C4131" s="23" t="s">
        <v>65</v>
      </c>
      <c r="D4131" s="24" t="s">
        <v>807</v>
      </c>
      <c r="E4131" s="25">
        <v>26.01</v>
      </c>
      <c r="F4131" s="26">
        <f t="shared" si="1350"/>
        <v>1289.06</v>
      </c>
      <c r="G4131" s="26">
        <f t="shared" si="1351"/>
        <v>385.16</v>
      </c>
      <c r="H4131" s="26">
        <f t="shared" si="1352"/>
        <v>29.878934624697333</v>
      </c>
      <c r="I4131" s="26">
        <f t="shared" si="1353"/>
        <v>903.9</v>
      </c>
      <c r="J4131" s="27">
        <v>49.56</v>
      </c>
      <c r="K4131" s="27">
        <v>14.808</v>
      </c>
      <c r="L4131" s="28">
        <f t="shared" si="1354"/>
        <v>34.752000000000002</v>
      </c>
      <c r="M4131" s="27">
        <v>14.808</v>
      </c>
      <c r="N4131" s="26">
        <f t="shared" si="1355"/>
        <v>26.01</v>
      </c>
      <c r="O4131" s="26">
        <f t="shared" si="1356"/>
        <v>385.16</v>
      </c>
      <c r="P4131" s="28">
        <f t="shared" si="1357"/>
        <v>0</v>
      </c>
      <c r="Q4131" s="26">
        <f t="shared" si="1358"/>
        <v>26.01</v>
      </c>
      <c r="R4131" s="26">
        <f t="shared" si="1359"/>
        <v>0</v>
      </c>
    </row>
    <row r="4132" spans="1:18" ht="52.5" x14ac:dyDescent="0.35">
      <c r="A4132" s="11">
        <v>7</v>
      </c>
      <c r="B4132" s="23" t="s">
        <v>1126</v>
      </c>
      <c r="C4132" s="23" t="s">
        <v>65</v>
      </c>
      <c r="D4132" s="24" t="s">
        <v>1127</v>
      </c>
      <c r="E4132" s="25">
        <v>5.82</v>
      </c>
      <c r="F4132" s="26">
        <f t="shared" si="1350"/>
        <v>206.03</v>
      </c>
      <c r="G4132" s="26">
        <f t="shared" si="1351"/>
        <v>77.5</v>
      </c>
      <c r="H4132" s="26">
        <f t="shared" si="1352"/>
        <v>37.61581920903955</v>
      </c>
      <c r="I4132" s="26">
        <f t="shared" si="1353"/>
        <v>128.53</v>
      </c>
      <c r="J4132" s="27">
        <v>35.4</v>
      </c>
      <c r="K4132" s="27">
        <v>13.316000000000001</v>
      </c>
      <c r="L4132" s="28">
        <f t="shared" si="1354"/>
        <v>22.084</v>
      </c>
      <c r="M4132" s="27">
        <v>13.316000000000001</v>
      </c>
      <c r="N4132" s="26">
        <f t="shared" si="1355"/>
        <v>5.82</v>
      </c>
      <c r="O4132" s="26">
        <f t="shared" si="1356"/>
        <v>77.5</v>
      </c>
      <c r="P4132" s="28">
        <f t="shared" si="1357"/>
        <v>0</v>
      </c>
      <c r="Q4132" s="26">
        <f t="shared" si="1358"/>
        <v>5.82</v>
      </c>
      <c r="R4132" s="26">
        <f t="shared" si="1359"/>
        <v>0</v>
      </c>
    </row>
    <row r="4133" spans="1:18" ht="31.5" x14ac:dyDescent="0.35">
      <c r="A4133" s="11">
        <v>8</v>
      </c>
      <c r="B4133" s="23" t="s">
        <v>1128</v>
      </c>
      <c r="C4133" s="23" t="s">
        <v>92</v>
      </c>
      <c r="D4133" s="24" t="s">
        <v>1129</v>
      </c>
      <c r="E4133" s="25">
        <v>3.09</v>
      </c>
      <c r="F4133" s="26">
        <f t="shared" si="1350"/>
        <v>271.92</v>
      </c>
      <c r="G4133" s="26">
        <f t="shared" si="1351"/>
        <v>20</v>
      </c>
      <c r="H4133" s="26">
        <f t="shared" si="1352"/>
        <v>7.3568181818181824</v>
      </c>
      <c r="I4133" s="26">
        <f t="shared" si="1353"/>
        <v>251.92</v>
      </c>
      <c r="J4133" s="27">
        <v>88</v>
      </c>
      <c r="K4133" s="27">
        <v>6.4740000000000002</v>
      </c>
      <c r="L4133" s="28">
        <f t="shared" si="1354"/>
        <v>81.525999999999996</v>
      </c>
      <c r="M4133" s="27">
        <v>6.4740000000000002</v>
      </c>
      <c r="N4133" s="26">
        <f t="shared" si="1355"/>
        <v>3.09</v>
      </c>
      <c r="O4133" s="26">
        <f t="shared" si="1356"/>
        <v>20</v>
      </c>
      <c r="P4133" s="28">
        <f t="shared" si="1357"/>
        <v>0</v>
      </c>
      <c r="Q4133" s="26">
        <f t="shared" si="1358"/>
        <v>3.09</v>
      </c>
      <c r="R4133" s="26">
        <f t="shared" si="1359"/>
        <v>0</v>
      </c>
    </row>
    <row r="4134" spans="1:18" ht="21" x14ac:dyDescent="0.35">
      <c r="A4134" s="11">
        <v>9</v>
      </c>
      <c r="B4134" s="23" t="s">
        <v>1130</v>
      </c>
      <c r="C4134" s="23" t="s">
        <v>1131</v>
      </c>
      <c r="D4134" s="24" t="s">
        <v>1132</v>
      </c>
      <c r="E4134" s="25">
        <v>42.4</v>
      </c>
      <c r="F4134" s="26">
        <f t="shared" si="1350"/>
        <v>600.72</v>
      </c>
      <c r="G4134" s="26">
        <f t="shared" si="1351"/>
        <v>44.18</v>
      </c>
      <c r="H4134" s="26">
        <f t="shared" si="1352"/>
        <v>7.354601919819312</v>
      </c>
      <c r="I4134" s="26">
        <f t="shared" si="1353"/>
        <v>556.54</v>
      </c>
      <c r="J4134" s="27">
        <v>14.167999999999999</v>
      </c>
      <c r="K4134" s="27">
        <v>1.042</v>
      </c>
      <c r="L4134" s="28">
        <f t="shared" si="1354"/>
        <v>13.125999999999999</v>
      </c>
      <c r="M4134" s="27">
        <v>1.042</v>
      </c>
      <c r="N4134" s="26">
        <f t="shared" si="1355"/>
        <v>42.4</v>
      </c>
      <c r="O4134" s="26">
        <f t="shared" si="1356"/>
        <v>44.18</v>
      </c>
      <c r="P4134" s="28">
        <f t="shared" si="1357"/>
        <v>0</v>
      </c>
      <c r="Q4134" s="26">
        <f t="shared" si="1358"/>
        <v>42.4</v>
      </c>
      <c r="R4134" s="26">
        <f t="shared" si="1359"/>
        <v>0</v>
      </c>
    </row>
    <row r="4135" spans="1:18" ht="21" x14ac:dyDescent="0.35">
      <c r="A4135" s="11">
        <v>10</v>
      </c>
      <c r="B4135" s="23" t="s">
        <v>1133</v>
      </c>
      <c r="C4135" s="23" t="s">
        <v>1131</v>
      </c>
      <c r="D4135" s="24" t="s">
        <v>1134</v>
      </c>
      <c r="E4135" s="25">
        <v>40.94</v>
      </c>
      <c r="F4135" s="26">
        <f t="shared" si="1350"/>
        <v>248.59</v>
      </c>
      <c r="G4135" s="26">
        <f t="shared" si="1351"/>
        <v>0</v>
      </c>
      <c r="H4135" s="26">
        <f t="shared" si="1352"/>
        <v>0</v>
      </c>
      <c r="I4135" s="26">
        <f t="shared" si="1353"/>
        <v>248.59</v>
      </c>
      <c r="J4135" s="27">
        <v>6.0720000000000001</v>
      </c>
      <c r="K4135" s="27">
        <v>0</v>
      </c>
      <c r="L4135" s="28">
        <f t="shared" si="1354"/>
        <v>6.0720000000000001</v>
      </c>
      <c r="M4135" s="27">
        <v>0</v>
      </c>
      <c r="N4135" s="26">
        <f t="shared" si="1355"/>
        <v>40.94</v>
      </c>
      <c r="O4135" s="26">
        <f t="shared" si="1356"/>
        <v>0</v>
      </c>
      <c r="P4135" s="28">
        <f t="shared" si="1357"/>
        <v>0</v>
      </c>
      <c r="Q4135" s="26">
        <f t="shared" si="1358"/>
        <v>40.94</v>
      </c>
      <c r="R4135" s="26">
        <f t="shared" si="1359"/>
        <v>0</v>
      </c>
    </row>
    <row r="4136" spans="1:18" ht="21" x14ac:dyDescent="0.35">
      <c r="A4136" s="11">
        <v>11</v>
      </c>
      <c r="B4136" s="23" t="s">
        <v>1135</v>
      </c>
      <c r="C4136" s="23" t="s">
        <v>1131</v>
      </c>
      <c r="D4136" s="24" t="s">
        <v>1136</v>
      </c>
      <c r="E4136" s="25">
        <v>725.24</v>
      </c>
      <c r="F4136" s="26">
        <f t="shared" si="1350"/>
        <v>248.76</v>
      </c>
      <c r="G4136" s="26">
        <f t="shared" si="1351"/>
        <v>18.13</v>
      </c>
      <c r="H4136" s="26">
        <f t="shared" si="1352"/>
        <v>7.2886297376093294</v>
      </c>
      <c r="I4136" s="26">
        <f t="shared" si="1353"/>
        <v>230.63</v>
      </c>
      <c r="J4136" s="27">
        <v>0.34300000000000003</v>
      </c>
      <c r="K4136" s="27">
        <v>2.5000000000000001E-2</v>
      </c>
      <c r="L4136" s="28">
        <f t="shared" si="1354"/>
        <v>0.318</v>
      </c>
      <c r="M4136" s="27">
        <v>2.5000000000000001E-2</v>
      </c>
      <c r="N4136" s="26">
        <f t="shared" si="1355"/>
        <v>725.24</v>
      </c>
      <c r="O4136" s="26">
        <f t="shared" si="1356"/>
        <v>18.13</v>
      </c>
      <c r="P4136" s="28">
        <f t="shared" si="1357"/>
        <v>0</v>
      </c>
      <c r="Q4136" s="26">
        <f t="shared" si="1358"/>
        <v>725.24</v>
      </c>
      <c r="R4136" s="26">
        <f t="shared" si="1359"/>
        <v>0</v>
      </c>
    </row>
    <row r="4137" spans="1:18" x14ac:dyDescent="0.35">
      <c r="A4137" s="11">
        <v>12</v>
      </c>
      <c r="B4137" s="23" t="s">
        <v>1137</v>
      </c>
      <c r="C4137" s="23" t="s">
        <v>1131</v>
      </c>
      <c r="D4137" s="24" t="s">
        <v>1138</v>
      </c>
      <c r="E4137" s="25">
        <v>608.70000000000005</v>
      </c>
      <c r="F4137" s="26">
        <f t="shared" si="1350"/>
        <v>532.61</v>
      </c>
      <c r="G4137" s="26">
        <f t="shared" si="1351"/>
        <v>28.61</v>
      </c>
      <c r="H4137" s="26">
        <f t="shared" si="1352"/>
        <v>5.3714285714285719</v>
      </c>
      <c r="I4137" s="26">
        <f t="shared" si="1353"/>
        <v>504</v>
      </c>
      <c r="J4137" s="27">
        <v>0.875</v>
      </c>
      <c r="K4137" s="27">
        <v>4.7E-2</v>
      </c>
      <c r="L4137" s="28">
        <f t="shared" si="1354"/>
        <v>0.82799999999999996</v>
      </c>
      <c r="M4137" s="27">
        <v>4.7E-2</v>
      </c>
      <c r="N4137" s="26">
        <f t="shared" si="1355"/>
        <v>608.70000000000005</v>
      </c>
      <c r="O4137" s="26">
        <f t="shared" si="1356"/>
        <v>28.61</v>
      </c>
      <c r="P4137" s="28">
        <f t="shared" si="1357"/>
        <v>0</v>
      </c>
      <c r="Q4137" s="26">
        <f t="shared" si="1358"/>
        <v>608.70000000000005</v>
      </c>
      <c r="R4137" s="26">
        <f t="shared" si="1359"/>
        <v>0</v>
      </c>
    </row>
    <row r="4138" spans="1:18" ht="21" x14ac:dyDescent="0.35">
      <c r="A4138" s="11">
        <v>13</v>
      </c>
      <c r="B4138" s="23" t="s">
        <v>1139</v>
      </c>
      <c r="C4138" s="23" t="s">
        <v>92</v>
      </c>
      <c r="D4138" s="24" t="s">
        <v>1140</v>
      </c>
      <c r="E4138" s="25">
        <v>0.72</v>
      </c>
      <c r="F4138" s="26">
        <f t="shared" si="1350"/>
        <v>126.72</v>
      </c>
      <c r="G4138" s="26">
        <f t="shared" si="1351"/>
        <v>4.66</v>
      </c>
      <c r="H4138" s="26">
        <f t="shared" si="1352"/>
        <v>3.6784090909090912</v>
      </c>
      <c r="I4138" s="26">
        <f t="shared" si="1353"/>
        <v>122.06</v>
      </c>
      <c r="J4138" s="27">
        <v>176</v>
      </c>
      <c r="K4138" s="27">
        <v>6.4740000000000002</v>
      </c>
      <c r="L4138" s="28">
        <f t="shared" si="1354"/>
        <v>169.52600000000001</v>
      </c>
      <c r="M4138" s="27">
        <v>6.4740000000000002</v>
      </c>
      <c r="N4138" s="26">
        <f t="shared" si="1355"/>
        <v>0.72</v>
      </c>
      <c r="O4138" s="26">
        <f t="shared" si="1356"/>
        <v>4.66</v>
      </c>
      <c r="P4138" s="28">
        <f t="shared" si="1357"/>
        <v>0</v>
      </c>
      <c r="Q4138" s="26">
        <f t="shared" si="1358"/>
        <v>0.72</v>
      </c>
      <c r="R4138" s="26">
        <f t="shared" si="1359"/>
        <v>0</v>
      </c>
    </row>
    <row r="4139" spans="1:18" ht="21" x14ac:dyDescent="0.35">
      <c r="A4139" s="11">
        <v>14</v>
      </c>
      <c r="B4139" s="23" t="s">
        <v>1141</v>
      </c>
      <c r="C4139" s="23" t="s">
        <v>92</v>
      </c>
      <c r="D4139" s="24" t="s">
        <v>1142</v>
      </c>
      <c r="E4139" s="25">
        <v>0.72</v>
      </c>
      <c r="F4139" s="26">
        <f t="shared" si="1350"/>
        <v>63.36</v>
      </c>
      <c r="G4139" s="26">
        <f t="shared" si="1351"/>
        <v>4.66</v>
      </c>
      <c r="H4139" s="26">
        <f t="shared" si="1352"/>
        <v>7.3568181818181824</v>
      </c>
      <c r="I4139" s="26">
        <f t="shared" si="1353"/>
        <v>58.7</v>
      </c>
      <c r="J4139" s="27">
        <v>88</v>
      </c>
      <c r="K4139" s="27">
        <v>6.4740000000000002</v>
      </c>
      <c r="L4139" s="28">
        <f t="shared" si="1354"/>
        <v>81.525999999999996</v>
      </c>
      <c r="M4139" s="27">
        <v>6.4740000000000002</v>
      </c>
      <c r="N4139" s="26">
        <f t="shared" si="1355"/>
        <v>0.72</v>
      </c>
      <c r="O4139" s="26">
        <f t="shared" si="1356"/>
        <v>4.66</v>
      </c>
      <c r="P4139" s="28">
        <f t="shared" si="1357"/>
        <v>0</v>
      </c>
      <c r="Q4139" s="26">
        <f t="shared" si="1358"/>
        <v>0.72</v>
      </c>
      <c r="R4139" s="26">
        <f t="shared" si="1359"/>
        <v>0</v>
      </c>
    </row>
    <row r="4140" spans="1:18" ht="52.5" x14ac:dyDescent="0.35">
      <c r="A4140" s="11">
        <v>15</v>
      </c>
      <c r="B4140" s="23" t="s">
        <v>1143</v>
      </c>
      <c r="C4140" s="23" t="s">
        <v>92</v>
      </c>
      <c r="D4140" s="24" t="s">
        <v>1144</v>
      </c>
      <c r="E4140" s="25">
        <v>22.66</v>
      </c>
      <c r="F4140" s="26">
        <f t="shared" si="1350"/>
        <v>856.55</v>
      </c>
      <c r="G4140" s="26">
        <f t="shared" si="1351"/>
        <v>431.92</v>
      </c>
      <c r="H4140" s="26">
        <f t="shared" si="1352"/>
        <v>50.425925925925931</v>
      </c>
      <c r="I4140" s="26">
        <f t="shared" si="1353"/>
        <v>424.63</v>
      </c>
      <c r="J4140" s="27">
        <v>37.799999999999997</v>
      </c>
      <c r="K4140" s="27">
        <v>19.061</v>
      </c>
      <c r="L4140" s="28">
        <f t="shared" si="1354"/>
        <v>18.739000000000001</v>
      </c>
      <c r="M4140" s="27">
        <v>19.061</v>
      </c>
      <c r="N4140" s="26">
        <f t="shared" si="1355"/>
        <v>22.66</v>
      </c>
      <c r="O4140" s="26">
        <f t="shared" si="1356"/>
        <v>431.92</v>
      </c>
      <c r="P4140" s="28">
        <f t="shared" si="1357"/>
        <v>0</v>
      </c>
      <c r="Q4140" s="26">
        <f t="shared" si="1358"/>
        <v>22.66</v>
      </c>
      <c r="R4140" s="26">
        <f t="shared" si="1359"/>
        <v>0</v>
      </c>
    </row>
    <row r="4141" spans="1:18" ht="52.5" x14ac:dyDescent="0.35">
      <c r="A4141" s="11">
        <v>16</v>
      </c>
      <c r="B4141" s="23" t="s">
        <v>804</v>
      </c>
      <c r="C4141" s="23" t="s">
        <v>65</v>
      </c>
      <c r="D4141" s="24" t="s">
        <v>805</v>
      </c>
      <c r="E4141" s="25">
        <v>80.599999999999994</v>
      </c>
      <c r="F4141" s="26">
        <f t="shared" si="1350"/>
        <v>1141.3</v>
      </c>
      <c r="G4141" s="26">
        <f t="shared" si="1351"/>
        <v>364.31</v>
      </c>
      <c r="H4141" s="26">
        <f t="shared" si="1352"/>
        <v>31.920903954802256</v>
      </c>
      <c r="I4141" s="26">
        <f t="shared" si="1353"/>
        <v>776.98</v>
      </c>
      <c r="J4141" s="27">
        <v>14.16</v>
      </c>
      <c r="K4141" s="27">
        <v>4.5199999999999996</v>
      </c>
      <c r="L4141" s="28">
        <f t="shared" si="1354"/>
        <v>9.64</v>
      </c>
      <c r="M4141" s="27">
        <v>4.5199999999999996</v>
      </c>
      <c r="N4141" s="26">
        <f t="shared" si="1355"/>
        <v>80.599999999999994</v>
      </c>
      <c r="O4141" s="26">
        <f t="shared" si="1356"/>
        <v>364.31</v>
      </c>
      <c r="P4141" s="28">
        <f t="shared" si="1357"/>
        <v>0</v>
      </c>
      <c r="Q4141" s="26">
        <f t="shared" si="1358"/>
        <v>80.599999999999994</v>
      </c>
      <c r="R4141" s="26">
        <f t="shared" si="1359"/>
        <v>0</v>
      </c>
    </row>
    <row r="4142" spans="1:18" ht="21" x14ac:dyDescent="0.35">
      <c r="A4142" s="11">
        <v>17</v>
      </c>
      <c r="B4142" s="23" t="s">
        <v>815</v>
      </c>
      <c r="C4142" s="23" t="s">
        <v>65</v>
      </c>
      <c r="D4142" s="24" t="s">
        <v>816</v>
      </c>
      <c r="E4142" s="25">
        <v>28.7</v>
      </c>
      <c r="F4142" s="26">
        <f t="shared" si="1350"/>
        <v>406.39</v>
      </c>
      <c r="G4142" s="26">
        <f t="shared" si="1351"/>
        <v>0</v>
      </c>
      <c r="H4142" s="26">
        <f t="shared" si="1352"/>
        <v>0</v>
      </c>
      <c r="I4142" s="26">
        <f t="shared" si="1353"/>
        <v>406.39</v>
      </c>
      <c r="J4142" s="27">
        <v>14.16</v>
      </c>
      <c r="K4142" s="27">
        <v>0</v>
      </c>
      <c r="L4142" s="28">
        <f t="shared" si="1354"/>
        <v>14.16</v>
      </c>
      <c r="M4142" s="27">
        <v>0</v>
      </c>
      <c r="N4142" s="26">
        <f t="shared" si="1355"/>
        <v>28.7</v>
      </c>
      <c r="O4142" s="26">
        <f t="shared" si="1356"/>
        <v>0</v>
      </c>
      <c r="P4142" s="28">
        <f t="shared" si="1357"/>
        <v>0</v>
      </c>
      <c r="Q4142" s="26">
        <f t="shared" si="1358"/>
        <v>28.7</v>
      </c>
      <c r="R4142" s="26">
        <f t="shared" si="1359"/>
        <v>0</v>
      </c>
    </row>
    <row r="4143" spans="1:18" ht="31.5" x14ac:dyDescent="0.35">
      <c r="A4143" s="11">
        <v>18</v>
      </c>
      <c r="B4143" s="23" t="s">
        <v>255</v>
      </c>
      <c r="C4143" s="23" t="s">
        <v>65</v>
      </c>
      <c r="D4143" s="24" t="s">
        <v>256</v>
      </c>
      <c r="E4143" s="25">
        <v>152.22</v>
      </c>
      <c r="F4143" s="26">
        <f t="shared" si="1350"/>
        <v>4435.2299999999996</v>
      </c>
      <c r="G4143" s="26">
        <f t="shared" si="1351"/>
        <v>3177.44</v>
      </c>
      <c r="H4143" s="26">
        <f t="shared" si="1352"/>
        <v>71.640868998181006</v>
      </c>
      <c r="I4143" s="26">
        <f t="shared" si="1353"/>
        <v>1257.79</v>
      </c>
      <c r="J4143" s="27">
        <v>29.137</v>
      </c>
      <c r="K4143" s="27">
        <v>20.873999999999999</v>
      </c>
      <c r="L4143" s="28">
        <f t="shared" si="1354"/>
        <v>8.2629999999999999</v>
      </c>
      <c r="M4143" s="27">
        <v>20.873999999999999</v>
      </c>
      <c r="N4143" s="26">
        <f t="shared" si="1355"/>
        <v>152.22</v>
      </c>
      <c r="O4143" s="26">
        <f t="shared" si="1356"/>
        <v>3177.44</v>
      </c>
      <c r="P4143" s="28">
        <f t="shared" si="1357"/>
        <v>0</v>
      </c>
      <c r="Q4143" s="26">
        <f t="shared" si="1358"/>
        <v>152.22</v>
      </c>
      <c r="R4143" s="26">
        <f t="shared" si="1359"/>
        <v>0</v>
      </c>
    </row>
    <row r="4144" spans="1:18" ht="31.5" x14ac:dyDescent="0.35">
      <c r="A4144" s="11">
        <v>19</v>
      </c>
      <c r="B4144" s="23" t="s">
        <v>499</v>
      </c>
      <c r="C4144" s="23" t="s">
        <v>41</v>
      </c>
      <c r="D4144" s="24" t="s">
        <v>500</v>
      </c>
      <c r="E4144" s="25">
        <v>5846.97</v>
      </c>
      <c r="F4144" s="26">
        <f t="shared" si="1350"/>
        <v>584.70000000000005</v>
      </c>
      <c r="G4144" s="26">
        <f t="shared" si="1351"/>
        <v>584.70000000000005</v>
      </c>
      <c r="H4144" s="26">
        <f t="shared" si="1352"/>
        <v>100</v>
      </c>
      <c r="I4144" s="26">
        <f t="shared" si="1353"/>
        <v>0</v>
      </c>
      <c r="J4144" s="27">
        <v>0.1</v>
      </c>
      <c r="K4144" s="27">
        <v>0.1</v>
      </c>
      <c r="L4144" s="28">
        <f t="shared" si="1354"/>
        <v>0</v>
      </c>
      <c r="M4144" s="27">
        <v>0.1</v>
      </c>
      <c r="N4144" s="26">
        <f t="shared" si="1355"/>
        <v>5846.97</v>
      </c>
      <c r="O4144" s="26">
        <f t="shared" si="1356"/>
        <v>584.70000000000005</v>
      </c>
      <c r="P4144" s="28">
        <f t="shared" si="1357"/>
        <v>0</v>
      </c>
      <c r="Q4144" s="26">
        <f t="shared" si="1358"/>
        <v>5846.97</v>
      </c>
      <c r="R4144" s="26">
        <f t="shared" si="1359"/>
        <v>0</v>
      </c>
    </row>
    <row r="4145" spans="1:18" ht="42" x14ac:dyDescent="0.35">
      <c r="A4145" s="11">
        <v>20</v>
      </c>
      <c r="B4145" s="23" t="s">
        <v>171</v>
      </c>
      <c r="C4145" s="23" t="s">
        <v>92</v>
      </c>
      <c r="D4145" s="24" t="s">
        <v>172</v>
      </c>
      <c r="E4145" s="25">
        <v>0.52</v>
      </c>
      <c r="F4145" s="26">
        <f t="shared" si="1350"/>
        <v>0</v>
      </c>
      <c r="G4145" s="26">
        <f t="shared" si="1351"/>
        <v>33.659999999999997</v>
      </c>
      <c r="H4145" s="26">
        <f t="shared" si="1352"/>
        <v>0</v>
      </c>
      <c r="I4145" s="26">
        <f t="shared" si="1353"/>
        <v>-33.659999999999997</v>
      </c>
      <c r="J4145" s="27">
        <v>0</v>
      </c>
      <c r="K4145" s="27">
        <v>64.739999999999995</v>
      </c>
      <c r="L4145" s="28">
        <f t="shared" si="1354"/>
        <v>-64.739999999999995</v>
      </c>
      <c r="M4145" s="27">
        <v>64.739999999999995</v>
      </c>
      <c r="N4145" s="26">
        <f t="shared" si="1355"/>
        <v>0.52</v>
      </c>
      <c r="O4145" s="26">
        <f t="shared" si="1356"/>
        <v>33.659999999999997</v>
      </c>
      <c r="P4145" s="28">
        <f t="shared" si="1357"/>
        <v>0</v>
      </c>
      <c r="Q4145" s="26">
        <f t="shared" si="1358"/>
        <v>0.52</v>
      </c>
      <c r="R4145" s="26">
        <f t="shared" si="1359"/>
        <v>0</v>
      </c>
    </row>
    <row r="4146" spans="1:18" ht="21" x14ac:dyDescent="0.35">
      <c r="A4146" s="11">
        <v>21</v>
      </c>
      <c r="B4146" s="23" t="s">
        <v>1323</v>
      </c>
      <c r="C4146" s="23" t="s">
        <v>44</v>
      </c>
      <c r="D4146" s="24" t="s">
        <v>1324</v>
      </c>
      <c r="E4146" s="25">
        <v>22.85</v>
      </c>
      <c r="F4146" s="26">
        <f t="shared" si="1350"/>
        <v>0</v>
      </c>
      <c r="G4146" s="26">
        <f t="shared" si="1351"/>
        <v>1142.5</v>
      </c>
      <c r="H4146" s="26">
        <f t="shared" si="1352"/>
        <v>0</v>
      </c>
      <c r="I4146" s="26">
        <f t="shared" si="1353"/>
        <v>-1142.5</v>
      </c>
      <c r="J4146" s="27">
        <v>0</v>
      </c>
      <c r="K4146" s="27">
        <v>50</v>
      </c>
      <c r="L4146" s="28">
        <f t="shared" si="1354"/>
        <v>-50</v>
      </c>
      <c r="M4146" s="27">
        <v>50</v>
      </c>
      <c r="N4146" s="26">
        <f t="shared" si="1355"/>
        <v>22.85</v>
      </c>
      <c r="O4146" s="26">
        <f t="shared" si="1356"/>
        <v>1142.5</v>
      </c>
      <c r="P4146" s="28">
        <f t="shared" si="1357"/>
        <v>0</v>
      </c>
      <c r="Q4146" s="26">
        <f t="shared" si="1358"/>
        <v>22.85</v>
      </c>
      <c r="R4146" s="26">
        <f t="shared" si="1359"/>
        <v>0</v>
      </c>
    </row>
    <row r="4147" spans="1:18" ht="42" x14ac:dyDescent="0.35">
      <c r="A4147" s="11">
        <v>22</v>
      </c>
      <c r="B4147" s="23" t="s">
        <v>1335</v>
      </c>
      <c r="C4147" s="23" t="s">
        <v>41</v>
      </c>
      <c r="D4147" s="24" t="s">
        <v>1336</v>
      </c>
      <c r="E4147" s="25">
        <v>159.56</v>
      </c>
      <c r="F4147" s="26">
        <f t="shared" si="1350"/>
        <v>0</v>
      </c>
      <c r="G4147" s="26">
        <f t="shared" si="1351"/>
        <v>319.12</v>
      </c>
      <c r="H4147" s="26">
        <f t="shared" si="1352"/>
        <v>0</v>
      </c>
      <c r="I4147" s="26">
        <f t="shared" si="1353"/>
        <v>-319.12</v>
      </c>
      <c r="J4147" s="27">
        <v>0</v>
      </c>
      <c r="K4147" s="27">
        <v>2</v>
      </c>
      <c r="L4147" s="28">
        <f t="shared" si="1354"/>
        <v>-2</v>
      </c>
      <c r="M4147" s="27">
        <v>2</v>
      </c>
      <c r="N4147" s="26">
        <f t="shared" si="1355"/>
        <v>159.56</v>
      </c>
      <c r="O4147" s="26">
        <f t="shared" si="1356"/>
        <v>319.12</v>
      </c>
      <c r="P4147" s="28">
        <f t="shared" si="1357"/>
        <v>0</v>
      </c>
      <c r="Q4147" s="26">
        <f t="shared" si="1358"/>
        <v>159.56</v>
      </c>
      <c r="R4147" s="26">
        <f t="shared" si="1359"/>
        <v>0</v>
      </c>
    </row>
    <row r="4148" spans="1:18" x14ac:dyDescent="0.35">
      <c r="A4148" s="3" t="s">
        <v>1417</v>
      </c>
      <c r="B4148" s="3" t="s">
        <v>1417</v>
      </c>
      <c r="C4148" s="3" t="s">
        <v>1417</v>
      </c>
      <c r="D4148" s="3" t="s">
        <v>1417</v>
      </c>
      <c r="E4148" s="3" t="s">
        <v>1417</v>
      </c>
      <c r="F4148" s="29"/>
      <c r="G4148" s="30">
        <f>SUM(G4126:G4147)</f>
        <v>6855.1799999999994</v>
      </c>
      <c r="H4148" s="17"/>
      <c r="I4148" s="17"/>
      <c r="J4148" s="17"/>
      <c r="K4148" s="17"/>
      <c r="L4148" s="17"/>
      <c r="M4148" s="17"/>
      <c r="N4148" s="17"/>
      <c r="O4148" s="17"/>
      <c r="P4148" s="17"/>
      <c r="Q4148" s="17"/>
      <c r="R4148" s="17"/>
    </row>
    <row r="4150" spans="1:18" x14ac:dyDescent="0.35">
      <c r="B4150" s="21" t="s">
        <v>23</v>
      </c>
      <c r="C4150" s="22" t="s">
        <v>24</v>
      </c>
      <c r="D4150" s="22" t="s">
        <v>25</v>
      </c>
    </row>
    <row r="4151" spans="1:18" x14ac:dyDescent="0.35">
      <c r="B4151" s="21" t="s">
        <v>26</v>
      </c>
      <c r="C4151" s="22" t="s">
        <v>27</v>
      </c>
      <c r="D4151" s="22" t="s">
        <v>28</v>
      </c>
    </row>
    <row r="4152" spans="1:18" x14ac:dyDescent="0.35">
      <c r="B4152" s="21" t="s">
        <v>29</v>
      </c>
      <c r="C4152" s="22" t="s">
        <v>24</v>
      </c>
      <c r="D4152" s="22" t="s">
        <v>30</v>
      </c>
    </row>
    <row r="4153" spans="1:18" x14ac:dyDescent="0.35">
      <c r="B4153" s="21" t="s">
        <v>31</v>
      </c>
      <c r="C4153" s="22" t="s">
        <v>116</v>
      </c>
      <c r="D4153" s="22" t="s">
        <v>1123</v>
      </c>
    </row>
    <row r="4154" spans="1:18" x14ac:dyDescent="0.35">
      <c r="B4154" s="21" t="s">
        <v>33</v>
      </c>
      <c r="C4154" s="22" t="s">
        <v>105</v>
      </c>
      <c r="D4154" s="22" t="s">
        <v>537</v>
      </c>
    </row>
    <row r="4155" spans="1:18" x14ac:dyDescent="0.35">
      <c r="B4155" s="21" t="s">
        <v>35</v>
      </c>
      <c r="C4155" s="22" t="s">
        <v>24</v>
      </c>
      <c r="D4155" s="22" t="s">
        <v>1411</v>
      </c>
    </row>
    <row r="4156" spans="1:18" x14ac:dyDescent="0.35">
      <c r="B4156" s="21" t="s">
        <v>36</v>
      </c>
      <c r="C4156" s="22" t="s">
        <v>105</v>
      </c>
      <c r="D4156" s="22" t="s">
        <v>1418</v>
      </c>
    </row>
    <row r="4158" spans="1:18" ht="21" x14ac:dyDescent="0.35">
      <c r="A4158" s="11">
        <v>1</v>
      </c>
      <c r="B4158" s="23" t="s">
        <v>181</v>
      </c>
      <c r="C4158" s="23" t="s">
        <v>44</v>
      </c>
      <c r="D4158" s="24" t="s">
        <v>182</v>
      </c>
      <c r="E4158" s="25">
        <v>3.46</v>
      </c>
      <c r="F4158" s="26">
        <f t="shared" ref="F4158:F4180" si="1360">ROUND(ROUND(N4158,2)*ROUND(J4158,3),2)</f>
        <v>934.2</v>
      </c>
      <c r="G4158" s="26">
        <f t="shared" ref="G4158:G4180" si="1361">ROUND(ROUND(N4158,2)*ROUND(K4158,3),2)</f>
        <v>464.33</v>
      </c>
      <c r="H4158" s="26">
        <f t="shared" ref="H4158:H4180" si="1362">IF(EXACT(J4158,0),0,100*(K4158/J4158))</f>
        <v>49.703703703703702</v>
      </c>
      <c r="I4158" s="26">
        <f t="shared" ref="I4158:I4180" si="1363">ROUND((ROUND(J4158,3)-ROUND(K4158,3))*N4158,2)</f>
        <v>469.87</v>
      </c>
      <c r="J4158" s="27">
        <v>270</v>
      </c>
      <c r="K4158" s="27">
        <v>134.19999999999999</v>
      </c>
      <c r="L4158" s="28">
        <f t="shared" ref="L4158:L4180" si="1364">ROUND(ROUND(J4158,3)-ROUND(K4158,3),3)</f>
        <v>135.80000000000001</v>
      </c>
      <c r="M4158" s="27">
        <v>134.19999999999999</v>
      </c>
      <c r="N4158" s="26">
        <f t="shared" ref="N4158:N4180" si="1365">ROUND(E4158,2)</f>
        <v>3.46</v>
      </c>
      <c r="O4158" s="26">
        <f t="shared" ref="O4158:O4180" si="1366">ROUND(ROUND(M4158,3)*ROUND(N4158,2),2)</f>
        <v>464.33</v>
      </c>
      <c r="P4158" s="28">
        <f t="shared" ref="P4158:P4180" si="1367">ROUND(ROUND(K4158,3)-ROUND(M4158,3),2)</f>
        <v>0</v>
      </c>
      <c r="Q4158" s="26">
        <f t="shared" ref="Q4158:Q4180" si="1368">ROUND(E4158,2)</f>
        <v>3.46</v>
      </c>
      <c r="R4158" s="26">
        <f t="shared" ref="R4158:R4180" si="1369">ROUND((ROUND(K4158,3)-ROUND(M4158,3))* Q4158,2)</f>
        <v>0</v>
      </c>
    </row>
    <row r="4159" spans="1:18" ht="42" x14ac:dyDescent="0.35">
      <c r="A4159" s="11">
        <v>2</v>
      </c>
      <c r="B4159" s="23" t="s">
        <v>173</v>
      </c>
      <c r="C4159" s="23" t="s">
        <v>92</v>
      </c>
      <c r="D4159" s="24" t="s">
        <v>174</v>
      </c>
      <c r="E4159" s="25">
        <v>7.89</v>
      </c>
      <c r="F4159" s="26">
        <f t="shared" si="1360"/>
        <v>394.5</v>
      </c>
      <c r="G4159" s="26">
        <f t="shared" si="1361"/>
        <v>114.56</v>
      </c>
      <c r="H4159" s="26">
        <f t="shared" si="1362"/>
        <v>29.04</v>
      </c>
      <c r="I4159" s="26">
        <f t="shared" si="1363"/>
        <v>279.94</v>
      </c>
      <c r="J4159" s="27">
        <v>50</v>
      </c>
      <c r="K4159" s="27">
        <v>14.52</v>
      </c>
      <c r="L4159" s="28">
        <f t="shared" si="1364"/>
        <v>35.479999999999997</v>
      </c>
      <c r="M4159" s="27">
        <v>14.52</v>
      </c>
      <c r="N4159" s="26">
        <f t="shared" si="1365"/>
        <v>7.89</v>
      </c>
      <c r="O4159" s="26">
        <f t="shared" si="1366"/>
        <v>114.56</v>
      </c>
      <c r="P4159" s="28">
        <f t="shared" si="1367"/>
        <v>0</v>
      </c>
      <c r="Q4159" s="26">
        <f t="shared" si="1368"/>
        <v>7.89</v>
      </c>
      <c r="R4159" s="26">
        <f t="shared" si="1369"/>
        <v>0</v>
      </c>
    </row>
    <row r="4160" spans="1:18" ht="31.5" x14ac:dyDescent="0.35">
      <c r="A4160" s="11">
        <v>3</v>
      </c>
      <c r="B4160" s="23" t="s">
        <v>148</v>
      </c>
      <c r="C4160" s="23" t="s">
        <v>92</v>
      </c>
      <c r="D4160" s="24" t="s">
        <v>149</v>
      </c>
      <c r="E4160" s="25">
        <v>8.43</v>
      </c>
      <c r="F4160" s="26">
        <f t="shared" si="1360"/>
        <v>1138.05</v>
      </c>
      <c r="G4160" s="26">
        <f t="shared" si="1361"/>
        <v>960.22</v>
      </c>
      <c r="H4160" s="26">
        <f t="shared" si="1362"/>
        <v>84.374074074074073</v>
      </c>
      <c r="I4160" s="26">
        <f t="shared" si="1363"/>
        <v>177.83</v>
      </c>
      <c r="J4160" s="27">
        <v>135</v>
      </c>
      <c r="K4160" s="27">
        <v>113.905</v>
      </c>
      <c r="L4160" s="28">
        <f t="shared" si="1364"/>
        <v>21.094999999999999</v>
      </c>
      <c r="M4160" s="27">
        <v>113.905</v>
      </c>
      <c r="N4160" s="26">
        <f t="shared" si="1365"/>
        <v>8.43</v>
      </c>
      <c r="O4160" s="26">
        <f t="shared" si="1366"/>
        <v>960.22</v>
      </c>
      <c r="P4160" s="28">
        <f t="shared" si="1367"/>
        <v>0</v>
      </c>
      <c r="Q4160" s="26">
        <f t="shared" si="1368"/>
        <v>8.43</v>
      </c>
      <c r="R4160" s="26">
        <f t="shared" si="1369"/>
        <v>0</v>
      </c>
    </row>
    <row r="4161" spans="1:18" ht="52.5" x14ac:dyDescent="0.35">
      <c r="A4161" s="11">
        <v>4</v>
      </c>
      <c r="B4161" s="23" t="s">
        <v>156</v>
      </c>
      <c r="C4161" s="23" t="s">
        <v>65</v>
      </c>
      <c r="D4161" s="24" t="s">
        <v>157</v>
      </c>
      <c r="E4161" s="25">
        <v>24.21</v>
      </c>
      <c r="F4161" s="26">
        <f t="shared" si="1360"/>
        <v>4299.7</v>
      </c>
      <c r="G4161" s="26">
        <f t="shared" si="1361"/>
        <v>140.47</v>
      </c>
      <c r="H4161" s="26">
        <f t="shared" si="1362"/>
        <v>3.2668918918918917</v>
      </c>
      <c r="I4161" s="26">
        <f t="shared" si="1363"/>
        <v>4159.2299999999996</v>
      </c>
      <c r="J4161" s="27">
        <v>177.6</v>
      </c>
      <c r="K4161" s="27">
        <v>5.8019999999999996</v>
      </c>
      <c r="L4161" s="28">
        <f t="shared" si="1364"/>
        <v>171.798</v>
      </c>
      <c r="M4161" s="27">
        <v>0</v>
      </c>
      <c r="N4161" s="26">
        <f t="shared" si="1365"/>
        <v>24.21</v>
      </c>
      <c r="O4161" s="26">
        <f t="shared" si="1366"/>
        <v>0</v>
      </c>
      <c r="P4161" s="28">
        <f t="shared" si="1367"/>
        <v>5.8</v>
      </c>
      <c r="Q4161" s="26">
        <f t="shared" si="1368"/>
        <v>24.21</v>
      </c>
      <c r="R4161" s="26">
        <f t="shared" si="1369"/>
        <v>140.47</v>
      </c>
    </row>
    <row r="4162" spans="1:18" ht="31.5" x14ac:dyDescent="0.35">
      <c r="A4162" s="11">
        <v>5</v>
      </c>
      <c r="B4162" s="23" t="s">
        <v>158</v>
      </c>
      <c r="C4162" s="23" t="s">
        <v>65</v>
      </c>
      <c r="D4162" s="24" t="s">
        <v>159</v>
      </c>
      <c r="E4162" s="25">
        <v>5.38</v>
      </c>
      <c r="F4162" s="26">
        <f t="shared" si="1360"/>
        <v>286.64999999999998</v>
      </c>
      <c r="G4162" s="26">
        <f t="shared" si="1361"/>
        <v>0</v>
      </c>
      <c r="H4162" s="26">
        <f t="shared" si="1362"/>
        <v>0</v>
      </c>
      <c r="I4162" s="26">
        <f t="shared" si="1363"/>
        <v>286.64999999999998</v>
      </c>
      <c r="J4162" s="27">
        <v>53.28</v>
      </c>
      <c r="K4162" s="27">
        <v>0</v>
      </c>
      <c r="L4162" s="28">
        <f t="shared" si="1364"/>
        <v>53.28</v>
      </c>
      <c r="M4162" s="27">
        <v>0</v>
      </c>
      <c r="N4162" s="26">
        <f t="shared" si="1365"/>
        <v>5.38</v>
      </c>
      <c r="O4162" s="26">
        <f t="shared" si="1366"/>
        <v>0</v>
      </c>
      <c r="P4162" s="28">
        <f t="shared" si="1367"/>
        <v>0</v>
      </c>
      <c r="Q4162" s="26">
        <f t="shared" si="1368"/>
        <v>5.38</v>
      </c>
      <c r="R4162" s="26">
        <f t="shared" si="1369"/>
        <v>0</v>
      </c>
    </row>
    <row r="4163" spans="1:18" ht="31.5" x14ac:dyDescent="0.35">
      <c r="A4163" s="11">
        <v>6</v>
      </c>
      <c r="B4163" s="23" t="s">
        <v>806</v>
      </c>
      <c r="C4163" s="23" t="s">
        <v>65</v>
      </c>
      <c r="D4163" s="24" t="s">
        <v>807</v>
      </c>
      <c r="E4163" s="25">
        <v>26.01</v>
      </c>
      <c r="F4163" s="26">
        <f t="shared" si="1360"/>
        <v>2694.64</v>
      </c>
      <c r="G4163" s="26">
        <f t="shared" si="1361"/>
        <v>3934.95</v>
      </c>
      <c r="H4163" s="26">
        <f t="shared" si="1362"/>
        <v>146.02895752895756</v>
      </c>
      <c r="I4163" s="26">
        <f t="shared" si="1363"/>
        <v>-1240.31</v>
      </c>
      <c r="J4163" s="27">
        <v>103.6</v>
      </c>
      <c r="K4163" s="27">
        <v>151.286</v>
      </c>
      <c r="L4163" s="28">
        <f t="shared" si="1364"/>
        <v>-47.686</v>
      </c>
      <c r="M4163" s="27">
        <v>136.846</v>
      </c>
      <c r="N4163" s="26">
        <f t="shared" si="1365"/>
        <v>26.01</v>
      </c>
      <c r="O4163" s="26">
        <f t="shared" si="1366"/>
        <v>3559.36</v>
      </c>
      <c r="P4163" s="28">
        <f t="shared" si="1367"/>
        <v>14.44</v>
      </c>
      <c r="Q4163" s="26">
        <f t="shared" si="1368"/>
        <v>26.01</v>
      </c>
      <c r="R4163" s="26">
        <f t="shared" si="1369"/>
        <v>375.58</v>
      </c>
    </row>
    <row r="4164" spans="1:18" ht="52.5" x14ac:dyDescent="0.35">
      <c r="A4164" s="11">
        <v>7</v>
      </c>
      <c r="B4164" s="23" t="s">
        <v>1126</v>
      </c>
      <c r="C4164" s="23" t="s">
        <v>65</v>
      </c>
      <c r="D4164" s="24" t="s">
        <v>1127</v>
      </c>
      <c r="E4164" s="25">
        <v>5.82</v>
      </c>
      <c r="F4164" s="26">
        <f t="shared" si="1360"/>
        <v>430.68</v>
      </c>
      <c r="G4164" s="26">
        <f t="shared" si="1361"/>
        <v>291.2</v>
      </c>
      <c r="H4164" s="26">
        <f t="shared" si="1362"/>
        <v>67.61486486486487</v>
      </c>
      <c r="I4164" s="26">
        <f t="shared" si="1363"/>
        <v>139.47999999999999</v>
      </c>
      <c r="J4164" s="27">
        <v>74</v>
      </c>
      <c r="K4164" s="27">
        <v>50.034999999999997</v>
      </c>
      <c r="L4164" s="28">
        <f t="shared" si="1364"/>
        <v>23.965</v>
      </c>
      <c r="M4164" s="27">
        <v>50.034999999999997</v>
      </c>
      <c r="N4164" s="26">
        <f t="shared" si="1365"/>
        <v>5.82</v>
      </c>
      <c r="O4164" s="26">
        <f t="shared" si="1366"/>
        <v>291.2</v>
      </c>
      <c r="P4164" s="28">
        <f t="shared" si="1367"/>
        <v>0</v>
      </c>
      <c r="Q4164" s="26">
        <f t="shared" si="1368"/>
        <v>5.82</v>
      </c>
      <c r="R4164" s="26">
        <f t="shared" si="1369"/>
        <v>0</v>
      </c>
    </row>
    <row r="4165" spans="1:18" ht="31.5" x14ac:dyDescent="0.35">
      <c r="A4165" s="11">
        <v>8</v>
      </c>
      <c r="B4165" s="23" t="s">
        <v>1128</v>
      </c>
      <c r="C4165" s="23" t="s">
        <v>92</v>
      </c>
      <c r="D4165" s="24" t="s">
        <v>1129</v>
      </c>
      <c r="E4165" s="25">
        <v>3.09</v>
      </c>
      <c r="F4165" s="26">
        <f t="shared" si="1360"/>
        <v>667.44</v>
      </c>
      <c r="G4165" s="26">
        <f t="shared" si="1361"/>
        <v>69.28</v>
      </c>
      <c r="H4165" s="26">
        <f t="shared" si="1362"/>
        <v>10.37962962962963</v>
      </c>
      <c r="I4165" s="26">
        <f t="shared" si="1363"/>
        <v>598.16</v>
      </c>
      <c r="J4165" s="27">
        <v>216</v>
      </c>
      <c r="K4165" s="27">
        <v>22.42</v>
      </c>
      <c r="L4165" s="28">
        <f t="shared" si="1364"/>
        <v>193.58</v>
      </c>
      <c r="M4165" s="27">
        <v>22.42</v>
      </c>
      <c r="N4165" s="26">
        <f t="shared" si="1365"/>
        <v>3.09</v>
      </c>
      <c r="O4165" s="26">
        <f t="shared" si="1366"/>
        <v>69.28</v>
      </c>
      <c r="P4165" s="28">
        <f t="shared" si="1367"/>
        <v>0</v>
      </c>
      <c r="Q4165" s="26">
        <f t="shared" si="1368"/>
        <v>3.09</v>
      </c>
      <c r="R4165" s="26">
        <f t="shared" si="1369"/>
        <v>0</v>
      </c>
    </row>
    <row r="4166" spans="1:18" ht="21" x14ac:dyDescent="0.35">
      <c r="A4166" s="11">
        <v>9</v>
      </c>
      <c r="B4166" s="23" t="s">
        <v>1130</v>
      </c>
      <c r="C4166" s="23" t="s">
        <v>1131</v>
      </c>
      <c r="D4166" s="24" t="s">
        <v>1132</v>
      </c>
      <c r="E4166" s="25">
        <v>42.4</v>
      </c>
      <c r="F4166" s="26">
        <f t="shared" si="1360"/>
        <v>1474.5</v>
      </c>
      <c r="G4166" s="26">
        <f t="shared" si="1361"/>
        <v>153.06</v>
      </c>
      <c r="H4166" s="26">
        <f t="shared" si="1362"/>
        <v>10.380722337244075</v>
      </c>
      <c r="I4166" s="26">
        <f t="shared" si="1363"/>
        <v>1321.44</v>
      </c>
      <c r="J4166" s="27">
        <v>34.776000000000003</v>
      </c>
      <c r="K4166" s="27">
        <v>3.61</v>
      </c>
      <c r="L4166" s="28">
        <f t="shared" si="1364"/>
        <v>31.166</v>
      </c>
      <c r="M4166" s="27">
        <v>3.61</v>
      </c>
      <c r="N4166" s="26">
        <f t="shared" si="1365"/>
        <v>42.4</v>
      </c>
      <c r="O4166" s="26">
        <f t="shared" si="1366"/>
        <v>153.06</v>
      </c>
      <c r="P4166" s="28">
        <f t="shared" si="1367"/>
        <v>0</v>
      </c>
      <c r="Q4166" s="26">
        <f t="shared" si="1368"/>
        <v>42.4</v>
      </c>
      <c r="R4166" s="26">
        <f t="shared" si="1369"/>
        <v>0</v>
      </c>
    </row>
    <row r="4167" spans="1:18" ht="21" x14ac:dyDescent="0.35">
      <c r="A4167" s="11">
        <v>10</v>
      </c>
      <c r="B4167" s="23" t="s">
        <v>1133</v>
      </c>
      <c r="C4167" s="23" t="s">
        <v>1131</v>
      </c>
      <c r="D4167" s="24" t="s">
        <v>1134</v>
      </c>
      <c r="E4167" s="25">
        <v>40.94</v>
      </c>
      <c r="F4167" s="26">
        <f t="shared" si="1360"/>
        <v>813.56</v>
      </c>
      <c r="G4167" s="26">
        <f t="shared" si="1361"/>
        <v>0</v>
      </c>
      <c r="H4167" s="26">
        <f t="shared" si="1362"/>
        <v>0</v>
      </c>
      <c r="I4167" s="26">
        <f t="shared" si="1363"/>
        <v>813.56</v>
      </c>
      <c r="J4167" s="27">
        <v>19.872</v>
      </c>
      <c r="K4167" s="27">
        <v>0</v>
      </c>
      <c r="L4167" s="28">
        <f t="shared" si="1364"/>
        <v>19.872</v>
      </c>
      <c r="M4167" s="27">
        <v>0</v>
      </c>
      <c r="N4167" s="26">
        <f t="shared" si="1365"/>
        <v>40.94</v>
      </c>
      <c r="O4167" s="26">
        <f t="shared" si="1366"/>
        <v>0</v>
      </c>
      <c r="P4167" s="28">
        <f t="shared" si="1367"/>
        <v>0</v>
      </c>
      <c r="Q4167" s="26">
        <f t="shared" si="1368"/>
        <v>40.94</v>
      </c>
      <c r="R4167" s="26">
        <f t="shared" si="1369"/>
        <v>0</v>
      </c>
    </row>
    <row r="4168" spans="1:18" ht="21" x14ac:dyDescent="0.35">
      <c r="A4168" s="11">
        <v>11</v>
      </c>
      <c r="B4168" s="23" t="s">
        <v>1135</v>
      </c>
      <c r="C4168" s="23" t="s">
        <v>1131</v>
      </c>
      <c r="D4168" s="24" t="s">
        <v>1136</v>
      </c>
      <c r="E4168" s="25">
        <v>725.24</v>
      </c>
      <c r="F4168" s="26">
        <f t="shared" si="1360"/>
        <v>610.65</v>
      </c>
      <c r="G4168" s="26">
        <f t="shared" si="1361"/>
        <v>63.1</v>
      </c>
      <c r="H4168" s="26">
        <f t="shared" si="1362"/>
        <v>10.332541567695962</v>
      </c>
      <c r="I4168" s="26">
        <f t="shared" si="1363"/>
        <v>547.55999999999995</v>
      </c>
      <c r="J4168" s="27">
        <v>0.84199999999999997</v>
      </c>
      <c r="K4168" s="27">
        <v>8.6999999999999994E-2</v>
      </c>
      <c r="L4168" s="28">
        <f t="shared" si="1364"/>
        <v>0.755</v>
      </c>
      <c r="M4168" s="27">
        <v>8.6999999999999994E-2</v>
      </c>
      <c r="N4168" s="26">
        <f t="shared" si="1365"/>
        <v>725.24</v>
      </c>
      <c r="O4168" s="26">
        <f t="shared" si="1366"/>
        <v>63.1</v>
      </c>
      <c r="P4168" s="28">
        <f t="shared" si="1367"/>
        <v>0</v>
      </c>
      <c r="Q4168" s="26">
        <f t="shared" si="1368"/>
        <v>725.24</v>
      </c>
      <c r="R4168" s="26">
        <f t="shared" si="1369"/>
        <v>0</v>
      </c>
    </row>
    <row r="4169" spans="1:18" x14ac:dyDescent="0.35">
      <c r="A4169" s="11">
        <v>12</v>
      </c>
      <c r="B4169" s="23" t="s">
        <v>1137</v>
      </c>
      <c r="C4169" s="23" t="s">
        <v>1131</v>
      </c>
      <c r="D4169" s="24" t="s">
        <v>1138</v>
      </c>
      <c r="E4169" s="25">
        <v>608.70000000000005</v>
      </c>
      <c r="F4169" s="26">
        <f t="shared" si="1360"/>
        <v>1423.75</v>
      </c>
      <c r="G4169" s="26">
        <f t="shared" si="1361"/>
        <v>98.61</v>
      </c>
      <c r="H4169" s="26">
        <f t="shared" si="1362"/>
        <v>6.9260367678495083</v>
      </c>
      <c r="I4169" s="26">
        <f t="shared" si="1363"/>
        <v>1325.14</v>
      </c>
      <c r="J4169" s="27">
        <v>2.339</v>
      </c>
      <c r="K4169" s="27">
        <v>0.16200000000000001</v>
      </c>
      <c r="L4169" s="28">
        <f t="shared" si="1364"/>
        <v>2.177</v>
      </c>
      <c r="M4169" s="27">
        <v>0.16200000000000001</v>
      </c>
      <c r="N4169" s="26">
        <f t="shared" si="1365"/>
        <v>608.70000000000005</v>
      </c>
      <c r="O4169" s="26">
        <f t="shared" si="1366"/>
        <v>98.61</v>
      </c>
      <c r="P4169" s="28">
        <f t="shared" si="1367"/>
        <v>0</v>
      </c>
      <c r="Q4169" s="26">
        <f t="shared" si="1368"/>
        <v>608.70000000000005</v>
      </c>
      <c r="R4169" s="26">
        <f t="shared" si="1369"/>
        <v>0</v>
      </c>
    </row>
    <row r="4170" spans="1:18" ht="21" x14ac:dyDescent="0.35">
      <c r="A4170" s="11">
        <v>13</v>
      </c>
      <c r="B4170" s="23" t="s">
        <v>1139</v>
      </c>
      <c r="C4170" s="23" t="s">
        <v>92</v>
      </c>
      <c r="D4170" s="24" t="s">
        <v>1140</v>
      </c>
      <c r="E4170" s="25">
        <v>0.72</v>
      </c>
      <c r="F4170" s="26">
        <f t="shared" si="1360"/>
        <v>311.04000000000002</v>
      </c>
      <c r="G4170" s="26">
        <f t="shared" si="1361"/>
        <v>16.14</v>
      </c>
      <c r="H4170" s="26">
        <f t="shared" si="1362"/>
        <v>5.1898148148148149</v>
      </c>
      <c r="I4170" s="26">
        <f t="shared" si="1363"/>
        <v>294.89999999999998</v>
      </c>
      <c r="J4170" s="27">
        <v>432</v>
      </c>
      <c r="K4170" s="27">
        <v>22.42</v>
      </c>
      <c r="L4170" s="28">
        <f t="shared" si="1364"/>
        <v>409.58</v>
      </c>
      <c r="M4170" s="27">
        <v>22.42</v>
      </c>
      <c r="N4170" s="26">
        <f t="shared" si="1365"/>
        <v>0.72</v>
      </c>
      <c r="O4170" s="26">
        <f t="shared" si="1366"/>
        <v>16.14</v>
      </c>
      <c r="P4170" s="28">
        <f t="shared" si="1367"/>
        <v>0</v>
      </c>
      <c r="Q4170" s="26">
        <f t="shared" si="1368"/>
        <v>0.72</v>
      </c>
      <c r="R4170" s="26">
        <f t="shared" si="1369"/>
        <v>0</v>
      </c>
    </row>
    <row r="4171" spans="1:18" ht="21" x14ac:dyDescent="0.35">
      <c r="A4171" s="11">
        <v>14</v>
      </c>
      <c r="B4171" s="23" t="s">
        <v>1141</v>
      </c>
      <c r="C4171" s="23" t="s">
        <v>92</v>
      </c>
      <c r="D4171" s="24" t="s">
        <v>1142</v>
      </c>
      <c r="E4171" s="25">
        <v>0.72</v>
      </c>
      <c r="F4171" s="26">
        <f t="shared" si="1360"/>
        <v>155.52000000000001</v>
      </c>
      <c r="G4171" s="26">
        <f t="shared" si="1361"/>
        <v>16.14</v>
      </c>
      <c r="H4171" s="26">
        <f t="shared" si="1362"/>
        <v>10.37962962962963</v>
      </c>
      <c r="I4171" s="26">
        <f t="shared" si="1363"/>
        <v>139.38</v>
      </c>
      <c r="J4171" s="27">
        <v>216</v>
      </c>
      <c r="K4171" s="27">
        <v>22.42</v>
      </c>
      <c r="L4171" s="28">
        <f t="shared" si="1364"/>
        <v>193.58</v>
      </c>
      <c r="M4171" s="27">
        <v>22.42</v>
      </c>
      <c r="N4171" s="26">
        <f t="shared" si="1365"/>
        <v>0.72</v>
      </c>
      <c r="O4171" s="26">
        <f t="shared" si="1366"/>
        <v>16.14</v>
      </c>
      <c r="P4171" s="28">
        <f t="shared" si="1367"/>
        <v>0</v>
      </c>
      <c r="Q4171" s="26">
        <f t="shared" si="1368"/>
        <v>0.72</v>
      </c>
      <c r="R4171" s="26">
        <f t="shared" si="1369"/>
        <v>0</v>
      </c>
    </row>
    <row r="4172" spans="1:18" ht="52.5" x14ac:dyDescent="0.35">
      <c r="A4172" s="11">
        <v>15</v>
      </c>
      <c r="B4172" s="23" t="s">
        <v>1143</v>
      </c>
      <c r="C4172" s="23" t="s">
        <v>92</v>
      </c>
      <c r="D4172" s="24" t="s">
        <v>1144</v>
      </c>
      <c r="E4172" s="25">
        <v>22.66</v>
      </c>
      <c r="F4172" s="26">
        <f t="shared" si="1360"/>
        <v>906.4</v>
      </c>
      <c r="G4172" s="26">
        <f t="shared" si="1361"/>
        <v>0</v>
      </c>
      <c r="H4172" s="26">
        <f t="shared" si="1362"/>
        <v>0</v>
      </c>
      <c r="I4172" s="26">
        <f t="shared" si="1363"/>
        <v>906.4</v>
      </c>
      <c r="J4172" s="27">
        <v>40</v>
      </c>
      <c r="K4172" s="27">
        <v>0</v>
      </c>
      <c r="L4172" s="28">
        <f t="shared" si="1364"/>
        <v>40</v>
      </c>
      <c r="M4172" s="27">
        <v>0</v>
      </c>
      <c r="N4172" s="26">
        <f t="shared" si="1365"/>
        <v>22.66</v>
      </c>
      <c r="O4172" s="26">
        <f t="shared" si="1366"/>
        <v>0</v>
      </c>
      <c r="P4172" s="28">
        <f t="shared" si="1367"/>
        <v>0</v>
      </c>
      <c r="Q4172" s="26">
        <f t="shared" si="1368"/>
        <v>22.66</v>
      </c>
      <c r="R4172" s="26">
        <f t="shared" si="1369"/>
        <v>0</v>
      </c>
    </row>
    <row r="4173" spans="1:18" ht="52.5" x14ac:dyDescent="0.35">
      <c r="A4173" s="11">
        <v>16</v>
      </c>
      <c r="B4173" s="23" t="s">
        <v>804</v>
      </c>
      <c r="C4173" s="23" t="s">
        <v>65</v>
      </c>
      <c r="D4173" s="24" t="s">
        <v>805</v>
      </c>
      <c r="E4173" s="25">
        <v>80.599999999999994</v>
      </c>
      <c r="F4173" s="26">
        <f t="shared" si="1360"/>
        <v>2385.7600000000002</v>
      </c>
      <c r="G4173" s="26">
        <f t="shared" si="1361"/>
        <v>5957.39</v>
      </c>
      <c r="H4173" s="26">
        <f t="shared" si="1362"/>
        <v>249.70608108108107</v>
      </c>
      <c r="I4173" s="26">
        <f t="shared" si="1363"/>
        <v>-3571.63</v>
      </c>
      <c r="J4173" s="27">
        <v>29.6</v>
      </c>
      <c r="K4173" s="27">
        <v>73.912999999999997</v>
      </c>
      <c r="L4173" s="28">
        <f t="shared" si="1364"/>
        <v>-44.313000000000002</v>
      </c>
      <c r="M4173" s="27">
        <v>70.537999999999997</v>
      </c>
      <c r="N4173" s="26">
        <f t="shared" si="1365"/>
        <v>80.599999999999994</v>
      </c>
      <c r="O4173" s="26">
        <f t="shared" si="1366"/>
        <v>5685.36</v>
      </c>
      <c r="P4173" s="28">
        <f t="shared" si="1367"/>
        <v>3.38</v>
      </c>
      <c r="Q4173" s="26">
        <f t="shared" si="1368"/>
        <v>80.599999999999994</v>
      </c>
      <c r="R4173" s="26">
        <f t="shared" si="1369"/>
        <v>272.02999999999997</v>
      </c>
    </row>
    <row r="4174" spans="1:18" ht="21" x14ac:dyDescent="0.35">
      <c r="A4174" s="11">
        <v>17</v>
      </c>
      <c r="B4174" s="23" t="s">
        <v>815</v>
      </c>
      <c r="C4174" s="23" t="s">
        <v>65</v>
      </c>
      <c r="D4174" s="24" t="s">
        <v>816</v>
      </c>
      <c r="E4174" s="25">
        <v>28.7</v>
      </c>
      <c r="F4174" s="26">
        <f t="shared" si="1360"/>
        <v>849.52</v>
      </c>
      <c r="G4174" s="26">
        <f t="shared" si="1361"/>
        <v>0</v>
      </c>
      <c r="H4174" s="26">
        <f t="shared" si="1362"/>
        <v>0</v>
      </c>
      <c r="I4174" s="26">
        <f t="shared" si="1363"/>
        <v>849.52</v>
      </c>
      <c r="J4174" s="27">
        <v>29.6</v>
      </c>
      <c r="K4174" s="27">
        <v>0</v>
      </c>
      <c r="L4174" s="28">
        <f t="shared" si="1364"/>
        <v>29.6</v>
      </c>
      <c r="M4174" s="27">
        <v>0</v>
      </c>
      <c r="N4174" s="26">
        <f t="shared" si="1365"/>
        <v>28.7</v>
      </c>
      <c r="O4174" s="26">
        <f t="shared" si="1366"/>
        <v>0</v>
      </c>
      <c r="P4174" s="28">
        <f t="shared" si="1367"/>
        <v>0</v>
      </c>
      <c r="Q4174" s="26">
        <f t="shared" si="1368"/>
        <v>28.7</v>
      </c>
      <c r="R4174" s="26">
        <f t="shared" si="1369"/>
        <v>0</v>
      </c>
    </row>
    <row r="4175" spans="1:18" ht="31.5" x14ac:dyDescent="0.35">
      <c r="A4175" s="11">
        <v>18</v>
      </c>
      <c r="B4175" s="23" t="s">
        <v>255</v>
      </c>
      <c r="C4175" s="23" t="s">
        <v>65</v>
      </c>
      <c r="D4175" s="24" t="s">
        <v>256</v>
      </c>
      <c r="E4175" s="25">
        <v>152.22</v>
      </c>
      <c r="F4175" s="26">
        <f t="shared" si="1360"/>
        <v>3068.76</v>
      </c>
      <c r="G4175" s="26">
        <f t="shared" si="1361"/>
        <v>29378</v>
      </c>
      <c r="H4175" s="26">
        <f t="shared" si="1362"/>
        <v>957.32638888888903</v>
      </c>
      <c r="I4175" s="26">
        <f t="shared" si="1363"/>
        <v>-26309.25</v>
      </c>
      <c r="J4175" s="27">
        <v>20.16</v>
      </c>
      <c r="K4175" s="27">
        <v>192.99700000000001</v>
      </c>
      <c r="L4175" s="28">
        <f t="shared" si="1364"/>
        <v>-172.83699999999999</v>
      </c>
      <c r="M4175" s="27">
        <v>189.92599999999999</v>
      </c>
      <c r="N4175" s="26">
        <f t="shared" si="1365"/>
        <v>152.22</v>
      </c>
      <c r="O4175" s="26">
        <f t="shared" si="1366"/>
        <v>28910.54</v>
      </c>
      <c r="P4175" s="28">
        <f t="shared" si="1367"/>
        <v>3.07</v>
      </c>
      <c r="Q4175" s="26">
        <f t="shared" si="1368"/>
        <v>152.22</v>
      </c>
      <c r="R4175" s="26">
        <f t="shared" si="1369"/>
        <v>467.47</v>
      </c>
    </row>
    <row r="4176" spans="1:18" ht="31.5" x14ac:dyDescent="0.35">
      <c r="A4176" s="11">
        <v>19</v>
      </c>
      <c r="B4176" s="23" t="s">
        <v>499</v>
      </c>
      <c r="C4176" s="23" t="s">
        <v>41</v>
      </c>
      <c r="D4176" s="24" t="s">
        <v>500</v>
      </c>
      <c r="E4176" s="25">
        <v>5846.97</v>
      </c>
      <c r="F4176" s="26">
        <f t="shared" si="1360"/>
        <v>1169.3900000000001</v>
      </c>
      <c r="G4176" s="26">
        <f t="shared" si="1361"/>
        <v>1169.3900000000001</v>
      </c>
      <c r="H4176" s="26">
        <f t="shared" si="1362"/>
        <v>100</v>
      </c>
      <c r="I4176" s="26">
        <f t="shared" si="1363"/>
        <v>0</v>
      </c>
      <c r="J4176" s="27">
        <v>0.2</v>
      </c>
      <c r="K4176" s="27">
        <v>0.2</v>
      </c>
      <c r="L4176" s="28">
        <f t="shared" si="1364"/>
        <v>0</v>
      </c>
      <c r="M4176" s="27">
        <v>0.2</v>
      </c>
      <c r="N4176" s="26">
        <f t="shared" si="1365"/>
        <v>5846.97</v>
      </c>
      <c r="O4176" s="26">
        <f t="shared" si="1366"/>
        <v>1169.3900000000001</v>
      </c>
      <c r="P4176" s="28">
        <f t="shared" si="1367"/>
        <v>0</v>
      </c>
      <c r="Q4176" s="26">
        <f t="shared" si="1368"/>
        <v>5846.97</v>
      </c>
      <c r="R4176" s="26">
        <f t="shared" si="1369"/>
        <v>0</v>
      </c>
    </row>
    <row r="4177" spans="1:18" ht="42" x14ac:dyDescent="0.35">
      <c r="A4177" s="11">
        <v>20</v>
      </c>
      <c r="B4177" s="23" t="s">
        <v>171</v>
      </c>
      <c r="C4177" s="23" t="s">
        <v>92</v>
      </c>
      <c r="D4177" s="24" t="s">
        <v>172</v>
      </c>
      <c r="E4177" s="25">
        <v>0.52</v>
      </c>
      <c r="F4177" s="26">
        <f t="shared" si="1360"/>
        <v>0</v>
      </c>
      <c r="G4177" s="26">
        <f t="shared" si="1361"/>
        <v>116.58</v>
      </c>
      <c r="H4177" s="26">
        <f t="shared" si="1362"/>
        <v>0</v>
      </c>
      <c r="I4177" s="26">
        <f t="shared" si="1363"/>
        <v>-116.58</v>
      </c>
      <c r="J4177" s="27">
        <v>0</v>
      </c>
      <c r="K4177" s="27">
        <v>224.2</v>
      </c>
      <c r="L4177" s="28">
        <f t="shared" si="1364"/>
        <v>-224.2</v>
      </c>
      <c r="M4177" s="27">
        <v>224.2</v>
      </c>
      <c r="N4177" s="26">
        <f t="shared" si="1365"/>
        <v>0.52</v>
      </c>
      <c r="O4177" s="26">
        <f t="shared" si="1366"/>
        <v>116.58</v>
      </c>
      <c r="P4177" s="28">
        <f t="shared" si="1367"/>
        <v>0</v>
      </c>
      <c r="Q4177" s="26">
        <f t="shared" si="1368"/>
        <v>0.52</v>
      </c>
      <c r="R4177" s="26">
        <f t="shared" si="1369"/>
        <v>0</v>
      </c>
    </row>
    <row r="4178" spans="1:18" ht="84" x14ac:dyDescent="0.35">
      <c r="A4178" s="11">
        <v>21</v>
      </c>
      <c r="B4178" s="23" t="s">
        <v>1419</v>
      </c>
      <c r="C4178" s="23" t="s">
        <v>44</v>
      </c>
      <c r="D4178" s="24" t="s">
        <v>1420</v>
      </c>
      <c r="E4178" s="25">
        <v>580.14</v>
      </c>
      <c r="F4178" s="26">
        <f t="shared" si="1360"/>
        <v>0</v>
      </c>
      <c r="G4178" s="26">
        <f t="shared" si="1361"/>
        <v>0</v>
      </c>
      <c r="H4178" s="26">
        <f t="shared" si="1362"/>
        <v>0</v>
      </c>
      <c r="I4178" s="26">
        <f t="shared" si="1363"/>
        <v>0</v>
      </c>
      <c r="J4178" s="27">
        <v>0</v>
      </c>
      <c r="K4178" s="27">
        <v>0</v>
      </c>
      <c r="L4178" s="28">
        <f t="shared" si="1364"/>
        <v>0</v>
      </c>
      <c r="M4178" s="27">
        <v>0</v>
      </c>
      <c r="N4178" s="26">
        <f t="shared" si="1365"/>
        <v>580.14</v>
      </c>
      <c r="O4178" s="26">
        <f t="shared" si="1366"/>
        <v>0</v>
      </c>
      <c r="P4178" s="28">
        <f t="shared" si="1367"/>
        <v>0</v>
      </c>
      <c r="Q4178" s="26">
        <f t="shared" si="1368"/>
        <v>580.14</v>
      </c>
      <c r="R4178" s="26">
        <f t="shared" si="1369"/>
        <v>0</v>
      </c>
    </row>
    <row r="4179" spans="1:18" ht="42" x14ac:dyDescent="0.35">
      <c r="A4179" s="11">
        <v>22</v>
      </c>
      <c r="B4179" s="23" t="s">
        <v>113</v>
      </c>
      <c r="C4179" s="23" t="s">
        <v>65</v>
      </c>
      <c r="D4179" s="24" t="s">
        <v>114</v>
      </c>
      <c r="E4179" s="25">
        <v>38.92</v>
      </c>
      <c r="F4179" s="26">
        <f t="shared" si="1360"/>
        <v>0</v>
      </c>
      <c r="G4179" s="26">
        <f t="shared" si="1361"/>
        <v>401.34</v>
      </c>
      <c r="H4179" s="26">
        <f t="shared" si="1362"/>
        <v>0</v>
      </c>
      <c r="I4179" s="26">
        <f t="shared" si="1363"/>
        <v>-401.34</v>
      </c>
      <c r="J4179" s="27">
        <v>0</v>
      </c>
      <c r="K4179" s="27">
        <v>10.311999999999999</v>
      </c>
      <c r="L4179" s="28">
        <f t="shared" si="1364"/>
        <v>-10.311999999999999</v>
      </c>
      <c r="M4179" s="27">
        <v>5.8440000000000003</v>
      </c>
      <c r="N4179" s="26">
        <f t="shared" si="1365"/>
        <v>38.92</v>
      </c>
      <c r="O4179" s="26">
        <f t="shared" si="1366"/>
        <v>227.45</v>
      </c>
      <c r="P4179" s="28">
        <f t="shared" si="1367"/>
        <v>4.47</v>
      </c>
      <c r="Q4179" s="26">
        <f t="shared" si="1368"/>
        <v>38.92</v>
      </c>
      <c r="R4179" s="26">
        <f t="shared" si="1369"/>
        <v>173.89</v>
      </c>
    </row>
    <row r="4180" spans="1:18" ht="52.5" x14ac:dyDescent="0.35">
      <c r="A4180" s="11">
        <v>23</v>
      </c>
      <c r="B4180" s="23" t="s">
        <v>225</v>
      </c>
      <c r="C4180" s="23" t="s">
        <v>92</v>
      </c>
      <c r="D4180" s="24" t="s">
        <v>226</v>
      </c>
      <c r="E4180" s="25">
        <v>31.41</v>
      </c>
      <c r="F4180" s="26">
        <f t="shared" si="1360"/>
        <v>0</v>
      </c>
      <c r="G4180" s="26">
        <f t="shared" si="1361"/>
        <v>1277.76</v>
      </c>
      <c r="H4180" s="26">
        <f t="shared" si="1362"/>
        <v>0</v>
      </c>
      <c r="I4180" s="26">
        <f t="shared" si="1363"/>
        <v>-1277.76</v>
      </c>
      <c r="J4180" s="27">
        <v>0</v>
      </c>
      <c r="K4180" s="27">
        <v>40.68</v>
      </c>
      <c r="L4180" s="28">
        <f t="shared" si="1364"/>
        <v>-40.68</v>
      </c>
      <c r="M4180" s="27">
        <v>40.68</v>
      </c>
      <c r="N4180" s="26">
        <f t="shared" si="1365"/>
        <v>31.41</v>
      </c>
      <c r="O4180" s="26">
        <f t="shared" si="1366"/>
        <v>1277.76</v>
      </c>
      <c r="P4180" s="28">
        <f t="shared" si="1367"/>
        <v>0</v>
      </c>
      <c r="Q4180" s="26">
        <f t="shared" si="1368"/>
        <v>31.41</v>
      </c>
      <c r="R4180" s="26">
        <f t="shared" si="1369"/>
        <v>0</v>
      </c>
    </row>
    <row r="4181" spans="1:18" x14ac:dyDescent="0.35">
      <c r="A4181" s="3" t="s">
        <v>1421</v>
      </c>
      <c r="B4181" s="3" t="s">
        <v>1421</v>
      </c>
      <c r="C4181" s="3" t="s">
        <v>1421</v>
      </c>
      <c r="D4181" s="3" t="s">
        <v>1421</v>
      </c>
      <c r="E4181" s="3" t="s">
        <v>1421</v>
      </c>
      <c r="F4181" s="29"/>
      <c r="G4181" s="30">
        <f>SUM(G4158:G4180)</f>
        <v>44622.52</v>
      </c>
      <c r="H4181" s="17"/>
      <c r="I4181" s="17"/>
      <c r="J4181" s="17"/>
      <c r="K4181" s="17"/>
      <c r="L4181" s="17"/>
      <c r="M4181" s="17"/>
      <c r="N4181" s="17"/>
      <c r="O4181" s="17"/>
      <c r="P4181" s="17"/>
      <c r="Q4181" s="17"/>
      <c r="R4181" s="17"/>
    </row>
    <row r="4183" spans="1:18" x14ac:dyDescent="0.35">
      <c r="B4183" s="21" t="s">
        <v>23</v>
      </c>
      <c r="C4183" s="22" t="s">
        <v>24</v>
      </c>
      <c r="D4183" s="22" t="s">
        <v>25</v>
      </c>
    </row>
    <row r="4184" spans="1:18" x14ac:dyDescent="0.35">
      <c r="B4184" s="21" t="s">
        <v>26</v>
      </c>
      <c r="C4184" s="22" t="s">
        <v>27</v>
      </c>
      <c r="D4184" s="22" t="s">
        <v>28</v>
      </c>
    </row>
    <row r="4185" spans="1:18" x14ac:dyDescent="0.35">
      <c r="B4185" s="21" t="s">
        <v>29</v>
      </c>
      <c r="C4185" s="22" t="s">
        <v>24</v>
      </c>
      <c r="D4185" s="22" t="s">
        <v>30</v>
      </c>
    </row>
    <row r="4186" spans="1:18" x14ac:dyDescent="0.35">
      <c r="B4186" s="21" t="s">
        <v>31</v>
      </c>
      <c r="C4186" s="22" t="s">
        <v>116</v>
      </c>
      <c r="D4186" s="22" t="s">
        <v>1123</v>
      </c>
    </row>
    <row r="4187" spans="1:18" x14ac:dyDescent="0.35">
      <c r="B4187" s="21" t="s">
        <v>33</v>
      </c>
      <c r="C4187" s="22" t="s">
        <v>105</v>
      </c>
      <c r="D4187" s="22" t="s">
        <v>537</v>
      </c>
    </row>
    <row r="4188" spans="1:18" x14ac:dyDescent="0.35">
      <c r="B4188" s="21" t="s">
        <v>35</v>
      </c>
      <c r="C4188" s="22" t="s">
        <v>27</v>
      </c>
      <c r="D4188" s="22" t="s">
        <v>1422</v>
      </c>
    </row>
    <row r="4189" spans="1:18" x14ac:dyDescent="0.35">
      <c r="B4189" s="21" t="s">
        <v>36</v>
      </c>
      <c r="C4189" s="22" t="s">
        <v>24</v>
      </c>
      <c r="D4189" s="22" t="s">
        <v>1423</v>
      </c>
    </row>
    <row r="4190" spans="1:18" x14ac:dyDescent="0.35">
      <c r="B4190" s="21" t="s">
        <v>38</v>
      </c>
      <c r="C4190" s="22" t="s">
        <v>24</v>
      </c>
      <c r="D4190" s="22" t="s">
        <v>1424</v>
      </c>
    </row>
    <row r="4192" spans="1:18" ht="21" x14ac:dyDescent="0.35">
      <c r="A4192" s="11">
        <v>1</v>
      </c>
      <c r="B4192" s="23" t="s">
        <v>181</v>
      </c>
      <c r="C4192" s="23" t="s">
        <v>44</v>
      </c>
      <c r="D4192" s="24" t="s">
        <v>182</v>
      </c>
      <c r="E4192" s="25">
        <v>3.46</v>
      </c>
      <c r="F4192" s="26">
        <f t="shared" ref="F4192:F4233" si="1370">ROUND(ROUND(N4192,2)*ROUND(J4192,3),2)</f>
        <v>55.36</v>
      </c>
      <c r="G4192" s="26">
        <f t="shared" ref="G4192:G4233" si="1371">ROUND(ROUND(N4192,2)*ROUND(K4192,3),2)</f>
        <v>52.83</v>
      </c>
      <c r="H4192" s="26">
        <f t="shared" ref="H4192:H4233" si="1372">IF(EXACT(J4192,0),0,100*(K4192/J4192))</f>
        <v>95.4375</v>
      </c>
      <c r="I4192" s="26">
        <f t="shared" ref="I4192:I4233" si="1373">ROUND((ROUND(J4192,3)-ROUND(K4192,3))*N4192,2)</f>
        <v>2.5299999999999998</v>
      </c>
      <c r="J4192" s="27">
        <v>16</v>
      </c>
      <c r="K4192" s="27">
        <v>15.27</v>
      </c>
      <c r="L4192" s="28">
        <f t="shared" ref="L4192:L4233" si="1374">ROUND(ROUND(J4192,3)-ROUND(K4192,3),3)</f>
        <v>0.73</v>
      </c>
      <c r="M4192" s="27">
        <v>15.27</v>
      </c>
      <c r="N4192" s="26">
        <f t="shared" ref="N4192:N4233" si="1375">ROUND(E4192,2)</f>
        <v>3.46</v>
      </c>
      <c r="O4192" s="26">
        <f t="shared" ref="O4192:O4233" si="1376">ROUND(ROUND(M4192,3)*ROUND(N4192,2),2)</f>
        <v>52.83</v>
      </c>
      <c r="P4192" s="28">
        <f t="shared" ref="P4192:P4233" si="1377">ROUND(ROUND(K4192,3)-ROUND(M4192,3),2)</f>
        <v>0</v>
      </c>
      <c r="Q4192" s="26">
        <f t="shared" ref="Q4192:Q4233" si="1378">ROUND(E4192,2)</f>
        <v>3.46</v>
      </c>
      <c r="R4192" s="26">
        <f t="shared" ref="R4192:R4233" si="1379">ROUND((ROUND(K4192,3)-ROUND(M4192,3))* Q4192,2)</f>
        <v>0</v>
      </c>
    </row>
    <row r="4193" spans="1:18" ht="31.5" x14ac:dyDescent="0.35">
      <c r="A4193" s="11">
        <v>2</v>
      </c>
      <c r="B4193" s="23" t="s">
        <v>148</v>
      </c>
      <c r="C4193" s="23" t="s">
        <v>92</v>
      </c>
      <c r="D4193" s="24" t="s">
        <v>149</v>
      </c>
      <c r="E4193" s="25">
        <v>8.43</v>
      </c>
      <c r="F4193" s="26">
        <f t="shared" si="1370"/>
        <v>126.45</v>
      </c>
      <c r="G4193" s="26">
        <f t="shared" si="1371"/>
        <v>284.83</v>
      </c>
      <c r="H4193" s="26">
        <f t="shared" si="1372"/>
        <v>225.2533333333333</v>
      </c>
      <c r="I4193" s="26">
        <f t="shared" si="1373"/>
        <v>-158.38</v>
      </c>
      <c r="J4193" s="27">
        <v>15</v>
      </c>
      <c r="K4193" s="27">
        <v>33.787999999999997</v>
      </c>
      <c r="L4193" s="28">
        <f t="shared" si="1374"/>
        <v>-18.788</v>
      </c>
      <c r="M4193" s="27">
        <v>33.787999999999997</v>
      </c>
      <c r="N4193" s="26">
        <f t="shared" si="1375"/>
        <v>8.43</v>
      </c>
      <c r="O4193" s="26">
        <f t="shared" si="1376"/>
        <v>284.83</v>
      </c>
      <c r="P4193" s="28">
        <f t="shared" si="1377"/>
        <v>0</v>
      </c>
      <c r="Q4193" s="26">
        <f t="shared" si="1378"/>
        <v>8.43</v>
      </c>
      <c r="R4193" s="26">
        <f t="shared" si="1379"/>
        <v>0</v>
      </c>
    </row>
    <row r="4194" spans="1:18" ht="52.5" x14ac:dyDescent="0.35">
      <c r="A4194" s="11">
        <v>3</v>
      </c>
      <c r="B4194" s="23" t="s">
        <v>156</v>
      </c>
      <c r="C4194" s="23" t="s">
        <v>65</v>
      </c>
      <c r="D4194" s="24" t="s">
        <v>157</v>
      </c>
      <c r="E4194" s="25">
        <v>24.21</v>
      </c>
      <c r="F4194" s="26">
        <f t="shared" si="1370"/>
        <v>399.47</v>
      </c>
      <c r="G4194" s="26">
        <f t="shared" si="1371"/>
        <v>0</v>
      </c>
      <c r="H4194" s="26">
        <f t="shared" si="1372"/>
        <v>0</v>
      </c>
      <c r="I4194" s="26">
        <f t="shared" si="1373"/>
        <v>399.47</v>
      </c>
      <c r="J4194" s="27">
        <v>16.5</v>
      </c>
      <c r="K4194" s="27">
        <v>0</v>
      </c>
      <c r="L4194" s="28">
        <f t="shared" si="1374"/>
        <v>16.5</v>
      </c>
      <c r="M4194" s="27">
        <v>0</v>
      </c>
      <c r="N4194" s="26">
        <f t="shared" si="1375"/>
        <v>24.21</v>
      </c>
      <c r="O4194" s="26">
        <f t="shared" si="1376"/>
        <v>0</v>
      </c>
      <c r="P4194" s="28">
        <f t="shared" si="1377"/>
        <v>0</v>
      </c>
      <c r="Q4194" s="26">
        <f t="shared" si="1378"/>
        <v>24.21</v>
      </c>
      <c r="R4194" s="26">
        <f t="shared" si="1379"/>
        <v>0</v>
      </c>
    </row>
    <row r="4195" spans="1:18" ht="73.5" x14ac:dyDescent="0.35">
      <c r="A4195" s="11">
        <v>4</v>
      </c>
      <c r="B4195" s="23" t="s">
        <v>503</v>
      </c>
      <c r="C4195" s="23" t="s">
        <v>44</v>
      </c>
      <c r="D4195" s="24" t="s">
        <v>504</v>
      </c>
      <c r="E4195" s="25">
        <v>6.04</v>
      </c>
      <c r="F4195" s="26">
        <f t="shared" si="1370"/>
        <v>604</v>
      </c>
      <c r="G4195" s="26">
        <f t="shared" si="1371"/>
        <v>0</v>
      </c>
      <c r="H4195" s="26">
        <f t="shared" si="1372"/>
        <v>0</v>
      </c>
      <c r="I4195" s="26">
        <f t="shared" si="1373"/>
        <v>604</v>
      </c>
      <c r="J4195" s="27">
        <v>100</v>
      </c>
      <c r="K4195" s="27">
        <v>0</v>
      </c>
      <c r="L4195" s="28">
        <f t="shared" si="1374"/>
        <v>100</v>
      </c>
      <c r="M4195" s="27">
        <v>0</v>
      </c>
      <c r="N4195" s="26">
        <f t="shared" si="1375"/>
        <v>6.04</v>
      </c>
      <c r="O4195" s="26">
        <f t="shared" si="1376"/>
        <v>0</v>
      </c>
      <c r="P4195" s="28">
        <f t="shared" si="1377"/>
        <v>0</v>
      </c>
      <c r="Q4195" s="26">
        <f t="shared" si="1378"/>
        <v>6.04</v>
      </c>
      <c r="R4195" s="26">
        <f t="shared" si="1379"/>
        <v>0</v>
      </c>
    </row>
    <row r="4196" spans="1:18" ht="52.5" x14ac:dyDescent="0.35">
      <c r="A4196" s="11">
        <v>5</v>
      </c>
      <c r="B4196" s="23" t="s">
        <v>804</v>
      </c>
      <c r="C4196" s="23" t="s">
        <v>65</v>
      </c>
      <c r="D4196" s="24" t="s">
        <v>805</v>
      </c>
      <c r="E4196" s="25">
        <v>80.599999999999994</v>
      </c>
      <c r="F4196" s="26">
        <f t="shared" si="1370"/>
        <v>241.8</v>
      </c>
      <c r="G4196" s="26">
        <f t="shared" si="1371"/>
        <v>2071.58</v>
      </c>
      <c r="H4196" s="26">
        <f t="shared" si="1372"/>
        <v>856.73333333333335</v>
      </c>
      <c r="I4196" s="26">
        <f t="shared" si="1373"/>
        <v>-1829.78</v>
      </c>
      <c r="J4196" s="27">
        <v>3</v>
      </c>
      <c r="K4196" s="27">
        <v>25.702000000000002</v>
      </c>
      <c r="L4196" s="28">
        <f t="shared" si="1374"/>
        <v>-22.702000000000002</v>
      </c>
      <c r="M4196" s="27">
        <v>25.702000000000002</v>
      </c>
      <c r="N4196" s="26">
        <f t="shared" si="1375"/>
        <v>80.599999999999994</v>
      </c>
      <c r="O4196" s="26">
        <f t="shared" si="1376"/>
        <v>2071.58</v>
      </c>
      <c r="P4196" s="28">
        <f t="shared" si="1377"/>
        <v>0</v>
      </c>
      <c r="Q4196" s="26">
        <f t="shared" si="1378"/>
        <v>80.599999999999994</v>
      </c>
      <c r="R4196" s="26">
        <f t="shared" si="1379"/>
        <v>0</v>
      </c>
    </row>
    <row r="4197" spans="1:18" ht="21" x14ac:dyDescent="0.35">
      <c r="A4197" s="11">
        <v>6</v>
      </c>
      <c r="B4197" s="23" t="s">
        <v>815</v>
      </c>
      <c r="C4197" s="23" t="s">
        <v>65</v>
      </c>
      <c r="D4197" s="24" t="s">
        <v>816</v>
      </c>
      <c r="E4197" s="25">
        <v>28.7</v>
      </c>
      <c r="F4197" s="26">
        <f t="shared" si="1370"/>
        <v>86.1</v>
      </c>
      <c r="G4197" s="26">
        <f t="shared" si="1371"/>
        <v>0</v>
      </c>
      <c r="H4197" s="26">
        <f t="shared" si="1372"/>
        <v>0</v>
      </c>
      <c r="I4197" s="26">
        <f t="shared" si="1373"/>
        <v>86.1</v>
      </c>
      <c r="J4197" s="27">
        <v>3</v>
      </c>
      <c r="K4197" s="27">
        <v>0</v>
      </c>
      <c r="L4197" s="28">
        <f t="shared" si="1374"/>
        <v>3</v>
      </c>
      <c r="M4197" s="27">
        <v>0</v>
      </c>
      <c r="N4197" s="26">
        <f t="shared" si="1375"/>
        <v>28.7</v>
      </c>
      <c r="O4197" s="26">
        <f t="shared" si="1376"/>
        <v>0</v>
      </c>
      <c r="P4197" s="28">
        <f t="shared" si="1377"/>
        <v>0</v>
      </c>
      <c r="Q4197" s="26">
        <f t="shared" si="1378"/>
        <v>28.7</v>
      </c>
      <c r="R4197" s="26">
        <f t="shared" si="1379"/>
        <v>0</v>
      </c>
    </row>
    <row r="4198" spans="1:18" ht="21" x14ac:dyDescent="0.35">
      <c r="A4198" s="11">
        <v>7</v>
      </c>
      <c r="B4198" s="23" t="s">
        <v>1173</v>
      </c>
      <c r="C4198" s="23" t="s">
        <v>41</v>
      </c>
      <c r="D4198" s="24" t="s">
        <v>1174</v>
      </c>
      <c r="E4198" s="25">
        <v>473.77</v>
      </c>
      <c r="F4198" s="26">
        <f t="shared" si="1370"/>
        <v>473.77</v>
      </c>
      <c r="G4198" s="26">
        <f t="shared" si="1371"/>
        <v>0</v>
      </c>
      <c r="H4198" s="26">
        <f t="shared" si="1372"/>
        <v>0</v>
      </c>
      <c r="I4198" s="26">
        <f t="shared" si="1373"/>
        <v>473.77</v>
      </c>
      <c r="J4198" s="27">
        <v>1</v>
      </c>
      <c r="K4198" s="27">
        <v>0</v>
      </c>
      <c r="L4198" s="28">
        <f t="shared" si="1374"/>
        <v>1</v>
      </c>
      <c r="M4198" s="27">
        <v>0</v>
      </c>
      <c r="N4198" s="26">
        <f t="shared" si="1375"/>
        <v>473.77</v>
      </c>
      <c r="O4198" s="26">
        <f t="shared" si="1376"/>
        <v>0</v>
      </c>
      <c r="P4198" s="28">
        <f t="shared" si="1377"/>
        <v>0</v>
      </c>
      <c r="Q4198" s="26">
        <f t="shared" si="1378"/>
        <v>473.77</v>
      </c>
      <c r="R4198" s="26">
        <f t="shared" si="1379"/>
        <v>0</v>
      </c>
    </row>
    <row r="4199" spans="1:18" ht="147" x14ac:dyDescent="0.35">
      <c r="A4199" s="11">
        <v>8</v>
      </c>
      <c r="B4199" s="23" t="s">
        <v>1425</v>
      </c>
      <c r="C4199" s="23" t="s">
        <v>41</v>
      </c>
      <c r="D4199" s="24" t="s">
        <v>1426</v>
      </c>
      <c r="E4199" s="25">
        <v>7141.79</v>
      </c>
      <c r="F4199" s="26">
        <f t="shared" si="1370"/>
        <v>7141.79</v>
      </c>
      <c r="G4199" s="26">
        <f t="shared" si="1371"/>
        <v>0</v>
      </c>
      <c r="H4199" s="26">
        <f t="shared" si="1372"/>
        <v>0</v>
      </c>
      <c r="I4199" s="26">
        <f t="shared" si="1373"/>
        <v>7141.79</v>
      </c>
      <c r="J4199" s="27">
        <v>1</v>
      </c>
      <c r="K4199" s="27">
        <v>0</v>
      </c>
      <c r="L4199" s="28">
        <f t="shared" si="1374"/>
        <v>1</v>
      </c>
      <c r="M4199" s="27">
        <v>0</v>
      </c>
      <c r="N4199" s="26">
        <f t="shared" si="1375"/>
        <v>7141.79</v>
      </c>
      <c r="O4199" s="26">
        <f t="shared" si="1376"/>
        <v>0</v>
      </c>
      <c r="P4199" s="28">
        <f t="shared" si="1377"/>
        <v>0</v>
      </c>
      <c r="Q4199" s="26">
        <f t="shared" si="1378"/>
        <v>7141.79</v>
      </c>
      <c r="R4199" s="26">
        <f t="shared" si="1379"/>
        <v>0</v>
      </c>
    </row>
    <row r="4200" spans="1:18" ht="52.5" x14ac:dyDescent="0.35">
      <c r="A4200" s="11">
        <v>9</v>
      </c>
      <c r="B4200" s="23" t="s">
        <v>1427</v>
      </c>
      <c r="C4200" s="23" t="s">
        <v>41</v>
      </c>
      <c r="D4200" s="24" t="s">
        <v>1428</v>
      </c>
      <c r="E4200" s="25">
        <v>1328.56</v>
      </c>
      <c r="F4200" s="26">
        <f t="shared" si="1370"/>
        <v>1328.56</v>
      </c>
      <c r="G4200" s="26">
        <f t="shared" si="1371"/>
        <v>1328.56</v>
      </c>
      <c r="H4200" s="26">
        <f t="shared" si="1372"/>
        <v>100</v>
      </c>
      <c r="I4200" s="26">
        <f t="shared" si="1373"/>
        <v>0</v>
      </c>
      <c r="J4200" s="27">
        <v>1</v>
      </c>
      <c r="K4200" s="27">
        <v>1</v>
      </c>
      <c r="L4200" s="28">
        <f t="shared" si="1374"/>
        <v>0</v>
      </c>
      <c r="M4200" s="27">
        <v>1</v>
      </c>
      <c r="N4200" s="26">
        <f t="shared" si="1375"/>
        <v>1328.56</v>
      </c>
      <c r="O4200" s="26">
        <f t="shared" si="1376"/>
        <v>1328.56</v>
      </c>
      <c r="P4200" s="28">
        <f t="shared" si="1377"/>
        <v>0</v>
      </c>
      <c r="Q4200" s="26">
        <f t="shared" si="1378"/>
        <v>1328.56</v>
      </c>
      <c r="R4200" s="26">
        <f t="shared" si="1379"/>
        <v>0</v>
      </c>
    </row>
    <row r="4201" spans="1:18" ht="147" x14ac:dyDescent="0.35">
      <c r="A4201" s="11">
        <v>10</v>
      </c>
      <c r="B4201" s="23" t="s">
        <v>1429</v>
      </c>
      <c r="C4201" s="23" t="s">
        <v>41</v>
      </c>
      <c r="D4201" s="24" t="s">
        <v>1430</v>
      </c>
      <c r="E4201" s="25">
        <v>4151.8</v>
      </c>
      <c r="F4201" s="26">
        <f t="shared" si="1370"/>
        <v>12455.4</v>
      </c>
      <c r="G4201" s="26">
        <f t="shared" si="1371"/>
        <v>12455.4</v>
      </c>
      <c r="H4201" s="26">
        <f t="shared" si="1372"/>
        <v>100</v>
      </c>
      <c r="I4201" s="26">
        <f t="shared" si="1373"/>
        <v>0</v>
      </c>
      <c r="J4201" s="27">
        <v>3</v>
      </c>
      <c r="K4201" s="27">
        <v>3</v>
      </c>
      <c r="L4201" s="28">
        <f t="shared" si="1374"/>
        <v>0</v>
      </c>
      <c r="M4201" s="27">
        <v>3</v>
      </c>
      <c r="N4201" s="26">
        <f t="shared" si="1375"/>
        <v>4151.8</v>
      </c>
      <c r="O4201" s="26">
        <f t="shared" si="1376"/>
        <v>12455.4</v>
      </c>
      <c r="P4201" s="28">
        <f t="shared" si="1377"/>
        <v>0</v>
      </c>
      <c r="Q4201" s="26">
        <f t="shared" si="1378"/>
        <v>4151.8</v>
      </c>
      <c r="R4201" s="26">
        <f t="shared" si="1379"/>
        <v>0</v>
      </c>
    </row>
    <row r="4202" spans="1:18" ht="136.5" x14ac:dyDescent="0.35">
      <c r="A4202" s="11">
        <v>11</v>
      </c>
      <c r="B4202" s="23" t="s">
        <v>1431</v>
      </c>
      <c r="C4202" s="23" t="s">
        <v>41</v>
      </c>
      <c r="D4202" s="24" t="s">
        <v>1432</v>
      </c>
      <c r="E4202" s="25">
        <v>4526.09</v>
      </c>
      <c r="F4202" s="26">
        <f t="shared" si="1370"/>
        <v>4526.09</v>
      </c>
      <c r="G4202" s="26">
        <f t="shared" si="1371"/>
        <v>4526.09</v>
      </c>
      <c r="H4202" s="26">
        <f t="shared" si="1372"/>
        <v>100</v>
      </c>
      <c r="I4202" s="26">
        <f t="shared" si="1373"/>
        <v>0</v>
      </c>
      <c r="J4202" s="27">
        <v>1</v>
      </c>
      <c r="K4202" s="27">
        <v>1</v>
      </c>
      <c r="L4202" s="28">
        <f t="shared" si="1374"/>
        <v>0</v>
      </c>
      <c r="M4202" s="27">
        <v>1</v>
      </c>
      <c r="N4202" s="26">
        <f t="shared" si="1375"/>
        <v>4526.09</v>
      </c>
      <c r="O4202" s="26">
        <f t="shared" si="1376"/>
        <v>4526.09</v>
      </c>
      <c r="P4202" s="28">
        <f t="shared" si="1377"/>
        <v>0</v>
      </c>
      <c r="Q4202" s="26">
        <f t="shared" si="1378"/>
        <v>4526.09</v>
      </c>
      <c r="R4202" s="26">
        <f t="shared" si="1379"/>
        <v>0</v>
      </c>
    </row>
    <row r="4203" spans="1:18" ht="63" x14ac:dyDescent="0.35">
      <c r="A4203" s="11">
        <v>12</v>
      </c>
      <c r="B4203" s="23" t="s">
        <v>1433</v>
      </c>
      <c r="C4203" s="23" t="s">
        <v>41</v>
      </c>
      <c r="D4203" s="24" t="s">
        <v>1434</v>
      </c>
      <c r="E4203" s="25">
        <v>4511.63</v>
      </c>
      <c r="F4203" s="26">
        <f t="shared" si="1370"/>
        <v>4511.63</v>
      </c>
      <c r="G4203" s="26">
        <f t="shared" si="1371"/>
        <v>4511.63</v>
      </c>
      <c r="H4203" s="26">
        <f t="shared" si="1372"/>
        <v>100</v>
      </c>
      <c r="I4203" s="26">
        <f t="shared" si="1373"/>
        <v>0</v>
      </c>
      <c r="J4203" s="27">
        <v>1</v>
      </c>
      <c r="K4203" s="27">
        <v>1</v>
      </c>
      <c r="L4203" s="28">
        <f t="shared" si="1374"/>
        <v>0</v>
      </c>
      <c r="M4203" s="27">
        <v>1</v>
      </c>
      <c r="N4203" s="26">
        <f t="shared" si="1375"/>
        <v>4511.63</v>
      </c>
      <c r="O4203" s="26">
        <f t="shared" si="1376"/>
        <v>4511.63</v>
      </c>
      <c r="P4203" s="28">
        <f t="shared" si="1377"/>
        <v>0</v>
      </c>
      <c r="Q4203" s="26">
        <f t="shared" si="1378"/>
        <v>4511.63</v>
      </c>
      <c r="R4203" s="26">
        <f t="shared" si="1379"/>
        <v>0</v>
      </c>
    </row>
    <row r="4204" spans="1:18" ht="21" x14ac:dyDescent="0.35">
      <c r="A4204" s="11">
        <v>13</v>
      </c>
      <c r="B4204" s="23" t="s">
        <v>1435</v>
      </c>
      <c r="C4204" s="23" t="s">
        <v>41</v>
      </c>
      <c r="D4204" s="24" t="s">
        <v>1436</v>
      </c>
      <c r="E4204" s="25">
        <v>1167.6600000000001</v>
      </c>
      <c r="F4204" s="26">
        <f t="shared" si="1370"/>
        <v>1167.6600000000001</v>
      </c>
      <c r="G4204" s="26">
        <f t="shared" si="1371"/>
        <v>1167.6600000000001</v>
      </c>
      <c r="H4204" s="26">
        <f t="shared" si="1372"/>
        <v>100</v>
      </c>
      <c r="I4204" s="26">
        <f t="shared" si="1373"/>
        <v>0</v>
      </c>
      <c r="J4204" s="27">
        <v>1</v>
      </c>
      <c r="K4204" s="27">
        <v>1</v>
      </c>
      <c r="L4204" s="28">
        <f t="shared" si="1374"/>
        <v>0</v>
      </c>
      <c r="M4204" s="27">
        <v>1</v>
      </c>
      <c r="N4204" s="26">
        <f t="shared" si="1375"/>
        <v>1167.6600000000001</v>
      </c>
      <c r="O4204" s="26">
        <f t="shared" si="1376"/>
        <v>1167.6600000000001</v>
      </c>
      <c r="P4204" s="28">
        <f t="shared" si="1377"/>
        <v>0</v>
      </c>
      <c r="Q4204" s="26">
        <f t="shared" si="1378"/>
        <v>1167.6600000000001</v>
      </c>
      <c r="R4204" s="26">
        <f t="shared" si="1379"/>
        <v>0</v>
      </c>
    </row>
    <row r="4205" spans="1:18" ht="21" x14ac:dyDescent="0.35">
      <c r="A4205" s="11">
        <v>14</v>
      </c>
      <c r="B4205" s="23" t="s">
        <v>1437</v>
      </c>
      <c r="C4205" s="23" t="s">
        <v>41</v>
      </c>
      <c r="D4205" s="24" t="s">
        <v>1438</v>
      </c>
      <c r="E4205" s="25">
        <v>723.25</v>
      </c>
      <c r="F4205" s="26">
        <f t="shared" si="1370"/>
        <v>723.25</v>
      </c>
      <c r="G4205" s="26">
        <f t="shared" si="1371"/>
        <v>0</v>
      </c>
      <c r="H4205" s="26">
        <f t="shared" si="1372"/>
        <v>0</v>
      </c>
      <c r="I4205" s="26">
        <f t="shared" si="1373"/>
        <v>723.25</v>
      </c>
      <c r="J4205" s="27">
        <v>1</v>
      </c>
      <c r="K4205" s="27">
        <v>0</v>
      </c>
      <c r="L4205" s="28">
        <f t="shared" si="1374"/>
        <v>1</v>
      </c>
      <c r="M4205" s="27">
        <v>0</v>
      </c>
      <c r="N4205" s="26">
        <f t="shared" si="1375"/>
        <v>723.25</v>
      </c>
      <c r="O4205" s="26">
        <f t="shared" si="1376"/>
        <v>0</v>
      </c>
      <c r="P4205" s="28">
        <f t="shared" si="1377"/>
        <v>0</v>
      </c>
      <c r="Q4205" s="26">
        <f t="shared" si="1378"/>
        <v>723.25</v>
      </c>
      <c r="R4205" s="26">
        <f t="shared" si="1379"/>
        <v>0</v>
      </c>
    </row>
    <row r="4206" spans="1:18" ht="21" x14ac:dyDescent="0.35">
      <c r="A4206" s="11">
        <v>15</v>
      </c>
      <c r="B4206" s="23" t="s">
        <v>1439</v>
      </c>
      <c r="C4206" s="23" t="s">
        <v>41</v>
      </c>
      <c r="D4206" s="24" t="s">
        <v>1440</v>
      </c>
      <c r="E4206" s="25">
        <v>567.98</v>
      </c>
      <c r="F4206" s="26">
        <f t="shared" si="1370"/>
        <v>567.98</v>
      </c>
      <c r="G4206" s="26">
        <f t="shared" si="1371"/>
        <v>0</v>
      </c>
      <c r="H4206" s="26">
        <f t="shared" si="1372"/>
        <v>0</v>
      </c>
      <c r="I4206" s="26">
        <f t="shared" si="1373"/>
        <v>567.98</v>
      </c>
      <c r="J4206" s="27">
        <v>1</v>
      </c>
      <c r="K4206" s="27">
        <v>0</v>
      </c>
      <c r="L4206" s="28">
        <f t="shared" si="1374"/>
        <v>1</v>
      </c>
      <c r="M4206" s="27">
        <v>0</v>
      </c>
      <c r="N4206" s="26">
        <f t="shared" si="1375"/>
        <v>567.98</v>
      </c>
      <c r="O4206" s="26">
        <f t="shared" si="1376"/>
        <v>0</v>
      </c>
      <c r="P4206" s="28">
        <f t="shared" si="1377"/>
        <v>0</v>
      </c>
      <c r="Q4206" s="26">
        <f t="shared" si="1378"/>
        <v>567.98</v>
      </c>
      <c r="R4206" s="26">
        <f t="shared" si="1379"/>
        <v>0</v>
      </c>
    </row>
    <row r="4207" spans="1:18" ht="63" x14ac:dyDescent="0.35">
      <c r="A4207" s="11">
        <v>16</v>
      </c>
      <c r="B4207" s="23" t="s">
        <v>1441</v>
      </c>
      <c r="C4207" s="23" t="s">
        <v>41</v>
      </c>
      <c r="D4207" s="24" t="s">
        <v>1442</v>
      </c>
      <c r="E4207" s="25">
        <v>612.41999999999996</v>
      </c>
      <c r="F4207" s="26">
        <f t="shared" si="1370"/>
        <v>612.41999999999996</v>
      </c>
      <c r="G4207" s="26">
        <f t="shared" si="1371"/>
        <v>0</v>
      </c>
      <c r="H4207" s="26">
        <f t="shared" si="1372"/>
        <v>0</v>
      </c>
      <c r="I4207" s="26">
        <f t="shared" si="1373"/>
        <v>612.41999999999996</v>
      </c>
      <c r="J4207" s="27">
        <v>1</v>
      </c>
      <c r="K4207" s="27">
        <v>0</v>
      </c>
      <c r="L4207" s="28">
        <f t="shared" si="1374"/>
        <v>1</v>
      </c>
      <c r="M4207" s="27">
        <v>0</v>
      </c>
      <c r="N4207" s="26">
        <f t="shared" si="1375"/>
        <v>612.41999999999996</v>
      </c>
      <c r="O4207" s="26">
        <f t="shared" si="1376"/>
        <v>0</v>
      </c>
      <c r="P4207" s="28">
        <f t="shared" si="1377"/>
        <v>0</v>
      </c>
      <c r="Q4207" s="26">
        <f t="shared" si="1378"/>
        <v>612.41999999999996</v>
      </c>
      <c r="R4207" s="26">
        <f t="shared" si="1379"/>
        <v>0</v>
      </c>
    </row>
    <row r="4208" spans="1:18" ht="94.5" x14ac:dyDescent="0.35">
      <c r="A4208" s="11">
        <v>17</v>
      </c>
      <c r="B4208" s="23" t="s">
        <v>1443</v>
      </c>
      <c r="C4208" s="23" t="s">
        <v>41</v>
      </c>
      <c r="D4208" s="24" t="s">
        <v>1444</v>
      </c>
      <c r="E4208" s="25">
        <v>16026.4</v>
      </c>
      <c r="F4208" s="26">
        <f t="shared" si="1370"/>
        <v>16026.4</v>
      </c>
      <c r="G4208" s="26">
        <f t="shared" si="1371"/>
        <v>16026.4</v>
      </c>
      <c r="H4208" s="26">
        <f t="shared" si="1372"/>
        <v>100</v>
      </c>
      <c r="I4208" s="26">
        <f t="shared" si="1373"/>
        <v>0</v>
      </c>
      <c r="J4208" s="27">
        <v>1</v>
      </c>
      <c r="K4208" s="27">
        <v>1</v>
      </c>
      <c r="L4208" s="28">
        <f t="shared" si="1374"/>
        <v>0</v>
      </c>
      <c r="M4208" s="27">
        <v>1</v>
      </c>
      <c r="N4208" s="26">
        <f t="shared" si="1375"/>
        <v>16026.4</v>
      </c>
      <c r="O4208" s="26">
        <f t="shared" si="1376"/>
        <v>16026.4</v>
      </c>
      <c r="P4208" s="28">
        <f t="shared" si="1377"/>
        <v>0</v>
      </c>
      <c r="Q4208" s="26">
        <f t="shared" si="1378"/>
        <v>16026.4</v>
      </c>
      <c r="R4208" s="26">
        <f t="shared" si="1379"/>
        <v>0</v>
      </c>
    </row>
    <row r="4209" spans="1:18" ht="84" x14ac:dyDescent="0.35">
      <c r="A4209" s="11">
        <v>18</v>
      </c>
      <c r="B4209" s="23" t="s">
        <v>1445</v>
      </c>
      <c r="C4209" s="23" t="s">
        <v>41</v>
      </c>
      <c r="D4209" s="24" t="s">
        <v>1446</v>
      </c>
      <c r="E4209" s="25">
        <v>380.61</v>
      </c>
      <c r="F4209" s="26">
        <f t="shared" si="1370"/>
        <v>418.67</v>
      </c>
      <c r="G4209" s="26">
        <f t="shared" si="1371"/>
        <v>0</v>
      </c>
      <c r="H4209" s="26">
        <f t="shared" si="1372"/>
        <v>0</v>
      </c>
      <c r="I4209" s="26">
        <f t="shared" si="1373"/>
        <v>418.67</v>
      </c>
      <c r="J4209" s="27">
        <v>1.1000000000000001</v>
      </c>
      <c r="K4209" s="27">
        <v>0</v>
      </c>
      <c r="L4209" s="28">
        <f t="shared" si="1374"/>
        <v>1.1000000000000001</v>
      </c>
      <c r="M4209" s="27">
        <v>0</v>
      </c>
      <c r="N4209" s="26">
        <f t="shared" si="1375"/>
        <v>380.61</v>
      </c>
      <c r="O4209" s="26">
        <f t="shared" si="1376"/>
        <v>0</v>
      </c>
      <c r="P4209" s="28">
        <f t="shared" si="1377"/>
        <v>0</v>
      </c>
      <c r="Q4209" s="26">
        <f t="shared" si="1378"/>
        <v>380.61</v>
      </c>
      <c r="R4209" s="26">
        <f t="shared" si="1379"/>
        <v>0</v>
      </c>
    </row>
    <row r="4210" spans="1:18" ht="42" x14ac:dyDescent="0.35">
      <c r="A4210" s="11">
        <v>19</v>
      </c>
      <c r="B4210" s="23" t="s">
        <v>1447</v>
      </c>
      <c r="C4210" s="23" t="s">
        <v>41</v>
      </c>
      <c r="D4210" s="24" t="s">
        <v>1448</v>
      </c>
      <c r="E4210" s="25">
        <v>94.54</v>
      </c>
      <c r="F4210" s="26">
        <f t="shared" si="1370"/>
        <v>94.54</v>
      </c>
      <c r="G4210" s="26">
        <f t="shared" si="1371"/>
        <v>0</v>
      </c>
      <c r="H4210" s="26">
        <f t="shared" si="1372"/>
        <v>0</v>
      </c>
      <c r="I4210" s="26">
        <f t="shared" si="1373"/>
        <v>94.54</v>
      </c>
      <c r="J4210" s="27">
        <v>1</v>
      </c>
      <c r="K4210" s="27">
        <v>0</v>
      </c>
      <c r="L4210" s="28">
        <f t="shared" si="1374"/>
        <v>1</v>
      </c>
      <c r="M4210" s="27">
        <v>0</v>
      </c>
      <c r="N4210" s="26">
        <f t="shared" si="1375"/>
        <v>94.54</v>
      </c>
      <c r="O4210" s="26">
        <f t="shared" si="1376"/>
        <v>0</v>
      </c>
      <c r="P4210" s="28">
        <f t="shared" si="1377"/>
        <v>0</v>
      </c>
      <c r="Q4210" s="26">
        <f t="shared" si="1378"/>
        <v>94.54</v>
      </c>
      <c r="R4210" s="26">
        <f t="shared" si="1379"/>
        <v>0</v>
      </c>
    </row>
    <row r="4211" spans="1:18" ht="31.5" x14ac:dyDescent="0.35">
      <c r="A4211" s="11">
        <v>20</v>
      </c>
      <c r="B4211" s="23" t="s">
        <v>898</v>
      </c>
      <c r="C4211" s="23" t="s">
        <v>41</v>
      </c>
      <c r="D4211" s="24" t="s">
        <v>899</v>
      </c>
      <c r="E4211" s="25">
        <v>877.38</v>
      </c>
      <c r="F4211" s="26">
        <f t="shared" si="1370"/>
        <v>877.38</v>
      </c>
      <c r="G4211" s="26">
        <f t="shared" si="1371"/>
        <v>877.38</v>
      </c>
      <c r="H4211" s="26">
        <f t="shared" si="1372"/>
        <v>100</v>
      </c>
      <c r="I4211" s="26">
        <f t="shared" si="1373"/>
        <v>0</v>
      </c>
      <c r="J4211" s="27">
        <v>1</v>
      </c>
      <c r="K4211" s="27">
        <v>1</v>
      </c>
      <c r="L4211" s="28">
        <f t="shared" si="1374"/>
        <v>0</v>
      </c>
      <c r="M4211" s="27">
        <v>1</v>
      </c>
      <c r="N4211" s="26">
        <f t="shared" si="1375"/>
        <v>877.38</v>
      </c>
      <c r="O4211" s="26">
        <f t="shared" si="1376"/>
        <v>877.38</v>
      </c>
      <c r="P4211" s="28">
        <f t="shared" si="1377"/>
        <v>0</v>
      </c>
      <c r="Q4211" s="26">
        <f t="shared" si="1378"/>
        <v>877.38</v>
      </c>
      <c r="R4211" s="26">
        <f t="shared" si="1379"/>
        <v>0</v>
      </c>
    </row>
    <row r="4212" spans="1:18" ht="147" x14ac:dyDescent="0.35">
      <c r="A4212" s="11">
        <v>21</v>
      </c>
      <c r="B4212" s="23" t="s">
        <v>1449</v>
      </c>
      <c r="C4212" s="23" t="s">
        <v>41</v>
      </c>
      <c r="D4212" s="24" t="s">
        <v>1450</v>
      </c>
      <c r="E4212" s="25">
        <v>6356.23</v>
      </c>
      <c r="F4212" s="26">
        <f t="shared" si="1370"/>
        <v>6356.23</v>
      </c>
      <c r="G4212" s="26">
        <f t="shared" si="1371"/>
        <v>0</v>
      </c>
      <c r="H4212" s="26">
        <f t="shared" si="1372"/>
        <v>0</v>
      </c>
      <c r="I4212" s="26">
        <f t="shared" si="1373"/>
        <v>6356.23</v>
      </c>
      <c r="J4212" s="27">
        <v>1</v>
      </c>
      <c r="K4212" s="27">
        <v>0</v>
      </c>
      <c r="L4212" s="28">
        <f t="shared" si="1374"/>
        <v>1</v>
      </c>
      <c r="M4212" s="27">
        <v>0</v>
      </c>
      <c r="N4212" s="26">
        <f t="shared" si="1375"/>
        <v>6356.23</v>
      </c>
      <c r="O4212" s="26">
        <f t="shared" si="1376"/>
        <v>0</v>
      </c>
      <c r="P4212" s="28">
        <f t="shared" si="1377"/>
        <v>0</v>
      </c>
      <c r="Q4212" s="26">
        <f t="shared" si="1378"/>
        <v>6356.23</v>
      </c>
      <c r="R4212" s="26">
        <f t="shared" si="1379"/>
        <v>0</v>
      </c>
    </row>
    <row r="4213" spans="1:18" ht="147" x14ac:dyDescent="0.35">
      <c r="A4213" s="11">
        <v>22</v>
      </c>
      <c r="B4213" s="23" t="s">
        <v>1451</v>
      </c>
      <c r="C4213" s="23" t="s">
        <v>41</v>
      </c>
      <c r="D4213" s="24" t="s">
        <v>1452</v>
      </c>
      <c r="E4213" s="25">
        <v>5181.6499999999996</v>
      </c>
      <c r="F4213" s="26">
        <f t="shared" si="1370"/>
        <v>5181.6499999999996</v>
      </c>
      <c r="G4213" s="26">
        <f t="shared" si="1371"/>
        <v>0</v>
      </c>
      <c r="H4213" s="26">
        <f t="shared" si="1372"/>
        <v>0</v>
      </c>
      <c r="I4213" s="26">
        <f t="shared" si="1373"/>
        <v>5181.6499999999996</v>
      </c>
      <c r="J4213" s="27">
        <v>1</v>
      </c>
      <c r="K4213" s="27">
        <v>0</v>
      </c>
      <c r="L4213" s="28">
        <f t="shared" si="1374"/>
        <v>1</v>
      </c>
      <c r="M4213" s="27">
        <v>0</v>
      </c>
      <c r="N4213" s="26">
        <f t="shared" si="1375"/>
        <v>5181.6499999999996</v>
      </c>
      <c r="O4213" s="26">
        <f t="shared" si="1376"/>
        <v>0</v>
      </c>
      <c r="P4213" s="28">
        <f t="shared" si="1377"/>
        <v>0</v>
      </c>
      <c r="Q4213" s="26">
        <f t="shared" si="1378"/>
        <v>5181.6499999999996</v>
      </c>
      <c r="R4213" s="26">
        <f t="shared" si="1379"/>
        <v>0</v>
      </c>
    </row>
    <row r="4214" spans="1:18" ht="84" x14ac:dyDescent="0.35">
      <c r="A4214" s="11">
        <v>23</v>
      </c>
      <c r="B4214" s="23" t="s">
        <v>1453</v>
      </c>
      <c r="C4214" s="23" t="s">
        <v>214</v>
      </c>
      <c r="D4214" s="24" t="s">
        <v>1454</v>
      </c>
      <c r="E4214" s="25">
        <v>26308.01</v>
      </c>
      <c r="F4214" s="26">
        <f t="shared" si="1370"/>
        <v>26308.01</v>
      </c>
      <c r="G4214" s="26">
        <f t="shared" si="1371"/>
        <v>26597.4</v>
      </c>
      <c r="H4214" s="26">
        <f t="shared" si="1372"/>
        <v>101.1</v>
      </c>
      <c r="I4214" s="26">
        <f t="shared" si="1373"/>
        <v>-289.39</v>
      </c>
      <c r="J4214" s="27">
        <v>1</v>
      </c>
      <c r="K4214" s="27">
        <v>1.0109999999999999</v>
      </c>
      <c r="L4214" s="28">
        <f t="shared" si="1374"/>
        <v>-1.0999999999999999E-2</v>
      </c>
      <c r="M4214" s="27">
        <v>1.0109999999999999</v>
      </c>
      <c r="N4214" s="26">
        <f t="shared" si="1375"/>
        <v>26308.01</v>
      </c>
      <c r="O4214" s="26">
        <f t="shared" si="1376"/>
        <v>26597.4</v>
      </c>
      <c r="P4214" s="28">
        <f t="shared" si="1377"/>
        <v>0</v>
      </c>
      <c r="Q4214" s="26">
        <f t="shared" si="1378"/>
        <v>26308.01</v>
      </c>
      <c r="R4214" s="26">
        <f t="shared" si="1379"/>
        <v>0</v>
      </c>
    </row>
    <row r="4215" spans="1:18" ht="31.5" x14ac:dyDescent="0.35">
      <c r="A4215" s="11">
        <v>24</v>
      </c>
      <c r="B4215" s="23" t="s">
        <v>255</v>
      </c>
      <c r="C4215" s="23" t="s">
        <v>65</v>
      </c>
      <c r="D4215" s="24" t="s">
        <v>256</v>
      </c>
      <c r="E4215" s="25">
        <v>152.22</v>
      </c>
      <c r="F4215" s="26">
        <f t="shared" si="1370"/>
        <v>8474.85</v>
      </c>
      <c r="G4215" s="26">
        <f t="shared" si="1371"/>
        <v>7712.07</v>
      </c>
      <c r="H4215" s="26">
        <f t="shared" si="1372"/>
        <v>90.999550965424348</v>
      </c>
      <c r="I4215" s="26">
        <f t="shared" si="1373"/>
        <v>762.77</v>
      </c>
      <c r="J4215" s="27">
        <v>55.674999999999997</v>
      </c>
      <c r="K4215" s="27">
        <v>50.664000000000001</v>
      </c>
      <c r="L4215" s="28">
        <f t="shared" si="1374"/>
        <v>5.0110000000000001</v>
      </c>
      <c r="M4215" s="27">
        <v>50.664000000000001</v>
      </c>
      <c r="N4215" s="26">
        <f t="shared" si="1375"/>
        <v>152.22</v>
      </c>
      <c r="O4215" s="26">
        <f t="shared" si="1376"/>
        <v>7712.07</v>
      </c>
      <c r="P4215" s="28">
        <f t="shared" si="1377"/>
        <v>0</v>
      </c>
      <c r="Q4215" s="26">
        <f t="shared" si="1378"/>
        <v>152.22</v>
      </c>
      <c r="R4215" s="26">
        <f t="shared" si="1379"/>
        <v>0</v>
      </c>
    </row>
    <row r="4216" spans="1:18" ht="63" x14ac:dyDescent="0.35">
      <c r="A4216" s="11">
        <v>25</v>
      </c>
      <c r="B4216" s="23" t="s">
        <v>1455</v>
      </c>
      <c r="C4216" s="23" t="s">
        <v>41</v>
      </c>
      <c r="D4216" s="24" t="s">
        <v>1456</v>
      </c>
      <c r="E4216" s="25">
        <v>3939.8</v>
      </c>
      <c r="F4216" s="26">
        <f t="shared" si="1370"/>
        <v>3939.8</v>
      </c>
      <c r="G4216" s="26">
        <f t="shared" si="1371"/>
        <v>3939.8</v>
      </c>
      <c r="H4216" s="26">
        <f t="shared" si="1372"/>
        <v>100</v>
      </c>
      <c r="I4216" s="26">
        <f t="shared" si="1373"/>
        <v>0</v>
      </c>
      <c r="J4216" s="27">
        <v>1</v>
      </c>
      <c r="K4216" s="27">
        <v>1</v>
      </c>
      <c r="L4216" s="28">
        <f t="shared" si="1374"/>
        <v>0</v>
      </c>
      <c r="M4216" s="27">
        <v>1</v>
      </c>
      <c r="N4216" s="26">
        <f t="shared" si="1375"/>
        <v>3939.8</v>
      </c>
      <c r="O4216" s="26">
        <f t="shared" si="1376"/>
        <v>3939.8</v>
      </c>
      <c r="P4216" s="28">
        <f t="shared" si="1377"/>
        <v>0</v>
      </c>
      <c r="Q4216" s="26">
        <f t="shared" si="1378"/>
        <v>3939.8</v>
      </c>
      <c r="R4216" s="26">
        <f t="shared" si="1379"/>
        <v>0</v>
      </c>
    </row>
    <row r="4217" spans="1:18" ht="42" x14ac:dyDescent="0.35">
      <c r="A4217" s="11">
        <v>26</v>
      </c>
      <c r="B4217" s="23" t="s">
        <v>1457</v>
      </c>
      <c r="C4217" s="23" t="s">
        <v>41</v>
      </c>
      <c r="D4217" s="24" t="s">
        <v>1458</v>
      </c>
      <c r="E4217" s="25">
        <v>888.18</v>
      </c>
      <c r="F4217" s="26">
        <f t="shared" si="1370"/>
        <v>888.18</v>
      </c>
      <c r="G4217" s="26">
        <f t="shared" si="1371"/>
        <v>888.18</v>
      </c>
      <c r="H4217" s="26">
        <f t="shared" si="1372"/>
        <v>100</v>
      </c>
      <c r="I4217" s="26">
        <f t="shared" si="1373"/>
        <v>0</v>
      </c>
      <c r="J4217" s="27">
        <v>1</v>
      </c>
      <c r="K4217" s="27">
        <v>1</v>
      </c>
      <c r="L4217" s="28">
        <f t="shared" si="1374"/>
        <v>0</v>
      </c>
      <c r="M4217" s="27">
        <v>1</v>
      </c>
      <c r="N4217" s="26">
        <f t="shared" si="1375"/>
        <v>888.18</v>
      </c>
      <c r="O4217" s="26">
        <f t="shared" si="1376"/>
        <v>888.18</v>
      </c>
      <c r="P4217" s="28">
        <f t="shared" si="1377"/>
        <v>0</v>
      </c>
      <c r="Q4217" s="26">
        <f t="shared" si="1378"/>
        <v>888.18</v>
      </c>
      <c r="R4217" s="26">
        <f t="shared" si="1379"/>
        <v>0</v>
      </c>
    </row>
    <row r="4218" spans="1:18" ht="31.5" x14ac:dyDescent="0.35">
      <c r="A4218" s="11">
        <v>27</v>
      </c>
      <c r="B4218" s="23" t="s">
        <v>1459</v>
      </c>
      <c r="C4218" s="23" t="s">
        <v>41</v>
      </c>
      <c r="D4218" s="24" t="s">
        <v>1460</v>
      </c>
      <c r="E4218" s="25">
        <v>797</v>
      </c>
      <c r="F4218" s="26">
        <f t="shared" si="1370"/>
        <v>9564</v>
      </c>
      <c r="G4218" s="26">
        <f t="shared" si="1371"/>
        <v>9564</v>
      </c>
      <c r="H4218" s="26">
        <f t="shared" si="1372"/>
        <v>100</v>
      </c>
      <c r="I4218" s="26">
        <f t="shared" si="1373"/>
        <v>0</v>
      </c>
      <c r="J4218" s="27">
        <v>12</v>
      </c>
      <c r="K4218" s="27">
        <v>12</v>
      </c>
      <c r="L4218" s="28">
        <f t="shared" si="1374"/>
        <v>0</v>
      </c>
      <c r="M4218" s="27">
        <v>12</v>
      </c>
      <c r="N4218" s="26">
        <f t="shared" si="1375"/>
        <v>797</v>
      </c>
      <c r="O4218" s="26">
        <f t="shared" si="1376"/>
        <v>9564</v>
      </c>
      <c r="P4218" s="28">
        <f t="shared" si="1377"/>
        <v>0</v>
      </c>
      <c r="Q4218" s="26">
        <f t="shared" si="1378"/>
        <v>797</v>
      </c>
      <c r="R4218" s="26">
        <f t="shared" si="1379"/>
        <v>0</v>
      </c>
    </row>
    <row r="4219" spans="1:18" ht="31.5" x14ac:dyDescent="0.35">
      <c r="A4219" s="11">
        <v>28</v>
      </c>
      <c r="B4219" s="23" t="s">
        <v>499</v>
      </c>
      <c r="C4219" s="23" t="s">
        <v>41</v>
      </c>
      <c r="D4219" s="24" t="s">
        <v>500</v>
      </c>
      <c r="E4219" s="25">
        <v>5846.97</v>
      </c>
      <c r="F4219" s="26">
        <f t="shared" si="1370"/>
        <v>0</v>
      </c>
      <c r="G4219" s="26">
        <f t="shared" si="1371"/>
        <v>1169.3900000000001</v>
      </c>
      <c r="H4219" s="26">
        <f t="shared" si="1372"/>
        <v>0</v>
      </c>
      <c r="I4219" s="26">
        <f t="shared" si="1373"/>
        <v>-1169.3900000000001</v>
      </c>
      <c r="J4219" s="27">
        <v>0</v>
      </c>
      <c r="K4219" s="27">
        <v>0.2</v>
      </c>
      <c r="L4219" s="28">
        <f t="shared" si="1374"/>
        <v>-0.2</v>
      </c>
      <c r="M4219" s="27">
        <v>0.2</v>
      </c>
      <c r="N4219" s="26">
        <f t="shared" si="1375"/>
        <v>5846.97</v>
      </c>
      <c r="O4219" s="26">
        <f t="shared" si="1376"/>
        <v>1169.3900000000001</v>
      </c>
      <c r="P4219" s="28">
        <f t="shared" si="1377"/>
        <v>0</v>
      </c>
      <c r="Q4219" s="26">
        <f t="shared" si="1378"/>
        <v>5846.97</v>
      </c>
      <c r="R4219" s="26">
        <f t="shared" si="1379"/>
        <v>0</v>
      </c>
    </row>
    <row r="4220" spans="1:18" ht="63" x14ac:dyDescent="0.35">
      <c r="A4220" s="11">
        <v>29</v>
      </c>
      <c r="B4220" s="23" t="s">
        <v>1461</v>
      </c>
      <c r="C4220" s="23" t="s">
        <v>41</v>
      </c>
      <c r="D4220" s="24" t="s">
        <v>1462</v>
      </c>
      <c r="E4220" s="25">
        <v>34078.160000000003</v>
      </c>
      <c r="F4220" s="26">
        <f t="shared" si="1370"/>
        <v>34078.160000000003</v>
      </c>
      <c r="G4220" s="26">
        <f t="shared" si="1371"/>
        <v>34078.160000000003</v>
      </c>
      <c r="H4220" s="26">
        <f t="shared" si="1372"/>
        <v>100</v>
      </c>
      <c r="I4220" s="26">
        <f t="shared" si="1373"/>
        <v>0</v>
      </c>
      <c r="J4220" s="27">
        <v>1</v>
      </c>
      <c r="K4220" s="27">
        <v>1</v>
      </c>
      <c r="L4220" s="28">
        <f t="shared" si="1374"/>
        <v>0</v>
      </c>
      <c r="M4220" s="27">
        <v>1</v>
      </c>
      <c r="N4220" s="26">
        <f t="shared" si="1375"/>
        <v>34078.160000000003</v>
      </c>
      <c r="O4220" s="26">
        <f t="shared" si="1376"/>
        <v>34078.160000000003</v>
      </c>
      <c r="P4220" s="28">
        <f t="shared" si="1377"/>
        <v>0</v>
      </c>
      <c r="Q4220" s="26">
        <f t="shared" si="1378"/>
        <v>34078.160000000003</v>
      </c>
      <c r="R4220" s="26">
        <f t="shared" si="1379"/>
        <v>0</v>
      </c>
    </row>
    <row r="4221" spans="1:18" ht="42" x14ac:dyDescent="0.35">
      <c r="A4221" s="11">
        <v>30</v>
      </c>
      <c r="B4221" s="23" t="s">
        <v>173</v>
      </c>
      <c r="C4221" s="23" t="s">
        <v>92</v>
      </c>
      <c r="D4221" s="24" t="s">
        <v>174</v>
      </c>
      <c r="E4221" s="25">
        <v>7.89</v>
      </c>
      <c r="F4221" s="26">
        <f t="shared" si="1370"/>
        <v>0</v>
      </c>
      <c r="G4221" s="26">
        <f t="shared" si="1371"/>
        <v>157.88</v>
      </c>
      <c r="H4221" s="26">
        <f t="shared" si="1372"/>
        <v>0</v>
      </c>
      <c r="I4221" s="26">
        <f t="shared" si="1373"/>
        <v>-157.88</v>
      </c>
      <c r="J4221" s="27">
        <v>0</v>
      </c>
      <c r="K4221" s="27">
        <v>20.010000000000002</v>
      </c>
      <c r="L4221" s="28">
        <f t="shared" si="1374"/>
        <v>-20.010000000000002</v>
      </c>
      <c r="M4221" s="27">
        <v>20.010000000000002</v>
      </c>
      <c r="N4221" s="26">
        <f t="shared" si="1375"/>
        <v>7.89</v>
      </c>
      <c r="O4221" s="26">
        <f t="shared" si="1376"/>
        <v>157.88</v>
      </c>
      <c r="P4221" s="28">
        <f t="shared" si="1377"/>
        <v>0</v>
      </c>
      <c r="Q4221" s="26">
        <f t="shared" si="1378"/>
        <v>7.89</v>
      </c>
      <c r="R4221" s="26">
        <f t="shared" si="1379"/>
        <v>0</v>
      </c>
    </row>
    <row r="4222" spans="1:18" ht="42" x14ac:dyDescent="0.35">
      <c r="A4222" s="11">
        <v>31</v>
      </c>
      <c r="B4222" s="23" t="s">
        <v>113</v>
      </c>
      <c r="C4222" s="23" t="s">
        <v>65</v>
      </c>
      <c r="D4222" s="24" t="s">
        <v>114</v>
      </c>
      <c r="E4222" s="25">
        <v>38.92</v>
      </c>
      <c r="F4222" s="26">
        <f t="shared" si="1370"/>
        <v>0</v>
      </c>
      <c r="G4222" s="26">
        <f t="shared" si="1371"/>
        <v>362.42</v>
      </c>
      <c r="H4222" s="26">
        <f t="shared" si="1372"/>
        <v>0</v>
      </c>
      <c r="I4222" s="26">
        <f t="shared" si="1373"/>
        <v>-362.42</v>
      </c>
      <c r="J4222" s="27">
        <v>0</v>
      </c>
      <c r="K4222" s="27">
        <v>9.3119999999999994</v>
      </c>
      <c r="L4222" s="28">
        <f t="shared" si="1374"/>
        <v>-9.3119999999999994</v>
      </c>
      <c r="M4222" s="27">
        <v>9.3119999999999994</v>
      </c>
      <c r="N4222" s="26">
        <f t="shared" si="1375"/>
        <v>38.92</v>
      </c>
      <c r="O4222" s="26">
        <f t="shared" si="1376"/>
        <v>362.42</v>
      </c>
      <c r="P4222" s="28">
        <f t="shared" si="1377"/>
        <v>0</v>
      </c>
      <c r="Q4222" s="26">
        <f t="shared" si="1378"/>
        <v>38.92</v>
      </c>
      <c r="R4222" s="26">
        <f t="shared" si="1379"/>
        <v>0</v>
      </c>
    </row>
    <row r="4223" spans="1:18" ht="52.5" x14ac:dyDescent="0.35">
      <c r="A4223" s="11">
        <v>32</v>
      </c>
      <c r="B4223" s="23" t="s">
        <v>225</v>
      </c>
      <c r="C4223" s="23" t="s">
        <v>92</v>
      </c>
      <c r="D4223" s="24" t="s">
        <v>226</v>
      </c>
      <c r="E4223" s="25">
        <v>31.41</v>
      </c>
      <c r="F4223" s="26">
        <f t="shared" si="1370"/>
        <v>0</v>
      </c>
      <c r="G4223" s="26">
        <f t="shared" si="1371"/>
        <v>232.53</v>
      </c>
      <c r="H4223" s="26">
        <f t="shared" si="1372"/>
        <v>0</v>
      </c>
      <c r="I4223" s="26">
        <f t="shared" si="1373"/>
        <v>-232.53</v>
      </c>
      <c r="J4223" s="27">
        <v>0</v>
      </c>
      <c r="K4223" s="27">
        <v>7.4029999999999996</v>
      </c>
      <c r="L4223" s="28">
        <f t="shared" si="1374"/>
        <v>-7.4029999999999996</v>
      </c>
      <c r="M4223" s="27">
        <v>7.4029999999999996</v>
      </c>
      <c r="N4223" s="26">
        <f t="shared" si="1375"/>
        <v>31.41</v>
      </c>
      <c r="O4223" s="26">
        <f t="shared" si="1376"/>
        <v>232.53</v>
      </c>
      <c r="P4223" s="28">
        <f t="shared" si="1377"/>
        <v>0</v>
      </c>
      <c r="Q4223" s="26">
        <f t="shared" si="1378"/>
        <v>31.41</v>
      </c>
      <c r="R4223" s="26">
        <f t="shared" si="1379"/>
        <v>0</v>
      </c>
    </row>
    <row r="4224" spans="1:18" ht="241.5" x14ac:dyDescent="0.35">
      <c r="A4224" s="11">
        <v>33</v>
      </c>
      <c r="B4224" s="23" t="s">
        <v>1463</v>
      </c>
      <c r="C4224" s="23" t="s">
        <v>41</v>
      </c>
      <c r="D4224" s="24" t="s">
        <v>1464</v>
      </c>
      <c r="E4224" s="25">
        <v>1142.18</v>
      </c>
      <c r="F4224" s="26">
        <f t="shared" si="1370"/>
        <v>0</v>
      </c>
      <c r="G4224" s="26">
        <f t="shared" si="1371"/>
        <v>1142.18</v>
      </c>
      <c r="H4224" s="26">
        <f t="shared" si="1372"/>
        <v>0</v>
      </c>
      <c r="I4224" s="26">
        <f t="shared" si="1373"/>
        <v>-1142.18</v>
      </c>
      <c r="J4224" s="27">
        <v>0</v>
      </c>
      <c r="K4224" s="27">
        <v>1</v>
      </c>
      <c r="L4224" s="28">
        <f t="shared" si="1374"/>
        <v>-1</v>
      </c>
      <c r="M4224" s="27">
        <v>1</v>
      </c>
      <c r="N4224" s="26">
        <f t="shared" si="1375"/>
        <v>1142.18</v>
      </c>
      <c r="O4224" s="26">
        <f t="shared" si="1376"/>
        <v>1142.18</v>
      </c>
      <c r="P4224" s="28">
        <f t="shared" si="1377"/>
        <v>0</v>
      </c>
      <c r="Q4224" s="26">
        <f t="shared" si="1378"/>
        <v>1142.18</v>
      </c>
      <c r="R4224" s="26">
        <f t="shared" si="1379"/>
        <v>0</v>
      </c>
    </row>
    <row r="4225" spans="1:18" ht="42" x14ac:dyDescent="0.35">
      <c r="A4225" s="11">
        <v>34</v>
      </c>
      <c r="B4225" s="23" t="s">
        <v>100</v>
      </c>
      <c r="C4225" s="23" t="s">
        <v>44</v>
      </c>
      <c r="D4225" s="24" t="s">
        <v>101</v>
      </c>
      <c r="E4225" s="25">
        <v>4.09</v>
      </c>
      <c r="F4225" s="26">
        <f t="shared" si="1370"/>
        <v>0</v>
      </c>
      <c r="G4225" s="26">
        <f t="shared" si="1371"/>
        <v>28.83</v>
      </c>
      <c r="H4225" s="26">
        <f t="shared" si="1372"/>
        <v>0</v>
      </c>
      <c r="I4225" s="26">
        <f t="shared" si="1373"/>
        <v>-28.83</v>
      </c>
      <c r="J4225" s="27">
        <v>0</v>
      </c>
      <c r="K4225" s="27">
        <v>7.05</v>
      </c>
      <c r="L4225" s="28">
        <f t="shared" si="1374"/>
        <v>-7.05</v>
      </c>
      <c r="M4225" s="27">
        <v>7.05</v>
      </c>
      <c r="N4225" s="26">
        <f t="shared" si="1375"/>
        <v>4.09</v>
      </c>
      <c r="O4225" s="26">
        <f t="shared" si="1376"/>
        <v>28.83</v>
      </c>
      <c r="P4225" s="28">
        <f t="shared" si="1377"/>
        <v>0</v>
      </c>
      <c r="Q4225" s="26">
        <f t="shared" si="1378"/>
        <v>4.09</v>
      </c>
      <c r="R4225" s="26">
        <f t="shared" si="1379"/>
        <v>0</v>
      </c>
    </row>
    <row r="4226" spans="1:18" ht="42" x14ac:dyDescent="0.35">
      <c r="A4226" s="11">
        <v>35</v>
      </c>
      <c r="B4226" s="23" t="s">
        <v>672</v>
      </c>
      <c r="C4226" s="23" t="s">
        <v>65</v>
      </c>
      <c r="D4226" s="24" t="s">
        <v>673</v>
      </c>
      <c r="E4226" s="25">
        <v>28.7</v>
      </c>
      <c r="F4226" s="26">
        <f t="shared" si="1370"/>
        <v>0</v>
      </c>
      <c r="G4226" s="26">
        <f t="shared" si="1371"/>
        <v>106.22</v>
      </c>
      <c r="H4226" s="26">
        <f t="shared" si="1372"/>
        <v>0</v>
      </c>
      <c r="I4226" s="26">
        <f t="shared" si="1373"/>
        <v>-106.22</v>
      </c>
      <c r="J4226" s="27">
        <v>0</v>
      </c>
      <c r="K4226" s="27">
        <v>3.7010000000000001</v>
      </c>
      <c r="L4226" s="28">
        <f t="shared" si="1374"/>
        <v>-3.7010000000000001</v>
      </c>
      <c r="M4226" s="27">
        <v>3.7010000000000001</v>
      </c>
      <c r="N4226" s="26">
        <f t="shared" si="1375"/>
        <v>28.7</v>
      </c>
      <c r="O4226" s="26">
        <f t="shared" si="1376"/>
        <v>106.22</v>
      </c>
      <c r="P4226" s="28">
        <f t="shared" si="1377"/>
        <v>0</v>
      </c>
      <c r="Q4226" s="26">
        <f t="shared" si="1378"/>
        <v>28.7</v>
      </c>
      <c r="R4226" s="26">
        <f t="shared" si="1379"/>
        <v>0</v>
      </c>
    </row>
    <row r="4227" spans="1:18" ht="31.5" x14ac:dyDescent="0.35">
      <c r="A4227" s="11">
        <v>36</v>
      </c>
      <c r="B4227" s="23" t="s">
        <v>158</v>
      </c>
      <c r="C4227" s="23" t="s">
        <v>65</v>
      </c>
      <c r="D4227" s="24" t="s">
        <v>159</v>
      </c>
      <c r="E4227" s="25">
        <v>5.38</v>
      </c>
      <c r="F4227" s="26">
        <f t="shared" si="1370"/>
        <v>0</v>
      </c>
      <c r="G4227" s="26">
        <f t="shared" si="1371"/>
        <v>16.95</v>
      </c>
      <c r="H4227" s="26">
        <f t="shared" si="1372"/>
        <v>0</v>
      </c>
      <c r="I4227" s="26">
        <f t="shared" si="1373"/>
        <v>-16.95</v>
      </c>
      <c r="J4227" s="27">
        <v>0</v>
      </c>
      <c r="K4227" s="27">
        <v>3.15</v>
      </c>
      <c r="L4227" s="28">
        <f t="shared" si="1374"/>
        <v>-3.15</v>
      </c>
      <c r="M4227" s="27">
        <v>3.15</v>
      </c>
      <c r="N4227" s="26">
        <f t="shared" si="1375"/>
        <v>5.38</v>
      </c>
      <c r="O4227" s="26">
        <f t="shared" si="1376"/>
        <v>16.95</v>
      </c>
      <c r="P4227" s="28">
        <f t="shared" si="1377"/>
        <v>0</v>
      </c>
      <c r="Q4227" s="26">
        <f t="shared" si="1378"/>
        <v>5.38</v>
      </c>
      <c r="R4227" s="26">
        <f t="shared" si="1379"/>
        <v>0</v>
      </c>
    </row>
    <row r="4228" spans="1:18" ht="31.5" x14ac:dyDescent="0.35">
      <c r="A4228" s="11">
        <v>37</v>
      </c>
      <c r="B4228" s="23" t="s">
        <v>1465</v>
      </c>
      <c r="C4228" s="23" t="s">
        <v>65</v>
      </c>
      <c r="D4228" s="24" t="s">
        <v>1466</v>
      </c>
      <c r="E4228" s="25">
        <v>13.41</v>
      </c>
      <c r="F4228" s="26">
        <f t="shared" si="1370"/>
        <v>0</v>
      </c>
      <c r="G4228" s="26">
        <f t="shared" si="1371"/>
        <v>42.24</v>
      </c>
      <c r="H4228" s="26">
        <f t="shared" si="1372"/>
        <v>0</v>
      </c>
      <c r="I4228" s="26">
        <f t="shared" si="1373"/>
        <v>-42.24</v>
      </c>
      <c r="J4228" s="27">
        <v>0</v>
      </c>
      <c r="K4228" s="27">
        <v>3.15</v>
      </c>
      <c r="L4228" s="28">
        <f t="shared" si="1374"/>
        <v>-3.15</v>
      </c>
      <c r="M4228" s="27">
        <v>3.15</v>
      </c>
      <c r="N4228" s="26">
        <f t="shared" si="1375"/>
        <v>13.41</v>
      </c>
      <c r="O4228" s="26">
        <f t="shared" si="1376"/>
        <v>42.24</v>
      </c>
      <c r="P4228" s="28">
        <f t="shared" si="1377"/>
        <v>0</v>
      </c>
      <c r="Q4228" s="26">
        <f t="shared" si="1378"/>
        <v>13.41</v>
      </c>
      <c r="R4228" s="26">
        <f t="shared" si="1379"/>
        <v>0</v>
      </c>
    </row>
    <row r="4229" spans="1:18" ht="63" x14ac:dyDescent="0.35">
      <c r="A4229" s="11">
        <v>38</v>
      </c>
      <c r="B4229" s="23" t="s">
        <v>1467</v>
      </c>
      <c r="C4229" s="23" t="s">
        <v>65</v>
      </c>
      <c r="D4229" s="24" t="s">
        <v>1468</v>
      </c>
      <c r="E4229" s="25">
        <v>18.39</v>
      </c>
      <c r="F4229" s="26">
        <f t="shared" si="1370"/>
        <v>0</v>
      </c>
      <c r="G4229" s="26">
        <f t="shared" si="1371"/>
        <v>57.93</v>
      </c>
      <c r="H4229" s="26">
        <f t="shared" si="1372"/>
        <v>0</v>
      </c>
      <c r="I4229" s="26">
        <f t="shared" si="1373"/>
        <v>-57.93</v>
      </c>
      <c r="J4229" s="27">
        <v>0</v>
      </c>
      <c r="K4229" s="27">
        <v>3.15</v>
      </c>
      <c r="L4229" s="28">
        <f t="shared" si="1374"/>
        <v>-3.15</v>
      </c>
      <c r="M4229" s="27">
        <v>3.15</v>
      </c>
      <c r="N4229" s="26">
        <f t="shared" si="1375"/>
        <v>18.39</v>
      </c>
      <c r="O4229" s="26">
        <f t="shared" si="1376"/>
        <v>57.93</v>
      </c>
      <c r="P4229" s="28">
        <f t="shared" si="1377"/>
        <v>0</v>
      </c>
      <c r="Q4229" s="26">
        <f t="shared" si="1378"/>
        <v>18.39</v>
      </c>
      <c r="R4229" s="26">
        <f t="shared" si="1379"/>
        <v>0</v>
      </c>
    </row>
    <row r="4230" spans="1:18" ht="31.5" x14ac:dyDescent="0.35">
      <c r="A4230" s="11">
        <v>39</v>
      </c>
      <c r="B4230" s="23" t="s">
        <v>806</v>
      </c>
      <c r="C4230" s="23" t="s">
        <v>65</v>
      </c>
      <c r="D4230" s="24" t="s">
        <v>807</v>
      </c>
      <c r="E4230" s="25">
        <v>26.01</v>
      </c>
      <c r="F4230" s="26">
        <f t="shared" si="1370"/>
        <v>0</v>
      </c>
      <c r="G4230" s="26">
        <f t="shared" si="1371"/>
        <v>4374.13</v>
      </c>
      <c r="H4230" s="26">
        <f t="shared" si="1372"/>
        <v>0</v>
      </c>
      <c r="I4230" s="26">
        <f t="shared" si="1373"/>
        <v>-4374.13</v>
      </c>
      <c r="J4230" s="27">
        <v>0</v>
      </c>
      <c r="K4230" s="27">
        <v>168.17099999999999</v>
      </c>
      <c r="L4230" s="28">
        <f t="shared" si="1374"/>
        <v>-168.17099999999999</v>
      </c>
      <c r="M4230" s="27">
        <v>168.17099999999999</v>
      </c>
      <c r="N4230" s="26">
        <f t="shared" si="1375"/>
        <v>26.01</v>
      </c>
      <c r="O4230" s="26">
        <f t="shared" si="1376"/>
        <v>4374.13</v>
      </c>
      <c r="P4230" s="28">
        <f t="shared" si="1377"/>
        <v>0</v>
      </c>
      <c r="Q4230" s="26">
        <f t="shared" si="1378"/>
        <v>26.01</v>
      </c>
      <c r="R4230" s="26">
        <f t="shared" si="1379"/>
        <v>0</v>
      </c>
    </row>
    <row r="4231" spans="1:18" ht="52.5" x14ac:dyDescent="0.35">
      <c r="A4231" s="11">
        <v>40</v>
      </c>
      <c r="B4231" s="23" t="s">
        <v>1143</v>
      </c>
      <c r="C4231" s="23" t="s">
        <v>92</v>
      </c>
      <c r="D4231" s="24" t="s">
        <v>1144</v>
      </c>
      <c r="E4231" s="25">
        <v>22.66</v>
      </c>
      <c r="F4231" s="26">
        <f t="shared" si="1370"/>
        <v>0</v>
      </c>
      <c r="G4231" s="26">
        <f t="shared" si="1371"/>
        <v>2667.31</v>
      </c>
      <c r="H4231" s="26">
        <f t="shared" si="1372"/>
        <v>0</v>
      </c>
      <c r="I4231" s="26">
        <f t="shared" si="1373"/>
        <v>-2667.31</v>
      </c>
      <c r="J4231" s="27">
        <v>0</v>
      </c>
      <c r="K4231" s="27">
        <v>117.71</v>
      </c>
      <c r="L4231" s="28">
        <f t="shared" si="1374"/>
        <v>-117.71</v>
      </c>
      <c r="M4231" s="27">
        <v>117.71</v>
      </c>
      <c r="N4231" s="26">
        <f t="shared" si="1375"/>
        <v>22.66</v>
      </c>
      <c r="O4231" s="26">
        <f t="shared" si="1376"/>
        <v>2667.31</v>
      </c>
      <c r="P4231" s="28">
        <f t="shared" si="1377"/>
        <v>0</v>
      </c>
      <c r="Q4231" s="26">
        <f t="shared" si="1378"/>
        <v>22.66</v>
      </c>
      <c r="R4231" s="26">
        <f t="shared" si="1379"/>
        <v>0</v>
      </c>
    </row>
    <row r="4232" spans="1:18" x14ac:dyDescent="0.35">
      <c r="A4232" s="11">
        <v>41</v>
      </c>
      <c r="B4232" s="23" t="s">
        <v>1469</v>
      </c>
      <c r="C4232" s="23" t="s">
        <v>41</v>
      </c>
      <c r="D4232" s="24" t="s">
        <v>1470</v>
      </c>
      <c r="E4232" s="25">
        <v>438.73</v>
      </c>
      <c r="F4232" s="26">
        <f t="shared" si="1370"/>
        <v>0</v>
      </c>
      <c r="G4232" s="26">
        <f t="shared" si="1371"/>
        <v>438.73</v>
      </c>
      <c r="H4232" s="26">
        <f t="shared" si="1372"/>
        <v>0</v>
      </c>
      <c r="I4232" s="26">
        <f t="shared" si="1373"/>
        <v>-438.73</v>
      </c>
      <c r="J4232" s="27">
        <v>0</v>
      </c>
      <c r="K4232" s="27">
        <v>1</v>
      </c>
      <c r="L4232" s="28">
        <f t="shared" si="1374"/>
        <v>-1</v>
      </c>
      <c r="M4232" s="27">
        <v>1</v>
      </c>
      <c r="N4232" s="26">
        <f t="shared" si="1375"/>
        <v>438.73</v>
      </c>
      <c r="O4232" s="26">
        <f t="shared" si="1376"/>
        <v>438.73</v>
      </c>
      <c r="P4232" s="28">
        <f t="shared" si="1377"/>
        <v>0</v>
      </c>
      <c r="Q4232" s="26">
        <f t="shared" si="1378"/>
        <v>438.73</v>
      </c>
      <c r="R4232" s="26">
        <f t="shared" si="1379"/>
        <v>0</v>
      </c>
    </row>
    <row r="4233" spans="1:18" ht="31.5" x14ac:dyDescent="0.35">
      <c r="A4233" s="11">
        <v>42</v>
      </c>
      <c r="B4233" s="23" t="s">
        <v>154</v>
      </c>
      <c r="C4233" s="23" t="s">
        <v>65</v>
      </c>
      <c r="D4233" s="24" t="s">
        <v>155</v>
      </c>
      <c r="E4233" s="25">
        <v>53.55</v>
      </c>
      <c r="F4233" s="26">
        <f t="shared" si="1370"/>
        <v>0</v>
      </c>
      <c r="G4233" s="26">
        <f t="shared" si="1371"/>
        <v>168.68</v>
      </c>
      <c r="H4233" s="26">
        <f t="shared" si="1372"/>
        <v>0</v>
      </c>
      <c r="I4233" s="26">
        <f t="shared" si="1373"/>
        <v>-168.68</v>
      </c>
      <c r="J4233" s="27">
        <v>0</v>
      </c>
      <c r="K4233" s="27">
        <v>3.15</v>
      </c>
      <c r="L4233" s="28">
        <f t="shared" si="1374"/>
        <v>-3.15</v>
      </c>
      <c r="M4233" s="27">
        <v>3.15</v>
      </c>
      <c r="N4233" s="26">
        <f t="shared" si="1375"/>
        <v>53.55</v>
      </c>
      <c r="O4233" s="26">
        <f t="shared" si="1376"/>
        <v>168.68</v>
      </c>
      <c r="P4233" s="28">
        <f t="shared" si="1377"/>
        <v>0</v>
      </c>
      <c r="Q4233" s="26">
        <f t="shared" si="1378"/>
        <v>53.55</v>
      </c>
      <c r="R4233" s="26">
        <f t="shared" si="1379"/>
        <v>0</v>
      </c>
    </row>
    <row r="4234" spans="1:18" x14ac:dyDescent="0.35">
      <c r="A4234" s="3" t="s">
        <v>1471</v>
      </c>
      <c r="B4234" s="3" t="s">
        <v>1471</v>
      </c>
      <c r="C4234" s="3" t="s">
        <v>1471</v>
      </c>
      <c r="D4234" s="3" t="s">
        <v>1471</v>
      </c>
      <c r="E4234" s="3" t="s">
        <v>1471</v>
      </c>
      <c r="F4234" s="29"/>
      <c r="G4234" s="30">
        <f>SUM(G4192:G4233)</f>
        <v>137047.39000000001</v>
      </c>
      <c r="H4234" s="17"/>
      <c r="I4234" s="17"/>
      <c r="J4234" s="17"/>
      <c r="K4234" s="17"/>
      <c r="L4234" s="17"/>
      <c r="M4234" s="17"/>
      <c r="N4234" s="17"/>
      <c r="O4234" s="17"/>
      <c r="P4234" s="17"/>
      <c r="Q4234" s="17"/>
      <c r="R4234" s="17"/>
    </row>
    <row r="4236" spans="1:18" x14ac:dyDescent="0.35">
      <c r="B4236" s="21" t="s">
        <v>23</v>
      </c>
      <c r="C4236" s="22" t="s">
        <v>24</v>
      </c>
      <c r="D4236" s="22" t="s">
        <v>25</v>
      </c>
    </row>
    <row r="4237" spans="1:18" x14ac:dyDescent="0.35">
      <c r="B4237" s="21" t="s">
        <v>26</v>
      </c>
      <c r="C4237" s="22" t="s">
        <v>27</v>
      </c>
      <c r="D4237" s="22" t="s">
        <v>28</v>
      </c>
    </row>
    <row r="4238" spans="1:18" x14ac:dyDescent="0.35">
      <c r="B4238" s="21" t="s">
        <v>29</v>
      </c>
      <c r="C4238" s="22" t="s">
        <v>24</v>
      </c>
      <c r="D4238" s="22" t="s">
        <v>30</v>
      </c>
    </row>
    <row r="4239" spans="1:18" x14ac:dyDescent="0.35">
      <c r="B4239" s="21" t="s">
        <v>31</v>
      </c>
      <c r="C4239" s="22" t="s">
        <v>116</v>
      </c>
      <c r="D4239" s="22" t="s">
        <v>1123</v>
      </c>
    </row>
    <row r="4240" spans="1:18" x14ac:dyDescent="0.35">
      <c r="B4240" s="21" t="s">
        <v>33</v>
      </c>
      <c r="C4240" s="22" t="s">
        <v>105</v>
      </c>
      <c r="D4240" s="22" t="s">
        <v>537</v>
      </c>
    </row>
    <row r="4241" spans="1:18" x14ac:dyDescent="0.35">
      <c r="B4241" s="21" t="s">
        <v>35</v>
      </c>
      <c r="C4241" s="22" t="s">
        <v>27</v>
      </c>
      <c r="D4241" s="22" t="s">
        <v>1422</v>
      </c>
    </row>
    <row r="4242" spans="1:18" x14ac:dyDescent="0.35">
      <c r="B4242" s="21" t="s">
        <v>36</v>
      </c>
      <c r="C4242" s="22" t="s">
        <v>24</v>
      </c>
      <c r="D4242" s="22" t="s">
        <v>1423</v>
      </c>
    </row>
    <row r="4243" spans="1:18" x14ac:dyDescent="0.35">
      <c r="B4243" s="21" t="s">
        <v>38</v>
      </c>
      <c r="C4243" s="22" t="s">
        <v>27</v>
      </c>
      <c r="D4243" s="22" t="s">
        <v>1472</v>
      </c>
    </row>
    <row r="4245" spans="1:18" ht="21" x14ac:dyDescent="0.35">
      <c r="A4245" s="11">
        <v>1</v>
      </c>
      <c r="B4245" s="23" t="s">
        <v>181</v>
      </c>
      <c r="C4245" s="23" t="s">
        <v>44</v>
      </c>
      <c r="D4245" s="24" t="s">
        <v>182</v>
      </c>
      <c r="E4245" s="25">
        <v>3.46</v>
      </c>
      <c r="F4245" s="26">
        <f t="shared" ref="F4245:F4276" si="1380">ROUND(ROUND(N4245,2)*ROUND(J4245,3),2)</f>
        <v>339.08</v>
      </c>
      <c r="G4245" s="26">
        <f t="shared" ref="G4245:G4276" si="1381">ROUND(ROUND(N4245,2)*ROUND(K4245,3),2)</f>
        <v>114.53</v>
      </c>
      <c r="H4245" s="26">
        <f t="shared" ref="H4245:H4276" si="1382">IF(EXACT(J4245,0),0,100*(K4245/J4245))</f>
        <v>33.775510204081634</v>
      </c>
      <c r="I4245" s="26">
        <f t="shared" ref="I4245:I4276" si="1383">ROUND((ROUND(J4245,3)-ROUND(K4245,3))*N4245,2)</f>
        <v>224.55</v>
      </c>
      <c r="J4245" s="27">
        <v>98</v>
      </c>
      <c r="K4245" s="27">
        <v>33.1</v>
      </c>
      <c r="L4245" s="28">
        <f t="shared" ref="L4245:L4276" si="1384">ROUND(ROUND(J4245,3)-ROUND(K4245,3),3)</f>
        <v>64.900000000000006</v>
      </c>
      <c r="M4245" s="27">
        <v>33.1</v>
      </c>
      <c r="N4245" s="26">
        <f t="shared" ref="N4245:N4276" si="1385">ROUND(E4245,2)</f>
        <v>3.46</v>
      </c>
      <c r="O4245" s="26">
        <f t="shared" ref="O4245:O4276" si="1386">ROUND(ROUND(M4245,3)*ROUND(N4245,2),2)</f>
        <v>114.53</v>
      </c>
      <c r="P4245" s="28">
        <f t="shared" ref="P4245:P4276" si="1387">ROUND(ROUND(K4245,3)-ROUND(M4245,3),2)</f>
        <v>0</v>
      </c>
      <c r="Q4245" s="26">
        <f t="shared" ref="Q4245:Q4276" si="1388">ROUND(E4245,2)</f>
        <v>3.46</v>
      </c>
      <c r="R4245" s="26">
        <f t="shared" ref="R4245:R4276" si="1389">ROUND((ROUND(K4245,3)-ROUND(M4245,3))* Q4245,2)</f>
        <v>0</v>
      </c>
    </row>
    <row r="4246" spans="1:18" ht="31.5" x14ac:dyDescent="0.35">
      <c r="A4246" s="11">
        <v>2</v>
      </c>
      <c r="B4246" s="23" t="s">
        <v>148</v>
      </c>
      <c r="C4246" s="23" t="s">
        <v>92</v>
      </c>
      <c r="D4246" s="24" t="s">
        <v>149</v>
      </c>
      <c r="E4246" s="25">
        <v>8.43</v>
      </c>
      <c r="F4246" s="26">
        <f t="shared" si="1380"/>
        <v>326.24</v>
      </c>
      <c r="G4246" s="26">
        <f t="shared" si="1381"/>
        <v>161</v>
      </c>
      <c r="H4246" s="26">
        <f t="shared" si="1382"/>
        <v>49.351421188630489</v>
      </c>
      <c r="I4246" s="26">
        <f t="shared" si="1383"/>
        <v>165.24</v>
      </c>
      <c r="J4246" s="27">
        <v>38.700000000000003</v>
      </c>
      <c r="K4246" s="27">
        <v>19.099</v>
      </c>
      <c r="L4246" s="28">
        <f t="shared" si="1384"/>
        <v>19.600999999999999</v>
      </c>
      <c r="M4246" s="27">
        <v>19.099</v>
      </c>
      <c r="N4246" s="26">
        <f t="shared" si="1385"/>
        <v>8.43</v>
      </c>
      <c r="O4246" s="26">
        <f t="shared" si="1386"/>
        <v>161</v>
      </c>
      <c r="P4246" s="28">
        <f t="shared" si="1387"/>
        <v>0</v>
      </c>
      <c r="Q4246" s="26">
        <f t="shared" si="1388"/>
        <v>8.43</v>
      </c>
      <c r="R4246" s="26">
        <f t="shared" si="1389"/>
        <v>0</v>
      </c>
    </row>
    <row r="4247" spans="1:18" ht="42" x14ac:dyDescent="0.35">
      <c r="A4247" s="11">
        <v>3</v>
      </c>
      <c r="B4247" s="23" t="s">
        <v>173</v>
      </c>
      <c r="C4247" s="23" t="s">
        <v>92</v>
      </c>
      <c r="D4247" s="24" t="s">
        <v>174</v>
      </c>
      <c r="E4247" s="25">
        <v>7.89</v>
      </c>
      <c r="F4247" s="26">
        <f t="shared" si="1380"/>
        <v>364.52</v>
      </c>
      <c r="G4247" s="26">
        <f t="shared" si="1381"/>
        <v>259.82</v>
      </c>
      <c r="H4247" s="26">
        <f t="shared" si="1382"/>
        <v>71.277056277056275</v>
      </c>
      <c r="I4247" s="26">
        <f t="shared" si="1383"/>
        <v>104.7</v>
      </c>
      <c r="J4247" s="27">
        <v>46.2</v>
      </c>
      <c r="K4247" s="27">
        <v>32.93</v>
      </c>
      <c r="L4247" s="28">
        <f t="shared" si="1384"/>
        <v>13.27</v>
      </c>
      <c r="M4247" s="27">
        <v>32.93</v>
      </c>
      <c r="N4247" s="26">
        <f t="shared" si="1385"/>
        <v>7.89</v>
      </c>
      <c r="O4247" s="26">
        <f t="shared" si="1386"/>
        <v>259.82</v>
      </c>
      <c r="P4247" s="28">
        <f t="shared" si="1387"/>
        <v>0</v>
      </c>
      <c r="Q4247" s="26">
        <f t="shared" si="1388"/>
        <v>7.89</v>
      </c>
      <c r="R4247" s="26">
        <f t="shared" si="1389"/>
        <v>0</v>
      </c>
    </row>
    <row r="4248" spans="1:18" ht="42" x14ac:dyDescent="0.35">
      <c r="A4248" s="11">
        <v>4</v>
      </c>
      <c r="B4248" s="23" t="s">
        <v>150</v>
      </c>
      <c r="C4248" s="23" t="s">
        <v>44</v>
      </c>
      <c r="D4248" s="24" t="s">
        <v>151</v>
      </c>
      <c r="E4248" s="25">
        <v>11.43</v>
      </c>
      <c r="F4248" s="26">
        <f t="shared" si="1380"/>
        <v>54.86</v>
      </c>
      <c r="G4248" s="26">
        <f t="shared" si="1381"/>
        <v>0</v>
      </c>
      <c r="H4248" s="26">
        <f t="shared" si="1382"/>
        <v>0</v>
      </c>
      <c r="I4248" s="26">
        <f t="shared" si="1383"/>
        <v>54.86</v>
      </c>
      <c r="J4248" s="27">
        <v>4.8</v>
      </c>
      <c r="K4248" s="27">
        <v>0</v>
      </c>
      <c r="L4248" s="28">
        <f t="shared" si="1384"/>
        <v>4.8</v>
      </c>
      <c r="M4248" s="27">
        <v>0</v>
      </c>
      <c r="N4248" s="26">
        <f t="shared" si="1385"/>
        <v>11.43</v>
      </c>
      <c r="O4248" s="26">
        <f t="shared" si="1386"/>
        <v>0</v>
      </c>
      <c r="P4248" s="28">
        <f t="shared" si="1387"/>
        <v>0</v>
      </c>
      <c r="Q4248" s="26">
        <f t="shared" si="1388"/>
        <v>11.43</v>
      </c>
      <c r="R4248" s="26">
        <f t="shared" si="1389"/>
        <v>0</v>
      </c>
    </row>
    <row r="4249" spans="1:18" ht="52.5" x14ac:dyDescent="0.35">
      <c r="A4249" s="11">
        <v>5</v>
      </c>
      <c r="B4249" s="23" t="s">
        <v>156</v>
      </c>
      <c r="C4249" s="23" t="s">
        <v>65</v>
      </c>
      <c r="D4249" s="24" t="s">
        <v>157</v>
      </c>
      <c r="E4249" s="25">
        <v>24.21</v>
      </c>
      <c r="F4249" s="26">
        <f t="shared" si="1380"/>
        <v>2034.78</v>
      </c>
      <c r="G4249" s="26">
        <f t="shared" si="1381"/>
        <v>0</v>
      </c>
      <c r="H4249" s="26">
        <f t="shared" si="1382"/>
        <v>0</v>
      </c>
      <c r="I4249" s="26">
        <f t="shared" si="1383"/>
        <v>2034.78</v>
      </c>
      <c r="J4249" s="27">
        <v>84.046999999999997</v>
      </c>
      <c r="K4249" s="27">
        <v>0</v>
      </c>
      <c r="L4249" s="28">
        <f t="shared" si="1384"/>
        <v>84.046999999999997</v>
      </c>
      <c r="M4249" s="27">
        <v>0</v>
      </c>
      <c r="N4249" s="26">
        <f t="shared" si="1385"/>
        <v>24.21</v>
      </c>
      <c r="O4249" s="26">
        <f t="shared" si="1386"/>
        <v>0</v>
      </c>
      <c r="P4249" s="28">
        <f t="shared" si="1387"/>
        <v>0</v>
      </c>
      <c r="Q4249" s="26">
        <f t="shared" si="1388"/>
        <v>24.21</v>
      </c>
      <c r="R4249" s="26">
        <f t="shared" si="1389"/>
        <v>0</v>
      </c>
    </row>
    <row r="4250" spans="1:18" ht="42" x14ac:dyDescent="0.35">
      <c r="A4250" s="11">
        <v>6</v>
      </c>
      <c r="B4250" s="23" t="s">
        <v>1473</v>
      </c>
      <c r="C4250" s="23" t="s">
        <v>65</v>
      </c>
      <c r="D4250" s="24" t="s">
        <v>1474</v>
      </c>
      <c r="E4250" s="25">
        <v>5.38</v>
      </c>
      <c r="F4250" s="26">
        <f t="shared" si="1380"/>
        <v>452.17</v>
      </c>
      <c r="G4250" s="26">
        <f t="shared" si="1381"/>
        <v>0</v>
      </c>
      <c r="H4250" s="26">
        <f t="shared" si="1382"/>
        <v>0</v>
      </c>
      <c r="I4250" s="26">
        <f t="shared" si="1383"/>
        <v>452.17</v>
      </c>
      <c r="J4250" s="27">
        <v>84.046999999999997</v>
      </c>
      <c r="K4250" s="27">
        <v>0</v>
      </c>
      <c r="L4250" s="28">
        <f t="shared" si="1384"/>
        <v>84.046999999999997</v>
      </c>
      <c r="M4250" s="27">
        <v>0</v>
      </c>
      <c r="N4250" s="26">
        <f t="shared" si="1385"/>
        <v>5.38</v>
      </c>
      <c r="O4250" s="26">
        <f t="shared" si="1386"/>
        <v>0</v>
      </c>
      <c r="P4250" s="28">
        <f t="shared" si="1387"/>
        <v>0</v>
      </c>
      <c r="Q4250" s="26">
        <f t="shared" si="1388"/>
        <v>5.38</v>
      </c>
      <c r="R4250" s="26">
        <f t="shared" si="1389"/>
        <v>0</v>
      </c>
    </row>
    <row r="4251" spans="1:18" ht="31.5" x14ac:dyDescent="0.35">
      <c r="A4251" s="11">
        <v>7</v>
      </c>
      <c r="B4251" s="23" t="s">
        <v>806</v>
      </c>
      <c r="C4251" s="23" t="s">
        <v>65</v>
      </c>
      <c r="D4251" s="24" t="s">
        <v>807</v>
      </c>
      <c r="E4251" s="25">
        <v>26.01</v>
      </c>
      <c r="F4251" s="26">
        <f t="shared" si="1380"/>
        <v>28.09</v>
      </c>
      <c r="G4251" s="26">
        <f t="shared" si="1381"/>
        <v>20.91</v>
      </c>
      <c r="H4251" s="26">
        <f t="shared" si="1382"/>
        <v>74.444444444444443</v>
      </c>
      <c r="I4251" s="26">
        <f t="shared" si="1383"/>
        <v>7.18</v>
      </c>
      <c r="J4251" s="27">
        <v>1.08</v>
      </c>
      <c r="K4251" s="27">
        <v>0.80400000000000005</v>
      </c>
      <c r="L4251" s="28">
        <f t="shared" si="1384"/>
        <v>0.27600000000000002</v>
      </c>
      <c r="M4251" s="27">
        <v>0.80400000000000005</v>
      </c>
      <c r="N4251" s="26">
        <f t="shared" si="1385"/>
        <v>26.01</v>
      </c>
      <c r="O4251" s="26">
        <f t="shared" si="1386"/>
        <v>20.91</v>
      </c>
      <c r="P4251" s="28">
        <f t="shared" si="1387"/>
        <v>0</v>
      </c>
      <c r="Q4251" s="26">
        <f t="shared" si="1388"/>
        <v>26.01</v>
      </c>
      <c r="R4251" s="26">
        <f t="shared" si="1389"/>
        <v>0</v>
      </c>
    </row>
    <row r="4252" spans="1:18" ht="73.5" x14ac:dyDescent="0.35">
      <c r="A4252" s="11">
        <v>8</v>
      </c>
      <c r="B4252" s="23" t="s">
        <v>503</v>
      </c>
      <c r="C4252" s="23" t="s">
        <v>44</v>
      </c>
      <c r="D4252" s="24" t="s">
        <v>504</v>
      </c>
      <c r="E4252" s="25">
        <v>6.04</v>
      </c>
      <c r="F4252" s="26">
        <f t="shared" si="1380"/>
        <v>1812</v>
      </c>
      <c r="G4252" s="26">
        <f t="shared" si="1381"/>
        <v>1656.47</v>
      </c>
      <c r="H4252" s="26">
        <f t="shared" si="1382"/>
        <v>91.416666666666671</v>
      </c>
      <c r="I4252" s="26">
        <f t="shared" si="1383"/>
        <v>155.53</v>
      </c>
      <c r="J4252" s="27">
        <v>300</v>
      </c>
      <c r="K4252" s="27">
        <v>274.25</v>
      </c>
      <c r="L4252" s="28">
        <f t="shared" si="1384"/>
        <v>25.75</v>
      </c>
      <c r="M4252" s="27">
        <v>274.25</v>
      </c>
      <c r="N4252" s="26">
        <f t="shared" si="1385"/>
        <v>6.04</v>
      </c>
      <c r="O4252" s="26">
        <f t="shared" si="1386"/>
        <v>1656.47</v>
      </c>
      <c r="P4252" s="28">
        <f t="shared" si="1387"/>
        <v>0</v>
      </c>
      <c r="Q4252" s="26">
        <f t="shared" si="1388"/>
        <v>6.04</v>
      </c>
      <c r="R4252" s="26">
        <f t="shared" si="1389"/>
        <v>0</v>
      </c>
    </row>
    <row r="4253" spans="1:18" ht="84" x14ac:dyDescent="0.35">
      <c r="A4253" s="11">
        <v>9</v>
      </c>
      <c r="B4253" s="23" t="s">
        <v>289</v>
      </c>
      <c r="C4253" s="23" t="s">
        <v>44</v>
      </c>
      <c r="D4253" s="24" t="s">
        <v>290</v>
      </c>
      <c r="E4253" s="25">
        <v>3.92</v>
      </c>
      <c r="F4253" s="26">
        <f t="shared" si="1380"/>
        <v>505.68</v>
      </c>
      <c r="G4253" s="26">
        <f t="shared" si="1381"/>
        <v>0</v>
      </c>
      <c r="H4253" s="26">
        <f t="shared" si="1382"/>
        <v>0</v>
      </c>
      <c r="I4253" s="26">
        <f t="shared" si="1383"/>
        <v>505.68</v>
      </c>
      <c r="J4253" s="27">
        <v>129</v>
      </c>
      <c r="K4253" s="27">
        <v>0</v>
      </c>
      <c r="L4253" s="28">
        <f t="shared" si="1384"/>
        <v>129</v>
      </c>
      <c r="M4253" s="27">
        <v>0</v>
      </c>
      <c r="N4253" s="26">
        <f t="shared" si="1385"/>
        <v>3.92</v>
      </c>
      <c r="O4253" s="26">
        <f t="shared" si="1386"/>
        <v>0</v>
      </c>
      <c r="P4253" s="28">
        <f t="shared" si="1387"/>
        <v>0</v>
      </c>
      <c r="Q4253" s="26">
        <f t="shared" si="1388"/>
        <v>3.92</v>
      </c>
      <c r="R4253" s="26">
        <f t="shared" si="1389"/>
        <v>0</v>
      </c>
    </row>
    <row r="4254" spans="1:18" ht="21" x14ac:dyDescent="0.35">
      <c r="A4254" s="11">
        <v>10</v>
      </c>
      <c r="B4254" s="23" t="s">
        <v>495</v>
      </c>
      <c r="C4254" s="23" t="s">
        <v>65</v>
      </c>
      <c r="D4254" s="24" t="s">
        <v>496</v>
      </c>
      <c r="E4254" s="25">
        <v>95.84</v>
      </c>
      <c r="F4254" s="26">
        <f t="shared" si="1380"/>
        <v>1996.54</v>
      </c>
      <c r="G4254" s="26">
        <f t="shared" si="1381"/>
        <v>0</v>
      </c>
      <c r="H4254" s="26">
        <f t="shared" si="1382"/>
        <v>0</v>
      </c>
      <c r="I4254" s="26">
        <f t="shared" si="1383"/>
        <v>1996.54</v>
      </c>
      <c r="J4254" s="27">
        <v>20.832000000000001</v>
      </c>
      <c r="K4254" s="27">
        <v>0</v>
      </c>
      <c r="L4254" s="28">
        <f t="shared" si="1384"/>
        <v>20.832000000000001</v>
      </c>
      <c r="M4254" s="27">
        <v>0</v>
      </c>
      <c r="N4254" s="26">
        <f t="shared" si="1385"/>
        <v>95.84</v>
      </c>
      <c r="O4254" s="26">
        <f t="shared" si="1386"/>
        <v>0</v>
      </c>
      <c r="P4254" s="28">
        <f t="shared" si="1387"/>
        <v>0</v>
      </c>
      <c r="Q4254" s="26">
        <f t="shared" si="1388"/>
        <v>95.84</v>
      </c>
      <c r="R4254" s="26">
        <f t="shared" si="1389"/>
        <v>0</v>
      </c>
    </row>
    <row r="4255" spans="1:18" ht="21" x14ac:dyDescent="0.35">
      <c r="A4255" s="11">
        <v>11</v>
      </c>
      <c r="B4255" s="23" t="s">
        <v>1165</v>
      </c>
      <c r="C4255" s="23" t="s">
        <v>44</v>
      </c>
      <c r="D4255" s="24" t="s">
        <v>1166</v>
      </c>
      <c r="E4255" s="25">
        <v>27.42</v>
      </c>
      <c r="F4255" s="26">
        <f t="shared" si="1380"/>
        <v>6498.54</v>
      </c>
      <c r="G4255" s="26">
        <f t="shared" si="1381"/>
        <v>14574.55</v>
      </c>
      <c r="H4255" s="26">
        <f t="shared" si="1382"/>
        <v>224.27426160337552</v>
      </c>
      <c r="I4255" s="26">
        <f t="shared" si="1383"/>
        <v>-8076.01</v>
      </c>
      <c r="J4255" s="27">
        <v>237</v>
      </c>
      <c r="K4255" s="27">
        <v>531.53</v>
      </c>
      <c r="L4255" s="28">
        <f t="shared" si="1384"/>
        <v>-294.52999999999997</v>
      </c>
      <c r="M4255" s="27">
        <v>531.53</v>
      </c>
      <c r="N4255" s="26">
        <f t="shared" si="1385"/>
        <v>27.42</v>
      </c>
      <c r="O4255" s="26">
        <f t="shared" si="1386"/>
        <v>14574.55</v>
      </c>
      <c r="P4255" s="28">
        <f t="shared" si="1387"/>
        <v>0</v>
      </c>
      <c r="Q4255" s="26">
        <f t="shared" si="1388"/>
        <v>27.42</v>
      </c>
      <c r="R4255" s="26">
        <f t="shared" si="1389"/>
        <v>0</v>
      </c>
    </row>
    <row r="4256" spans="1:18" ht="42" x14ac:dyDescent="0.35">
      <c r="A4256" s="11">
        <v>12</v>
      </c>
      <c r="B4256" s="23" t="s">
        <v>1167</v>
      </c>
      <c r="C4256" s="23" t="s">
        <v>44</v>
      </c>
      <c r="D4256" s="24" t="s">
        <v>1168</v>
      </c>
      <c r="E4256" s="25">
        <v>2.11</v>
      </c>
      <c r="F4256" s="26">
        <f t="shared" si="1380"/>
        <v>299.62</v>
      </c>
      <c r="G4256" s="26">
        <f t="shared" si="1381"/>
        <v>152.66</v>
      </c>
      <c r="H4256" s="26">
        <f t="shared" si="1382"/>
        <v>50.950704225352105</v>
      </c>
      <c r="I4256" s="26">
        <f t="shared" si="1383"/>
        <v>146.96</v>
      </c>
      <c r="J4256" s="27">
        <v>142</v>
      </c>
      <c r="K4256" s="27">
        <v>72.349999999999994</v>
      </c>
      <c r="L4256" s="28">
        <f t="shared" si="1384"/>
        <v>69.650000000000006</v>
      </c>
      <c r="M4256" s="27">
        <v>72.349999999999994</v>
      </c>
      <c r="N4256" s="26">
        <f t="shared" si="1385"/>
        <v>2.11</v>
      </c>
      <c r="O4256" s="26">
        <f t="shared" si="1386"/>
        <v>152.66</v>
      </c>
      <c r="P4256" s="28">
        <f t="shared" si="1387"/>
        <v>0</v>
      </c>
      <c r="Q4256" s="26">
        <f t="shared" si="1388"/>
        <v>2.11</v>
      </c>
      <c r="R4256" s="26">
        <f t="shared" si="1389"/>
        <v>0</v>
      </c>
    </row>
    <row r="4257" spans="1:18" ht="42" x14ac:dyDescent="0.35">
      <c r="A4257" s="11">
        <v>13</v>
      </c>
      <c r="B4257" s="23" t="s">
        <v>1169</v>
      </c>
      <c r="C4257" s="23" t="s">
        <v>44</v>
      </c>
      <c r="D4257" s="24" t="s">
        <v>1170</v>
      </c>
      <c r="E4257" s="25">
        <v>0.37</v>
      </c>
      <c r="F4257" s="26">
        <f t="shared" si="1380"/>
        <v>52.54</v>
      </c>
      <c r="G4257" s="26">
        <f t="shared" si="1381"/>
        <v>50.03</v>
      </c>
      <c r="H4257" s="26">
        <f t="shared" si="1382"/>
        <v>95.228873239436624</v>
      </c>
      <c r="I4257" s="26">
        <f t="shared" si="1383"/>
        <v>2.5099999999999998</v>
      </c>
      <c r="J4257" s="27">
        <v>142</v>
      </c>
      <c r="K4257" s="27">
        <v>135.22499999999999</v>
      </c>
      <c r="L4257" s="28">
        <f t="shared" si="1384"/>
        <v>6.7750000000000004</v>
      </c>
      <c r="M4257" s="27">
        <v>135.22499999999999</v>
      </c>
      <c r="N4257" s="26">
        <f t="shared" si="1385"/>
        <v>0.37</v>
      </c>
      <c r="O4257" s="26">
        <f t="shared" si="1386"/>
        <v>50.03</v>
      </c>
      <c r="P4257" s="28">
        <f t="shared" si="1387"/>
        <v>0</v>
      </c>
      <c r="Q4257" s="26">
        <f t="shared" si="1388"/>
        <v>0.37</v>
      </c>
      <c r="R4257" s="26">
        <f t="shared" si="1389"/>
        <v>0</v>
      </c>
    </row>
    <row r="4258" spans="1:18" ht="52.5" x14ac:dyDescent="0.35">
      <c r="A4258" s="11">
        <v>14</v>
      </c>
      <c r="B4258" s="23" t="s">
        <v>1126</v>
      </c>
      <c r="C4258" s="23" t="s">
        <v>65</v>
      </c>
      <c r="D4258" s="24" t="s">
        <v>1127</v>
      </c>
      <c r="E4258" s="25">
        <v>5.82</v>
      </c>
      <c r="F4258" s="26">
        <f t="shared" si="1380"/>
        <v>109.73</v>
      </c>
      <c r="G4258" s="26">
        <f t="shared" si="1381"/>
        <v>117.38</v>
      </c>
      <c r="H4258" s="26">
        <f t="shared" si="1382"/>
        <v>106.9746472896998</v>
      </c>
      <c r="I4258" s="26">
        <f t="shared" si="1383"/>
        <v>-7.65</v>
      </c>
      <c r="J4258" s="27">
        <v>18.853999999999999</v>
      </c>
      <c r="K4258" s="27">
        <v>20.169</v>
      </c>
      <c r="L4258" s="28">
        <f t="shared" si="1384"/>
        <v>-1.3149999999999999</v>
      </c>
      <c r="M4258" s="27">
        <v>20.169</v>
      </c>
      <c r="N4258" s="26">
        <f t="shared" si="1385"/>
        <v>5.82</v>
      </c>
      <c r="O4258" s="26">
        <f t="shared" si="1386"/>
        <v>117.38</v>
      </c>
      <c r="P4258" s="28">
        <f t="shared" si="1387"/>
        <v>0</v>
      </c>
      <c r="Q4258" s="26">
        <f t="shared" si="1388"/>
        <v>5.82</v>
      </c>
      <c r="R4258" s="26">
        <f t="shared" si="1389"/>
        <v>0</v>
      </c>
    </row>
    <row r="4259" spans="1:18" ht="31.5" x14ac:dyDescent="0.35">
      <c r="A4259" s="11">
        <v>15</v>
      </c>
      <c r="B4259" s="23" t="s">
        <v>1128</v>
      </c>
      <c r="C4259" s="23" t="s">
        <v>92</v>
      </c>
      <c r="D4259" s="24" t="s">
        <v>1129</v>
      </c>
      <c r="E4259" s="25">
        <v>3.09</v>
      </c>
      <c r="F4259" s="26">
        <f t="shared" si="1380"/>
        <v>231.66</v>
      </c>
      <c r="G4259" s="26">
        <f t="shared" si="1381"/>
        <v>130.29</v>
      </c>
      <c r="H4259" s="26">
        <f t="shared" si="1382"/>
        <v>56.243830865679598</v>
      </c>
      <c r="I4259" s="26">
        <f t="shared" si="1383"/>
        <v>101.36</v>
      </c>
      <c r="J4259" s="27">
        <v>74.97</v>
      </c>
      <c r="K4259" s="27">
        <v>42.165999999999997</v>
      </c>
      <c r="L4259" s="28">
        <f t="shared" si="1384"/>
        <v>32.804000000000002</v>
      </c>
      <c r="M4259" s="27">
        <v>42.165999999999997</v>
      </c>
      <c r="N4259" s="26">
        <f t="shared" si="1385"/>
        <v>3.09</v>
      </c>
      <c r="O4259" s="26">
        <f t="shared" si="1386"/>
        <v>130.29</v>
      </c>
      <c r="P4259" s="28">
        <f t="shared" si="1387"/>
        <v>0</v>
      </c>
      <c r="Q4259" s="26">
        <f t="shared" si="1388"/>
        <v>3.09</v>
      </c>
      <c r="R4259" s="26">
        <f t="shared" si="1389"/>
        <v>0</v>
      </c>
    </row>
    <row r="4260" spans="1:18" ht="21" x14ac:dyDescent="0.35">
      <c r="A4260" s="11">
        <v>16</v>
      </c>
      <c r="B4260" s="23" t="s">
        <v>1130</v>
      </c>
      <c r="C4260" s="23" t="s">
        <v>1131</v>
      </c>
      <c r="D4260" s="24" t="s">
        <v>1132</v>
      </c>
      <c r="E4260" s="25">
        <v>42.4</v>
      </c>
      <c r="F4260" s="26">
        <f t="shared" si="1380"/>
        <v>511.81</v>
      </c>
      <c r="G4260" s="26">
        <f t="shared" si="1381"/>
        <v>287.85000000000002</v>
      </c>
      <c r="H4260" s="26">
        <f t="shared" si="1382"/>
        <v>56.242233452075219</v>
      </c>
      <c r="I4260" s="26">
        <f t="shared" si="1383"/>
        <v>223.96</v>
      </c>
      <c r="J4260" s="27">
        <v>12.071</v>
      </c>
      <c r="K4260" s="27">
        <v>6.7889999999999997</v>
      </c>
      <c r="L4260" s="28">
        <f t="shared" si="1384"/>
        <v>5.282</v>
      </c>
      <c r="M4260" s="27">
        <v>6.7889999999999997</v>
      </c>
      <c r="N4260" s="26">
        <f t="shared" si="1385"/>
        <v>42.4</v>
      </c>
      <c r="O4260" s="26">
        <f t="shared" si="1386"/>
        <v>287.85000000000002</v>
      </c>
      <c r="P4260" s="28">
        <f t="shared" si="1387"/>
        <v>0</v>
      </c>
      <c r="Q4260" s="26">
        <f t="shared" si="1388"/>
        <v>42.4</v>
      </c>
      <c r="R4260" s="26">
        <f t="shared" si="1389"/>
        <v>0</v>
      </c>
    </row>
    <row r="4261" spans="1:18" ht="21" x14ac:dyDescent="0.35">
      <c r="A4261" s="11">
        <v>17</v>
      </c>
      <c r="B4261" s="23" t="s">
        <v>1133</v>
      </c>
      <c r="C4261" s="23" t="s">
        <v>1131</v>
      </c>
      <c r="D4261" s="24" t="s">
        <v>1134</v>
      </c>
      <c r="E4261" s="25">
        <v>40.94</v>
      </c>
      <c r="F4261" s="26">
        <f t="shared" si="1380"/>
        <v>557.52</v>
      </c>
      <c r="G4261" s="26">
        <f t="shared" si="1381"/>
        <v>0</v>
      </c>
      <c r="H4261" s="26">
        <f t="shared" si="1382"/>
        <v>0</v>
      </c>
      <c r="I4261" s="26">
        <f t="shared" si="1383"/>
        <v>557.52</v>
      </c>
      <c r="J4261" s="27">
        <v>13.618</v>
      </c>
      <c r="K4261" s="27">
        <v>0</v>
      </c>
      <c r="L4261" s="28">
        <f t="shared" si="1384"/>
        <v>13.618</v>
      </c>
      <c r="M4261" s="27">
        <v>0</v>
      </c>
      <c r="N4261" s="26">
        <f t="shared" si="1385"/>
        <v>40.94</v>
      </c>
      <c r="O4261" s="26">
        <f t="shared" si="1386"/>
        <v>0</v>
      </c>
      <c r="P4261" s="28">
        <f t="shared" si="1387"/>
        <v>0</v>
      </c>
      <c r="Q4261" s="26">
        <f t="shared" si="1388"/>
        <v>40.94</v>
      </c>
      <c r="R4261" s="26">
        <f t="shared" si="1389"/>
        <v>0</v>
      </c>
    </row>
    <row r="4262" spans="1:18" ht="21" x14ac:dyDescent="0.35">
      <c r="A4262" s="11">
        <v>18</v>
      </c>
      <c r="B4262" s="23" t="s">
        <v>1135</v>
      </c>
      <c r="C4262" s="23" t="s">
        <v>1131</v>
      </c>
      <c r="D4262" s="24" t="s">
        <v>1136</v>
      </c>
      <c r="E4262" s="25">
        <v>725.24</v>
      </c>
      <c r="F4262" s="26">
        <f t="shared" si="1380"/>
        <v>211.77</v>
      </c>
      <c r="G4262" s="26">
        <f t="shared" si="1381"/>
        <v>118.94</v>
      </c>
      <c r="H4262" s="26">
        <f t="shared" si="1382"/>
        <v>56.164383561643838</v>
      </c>
      <c r="I4262" s="26">
        <f t="shared" si="1383"/>
        <v>92.83</v>
      </c>
      <c r="J4262" s="27">
        <v>0.29199999999999998</v>
      </c>
      <c r="K4262" s="27">
        <v>0.16400000000000001</v>
      </c>
      <c r="L4262" s="28">
        <f t="shared" si="1384"/>
        <v>0.128</v>
      </c>
      <c r="M4262" s="27">
        <v>0.16400000000000001</v>
      </c>
      <c r="N4262" s="26">
        <f t="shared" si="1385"/>
        <v>725.24</v>
      </c>
      <c r="O4262" s="26">
        <f t="shared" si="1386"/>
        <v>118.94</v>
      </c>
      <c r="P4262" s="28">
        <f t="shared" si="1387"/>
        <v>0</v>
      </c>
      <c r="Q4262" s="26">
        <f t="shared" si="1388"/>
        <v>725.24</v>
      </c>
      <c r="R4262" s="26">
        <f t="shared" si="1389"/>
        <v>0</v>
      </c>
    </row>
    <row r="4263" spans="1:18" x14ac:dyDescent="0.35">
      <c r="A4263" s="11">
        <v>19</v>
      </c>
      <c r="B4263" s="23" t="s">
        <v>1137</v>
      </c>
      <c r="C4263" s="23" t="s">
        <v>1131</v>
      </c>
      <c r="D4263" s="24" t="s">
        <v>1138</v>
      </c>
      <c r="E4263" s="25">
        <v>608.70000000000005</v>
      </c>
      <c r="F4263" s="26">
        <f t="shared" si="1380"/>
        <v>653.74</v>
      </c>
      <c r="G4263" s="26">
        <f t="shared" si="1381"/>
        <v>186.26</v>
      </c>
      <c r="H4263" s="26">
        <f t="shared" si="1382"/>
        <v>28.491620111731841</v>
      </c>
      <c r="I4263" s="26">
        <f t="shared" si="1383"/>
        <v>467.48</v>
      </c>
      <c r="J4263" s="27">
        <v>1.0740000000000001</v>
      </c>
      <c r="K4263" s="27">
        <v>0.30599999999999999</v>
      </c>
      <c r="L4263" s="28">
        <f t="shared" si="1384"/>
        <v>0.76800000000000002</v>
      </c>
      <c r="M4263" s="27">
        <v>0.30599999999999999</v>
      </c>
      <c r="N4263" s="26">
        <f t="shared" si="1385"/>
        <v>608.70000000000005</v>
      </c>
      <c r="O4263" s="26">
        <f t="shared" si="1386"/>
        <v>186.26</v>
      </c>
      <c r="P4263" s="28">
        <f t="shared" si="1387"/>
        <v>0</v>
      </c>
      <c r="Q4263" s="26">
        <f t="shared" si="1388"/>
        <v>608.70000000000005</v>
      </c>
      <c r="R4263" s="26">
        <f t="shared" si="1389"/>
        <v>0</v>
      </c>
    </row>
    <row r="4264" spans="1:18" ht="21" x14ac:dyDescent="0.35">
      <c r="A4264" s="11">
        <v>20</v>
      </c>
      <c r="B4264" s="23" t="s">
        <v>1139</v>
      </c>
      <c r="C4264" s="23" t="s">
        <v>92</v>
      </c>
      <c r="D4264" s="24" t="s">
        <v>1140</v>
      </c>
      <c r="E4264" s="25">
        <v>0.72</v>
      </c>
      <c r="F4264" s="26">
        <f t="shared" si="1380"/>
        <v>172.74</v>
      </c>
      <c r="G4264" s="26">
        <f t="shared" si="1381"/>
        <v>30.36</v>
      </c>
      <c r="H4264" s="26">
        <f t="shared" si="1382"/>
        <v>17.575757575757574</v>
      </c>
      <c r="I4264" s="26">
        <f t="shared" si="1383"/>
        <v>142.38</v>
      </c>
      <c r="J4264" s="27">
        <v>239.91</v>
      </c>
      <c r="K4264" s="27">
        <v>42.165999999999997</v>
      </c>
      <c r="L4264" s="28">
        <f t="shared" si="1384"/>
        <v>197.744</v>
      </c>
      <c r="M4264" s="27">
        <v>42.165999999999997</v>
      </c>
      <c r="N4264" s="26">
        <f t="shared" si="1385"/>
        <v>0.72</v>
      </c>
      <c r="O4264" s="26">
        <f t="shared" si="1386"/>
        <v>30.36</v>
      </c>
      <c r="P4264" s="28">
        <f t="shared" si="1387"/>
        <v>0</v>
      </c>
      <c r="Q4264" s="26">
        <f t="shared" si="1388"/>
        <v>0.72</v>
      </c>
      <c r="R4264" s="26">
        <f t="shared" si="1389"/>
        <v>0</v>
      </c>
    </row>
    <row r="4265" spans="1:18" x14ac:dyDescent="0.35">
      <c r="A4265" s="11">
        <v>21</v>
      </c>
      <c r="B4265" s="23" t="s">
        <v>1475</v>
      </c>
      <c r="C4265" s="23" t="s">
        <v>92</v>
      </c>
      <c r="D4265" s="24" t="s">
        <v>1476</v>
      </c>
      <c r="E4265" s="25">
        <v>0.45</v>
      </c>
      <c r="F4265" s="26">
        <f t="shared" si="1380"/>
        <v>35.99</v>
      </c>
      <c r="G4265" s="26">
        <f t="shared" si="1381"/>
        <v>0</v>
      </c>
      <c r="H4265" s="26">
        <f t="shared" si="1382"/>
        <v>0</v>
      </c>
      <c r="I4265" s="26">
        <f t="shared" si="1383"/>
        <v>35.99</v>
      </c>
      <c r="J4265" s="27">
        <v>79.97</v>
      </c>
      <c r="K4265" s="27">
        <v>0</v>
      </c>
      <c r="L4265" s="28">
        <f t="shared" si="1384"/>
        <v>79.97</v>
      </c>
      <c r="M4265" s="27">
        <v>0</v>
      </c>
      <c r="N4265" s="26">
        <f t="shared" si="1385"/>
        <v>0.45</v>
      </c>
      <c r="O4265" s="26">
        <f t="shared" si="1386"/>
        <v>0</v>
      </c>
      <c r="P4265" s="28">
        <f t="shared" si="1387"/>
        <v>0</v>
      </c>
      <c r="Q4265" s="26">
        <f t="shared" si="1388"/>
        <v>0.45</v>
      </c>
      <c r="R4265" s="26">
        <f t="shared" si="1389"/>
        <v>0</v>
      </c>
    </row>
    <row r="4266" spans="1:18" ht="52.5" x14ac:dyDescent="0.35">
      <c r="A4266" s="11">
        <v>22</v>
      </c>
      <c r="B4266" s="23" t="s">
        <v>1143</v>
      </c>
      <c r="C4266" s="23" t="s">
        <v>92</v>
      </c>
      <c r="D4266" s="24" t="s">
        <v>1144</v>
      </c>
      <c r="E4266" s="25">
        <v>22.66</v>
      </c>
      <c r="F4266" s="26">
        <f t="shared" si="1380"/>
        <v>805.56</v>
      </c>
      <c r="G4266" s="26">
        <f t="shared" si="1381"/>
        <v>472.69</v>
      </c>
      <c r="H4266" s="26">
        <f t="shared" si="1382"/>
        <v>58.677918424753869</v>
      </c>
      <c r="I4266" s="26">
        <f t="shared" si="1383"/>
        <v>332.88</v>
      </c>
      <c r="J4266" s="27">
        <v>35.549999999999997</v>
      </c>
      <c r="K4266" s="27">
        <v>20.86</v>
      </c>
      <c r="L4266" s="28">
        <f t="shared" si="1384"/>
        <v>14.69</v>
      </c>
      <c r="M4266" s="27">
        <v>20.86</v>
      </c>
      <c r="N4266" s="26">
        <f t="shared" si="1385"/>
        <v>22.66</v>
      </c>
      <c r="O4266" s="26">
        <f t="shared" si="1386"/>
        <v>472.69</v>
      </c>
      <c r="P4266" s="28">
        <f t="shared" si="1387"/>
        <v>0</v>
      </c>
      <c r="Q4266" s="26">
        <f t="shared" si="1388"/>
        <v>22.66</v>
      </c>
      <c r="R4266" s="26">
        <f t="shared" si="1389"/>
        <v>0</v>
      </c>
    </row>
    <row r="4267" spans="1:18" ht="52.5" x14ac:dyDescent="0.35">
      <c r="A4267" s="11">
        <v>23</v>
      </c>
      <c r="B4267" s="23" t="s">
        <v>804</v>
      </c>
      <c r="C4267" s="23" t="s">
        <v>65</v>
      </c>
      <c r="D4267" s="24" t="s">
        <v>805</v>
      </c>
      <c r="E4267" s="25">
        <v>80.599999999999994</v>
      </c>
      <c r="F4267" s="26">
        <f t="shared" si="1380"/>
        <v>2155</v>
      </c>
      <c r="G4267" s="26">
        <f t="shared" si="1381"/>
        <v>2606.6</v>
      </c>
      <c r="H4267" s="26">
        <f t="shared" si="1382"/>
        <v>120.95597860642557</v>
      </c>
      <c r="I4267" s="26">
        <f t="shared" si="1383"/>
        <v>-451.6</v>
      </c>
      <c r="J4267" s="27">
        <v>26.736999999999998</v>
      </c>
      <c r="K4267" s="27">
        <v>32.340000000000003</v>
      </c>
      <c r="L4267" s="28">
        <f t="shared" si="1384"/>
        <v>-5.6029999999999998</v>
      </c>
      <c r="M4267" s="27">
        <v>32.340000000000003</v>
      </c>
      <c r="N4267" s="26">
        <f t="shared" si="1385"/>
        <v>80.599999999999994</v>
      </c>
      <c r="O4267" s="26">
        <f t="shared" si="1386"/>
        <v>2606.6</v>
      </c>
      <c r="P4267" s="28">
        <f t="shared" si="1387"/>
        <v>0</v>
      </c>
      <c r="Q4267" s="26">
        <f t="shared" si="1388"/>
        <v>80.599999999999994</v>
      </c>
      <c r="R4267" s="26">
        <f t="shared" si="1389"/>
        <v>0</v>
      </c>
    </row>
    <row r="4268" spans="1:18" ht="21" x14ac:dyDescent="0.35">
      <c r="A4268" s="11">
        <v>24</v>
      </c>
      <c r="B4268" s="23" t="s">
        <v>815</v>
      </c>
      <c r="C4268" s="23" t="s">
        <v>65</v>
      </c>
      <c r="D4268" s="24" t="s">
        <v>816</v>
      </c>
      <c r="E4268" s="25">
        <v>28.7</v>
      </c>
      <c r="F4268" s="26">
        <f t="shared" si="1380"/>
        <v>421.26</v>
      </c>
      <c r="G4268" s="26">
        <f t="shared" si="1381"/>
        <v>0</v>
      </c>
      <c r="H4268" s="26">
        <f t="shared" si="1382"/>
        <v>0</v>
      </c>
      <c r="I4268" s="26">
        <f t="shared" si="1383"/>
        <v>421.26</v>
      </c>
      <c r="J4268" s="27">
        <v>14.678000000000001</v>
      </c>
      <c r="K4268" s="27">
        <v>0</v>
      </c>
      <c r="L4268" s="28">
        <f t="shared" si="1384"/>
        <v>14.678000000000001</v>
      </c>
      <c r="M4268" s="27">
        <v>0</v>
      </c>
      <c r="N4268" s="26">
        <f t="shared" si="1385"/>
        <v>28.7</v>
      </c>
      <c r="O4268" s="26">
        <f t="shared" si="1386"/>
        <v>0</v>
      </c>
      <c r="P4268" s="28">
        <f t="shared" si="1387"/>
        <v>0</v>
      </c>
      <c r="Q4268" s="26">
        <f t="shared" si="1388"/>
        <v>28.7</v>
      </c>
      <c r="R4268" s="26">
        <f t="shared" si="1389"/>
        <v>0</v>
      </c>
    </row>
    <row r="4269" spans="1:18" ht="21" x14ac:dyDescent="0.35">
      <c r="A4269" s="11">
        <v>25</v>
      </c>
      <c r="B4269" s="23" t="s">
        <v>1171</v>
      </c>
      <c r="C4269" s="23" t="s">
        <v>41</v>
      </c>
      <c r="D4269" s="24" t="s">
        <v>1172</v>
      </c>
      <c r="E4269" s="25">
        <v>442.85</v>
      </c>
      <c r="F4269" s="26">
        <f t="shared" si="1380"/>
        <v>1328.55</v>
      </c>
      <c r="G4269" s="26">
        <f t="shared" si="1381"/>
        <v>1328.55</v>
      </c>
      <c r="H4269" s="26">
        <f t="shared" si="1382"/>
        <v>100</v>
      </c>
      <c r="I4269" s="26">
        <f t="shared" si="1383"/>
        <v>0</v>
      </c>
      <c r="J4269" s="27">
        <v>3</v>
      </c>
      <c r="K4269" s="27">
        <v>3</v>
      </c>
      <c r="L4269" s="28">
        <f t="shared" si="1384"/>
        <v>0</v>
      </c>
      <c r="M4269" s="27">
        <v>3</v>
      </c>
      <c r="N4269" s="26">
        <f t="shared" si="1385"/>
        <v>442.85</v>
      </c>
      <c r="O4269" s="26">
        <f t="shared" si="1386"/>
        <v>1328.55</v>
      </c>
      <c r="P4269" s="28">
        <f t="shared" si="1387"/>
        <v>0</v>
      </c>
      <c r="Q4269" s="26">
        <f t="shared" si="1388"/>
        <v>442.85</v>
      </c>
      <c r="R4269" s="26">
        <f t="shared" si="1389"/>
        <v>0</v>
      </c>
    </row>
    <row r="4270" spans="1:18" x14ac:dyDescent="0.35">
      <c r="A4270" s="11">
        <v>26</v>
      </c>
      <c r="B4270" s="23" t="s">
        <v>1175</v>
      </c>
      <c r="C4270" s="23" t="s">
        <v>41</v>
      </c>
      <c r="D4270" s="24" t="s">
        <v>1176</v>
      </c>
      <c r="E4270" s="25">
        <v>280.41000000000003</v>
      </c>
      <c r="F4270" s="26">
        <f t="shared" si="1380"/>
        <v>560.82000000000005</v>
      </c>
      <c r="G4270" s="26">
        <f t="shared" si="1381"/>
        <v>560.82000000000005</v>
      </c>
      <c r="H4270" s="26">
        <f t="shared" si="1382"/>
        <v>100</v>
      </c>
      <c r="I4270" s="26">
        <f t="shared" si="1383"/>
        <v>0</v>
      </c>
      <c r="J4270" s="27">
        <v>2</v>
      </c>
      <c r="K4270" s="27">
        <v>2</v>
      </c>
      <c r="L4270" s="28">
        <f t="shared" si="1384"/>
        <v>0</v>
      </c>
      <c r="M4270" s="27">
        <v>2</v>
      </c>
      <c r="N4270" s="26">
        <f t="shared" si="1385"/>
        <v>280.41000000000003</v>
      </c>
      <c r="O4270" s="26">
        <f t="shared" si="1386"/>
        <v>560.82000000000005</v>
      </c>
      <c r="P4270" s="28">
        <f t="shared" si="1387"/>
        <v>0</v>
      </c>
      <c r="Q4270" s="26">
        <f t="shared" si="1388"/>
        <v>280.41000000000003</v>
      </c>
      <c r="R4270" s="26">
        <f t="shared" si="1389"/>
        <v>0</v>
      </c>
    </row>
    <row r="4271" spans="1:18" ht="21" x14ac:dyDescent="0.35">
      <c r="A4271" s="11">
        <v>27</v>
      </c>
      <c r="B4271" s="23" t="s">
        <v>1173</v>
      </c>
      <c r="C4271" s="23" t="s">
        <v>41</v>
      </c>
      <c r="D4271" s="24" t="s">
        <v>1174</v>
      </c>
      <c r="E4271" s="25">
        <v>473.77</v>
      </c>
      <c r="F4271" s="26">
        <f t="shared" si="1380"/>
        <v>947.54</v>
      </c>
      <c r="G4271" s="26">
        <f t="shared" si="1381"/>
        <v>0</v>
      </c>
      <c r="H4271" s="26">
        <f t="shared" si="1382"/>
        <v>0</v>
      </c>
      <c r="I4271" s="26">
        <f t="shared" si="1383"/>
        <v>947.54</v>
      </c>
      <c r="J4271" s="27">
        <v>2</v>
      </c>
      <c r="K4271" s="27">
        <v>0</v>
      </c>
      <c r="L4271" s="28">
        <f t="shared" si="1384"/>
        <v>2</v>
      </c>
      <c r="M4271" s="27">
        <v>0</v>
      </c>
      <c r="N4271" s="26">
        <f t="shared" si="1385"/>
        <v>473.77</v>
      </c>
      <c r="O4271" s="26">
        <f t="shared" si="1386"/>
        <v>0</v>
      </c>
      <c r="P4271" s="28">
        <f t="shared" si="1387"/>
        <v>0</v>
      </c>
      <c r="Q4271" s="26">
        <f t="shared" si="1388"/>
        <v>473.77</v>
      </c>
      <c r="R4271" s="26">
        <f t="shared" si="1389"/>
        <v>0</v>
      </c>
    </row>
    <row r="4272" spans="1:18" ht="31.5" x14ac:dyDescent="0.35">
      <c r="A4272" s="11">
        <v>28</v>
      </c>
      <c r="B4272" s="23" t="s">
        <v>898</v>
      </c>
      <c r="C4272" s="23" t="s">
        <v>41</v>
      </c>
      <c r="D4272" s="24" t="s">
        <v>899</v>
      </c>
      <c r="E4272" s="25">
        <v>877.38</v>
      </c>
      <c r="F4272" s="26">
        <f t="shared" si="1380"/>
        <v>1754.76</v>
      </c>
      <c r="G4272" s="26">
        <f t="shared" si="1381"/>
        <v>877.38</v>
      </c>
      <c r="H4272" s="26">
        <f t="shared" si="1382"/>
        <v>50</v>
      </c>
      <c r="I4272" s="26">
        <f t="shared" si="1383"/>
        <v>877.38</v>
      </c>
      <c r="J4272" s="27">
        <v>2</v>
      </c>
      <c r="K4272" s="27">
        <v>1</v>
      </c>
      <c r="L4272" s="28">
        <f t="shared" si="1384"/>
        <v>1</v>
      </c>
      <c r="M4272" s="27">
        <v>1</v>
      </c>
      <c r="N4272" s="26">
        <f t="shared" si="1385"/>
        <v>877.38</v>
      </c>
      <c r="O4272" s="26">
        <f t="shared" si="1386"/>
        <v>877.38</v>
      </c>
      <c r="P4272" s="28">
        <f t="shared" si="1387"/>
        <v>0</v>
      </c>
      <c r="Q4272" s="26">
        <f t="shared" si="1388"/>
        <v>877.38</v>
      </c>
      <c r="R4272" s="26">
        <f t="shared" si="1389"/>
        <v>0</v>
      </c>
    </row>
    <row r="4273" spans="1:18" ht="31.5" x14ac:dyDescent="0.35">
      <c r="A4273" s="11">
        <v>29</v>
      </c>
      <c r="B4273" s="23" t="s">
        <v>255</v>
      </c>
      <c r="C4273" s="23" t="s">
        <v>65</v>
      </c>
      <c r="D4273" s="24" t="s">
        <v>256</v>
      </c>
      <c r="E4273" s="25">
        <v>152.22</v>
      </c>
      <c r="F4273" s="26">
        <f t="shared" si="1380"/>
        <v>0</v>
      </c>
      <c r="G4273" s="26">
        <f t="shared" si="1381"/>
        <v>7070.16</v>
      </c>
      <c r="H4273" s="26">
        <f t="shared" si="1382"/>
        <v>0</v>
      </c>
      <c r="I4273" s="26">
        <f t="shared" si="1383"/>
        <v>-7070.16</v>
      </c>
      <c r="J4273" s="27">
        <v>0</v>
      </c>
      <c r="K4273" s="27">
        <v>46.447000000000003</v>
      </c>
      <c r="L4273" s="28">
        <f t="shared" si="1384"/>
        <v>-46.447000000000003</v>
      </c>
      <c r="M4273" s="27">
        <v>46.447000000000003</v>
      </c>
      <c r="N4273" s="26">
        <f t="shared" si="1385"/>
        <v>152.22</v>
      </c>
      <c r="O4273" s="26">
        <f t="shared" si="1386"/>
        <v>7070.16</v>
      </c>
      <c r="P4273" s="28">
        <f t="shared" si="1387"/>
        <v>0</v>
      </c>
      <c r="Q4273" s="26">
        <f t="shared" si="1388"/>
        <v>152.22</v>
      </c>
      <c r="R4273" s="26">
        <f t="shared" si="1389"/>
        <v>0</v>
      </c>
    </row>
    <row r="4274" spans="1:18" ht="21" x14ac:dyDescent="0.35">
      <c r="A4274" s="11">
        <v>30</v>
      </c>
      <c r="B4274" s="23" t="s">
        <v>1323</v>
      </c>
      <c r="C4274" s="23" t="s">
        <v>44</v>
      </c>
      <c r="D4274" s="24" t="s">
        <v>1324</v>
      </c>
      <c r="E4274" s="25">
        <v>22.85</v>
      </c>
      <c r="F4274" s="26">
        <f t="shared" si="1380"/>
        <v>0</v>
      </c>
      <c r="G4274" s="26">
        <f t="shared" si="1381"/>
        <v>578.72</v>
      </c>
      <c r="H4274" s="26">
        <f t="shared" si="1382"/>
        <v>0</v>
      </c>
      <c r="I4274" s="26">
        <f t="shared" si="1383"/>
        <v>-578.72</v>
      </c>
      <c r="J4274" s="27">
        <v>0</v>
      </c>
      <c r="K4274" s="27">
        <v>25.327000000000002</v>
      </c>
      <c r="L4274" s="28">
        <f t="shared" si="1384"/>
        <v>-25.327000000000002</v>
      </c>
      <c r="M4274" s="27">
        <v>25.327000000000002</v>
      </c>
      <c r="N4274" s="26">
        <f t="shared" si="1385"/>
        <v>22.85</v>
      </c>
      <c r="O4274" s="26">
        <f t="shared" si="1386"/>
        <v>578.72</v>
      </c>
      <c r="P4274" s="28">
        <f t="shared" si="1387"/>
        <v>0</v>
      </c>
      <c r="Q4274" s="26">
        <f t="shared" si="1388"/>
        <v>22.85</v>
      </c>
      <c r="R4274" s="26">
        <f t="shared" si="1389"/>
        <v>0</v>
      </c>
    </row>
    <row r="4275" spans="1:18" ht="21" x14ac:dyDescent="0.35">
      <c r="A4275" s="11">
        <v>31</v>
      </c>
      <c r="B4275" s="23" t="s">
        <v>1141</v>
      </c>
      <c r="C4275" s="23" t="s">
        <v>92</v>
      </c>
      <c r="D4275" s="24" t="s">
        <v>1142</v>
      </c>
      <c r="E4275" s="25">
        <v>0.72</v>
      </c>
      <c r="F4275" s="26">
        <f t="shared" si="1380"/>
        <v>0</v>
      </c>
      <c r="G4275" s="26">
        <f t="shared" si="1381"/>
        <v>30.36</v>
      </c>
      <c r="H4275" s="26">
        <f t="shared" si="1382"/>
        <v>0</v>
      </c>
      <c r="I4275" s="26">
        <f t="shared" si="1383"/>
        <v>-30.36</v>
      </c>
      <c r="J4275" s="27">
        <v>0</v>
      </c>
      <c r="K4275" s="27">
        <v>42.165999999999997</v>
      </c>
      <c r="L4275" s="28">
        <f t="shared" si="1384"/>
        <v>-42.165999999999997</v>
      </c>
      <c r="M4275" s="27">
        <v>42.165999999999997</v>
      </c>
      <c r="N4275" s="26">
        <f t="shared" si="1385"/>
        <v>0.72</v>
      </c>
      <c r="O4275" s="26">
        <f t="shared" si="1386"/>
        <v>30.36</v>
      </c>
      <c r="P4275" s="28">
        <f t="shared" si="1387"/>
        <v>0</v>
      </c>
      <c r="Q4275" s="26">
        <f t="shared" si="1388"/>
        <v>0.72</v>
      </c>
      <c r="R4275" s="26">
        <f t="shared" si="1389"/>
        <v>0</v>
      </c>
    </row>
    <row r="4276" spans="1:18" ht="42" x14ac:dyDescent="0.35">
      <c r="A4276" s="11">
        <v>32</v>
      </c>
      <c r="B4276" s="23" t="s">
        <v>171</v>
      </c>
      <c r="C4276" s="23" t="s">
        <v>92</v>
      </c>
      <c r="D4276" s="24" t="s">
        <v>172</v>
      </c>
      <c r="E4276" s="25">
        <v>0.52</v>
      </c>
      <c r="F4276" s="26">
        <f t="shared" si="1380"/>
        <v>0</v>
      </c>
      <c r="G4276" s="26">
        <f t="shared" si="1381"/>
        <v>219.26</v>
      </c>
      <c r="H4276" s="26">
        <f t="shared" si="1382"/>
        <v>0</v>
      </c>
      <c r="I4276" s="26">
        <f t="shared" si="1383"/>
        <v>-219.26</v>
      </c>
      <c r="J4276" s="27">
        <v>0</v>
      </c>
      <c r="K4276" s="27">
        <v>421.65699999999998</v>
      </c>
      <c r="L4276" s="28">
        <f t="shared" si="1384"/>
        <v>-421.65699999999998</v>
      </c>
      <c r="M4276" s="27">
        <v>421.65699999999998</v>
      </c>
      <c r="N4276" s="26">
        <f t="shared" si="1385"/>
        <v>0.52</v>
      </c>
      <c r="O4276" s="26">
        <f t="shared" si="1386"/>
        <v>219.26</v>
      </c>
      <c r="P4276" s="28">
        <f t="shared" si="1387"/>
        <v>0</v>
      </c>
      <c r="Q4276" s="26">
        <f t="shared" si="1388"/>
        <v>0.52</v>
      </c>
      <c r="R4276" s="26">
        <f t="shared" si="1389"/>
        <v>0</v>
      </c>
    </row>
    <row r="4277" spans="1:18" x14ac:dyDescent="0.35">
      <c r="A4277" s="3" t="s">
        <v>1477</v>
      </c>
      <c r="B4277" s="3" t="s">
        <v>1477</v>
      </c>
      <c r="C4277" s="3" t="s">
        <v>1477</v>
      </c>
      <c r="D4277" s="3" t="s">
        <v>1477</v>
      </c>
      <c r="E4277" s="3" t="s">
        <v>1477</v>
      </c>
      <c r="F4277" s="29"/>
      <c r="G4277" s="30">
        <f>SUM(G4245:G4276)</f>
        <v>31605.589999999993</v>
      </c>
      <c r="H4277" s="17"/>
      <c r="I4277" s="17"/>
      <c r="J4277" s="17"/>
      <c r="K4277" s="17"/>
      <c r="L4277" s="17"/>
      <c r="M4277" s="17"/>
      <c r="N4277" s="17"/>
      <c r="O4277" s="17"/>
      <c r="P4277" s="17"/>
      <c r="Q4277" s="17"/>
      <c r="R4277" s="17"/>
    </row>
    <row r="4279" spans="1:18" x14ac:dyDescent="0.35">
      <c r="B4279" s="21" t="s">
        <v>23</v>
      </c>
      <c r="C4279" s="22" t="s">
        <v>24</v>
      </c>
      <c r="D4279" s="22" t="s">
        <v>25</v>
      </c>
    </row>
    <row r="4280" spans="1:18" x14ac:dyDescent="0.35">
      <c r="B4280" s="21" t="s">
        <v>26</v>
      </c>
      <c r="C4280" s="22" t="s">
        <v>27</v>
      </c>
      <c r="D4280" s="22" t="s">
        <v>28</v>
      </c>
    </row>
    <row r="4281" spans="1:18" x14ac:dyDescent="0.35">
      <c r="B4281" s="21" t="s">
        <v>29</v>
      </c>
      <c r="C4281" s="22" t="s">
        <v>24</v>
      </c>
      <c r="D4281" s="22" t="s">
        <v>30</v>
      </c>
    </row>
    <row r="4282" spans="1:18" x14ac:dyDescent="0.35">
      <c r="B4282" s="21" t="s">
        <v>31</v>
      </c>
      <c r="C4282" s="22" t="s">
        <v>116</v>
      </c>
      <c r="D4282" s="22" t="s">
        <v>1123</v>
      </c>
    </row>
    <row r="4283" spans="1:18" x14ac:dyDescent="0.35">
      <c r="B4283" s="21" t="s">
        <v>33</v>
      </c>
      <c r="C4283" s="22" t="s">
        <v>105</v>
      </c>
      <c r="D4283" s="22" t="s">
        <v>537</v>
      </c>
    </row>
    <row r="4284" spans="1:18" x14ac:dyDescent="0.35">
      <c r="B4284" s="21" t="s">
        <v>35</v>
      </c>
      <c r="C4284" s="22" t="s">
        <v>27</v>
      </c>
      <c r="D4284" s="22" t="s">
        <v>1422</v>
      </c>
    </row>
    <row r="4285" spans="1:18" x14ac:dyDescent="0.35">
      <c r="B4285" s="21" t="s">
        <v>36</v>
      </c>
      <c r="C4285" s="22" t="s">
        <v>24</v>
      </c>
      <c r="D4285" s="22" t="s">
        <v>1423</v>
      </c>
    </row>
    <row r="4286" spans="1:18" x14ac:dyDescent="0.35">
      <c r="B4286" s="21" t="s">
        <v>38</v>
      </c>
      <c r="C4286" s="22" t="s">
        <v>105</v>
      </c>
      <c r="D4286" s="22" t="s">
        <v>1478</v>
      </c>
    </row>
    <row r="4288" spans="1:18" ht="21" x14ac:dyDescent="0.35">
      <c r="A4288" s="11">
        <v>1</v>
      </c>
      <c r="B4288" s="23" t="s">
        <v>181</v>
      </c>
      <c r="C4288" s="23" t="s">
        <v>44</v>
      </c>
      <c r="D4288" s="24" t="s">
        <v>182</v>
      </c>
      <c r="E4288" s="25">
        <v>3.46</v>
      </c>
      <c r="F4288" s="26">
        <f t="shared" ref="F4288:F4313" si="1390">ROUND(ROUND(N4288,2)*ROUND(J4288,3),2)</f>
        <v>124.56</v>
      </c>
      <c r="G4288" s="26">
        <f t="shared" ref="G4288:G4313" si="1391">ROUND(ROUND(N4288,2)*ROUND(K4288,3),2)</f>
        <v>10.119999999999999</v>
      </c>
      <c r="H4288" s="26">
        <f t="shared" ref="H4288:H4313" si="1392">IF(EXACT(J4288,0),0,100*(K4288/J4288))</f>
        <v>8.1249999999999982</v>
      </c>
      <c r="I4288" s="26">
        <f t="shared" ref="I4288:I4313" si="1393">ROUND((ROUND(J4288,3)-ROUND(K4288,3))*N4288,2)</f>
        <v>114.44</v>
      </c>
      <c r="J4288" s="27">
        <v>36</v>
      </c>
      <c r="K4288" s="27">
        <v>2.9249999999999998</v>
      </c>
      <c r="L4288" s="28">
        <f t="shared" ref="L4288:L4313" si="1394">ROUND(ROUND(J4288,3)-ROUND(K4288,3),3)</f>
        <v>33.075000000000003</v>
      </c>
      <c r="M4288" s="27">
        <v>2.9249999999999998</v>
      </c>
      <c r="N4288" s="26">
        <f t="shared" ref="N4288:N4313" si="1395">ROUND(E4288,2)</f>
        <v>3.46</v>
      </c>
      <c r="O4288" s="26">
        <f t="shared" ref="O4288:O4313" si="1396">ROUND(ROUND(M4288,3)*ROUND(N4288,2),2)</f>
        <v>10.119999999999999</v>
      </c>
      <c r="P4288" s="28">
        <f t="shared" ref="P4288:P4313" si="1397">ROUND(ROUND(K4288,3)-ROUND(M4288,3),2)</f>
        <v>0</v>
      </c>
      <c r="Q4288" s="26">
        <f t="shared" ref="Q4288:Q4313" si="1398">ROUND(E4288,2)</f>
        <v>3.46</v>
      </c>
      <c r="R4288" s="26">
        <f t="shared" ref="R4288:R4313" si="1399">ROUND((ROUND(K4288,3)-ROUND(M4288,3))* Q4288,2)</f>
        <v>0</v>
      </c>
    </row>
    <row r="4289" spans="1:18" ht="31.5" x14ac:dyDescent="0.35">
      <c r="A4289" s="11">
        <v>2</v>
      </c>
      <c r="B4289" s="23" t="s">
        <v>148</v>
      </c>
      <c r="C4289" s="23" t="s">
        <v>92</v>
      </c>
      <c r="D4289" s="24" t="s">
        <v>149</v>
      </c>
      <c r="E4289" s="25">
        <v>8.43</v>
      </c>
      <c r="F4289" s="26">
        <f t="shared" si="1390"/>
        <v>288.31</v>
      </c>
      <c r="G4289" s="26">
        <f t="shared" si="1391"/>
        <v>25.03</v>
      </c>
      <c r="H4289" s="26">
        <f t="shared" si="1392"/>
        <v>8.6812865497076004</v>
      </c>
      <c r="I4289" s="26">
        <f t="shared" si="1393"/>
        <v>263.27999999999997</v>
      </c>
      <c r="J4289" s="27">
        <v>34.200000000000003</v>
      </c>
      <c r="K4289" s="27">
        <v>2.9689999999999999</v>
      </c>
      <c r="L4289" s="28">
        <f t="shared" si="1394"/>
        <v>31.231000000000002</v>
      </c>
      <c r="M4289" s="27">
        <v>2.9689999999999999</v>
      </c>
      <c r="N4289" s="26">
        <f t="shared" si="1395"/>
        <v>8.43</v>
      </c>
      <c r="O4289" s="26">
        <f t="shared" si="1396"/>
        <v>25.03</v>
      </c>
      <c r="P4289" s="28">
        <f t="shared" si="1397"/>
        <v>0</v>
      </c>
      <c r="Q4289" s="26">
        <f t="shared" si="1398"/>
        <v>8.43</v>
      </c>
      <c r="R4289" s="26">
        <f t="shared" si="1399"/>
        <v>0</v>
      </c>
    </row>
    <row r="4290" spans="1:18" ht="42" x14ac:dyDescent="0.35">
      <c r="A4290" s="11">
        <v>3</v>
      </c>
      <c r="B4290" s="23" t="s">
        <v>173</v>
      </c>
      <c r="C4290" s="23" t="s">
        <v>92</v>
      </c>
      <c r="D4290" s="24" t="s">
        <v>174</v>
      </c>
      <c r="E4290" s="25">
        <v>7.89</v>
      </c>
      <c r="F4290" s="26">
        <f t="shared" si="1390"/>
        <v>364.52</v>
      </c>
      <c r="G4290" s="26">
        <f t="shared" si="1391"/>
        <v>35.090000000000003</v>
      </c>
      <c r="H4290" s="26">
        <f t="shared" si="1392"/>
        <v>9.6277056277056285</v>
      </c>
      <c r="I4290" s="26">
        <f t="shared" si="1393"/>
        <v>329.42</v>
      </c>
      <c r="J4290" s="27">
        <v>46.2</v>
      </c>
      <c r="K4290" s="27">
        <v>4.4480000000000004</v>
      </c>
      <c r="L4290" s="28">
        <f t="shared" si="1394"/>
        <v>41.752000000000002</v>
      </c>
      <c r="M4290" s="27">
        <v>4.4480000000000004</v>
      </c>
      <c r="N4290" s="26">
        <f t="shared" si="1395"/>
        <v>7.89</v>
      </c>
      <c r="O4290" s="26">
        <f t="shared" si="1396"/>
        <v>35.090000000000003</v>
      </c>
      <c r="P4290" s="28">
        <f t="shared" si="1397"/>
        <v>0</v>
      </c>
      <c r="Q4290" s="26">
        <f t="shared" si="1398"/>
        <v>7.89</v>
      </c>
      <c r="R4290" s="26">
        <f t="shared" si="1399"/>
        <v>0</v>
      </c>
    </row>
    <row r="4291" spans="1:18" ht="52.5" x14ac:dyDescent="0.35">
      <c r="A4291" s="11">
        <v>4</v>
      </c>
      <c r="B4291" s="23" t="s">
        <v>156</v>
      </c>
      <c r="C4291" s="23" t="s">
        <v>65</v>
      </c>
      <c r="D4291" s="24" t="s">
        <v>157</v>
      </c>
      <c r="E4291" s="25">
        <v>24.21</v>
      </c>
      <c r="F4291" s="26">
        <f t="shared" si="1390"/>
        <v>31.96</v>
      </c>
      <c r="G4291" s="26">
        <f t="shared" si="1391"/>
        <v>0</v>
      </c>
      <c r="H4291" s="26">
        <f t="shared" si="1392"/>
        <v>0</v>
      </c>
      <c r="I4291" s="26">
        <f t="shared" si="1393"/>
        <v>31.96</v>
      </c>
      <c r="J4291" s="27">
        <v>1.32</v>
      </c>
      <c r="K4291" s="27">
        <v>0</v>
      </c>
      <c r="L4291" s="28">
        <f t="shared" si="1394"/>
        <v>1.32</v>
      </c>
      <c r="M4291" s="27">
        <v>0</v>
      </c>
      <c r="N4291" s="26">
        <f t="shared" si="1395"/>
        <v>24.21</v>
      </c>
      <c r="O4291" s="26">
        <f t="shared" si="1396"/>
        <v>0</v>
      </c>
      <c r="P4291" s="28">
        <f t="shared" si="1397"/>
        <v>0</v>
      </c>
      <c r="Q4291" s="26">
        <f t="shared" si="1398"/>
        <v>24.21</v>
      </c>
      <c r="R4291" s="26">
        <f t="shared" si="1399"/>
        <v>0</v>
      </c>
    </row>
    <row r="4292" spans="1:18" ht="42" x14ac:dyDescent="0.35">
      <c r="A4292" s="11">
        <v>5</v>
      </c>
      <c r="B4292" s="23" t="s">
        <v>1473</v>
      </c>
      <c r="C4292" s="23" t="s">
        <v>65</v>
      </c>
      <c r="D4292" s="24" t="s">
        <v>1474</v>
      </c>
      <c r="E4292" s="25">
        <v>5.38</v>
      </c>
      <c r="F4292" s="26">
        <f t="shared" si="1390"/>
        <v>7.1</v>
      </c>
      <c r="G4292" s="26">
        <f t="shared" si="1391"/>
        <v>0</v>
      </c>
      <c r="H4292" s="26">
        <f t="shared" si="1392"/>
        <v>0</v>
      </c>
      <c r="I4292" s="26">
        <f t="shared" si="1393"/>
        <v>7.1</v>
      </c>
      <c r="J4292" s="27">
        <v>1.32</v>
      </c>
      <c r="K4292" s="27">
        <v>0</v>
      </c>
      <c r="L4292" s="28">
        <f t="shared" si="1394"/>
        <v>1.32</v>
      </c>
      <c r="M4292" s="27">
        <v>0</v>
      </c>
      <c r="N4292" s="26">
        <f t="shared" si="1395"/>
        <v>5.38</v>
      </c>
      <c r="O4292" s="26">
        <f t="shared" si="1396"/>
        <v>0</v>
      </c>
      <c r="P4292" s="28">
        <f t="shared" si="1397"/>
        <v>0</v>
      </c>
      <c r="Q4292" s="26">
        <f t="shared" si="1398"/>
        <v>5.38</v>
      </c>
      <c r="R4292" s="26">
        <f t="shared" si="1399"/>
        <v>0</v>
      </c>
    </row>
    <row r="4293" spans="1:18" ht="31.5" x14ac:dyDescent="0.35">
      <c r="A4293" s="11">
        <v>6</v>
      </c>
      <c r="B4293" s="23" t="s">
        <v>806</v>
      </c>
      <c r="C4293" s="23" t="s">
        <v>65</v>
      </c>
      <c r="D4293" s="24" t="s">
        <v>807</v>
      </c>
      <c r="E4293" s="25">
        <v>26.01</v>
      </c>
      <c r="F4293" s="26">
        <f t="shared" si="1390"/>
        <v>9.36</v>
      </c>
      <c r="G4293" s="26">
        <f t="shared" si="1391"/>
        <v>0</v>
      </c>
      <c r="H4293" s="26">
        <f t="shared" si="1392"/>
        <v>0</v>
      </c>
      <c r="I4293" s="26">
        <f t="shared" si="1393"/>
        <v>9.36</v>
      </c>
      <c r="J4293" s="27">
        <v>0.36</v>
      </c>
      <c r="K4293" s="27">
        <v>0</v>
      </c>
      <c r="L4293" s="28">
        <f t="shared" si="1394"/>
        <v>0.36</v>
      </c>
      <c r="M4293" s="27">
        <v>0</v>
      </c>
      <c r="N4293" s="26">
        <f t="shared" si="1395"/>
        <v>26.01</v>
      </c>
      <c r="O4293" s="26">
        <f t="shared" si="1396"/>
        <v>0</v>
      </c>
      <c r="P4293" s="28">
        <f t="shared" si="1397"/>
        <v>0</v>
      </c>
      <c r="Q4293" s="26">
        <f t="shared" si="1398"/>
        <v>26.01</v>
      </c>
      <c r="R4293" s="26">
        <f t="shared" si="1399"/>
        <v>0</v>
      </c>
    </row>
    <row r="4294" spans="1:18" ht="42" x14ac:dyDescent="0.35">
      <c r="A4294" s="11">
        <v>7</v>
      </c>
      <c r="B4294" s="23" t="s">
        <v>1167</v>
      </c>
      <c r="C4294" s="23" t="s">
        <v>44</v>
      </c>
      <c r="D4294" s="24" t="s">
        <v>1168</v>
      </c>
      <c r="E4294" s="25">
        <v>2.11</v>
      </c>
      <c r="F4294" s="26">
        <f t="shared" si="1390"/>
        <v>6.33</v>
      </c>
      <c r="G4294" s="26">
        <f t="shared" si="1391"/>
        <v>34.18</v>
      </c>
      <c r="H4294" s="26">
        <f t="shared" si="1392"/>
        <v>540</v>
      </c>
      <c r="I4294" s="26">
        <f t="shared" si="1393"/>
        <v>-27.85</v>
      </c>
      <c r="J4294" s="27">
        <v>3</v>
      </c>
      <c r="K4294" s="27">
        <v>16.2</v>
      </c>
      <c r="L4294" s="28">
        <f t="shared" si="1394"/>
        <v>-13.2</v>
      </c>
      <c r="M4294" s="27">
        <v>16.2</v>
      </c>
      <c r="N4294" s="26">
        <f t="shared" si="1395"/>
        <v>2.11</v>
      </c>
      <c r="O4294" s="26">
        <f t="shared" si="1396"/>
        <v>34.18</v>
      </c>
      <c r="P4294" s="28">
        <f t="shared" si="1397"/>
        <v>0</v>
      </c>
      <c r="Q4294" s="26">
        <f t="shared" si="1398"/>
        <v>2.11</v>
      </c>
      <c r="R4294" s="26">
        <f t="shared" si="1399"/>
        <v>0</v>
      </c>
    </row>
    <row r="4295" spans="1:18" ht="42" x14ac:dyDescent="0.35">
      <c r="A4295" s="11">
        <v>8</v>
      </c>
      <c r="B4295" s="23" t="s">
        <v>1169</v>
      </c>
      <c r="C4295" s="23" t="s">
        <v>44</v>
      </c>
      <c r="D4295" s="24" t="s">
        <v>1170</v>
      </c>
      <c r="E4295" s="25">
        <v>0.37</v>
      </c>
      <c r="F4295" s="26">
        <f t="shared" si="1390"/>
        <v>1.1100000000000001</v>
      </c>
      <c r="G4295" s="26">
        <f t="shared" si="1391"/>
        <v>5.99</v>
      </c>
      <c r="H4295" s="26">
        <f t="shared" si="1392"/>
        <v>540</v>
      </c>
      <c r="I4295" s="26">
        <f t="shared" si="1393"/>
        <v>-4.88</v>
      </c>
      <c r="J4295" s="27">
        <v>3</v>
      </c>
      <c r="K4295" s="27">
        <v>16.2</v>
      </c>
      <c r="L4295" s="28">
        <f t="shared" si="1394"/>
        <v>-13.2</v>
      </c>
      <c r="M4295" s="27">
        <v>16.2</v>
      </c>
      <c r="N4295" s="26">
        <f t="shared" si="1395"/>
        <v>0.37</v>
      </c>
      <c r="O4295" s="26">
        <f t="shared" si="1396"/>
        <v>5.99</v>
      </c>
      <c r="P4295" s="28">
        <f t="shared" si="1397"/>
        <v>0</v>
      </c>
      <c r="Q4295" s="26">
        <f t="shared" si="1398"/>
        <v>0.37</v>
      </c>
      <c r="R4295" s="26">
        <f t="shared" si="1399"/>
        <v>0</v>
      </c>
    </row>
    <row r="4296" spans="1:18" ht="52.5" x14ac:dyDescent="0.35">
      <c r="A4296" s="11">
        <v>9</v>
      </c>
      <c r="B4296" s="23" t="s">
        <v>1126</v>
      </c>
      <c r="C4296" s="23" t="s">
        <v>65</v>
      </c>
      <c r="D4296" s="24" t="s">
        <v>1127</v>
      </c>
      <c r="E4296" s="25">
        <v>5.82</v>
      </c>
      <c r="F4296" s="26">
        <f t="shared" si="1390"/>
        <v>4.1900000000000004</v>
      </c>
      <c r="G4296" s="26">
        <f t="shared" si="1391"/>
        <v>0</v>
      </c>
      <c r="H4296" s="26">
        <f t="shared" si="1392"/>
        <v>0</v>
      </c>
      <c r="I4296" s="26">
        <f t="shared" si="1393"/>
        <v>4.1900000000000004</v>
      </c>
      <c r="J4296" s="27">
        <v>0.72</v>
      </c>
      <c r="K4296" s="27">
        <v>0</v>
      </c>
      <c r="L4296" s="28">
        <f t="shared" si="1394"/>
        <v>0.72</v>
      </c>
      <c r="M4296" s="27">
        <v>0</v>
      </c>
      <c r="N4296" s="26">
        <f t="shared" si="1395"/>
        <v>5.82</v>
      </c>
      <c r="O4296" s="26">
        <f t="shared" si="1396"/>
        <v>0</v>
      </c>
      <c r="P4296" s="28">
        <f t="shared" si="1397"/>
        <v>0</v>
      </c>
      <c r="Q4296" s="26">
        <f t="shared" si="1398"/>
        <v>5.82</v>
      </c>
      <c r="R4296" s="26">
        <f t="shared" si="1399"/>
        <v>0</v>
      </c>
    </row>
    <row r="4297" spans="1:18" ht="52.5" x14ac:dyDescent="0.35">
      <c r="A4297" s="11">
        <v>10</v>
      </c>
      <c r="B4297" s="23" t="s">
        <v>1143</v>
      </c>
      <c r="C4297" s="23" t="s">
        <v>92</v>
      </c>
      <c r="D4297" s="24" t="s">
        <v>1144</v>
      </c>
      <c r="E4297" s="25">
        <v>22.66</v>
      </c>
      <c r="F4297" s="26">
        <f t="shared" si="1390"/>
        <v>27.19</v>
      </c>
      <c r="G4297" s="26">
        <f t="shared" si="1391"/>
        <v>0</v>
      </c>
      <c r="H4297" s="26">
        <f t="shared" si="1392"/>
        <v>0</v>
      </c>
      <c r="I4297" s="26">
        <f t="shared" si="1393"/>
        <v>27.19</v>
      </c>
      <c r="J4297" s="27">
        <v>1.2</v>
      </c>
      <c r="K4297" s="27">
        <v>0</v>
      </c>
      <c r="L4297" s="28">
        <f t="shared" si="1394"/>
        <v>1.2</v>
      </c>
      <c r="M4297" s="27">
        <v>0</v>
      </c>
      <c r="N4297" s="26">
        <f t="shared" si="1395"/>
        <v>22.66</v>
      </c>
      <c r="O4297" s="26">
        <f t="shared" si="1396"/>
        <v>0</v>
      </c>
      <c r="P4297" s="28">
        <f t="shared" si="1397"/>
        <v>0</v>
      </c>
      <c r="Q4297" s="26">
        <f t="shared" si="1398"/>
        <v>22.66</v>
      </c>
      <c r="R4297" s="26">
        <f t="shared" si="1399"/>
        <v>0</v>
      </c>
    </row>
    <row r="4298" spans="1:18" ht="52.5" x14ac:dyDescent="0.35">
      <c r="A4298" s="11">
        <v>11</v>
      </c>
      <c r="B4298" s="23" t="s">
        <v>804</v>
      </c>
      <c r="C4298" s="23" t="s">
        <v>65</v>
      </c>
      <c r="D4298" s="24" t="s">
        <v>805</v>
      </c>
      <c r="E4298" s="25">
        <v>80.599999999999994</v>
      </c>
      <c r="F4298" s="26">
        <f t="shared" si="1390"/>
        <v>14.51</v>
      </c>
      <c r="G4298" s="26">
        <f t="shared" si="1391"/>
        <v>71.73</v>
      </c>
      <c r="H4298" s="26">
        <f t="shared" si="1392"/>
        <v>494.44444444444446</v>
      </c>
      <c r="I4298" s="26">
        <f t="shared" si="1393"/>
        <v>-57.23</v>
      </c>
      <c r="J4298" s="27">
        <v>0.18</v>
      </c>
      <c r="K4298" s="27">
        <v>0.89</v>
      </c>
      <c r="L4298" s="28">
        <f t="shared" si="1394"/>
        <v>-0.71</v>
      </c>
      <c r="M4298" s="27">
        <v>0.89</v>
      </c>
      <c r="N4298" s="26">
        <f t="shared" si="1395"/>
        <v>80.599999999999994</v>
      </c>
      <c r="O4298" s="26">
        <f t="shared" si="1396"/>
        <v>71.73</v>
      </c>
      <c r="P4298" s="28">
        <f t="shared" si="1397"/>
        <v>0</v>
      </c>
      <c r="Q4298" s="26">
        <f t="shared" si="1398"/>
        <v>80.599999999999994</v>
      </c>
      <c r="R4298" s="26">
        <f t="shared" si="1399"/>
        <v>0</v>
      </c>
    </row>
    <row r="4299" spans="1:18" ht="21" x14ac:dyDescent="0.35">
      <c r="A4299" s="11">
        <v>12</v>
      </c>
      <c r="B4299" s="23" t="s">
        <v>815</v>
      </c>
      <c r="C4299" s="23" t="s">
        <v>65</v>
      </c>
      <c r="D4299" s="24" t="s">
        <v>816</v>
      </c>
      <c r="E4299" s="25">
        <v>28.7</v>
      </c>
      <c r="F4299" s="26">
        <f t="shared" si="1390"/>
        <v>6.89</v>
      </c>
      <c r="G4299" s="26">
        <f t="shared" si="1391"/>
        <v>0</v>
      </c>
      <c r="H4299" s="26">
        <f t="shared" si="1392"/>
        <v>0</v>
      </c>
      <c r="I4299" s="26">
        <f t="shared" si="1393"/>
        <v>6.89</v>
      </c>
      <c r="J4299" s="27">
        <v>0.24</v>
      </c>
      <c r="K4299" s="27">
        <v>0</v>
      </c>
      <c r="L4299" s="28">
        <f t="shared" si="1394"/>
        <v>0.24</v>
      </c>
      <c r="M4299" s="27">
        <v>0</v>
      </c>
      <c r="N4299" s="26">
        <f t="shared" si="1395"/>
        <v>28.7</v>
      </c>
      <c r="O4299" s="26">
        <f t="shared" si="1396"/>
        <v>0</v>
      </c>
      <c r="P4299" s="28">
        <f t="shared" si="1397"/>
        <v>0</v>
      </c>
      <c r="Q4299" s="26">
        <f t="shared" si="1398"/>
        <v>28.7</v>
      </c>
      <c r="R4299" s="26">
        <f t="shared" si="1399"/>
        <v>0</v>
      </c>
    </row>
    <row r="4300" spans="1:18" ht="21" x14ac:dyDescent="0.35">
      <c r="A4300" s="11">
        <v>13</v>
      </c>
      <c r="B4300" s="23" t="s">
        <v>495</v>
      </c>
      <c r="C4300" s="23" t="s">
        <v>65</v>
      </c>
      <c r="D4300" s="24" t="s">
        <v>496</v>
      </c>
      <c r="E4300" s="25">
        <v>95.84</v>
      </c>
      <c r="F4300" s="26">
        <f t="shared" si="1390"/>
        <v>1305.92</v>
      </c>
      <c r="G4300" s="26">
        <f t="shared" si="1391"/>
        <v>38.72</v>
      </c>
      <c r="H4300" s="26">
        <f t="shared" si="1392"/>
        <v>2.9649200058711291</v>
      </c>
      <c r="I4300" s="26">
        <f t="shared" si="1393"/>
        <v>1267.2</v>
      </c>
      <c r="J4300" s="27">
        <v>13.625999999999999</v>
      </c>
      <c r="K4300" s="27">
        <v>0.40400000000000003</v>
      </c>
      <c r="L4300" s="28">
        <f t="shared" si="1394"/>
        <v>13.222</v>
      </c>
      <c r="M4300" s="27">
        <v>0.40400000000000003</v>
      </c>
      <c r="N4300" s="26">
        <f t="shared" si="1395"/>
        <v>95.84</v>
      </c>
      <c r="O4300" s="26">
        <f t="shared" si="1396"/>
        <v>38.72</v>
      </c>
      <c r="P4300" s="28">
        <f t="shared" si="1397"/>
        <v>0</v>
      </c>
      <c r="Q4300" s="26">
        <f t="shared" si="1398"/>
        <v>95.84</v>
      </c>
      <c r="R4300" s="26">
        <f t="shared" si="1399"/>
        <v>0</v>
      </c>
    </row>
    <row r="4301" spans="1:18" ht="73.5" x14ac:dyDescent="0.35">
      <c r="A4301" s="11">
        <v>14</v>
      </c>
      <c r="B4301" s="23" t="s">
        <v>503</v>
      </c>
      <c r="C4301" s="23" t="s">
        <v>44</v>
      </c>
      <c r="D4301" s="24" t="s">
        <v>504</v>
      </c>
      <c r="E4301" s="25">
        <v>6.04</v>
      </c>
      <c r="F4301" s="26">
        <f t="shared" si="1390"/>
        <v>326.16000000000003</v>
      </c>
      <c r="G4301" s="26">
        <f t="shared" si="1391"/>
        <v>97.85</v>
      </c>
      <c r="H4301" s="26">
        <f t="shared" si="1392"/>
        <v>30</v>
      </c>
      <c r="I4301" s="26">
        <f t="shared" si="1393"/>
        <v>228.31</v>
      </c>
      <c r="J4301" s="27">
        <v>54</v>
      </c>
      <c r="K4301" s="27">
        <v>16.2</v>
      </c>
      <c r="L4301" s="28">
        <f t="shared" si="1394"/>
        <v>37.799999999999997</v>
      </c>
      <c r="M4301" s="27">
        <v>16.2</v>
      </c>
      <c r="N4301" s="26">
        <f t="shared" si="1395"/>
        <v>6.04</v>
      </c>
      <c r="O4301" s="26">
        <f t="shared" si="1396"/>
        <v>97.85</v>
      </c>
      <c r="P4301" s="28">
        <f t="shared" si="1397"/>
        <v>0</v>
      </c>
      <c r="Q4301" s="26">
        <f t="shared" si="1398"/>
        <v>6.04</v>
      </c>
      <c r="R4301" s="26">
        <f t="shared" si="1399"/>
        <v>0</v>
      </c>
    </row>
    <row r="4302" spans="1:18" ht="84" x14ac:dyDescent="0.35">
      <c r="A4302" s="11">
        <v>15</v>
      </c>
      <c r="B4302" s="23" t="s">
        <v>289</v>
      </c>
      <c r="C4302" s="23" t="s">
        <v>44</v>
      </c>
      <c r="D4302" s="24" t="s">
        <v>290</v>
      </c>
      <c r="E4302" s="25">
        <v>3.92</v>
      </c>
      <c r="F4302" s="26">
        <f t="shared" si="1390"/>
        <v>352.8</v>
      </c>
      <c r="G4302" s="26">
        <f t="shared" si="1391"/>
        <v>0</v>
      </c>
      <c r="H4302" s="26">
        <f t="shared" si="1392"/>
        <v>0</v>
      </c>
      <c r="I4302" s="26">
        <f t="shared" si="1393"/>
        <v>352.8</v>
      </c>
      <c r="J4302" s="27">
        <v>90</v>
      </c>
      <c r="K4302" s="27">
        <v>0</v>
      </c>
      <c r="L4302" s="28">
        <f t="shared" si="1394"/>
        <v>90</v>
      </c>
      <c r="M4302" s="27">
        <v>0</v>
      </c>
      <c r="N4302" s="26">
        <f t="shared" si="1395"/>
        <v>3.92</v>
      </c>
      <c r="O4302" s="26">
        <f t="shared" si="1396"/>
        <v>0</v>
      </c>
      <c r="P4302" s="28">
        <f t="shared" si="1397"/>
        <v>0</v>
      </c>
      <c r="Q4302" s="26">
        <f t="shared" si="1398"/>
        <v>3.92</v>
      </c>
      <c r="R4302" s="26">
        <f t="shared" si="1399"/>
        <v>0</v>
      </c>
    </row>
    <row r="4303" spans="1:18" ht="42" x14ac:dyDescent="0.35">
      <c r="A4303" s="11">
        <v>16</v>
      </c>
      <c r="B4303" s="23" t="s">
        <v>1343</v>
      </c>
      <c r="C4303" s="23" t="s">
        <v>44</v>
      </c>
      <c r="D4303" s="24" t="s">
        <v>1344</v>
      </c>
      <c r="E4303" s="25">
        <v>20.92</v>
      </c>
      <c r="F4303" s="26">
        <f t="shared" si="1390"/>
        <v>62.76</v>
      </c>
      <c r="G4303" s="26">
        <f t="shared" si="1391"/>
        <v>0</v>
      </c>
      <c r="H4303" s="26">
        <f t="shared" si="1392"/>
        <v>0</v>
      </c>
      <c r="I4303" s="26">
        <f t="shared" si="1393"/>
        <v>62.76</v>
      </c>
      <c r="J4303" s="27">
        <v>3</v>
      </c>
      <c r="K4303" s="27">
        <v>0</v>
      </c>
      <c r="L4303" s="28">
        <f t="shared" si="1394"/>
        <v>3</v>
      </c>
      <c r="M4303" s="27">
        <v>0</v>
      </c>
      <c r="N4303" s="26">
        <f t="shared" si="1395"/>
        <v>20.92</v>
      </c>
      <c r="O4303" s="26">
        <f t="shared" si="1396"/>
        <v>0</v>
      </c>
      <c r="P4303" s="28">
        <f t="shared" si="1397"/>
        <v>0</v>
      </c>
      <c r="Q4303" s="26">
        <f t="shared" si="1398"/>
        <v>20.92</v>
      </c>
      <c r="R4303" s="26">
        <f t="shared" si="1399"/>
        <v>0</v>
      </c>
    </row>
    <row r="4304" spans="1:18" ht="21" x14ac:dyDescent="0.35">
      <c r="A4304" s="11">
        <v>17</v>
      </c>
      <c r="B4304" s="23" t="s">
        <v>1165</v>
      </c>
      <c r="C4304" s="23" t="s">
        <v>44</v>
      </c>
      <c r="D4304" s="24" t="s">
        <v>1166</v>
      </c>
      <c r="E4304" s="25">
        <v>27.42</v>
      </c>
      <c r="F4304" s="26">
        <f t="shared" si="1390"/>
        <v>493.56</v>
      </c>
      <c r="G4304" s="26">
        <f t="shared" si="1391"/>
        <v>1583.51</v>
      </c>
      <c r="H4304" s="26">
        <f t="shared" si="1392"/>
        <v>320.83333333333337</v>
      </c>
      <c r="I4304" s="26">
        <f t="shared" si="1393"/>
        <v>-1089.95</v>
      </c>
      <c r="J4304" s="27">
        <v>18</v>
      </c>
      <c r="K4304" s="27">
        <v>57.75</v>
      </c>
      <c r="L4304" s="28">
        <f t="shared" si="1394"/>
        <v>-39.75</v>
      </c>
      <c r="M4304" s="27">
        <v>57.75</v>
      </c>
      <c r="N4304" s="26">
        <f t="shared" si="1395"/>
        <v>27.42</v>
      </c>
      <c r="O4304" s="26">
        <f t="shared" si="1396"/>
        <v>1583.51</v>
      </c>
      <c r="P4304" s="28">
        <f t="shared" si="1397"/>
        <v>0</v>
      </c>
      <c r="Q4304" s="26">
        <f t="shared" si="1398"/>
        <v>27.42</v>
      </c>
      <c r="R4304" s="26">
        <f t="shared" si="1399"/>
        <v>0</v>
      </c>
    </row>
    <row r="4305" spans="1:18" ht="21" x14ac:dyDescent="0.35">
      <c r="A4305" s="11">
        <v>18</v>
      </c>
      <c r="B4305" s="23" t="s">
        <v>1323</v>
      </c>
      <c r="C4305" s="23" t="s">
        <v>44</v>
      </c>
      <c r="D4305" s="24" t="s">
        <v>1324</v>
      </c>
      <c r="E4305" s="25">
        <v>22.85</v>
      </c>
      <c r="F4305" s="26">
        <f t="shared" si="1390"/>
        <v>3290.4</v>
      </c>
      <c r="G4305" s="26">
        <f t="shared" si="1391"/>
        <v>493.45</v>
      </c>
      <c r="H4305" s="26">
        <f t="shared" si="1392"/>
        <v>14.996527777777777</v>
      </c>
      <c r="I4305" s="26">
        <f t="shared" si="1393"/>
        <v>2796.95</v>
      </c>
      <c r="J4305" s="27">
        <v>144</v>
      </c>
      <c r="K4305" s="27">
        <v>21.594999999999999</v>
      </c>
      <c r="L4305" s="28">
        <f t="shared" si="1394"/>
        <v>122.405</v>
      </c>
      <c r="M4305" s="27">
        <v>21.594999999999999</v>
      </c>
      <c r="N4305" s="26">
        <f t="shared" si="1395"/>
        <v>22.85</v>
      </c>
      <c r="O4305" s="26">
        <f t="shared" si="1396"/>
        <v>493.45</v>
      </c>
      <c r="P4305" s="28">
        <f t="shared" si="1397"/>
        <v>0</v>
      </c>
      <c r="Q4305" s="26">
        <f t="shared" si="1398"/>
        <v>22.85</v>
      </c>
      <c r="R4305" s="26">
        <f t="shared" si="1399"/>
        <v>0</v>
      </c>
    </row>
    <row r="4306" spans="1:18" ht="31.5" x14ac:dyDescent="0.35">
      <c r="A4306" s="11">
        <v>19</v>
      </c>
      <c r="B4306" s="23" t="s">
        <v>1479</v>
      </c>
      <c r="C4306" s="23" t="s">
        <v>1131</v>
      </c>
      <c r="D4306" s="24" t="s">
        <v>1480</v>
      </c>
      <c r="E4306" s="25">
        <v>148.03</v>
      </c>
      <c r="F4306" s="26">
        <f t="shared" si="1390"/>
        <v>582.20000000000005</v>
      </c>
      <c r="G4306" s="26">
        <f t="shared" si="1391"/>
        <v>0</v>
      </c>
      <c r="H4306" s="26">
        <f t="shared" si="1392"/>
        <v>0</v>
      </c>
      <c r="I4306" s="26">
        <f t="shared" si="1393"/>
        <v>582.20000000000005</v>
      </c>
      <c r="J4306" s="27">
        <v>3.9329999999999998</v>
      </c>
      <c r="K4306" s="27">
        <v>0</v>
      </c>
      <c r="L4306" s="28">
        <f t="shared" si="1394"/>
        <v>3.9329999999999998</v>
      </c>
      <c r="M4306" s="27">
        <v>0</v>
      </c>
      <c r="N4306" s="26">
        <f t="shared" si="1395"/>
        <v>148.03</v>
      </c>
      <c r="O4306" s="26">
        <f t="shared" si="1396"/>
        <v>0</v>
      </c>
      <c r="P4306" s="28">
        <f t="shared" si="1397"/>
        <v>0</v>
      </c>
      <c r="Q4306" s="26">
        <f t="shared" si="1398"/>
        <v>148.03</v>
      </c>
      <c r="R4306" s="26">
        <f t="shared" si="1399"/>
        <v>0</v>
      </c>
    </row>
    <row r="4307" spans="1:18" x14ac:dyDescent="0.35">
      <c r="A4307" s="11">
        <v>20</v>
      </c>
      <c r="B4307" s="23" t="s">
        <v>1137</v>
      </c>
      <c r="C4307" s="23" t="s">
        <v>1131</v>
      </c>
      <c r="D4307" s="24" t="s">
        <v>1138</v>
      </c>
      <c r="E4307" s="25">
        <v>608.70000000000005</v>
      </c>
      <c r="F4307" s="26">
        <f t="shared" si="1390"/>
        <v>107.74</v>
      </c>
      <c r="G4307" s="26">
        <f t="shared" si="1391"/>
        <v>0</v>
      </c>
      <c r="H4307" s="26">
        <f t="shared" si="1392"/>
        <v>0</v>
      </c>
      <c r="I4307" s="26">
        <f t="shared" si="1393"/>
        <v>107.74</v>
      </c>
      <c r="J4307" s="27">
        <v>0.17699999999999999</v>
      </c>
      <c r="K4307" s="27">
        <v>0</v>
      </c>
      <c r="L4307" s="28">
        <f t="shared" si="1394"/>
        <v>0.17699999999999999</v>
      </c>
      <c r="M4307" s="27">
        <v>0</v>
      </c>
      <c r="N4307" s="26">
        <f t="shared" si="1395"/>
        <v>608.70000000000005</v>
      </c>
      <c r="O4307" s="26">
        <f t="shared" si="1396"/>
        <v>0</v>
      </c>
      <c r="P4307" s="28">
        <f t="shared" si="1397"/>
        <v>0</v>
      </c>
      <c r="Q4307" s="26">
        <f t="shared" si="1398"/>
        <v>608.70000000000005</v>
      </c>
      <c r="R4307" s="26">
        <f t="shared" si="1399"/>
        <v>0</v>
      </c>
    </row>
    <row r="4308" spans="1:18" ht="21" x14ac:dyDescent="0.35">
      <c r="A4308" s="11">
        <v>21</v>
      </c>
      <c r="B4308" s="23" t="s">
        <v>1139</v>
      </c>
      <c r="C4308" s="23" t="s">
        <v>92</v>
      </c>
      <c r="D4308" s="24" t="s">
        <v>1140</v>
      </c>
      <c r="E4308" s="25">
        <v>0.72</v>
      </c>
      <c r="F4308" s="26">
        <f t="shared" si="1390"/>
        <v>2.83</v>
      </c>
      <c r="G4308" s="26">
        <f t="shared" si="1391"/>
        <v>0</v>
      </c>
      <c r="H4308" s="26">
        <f t="shared" si="1392"/>
        <v>0</v>
      </c>
      <c r="I4308" s="26">
        <f t="shared" si="1393"/>
        <v>2.83</v>
      </c>
      <c r="J4308" s="27">
        <v>3.9329999999999998</v>
      </c>
      <c r="K4308" s="27">
        <v>0</v>
      </c>
      <c r="L4308" s="28">
        <f t="shared" si="1394"/>
        <v>3.9329999999999998</v>
      </c>
      <c r="M4308" s="27">
        <v>0</v>
      </c>
      <c r="N4308" s="26">
        <f t="shared" si="1395"/>
        <v>0.72</v>
      </c>
      <c r="O4308" s="26">
        <f t="shared" si="1396"/>
        <v>0</v>
      </c>
      <c r="P4308" s="28">
        <f t="shared" si="1397"/>
        <v>0</v>
      </c>
      <c r="Q4308" s="26">
        <f t="shared" si="1398"/>
        <v>0.72</v>
      </c>
      <c r="R4308" s="26">
        <f t="shared" si="1399"/>
        <v>0</v>
      </c>
    </row>
    <row r="4309" spans="1:18" ht="21" x14ac:dyDescent="0.35">
      <c r="A4309" s="11">
        <v>22</v>
      </c>
      <c r="B4309" s="23" t="s">
        <v>1171</v>
      </c>
      <c r="C4309" s="23" t="s">
        <v>41</v>
      </c>
      <c r="D4309" s="24" t="s">
        <v>1172</v>
      </c>
      <c r="E4309" s="25">
        <v>442.85</v>
      </c>
      <c r="F4309" s="26">
        <f t="shared" si="1390"/>
        <v>442.85</v>
      </c>
      <c r="G4309" s="26">
        <f t="shared" si="1391"/>
        <v>442.85</v>
      </c>
      <c r="H4309" s="26">
        <f t="shared" si="1392"/>
        <v>100</v>
      </c>
      <c r="I4309" s="26">
        <f t="shared" si="1393"/>
        <v>0</v>
      </c>
      <c r="J4309" s="27">
        <v>1</v>
      </c>
      <c r="K4309" s="27">
        <v>1</v>
      </c>
      <c r="L4309" s="28">
        <f t="shared" si="1394"/>
        <v>0</v>
      </c>
      <c r="M4309" s="27">
        <v>1</v>
      </c>
      <c r="N4309" s="26">
        <f t="shared" si="1395"/>
        <v>442.85</v>
      </c>
      <c r="O4309" s="26">
        <f t="shared" si="1396"/>
        <v>442.85</v>
      </c>
      <c r="P4309" s="28">
        <f t="shared" si="1397"/>
        <v>0</v>
      </c>
      <c r="Q4309" s="26">
        <f t="shared" si="1398"/>
        <v>442.85</v>
      </c>
      <c r="R4309" s="26">
        <f t="shared" si="1399"/>
        <v>0</v>
      </c>
    </row>
    <row r="4310" spans="1:18" x14ac:dyDescent="0.35">
      <c r="A4310" s="11">
        <v>23</v>
      </c>
      <c r="B4310" s="23" t="s">
        <v>1175</v>
      </c>
      <c r="C4310" s="23" t="s">
        <v>41</v>
      </c>
      <c r="D4310" s="24" t="s">
        <v>1176</v>
      </c>
      <c r="E4310" s="25">
        <v>280.41000000000003</v>
      </c>
      <c r="F4310" s="26">
        <f t="shared" si="1390"/>
        <v>280.41000000000003</v>
      </c>
      <c r="G4310" s="26">
        <f t="shared" si="1391"/>
        <v>280.41000000000003</v>
      </c>
      <c r="H4310" s="26">
        <f t="shared" si="1392"/>
        <v>100</v>
      </c>
      <c r="I4310" s="26">
        <f t="shared" si="1393"/>
        <v>0</v>
      </c>
      <c r="J4310" s="27">
        <v>1</v>
      </c>
      <c r="K4310" s="27">
        <v>1</v>
      </c>
      <c r="L4310" s="28">
        <f t="shared" si="1394"/>
        <v>0</v>
      </c>
      <c r="M4310" s="27">
        <v>1</v>
      </c>
      <c r="N4310" s="26">
        <f t="shared" si="1395"/>
        <v>280.41000000000003</v>
      </c>
      <c r="O4310" s="26">
        <f t="shared" si="1396"/>
        <v>280.41000000000003</v>
      </c>
      <c r="P4310" s="28">
        <f t="shared" si="1397"/>
        <v>0</v>
      </c>
      <c r="Q4310" s="26">
        <f t="shared" si="1398"/>
        <v>280.41000000000003</v>
      </c>
      <c r="R4310" s="26">
        <f t="shared" si="1399"/>
        <v>0</v>
      </c>
    </row>
    <row r="4311" spans="1:18" ht="21" x14ac:dyDescent="0.35">
      <c r="A4311" s="11">
        <v>24</v>
      </c>
      <c r="B4311" s="23" t="s">
        <v>1173</v>
      </c>
      <c r="C4311" s="23" t="s">
        <v>41</v>
      </c>
      <c r="D4311" s="24" t="s">
        <v>1174</v>
      </c>
      <c r="E4311" s="25">
        <v>473.77</v>
      </c>
      <c r="F4311" s="26">
        <f t="shared" si="1390"/>
        <v>473.77</v>
      </c>
      <c r="G4311" s="26">
        <f t="shared" si="1391"/>
        <v>0</v>
      </c>
      <c r="H4311" s="26">
        <f t="shared" si="1392"/>
        <v>0</v>
      </c>
      <c r="I4311" s="26">
        <f t="shared" si="1393"/>
        <v>473.77</v>
      </c>
      <c r="J4311" s="27">
        <v>1</v>
      </c>
      <c r="K4311" s="27">
        <v>0</v>
      </c>
      <c r="L4311" s="28">
        <f t="shared" si="1394"/>
        <v>1</v>
      </c>
      <c r="M4311" s="27">
        <v>0</v>
      </c>
      <c r="N4311" s="26">
        <f t="shared" si="1395"/>
        <v>473.77</v>
      </c>
      <c r="O4311" s="26">
        <f t="shared" si="1396"/>
        <v>0</v>
      </c>
      <c r="P4311" s="28">
        <f t="shared" si="1397"/>
        <v>0</v>
      </c>
      <c r="Q4311" s="26">
        <f t="shared" si="1398"/>
        <v>473.77</v>
      </c>
      <c r="R4311" s="26">
        <f t="shared" si="1399"/>
        <v>0</v>
      </c>
    </row>
    <row r="4312" spans="1:18" ht="31.5" x14ac:dyDescent="0.35">
      <c r="A4312" s="11">
        <v>25</v>
      </c>
      <c r="B4312" s="23" t="s">
        <v>898</v>
      </c>
      <c r="C4312" s="23" t="s">
        <v>41</v>
      </c>
      <c r="D4312" s="24" t="s">
        <v>899</v>
      </c>
      <c r="E4312" s="25">
        <v>877.38</v>
      </c>
      <c r="F4312" s="26">
        <f t="shared" si="1390"/>
        <v>877.38</v>
      </c>
      <c r="G4312" s="26">
        <f t="shared" si="1391"/>
        <v>877.38</v>
      </c>
      <c r="H4312" s="26">
        <f t="shared" si="1392"/>
        <v>100</v>
      </c>
      <c r="I4312" s="26">
        <f t="shared" si="1393"/>
        <v>0</v>
      </c>
      <c r="J4312" s="27">
        <v>1</v>
      </c>
      <c r="K4312" s="27">
        <v>1</v>
      </c>
      <c r="L4312" s="28">
        <f t="shared" si="1394"/>
        <v>0</v>
      </c>
      <c r="M4312" s="27">
        <v>1</v>
      </c>
      <c r="N4312" s="26">
        <f t="shared" si="1395"/>
        <v>877.38</v>
      </c>
      <c r="O4312" s="26">
        <f t="shared" si="1396"/>
        <v>877.38</v>
      </c>
      <c r="P4312" s="28">
        <f t="shared" si="1397"/>
        <v>0</v>
      </c>
      <c r="Q4312" s="26">
        <f t="shared" si="1398"/>
        <v>877.38</v>
      </c>
      <c r="R4312" s="26">
        <f t="shared" si="1399"/>
        <v>0</v>
      </c>
    </row>
    <row r="4313" spans="1:18" ht="31.5" x14ac:dyDescent="0.35">
      <c r="A4313" s="11">
        <v>26</v>
      </c>
      <c r="B4313" s="23" t="s">
        <v>255</v>
      </c>
      <c r="C4313" s="23" t="s">
        <v>65</v>
      </c>
      <c r="D4313" s="24" t="s">
        <v>256</v>
      </c>
      <c r="E4313" s="25">
        <v>152.22</v>
      </c>
      <c r="F4313" s="26">
        <f t="shared" si="1390"/>
        <v>135.47999999999999</v>
      </c>
      <c r="G4313" s="26">
        <f t="shared" si="1391"/>
        <v>123.3</v>
      </c>
      <c r="H4313" s="26">
        <f t="shared" si="1392"/>
        <v>91.011235955056179</v>
      </c>
      <c r="I4313" s="26">
        <f t="shared" si="1393"/>
        <v>12.18</v>
      </c>
      <c r="J4313" s="27">
        <v>0.89</v>
      </c>
      <c r="K4313" s="27">
        <v>0.81</v>
      </c>
      <c r="L4313" s="28">
        <f t="shared" si="1394"/>
        <v>0.08</v>
      </c>
      <c r="M4313" s="27">
        <v>0.81</v>
      </c>
      <c r="N4313" s="26">
        <f t="shared" si="1395"/>
        <v>152.22</v>
      </c>
      <c r="O4313" s="26">
        <f t="shared" si="1396"/>
        <v>123.3</v>
      </c>
      <c r="P4313" s="28">
        <f t="shared" si="1397"/>
        <v>0</v>
      </c>
      <c r="Q4313" s="26">
        <f t="shared" si="1398"/>
        <v>152.22</v>
      </c>
      <c r="R4313" s="26">
        <f t="shared" si="1399"/>
        <v>0</v>
      </c>
    </row>
    <row r="4314" spans="1:18" x14ac:dyDescent="0.35">
      <c r="A4314" s="3" t="s">
        <v>1481</v>
      </c>
      <c r="B4314" s="3" t="s">
        <v>1481</v>
      </c>
      <c r="C4314" s="3" t="s">
        <v>1481</v>
      </c>
      <c r="D4314" s="3" t="s">
        <v>1481</v>
      </c>
      <c r="E4314" s="3" t="s">
        <v>1481</v>
      </c>
      <c r="F4314" s="29"/>
      <c r="G4314" s="30">
        <f>SUM(G4288:G4313)</f>
        <v>4119.6099999999997</v>
      </c>
      <c r="H4314" s="17"/>
      <c r="I4314" s="17"/>
      <c r="J4314" s="17"/>
      <c r="K4314" s="17"/>
      <c r="L4314" s="17"/>
      <c r="M4314" s="17"/>
      <c r="N4314" s="17"/>
      <c r="O4314" s="17"/>
      <c r="P4314" s="17"/>
      <c r="Q4314" s="17"/>
      <c r="R4314" s="17"/>
    </row>
    <row r="4316" spans="1:18" x14ac:dyDescent="0.35">
      <c r="B4316" s="21" t="s">
        <v>23</v>
      </c>
      <c r="C4316" s="22" t="s">
        <v>24</v>
      </c>
      <c r="D4316" s="22" t="s">
        <v>25</v>
      </c>
    </row>
    <row r="4317" spans="1:18" x14ac:dyDescent="0.35">
      <c r="B4317" s="21" t="s">
        <v>26</v>
      </c>
      <c r="C4317" s="22" t="s">
        <v>27</v>
      </c>
      <c r="D4317" s="22" t="s">
        <v>28</v>
      </c>
    </row>
    <row r="4318" spans="1:18" x14ac:dyDescent="0.35">
      <c r="B4318" s="21" t="s">
        <v>29</v>
      </c>
      <c r="C4318" s="22" t="s">
        <v>24</v>
      </c>
      <c r="D4318" s="22" t="s">
        <v>30</v>
      </c>
    </row>
    <row r="4319" spans="1:18" x14ac:dyDescent="0.35">
      <c r="B4319" s="21" t="s">
        <v>31</v>
      </c>
      <c r="C4319" s="22" t="s">
        <v>116</v>
      </c>
      <c r="D4319" s="22" t="s">
        <v>1123</v>
      </c>
    </row>
    <row r="4320" spans="1:18" x14ac:dyDescent="0.35">
      <c r="B4320" s="21" t="s">
        <v>33</v>
      </c>
      <c r="C4320" s="22" t="s">
        <v>105</v>
      </c>
      <c r="D4320" s="22" t="s">
        <v>537</v>
      </c>
    </row>
    <row r="4321" spans="1:18" x14ac:dyDescent="0.35">
      <c r="B4321" s="21" t="s">
        <v>35</v>
      </c>
      <c r="C4321" s="22" t="s">
        <v>27</v>
      </c>
      <c r="D4321" s="22" t="s">
        <v>1422</v>
      </c>
    </row>
    <row r="4322" spans="1:18" x14ac:dyDescent="0.35">
      <c r="B4322" s="21" t="s">
        <v>36</v>
      </c>
      <c r="C4322" s="22" t="s">
        <v>24</v>
      </c>
      <c r="D4322" s="22" t="s">
        <v>1423</v>
      </c>
    </row>
    <row r="4323" spans="1:18" x14ac:dyDescent="0.35">
      <c r="B4323" s="21" t="s">
        <v>38</v>
      </c>
      <c r="C4323" s="22" t="s">
        <v>116</v>
      </c>
      <c r="D4323" s="22" t="s">
        <v>1482</v>
      </c>
    </row>
    <row r="4325" spans="1:18" ht="21" x14ac:dyDescent="0.35">
      <c r="A4325" s="11">
        <v>1</v>
      </c>
      <c r="B4325" s="23" t="s">
        <v>181</v>
      </c>
      <c r="C4325" s="23" t="s">
        <v>44</v>
      </c>
      <c r="D4325" s="24" t="s">
        <v>182</v>
      </c>
      <c r="E4325" s="25">
        <v>3.46</v>
      </c>
      <c r="F4325" s="26">
        <f t="shared" ref="F4325:F4359" si="1400">ROUND(ROUND(N4325,2)*ROUND(J4325,3),2)</f>
        <v>55.36</v>
      </c>
      <c r="G4325" s="26">
        <f t="shared" ref="G4325:G4359" si="1401">ROUND(ROUND(N4325,2)*ROUND(K4325,3),2)</f>
        <v>31.31</v>
      </c>
      <c r="H4325" s="26">
        <f t="shared" ref="H4325:H4359" si="1402">IF(EXACT(J4325,0),0,100*(K4325/J4325))</f>
        <v>56.556249999999999</v>
      </c>
      <c r="I4325" s="26">
        <f t="shared" ref="I4325:I4359" si="1403">ROUND((ROUND(J4325,3)-ROUND(K4325,3))*N4325,2)</f>
        <v>24.05</v>
      </c>
      <c r="J4325" s="27">
        <v>16</v>
      </c>
      <c r="K4325" s="27">
        <v>9.0489999999999995</v>
      </c>
      <c r="L4325" s="28">
        <f t="shared" ref="L4325:L4359" si="1404">ROUND(ROUND(J4325,3)-ROUND(K4325,3),3)</f>
        <v>6.9509999999999996</v>
      </c>
      <c r="M4325" s="27">
        <v>9.0489999999999995</v>
      </c>
      <c r="N4325" s="26">
        <f t="shared" ref="N4325:N4359" si="1405">ROUND(E4325,2)</f>
        <v>3.46</v>
      </c>
      <c r="O4325" s="26">
        <f t="shared" ref="O4325:O4359" si="1406">ROUND(ROUND(M4325,3)*ROUND(N4325,2),2)</f>
        <v>31.31</v>
      </c>
      <c r="P4325" s="28">
        <f t="shared" ref="P4325:P4359" si="1407">ROUND(ROUND(K4325,3)-ROUND(M4325,3),2)</f>
        <v>0</v>
      </c>
      <c r="Q4325" s="26">
        <f t="shared" ref="Q4325:Q4359" si="1408">ROUND(E4325,2)</f>
        <v>3.46</v>
      </c>
      <c r="R4325" s="26">
        <f t="shared" ref="R4325:R4359" si="1409">ROUND((ROUND(K4325,3)-ROUND(M4325,3))* Q4325,2)</f>
        <v>0</v>
      </c>
    </row>
    <row r="4326" spans="1:18" ht="31.5" x14ac:dyDescent="0.35">
      <c r="A4326" s="11">
        <v>2</v>
      </c>
      <c r="B4326" s="23" t="s">
        <v>148</v>
      </c>
      <c r="C4326" s="23" t="s">
        <v>92</v>
      </c>
      <c r="D4326" s="24" t="s">
        <v>149</v>
      </c>
      <c r="E4326" s="25">
        <v>8.43</v>
      </c>
      <c r="F4326" s="26">
        <f t="shared" si="1400"/>
        <v>70.81</v>
      </c>
      <c r="G4326" s="26">
        <f t="shared" si="1401"/>
        <v>51.15</v>
      </c>
      <c r="H4326" s="26">
        <f t="shared" si="1402"/>
        <v>72.238095238095241</v>
      </c>
      <c r="I4326" s="26">
        <f t="shared" si="1403"/>
        <v>19.66</v>
      </c>
      <c r="J4326" s="27">
        <v>8.4</v>
      </c>
      <c r="K4326" s="27">
        <v>6.0679999999999996</v>
      </c>
      <c r="L4326" s="28">
        <f t="shared" si="1404"/>
        <v>2.3319999999999999</v>
      </c>
      <c r="M4326" s="27">
        <v>6.0679999999999996</v>
      </c>
      <c r="N4326" s="26">
        <f t="shared" si="1405"/>
        <v>8.43</v>
      </c>
      <c r="O4326" s="26">
        <f t="shared" si="1406"/>
        <v>51.15</v>
      </c>
      <c r="P4326" s="28">
        <f t="shared" si="1407"/>
        <v>0</v>
      </c>
      <c r="Q4326" s="26">
        <f t="shared" si="1408"/>
        <v>8.43</v>
      </c>
      <c r="R4326" s="26">
        <f t="shared" si="1409"/>
        <v>0</v>
      </c>
    </row>
    <row r="4327" spans="1:18" ht="42" x14ac:dyDescent="0.35">
      <c r="A4327" s="11">
        <v>3</v>
      </c>
      <c r="B4327" s="23" t="s">
        <v>173</v>
      </c>
      <c r="C4327" s="23" t="s">
        <v>92</v>
      </c>
      <c r="D4327" s="24" t="s">
        <v>174</v>
      </c>
      <c r="E4327" s="25">
        <v>7.89</v>
      </c>
      <c r="F4327" s="26">
        <f t="shared" si="1400"/>
        <v>407.12</v>
      </c>
      <c r="G4327" s="26">
        <f t="shared" si="1401"/>
        <v>230.66</v>
      </c>
      <c r="H4327" s="26">
        <f t="shared" si="1402"/>
        <v>56.655038759689923</v>
      </c>
      <c r="I4327" s="26">
        <f t="shared" si="1403"/>
        <v>176.47</v>
      </c>
      <c r="J4327" s="27">
        <v>51.6</v>
      </c>
      <c r="K4327" s="27">
        <v>29.234000000000002</v>
      </c>
      <c r="L4327" s="28">
        <f t="shared" si="1404"/>
        <v>22.366</v>
      </c>
      <c r="M4327" s="27">
        <v>29.234000000000002</v>
      </c>
      <c r="N4327" s="26">
        <f t="shared" si="1405"/>
        <v>7.89</v>
      </c>
      <c r="O4327" s="26">
        <f t="shared" si="1406"/>
        <v>230.66</v>
      </c>
      <c r="P4327" s="28">
        <f t="shared" si="1407"/>
        <v>0</v>
      </c>
      <c r="Q4327" s="26">
        <f t="shared" si="1408"/>
        <v>7.89</v>
      </c>
      <c r="R4327" s="26">
        <f t="shared" si="1409"/>
        <v>0</v>
      </c>
    </row>
    <row r="4328" spans="1:18" ht="42" x14ac:dyDescent="0.35">
      <c r="A4328" s="11">
        <v>4</v>
      </c>
      <c r="B4328" s="23" t="s">
        <v>150</v>
      </c>
      <c r="C4328" s="23" t="s">
        <v>44</v>
      </c>
      <c r="D4328" s="24" t="s">
        <v>151</v>
      </c>
      <c r="E4328" s="25">
        <v>11.43</v>
      </c>
      <c r="F4328" s="26">
        <f t="shared" si="1400"/>
        <v>13.72</v>
      </c>
      <c r="G4328" s="26">
        <f t="shared" si="1401"/>
        <v>0</v>
      </c>
      <c r="H4328" s="26">
        <f t="shared" si="1402"/>
        <v>0</v>
      </c>
      <c r="I4328" s="26">
        <f t="shared" si="1403"/>
        <v>13.72</v>
      </c>
      <c r="J4328" s="27">
        <v>1.2</v>
      </c>
      <c r="K4328" s="27">
        <v>0</v>
      </c>
      <c r="L4328" s="28">
        <f t="shared" si="1404"/>
        <v>1.2</v>
      </c>
      <c r="M4328" s="27">
        <v>0</v>
      </c>
      <c r="N4328" s="26">
        <f t="shared" si="1405"/>
        <v>11.43</v>
      </c>
      <c r="O4328" s="26">
        <f t="shared" si="1406"/>
        <v>0</v>
      </c>
      <c r="P4328" s="28">
        <f t="shared" si="1407"/>
        <v>0</v>
      </c>
      <c r="Q4328" s="26">
        <f t="shared" si="1408"/>
        <v>11.43</v>
      </c>
      <c r="R4328" s="26">
        <f t="shared" si="1409"/>
        <v>0</v>
      </c>
    </row>
    <row r="4329" spans="1:18" ht="52.5" x14ac:dyDescent="0.35">
      <c r="A4329" s="11">
        <v>5</v>
      </c>
      <c r="B4329" s="23" t="s">
        <v>156</v>
      </c>
      <c r="C4329" s="23" t="s">
        <v>65</v>
      </c>
      <c r="D4329" s="24" t="s">
        <v>157</v>
      </c>
      <c r="E4329" s="25">
        <v>24.21</v>
      </c>
      <c r="F4329" s="26">
        <f t="shared" si="1400"/>
        <v>1305.1600000000001</v>
      </c>
      <c r="G4329" s="26">
        <f t="shared" si="1401"/>
        <v>0</v>
      </c>
      <c r="H4329" s="26">
        <f t="shared" si="1402"/>
        <v>0</v>
      </c>
      <c r="I4329" s="26">
        <f t="shared" si="1403"/>
        <v>1305.1600000000001</v>
      </c>
      <c r="J4329" s="27">
        <v>53.91</v>
      </c>
      <c r="K4329" s="27">
        <v>0</v>
      </c>
      <c r="L4329" s="28">
        <f t="shared" si="1404"/>
        <v>53.91</v>
      </c>
      <c r="M4329" s="27">
        <v>0</v>
      </c>
      <c r="N4329" s="26">
        <f t="shared" si="1405"/>
        <v>24.21</v>
      </c>
      <c r="O4329" s="26">
        <f t="shared" si="1406"/>
        <v>0</v>
      </c>
      <c r="P4329" s="28">
        <f t="shared" si="1407"/>
        <v>0</v>
      </c>
      <c r="Q4329" s="26">
        <f t="shared" si="1408"/>
        <v>24.21</v>
      </c>
      <c r="R4329" s="26">
        <f t="shared" si="1409"/>
        <v>0</v>
      </c>
    </row>
    <row r="4330" spans="1:18" ht="42" x14ac:dyDescent="0.35">
      <c r="A4330" s="11">
        <v>6</v>
      </c>
      <c r="B4330" s="23" t="s">
        <v>1473</v>
      </c>
      <c r="C4330" s="23" t="s">
        <v>65</v>
      </c>
      <c r="D4330" s="24" t="s">
        <v>1474</v>
      </c>
      <c r="E4330" s="25">
        <v>5.38</v>
      </c>
      <c r="F4330" s="26">
        <f t="shared" si="1400"/>
        <v>290.04000000000002</v>
      </c>
      <c r="G4330" s="26">
        <f t="shared" si="1401"/>
        <v>0</v>
      </c>
      <c r="H4330" s="26">
        <f t="shared" si="1402"/>
        <v>0</v>
      </c>
      <c r="I4330" s="26">
        <f t="shared" si="1403"/>
        <v>290.04000000000002</v>
      </c>
      <c r="J4330" s="27">
        <v>53.91</v>
      </c>
      <c r="K4330" s="27">
        <v>0</v>
      </c>
      <c r="L4330" s="28">
        <f t="shared" si="1404"/>
        <v>53.91</v>
      </c>
      <c r="M4330" s="27">
        <v>0</v>
      </c>
      <c r="N4330" s="26">
        <f t="shared" si="1405"/>
        <v>5.38</v>
      </c>
      <c r="O4330" s="26">
        <f t="shared" si="1406"/>
        <v>0</v>
      </c>
      <c r="P4330" s="28">
        <f t="shared" si="1407"/>
        <v>0</v>
      </c>
      <c r="Q4330" s="26">
        <f t="shared" si="1408"/>
        <v>5.38</v>
      </c>
      <c r="R4330" s="26">
        <f t="shared" si="1409"/>
        <v>0</v>
      </c>
    </row>
    <row r="4331" spans="1:18" ht="31.5" x14ac:dyDescent="0.35">
      <c r="A4331" s="11">
        <v>7</v>
      </c>
      <c r="B4331" s="23" t="s">
        <v>806</v>
      </c>
      <c r="C4331" s="23" t="s">
        <v>65</v>
      </c>
      <c r="D4331" s="24" t="s">
        <v>807</v>
      </c>
      <c r="E4331" s="25">
        <v>26.01</v>
      </c>
      <c r="F4331" s="26">
        <f t="shared" si="1400"/>
        <v>234.09</v>
      </c>
      <c r="G4331" s="26">
        <f t="shared" si="1401"/>
        <v>3.9</v>
      </c>
      <c r="H4331" s="26">
        <f t="shared" si="1402"/>
        <v>1.6666666666666667</v>
      </c>
      <c r="I4331" s="26">
        <f t="shared" si="1403"/>
        <v>230.19</v>
      </c>
      <c r="J4331" s="27">
        <v>9</v>
      </c>
      <c r="K4331" s="27">
        <v>0.15</v>
      </c>
      <c r="L4331" s="28">
        <f t="shared" si="1404"/>
        <v>8.85</v>
      </c>
      <c r="M4331" s="27">
        <v>0.15</v>
      </c>
      <c r="N4331" s="26">
        <f t="shared" si="1405"/>
        <v>26.01</v>
      </c>
      <c r="O4331" s="26">
        <f t="shared" si="1406"/>
        <v>3.9</v>
      </c>
      <c r="P4331" s="28">
        <f t="shared" si="1407"/>
        <v>0</v>
      </c>
      <c r="Q4331" s="26">
        <f t="shared" si="1408"/>
        <v>26.01</v>
      </c>
      <c r="R4331" s="26">
        <f t="shared" si="1409"/>
        <v>0</v>
      </c>
    </row>
    <row r="4332" spans="1:18" ht="73.5" x14ac:dyDescent="0.35">
      <c r="A4332" s="11">
        <v>8</v>
      </c>
      <c r="B4332" s="23" t="s">
        <v>503</v>
      </c>
      <c r="C4332" s="23" t="s">
        <v>44</v>
      </c>
      <c r="D4332" s="24" t="s">
        <v>504</v>
      </c>
      <c r="E4332" s="25">
        <v>6.04</v>
      </c>
      <c r="F4332" s="26">
        <f t="shared" si="1400"/>
        <v>712.72</v>
      </c>
      <c r="G4332" s="26">
        <f t="shared" si="1401"/>
        <v>949.61</v>
      </c>
      <c r="H4332" s="26">
        <f t="shared" si="1402"/>
        <v>133.23728813559322</v>
      </c>
      <c r="I4332" s="26">
        <f t="shared" si="1403"/>
        <v>-236.89</v>
      </c>
      <c r="J4332" s="27">
        <v>118</v>
      </c>
      <c r="K4332" s="27">
        <v>157.22</v>
      </c>
      <c r="L4332" s="28">
        <f t="shared" si="1404"/>
        <v>-39.22</v>
      </c>
      <c r="M4332" s="27">
        <v>157.22</v>
      </c>
      <c r="N4332" s="26">
        <f t="shared" si="1405"/>
        <v>6.04</v>
      </c>
      <c r="O4332" s="26">
        <f t="shared" si="1406"/>
        <v>949.61</v>
      </c>
      <c r="P4332" s="28">
        <f t="shared" si="1407"/>
        <v>0</v>
      </c>
      <c r="Q4332" s="26">
        <f t="shared" si="1408"/>
        <v>6.04</v>
      </c>
      <c r="R4332" s="26">
        <f t="shared" si="1409"/>
        <v>0</v>
      </c>
    </row>
    <row r="4333" spans="1:18" ht="84" x14ac:dyDescent="0.35">
      <c r="A4333" s="11">
        <v>9</v>
      </c>
      <c r="B4333" s="23" t="s">
        <v>289</v>
      </c>
      <c r="C4333" s="23" t="s">
        <v>44</v>
      </c>
      <c r="D4333" s="24" t="s">
        <v>290</v>
      </c>
      <c r="E4333" s="25">
        <v>3.92</v>
      </c>
      <c r="F4333" s="26">
        <f t="shared" si="1400"/>
        <v>125.44</v>
      </c>
      <c r="G4333" s="26">
        <f t="shared" si="1401"/>
        <v>0</v>
      </c>
      <c r="H4333" s="26">
        <f t="shared" si="1402"/>
        <v>0</v>
      </c>
      <c r="I4333" s="26">
        <f t="shared" si="1403"/>
        <v>125.44</v>
      </c>
      <c r="J4333" s="27">
        <v>32</v>
      </c>
      <c r="K4333" s="27">
        <v>0</v>
      </c>
      <c r="L4333" s="28">
        <f t="shared" si="1404"/>
        <v>32</v>
      </c>
      <c r="M4333" s="27">
        <v>0</v>
      </c>
      <c r="N4333" s="26">
        <f t="shared" si="1405"/>
        <v>3.92</v>
      </c>
      <c r="O4333" s="26">
        <f t="shared" si="1406"/>
        <v>0</v>
      </c>
      <c r="P4333" s="28">
        <f t="shared" si="1407"/>
        <v>0</v>
      </c>
      <c r="Q4333" s="26">
        <f t="shared" si="1408"/>
        <v>3.92</v>
      </c>
      <c r="R4333" s="26">
        <f t="shared" si="1409"/>
        <v>0</v>
      </c>
    </row>
    <row r="4334" spans="1:18" ht="21" x14ac:dyDescent="0.35">
      <c r="A4334" s="11">
        <v>10</v>
      </c>
      <c r="B4334" s="23" t="s">
        <v>495</v>
      </c>
      <c r="C4334" s="23" t="s">
        <v>65</v>
      </c>
      <c r="D4334" s="24" t="s">
        <v>496</v>
      </c>
      <c r="E4334" s="25">
        <v>95.84</v>
      </c>
      <c r="F4334" s="26">
        <f t="shared" si="1400"/>
        <v>1137.6199999999999</v>
      </c>
      <c r="G4334" s="26">
        <f t="shared" si="1401"/>
        <v>38.72</v>
      </c>
      <c r="H4334" s="26">
        <f t="shared" si="1402"/>
        <v>3.4035383319292336</v>
      </c>
      <c r="I4334" s="26">
        <f t="shared" si="1403"/>
        <v>1098.9000000000001</v>
      </c>
      <c r="J4334" s="27">
        <v>11.87</v>
      </c>
      <c r="K4334" s="27">
        <v>0.40400000000000003</v>
      </c>
      <c r="L4334" s="28">
        <f t="shared" si="1404"/>
        <v>11.465999999999999</v>
      </c>
      <c r="M4334" s="27">
        <v>0.40400000000000003</v>
      </c>
      <c r="N4334" s="26">
        <f t="shared" si="1405"/>
        <v>95.84</v>
      </c>
      <c r="O4334" s="26">
        <f t="shared" si="1406"/>
        <v>38.72</v>
      </c>
      <c r="P4334" s="28">
        <f t="shared" si="1407"/>
        <v>0</v>
      </c>
      <c r="Q4334" s="26">
        <f t="shared" si="1408"/>
        <v>95.84</v>
      </c>
      <c r="R4334" s="26">
        <f t="shared" si="1409"/>
        <v>0</v>
      </c>
    </row>
    <row r="4335" spans="1:18" ht="21" x14ac:dyDescent="0.35">
      <c r="A4335" s="11">
        <v>11</v>
      </c>
      <c r="B4335" s="23" t="s">
        <v>1165</v>
      </c>
      <c r="C4335" s="23" t="s">
        <v>44</v>
      </c>
      <c r="D4335" s="24" t="s">
        <v>1166</v>
      </c>
      <c r="E4335" s="25">
        <v>27.42</v>
      </c>
      <c r="F4335" s="26">
        <f t="shared" si="1400"/>
        <v>3071.04</v>
      </c>
      <c r="G4335" s="26">
        <f t="shared" si="1401"/>
        <v>3606.28</v>
      </c>
      <c r="H4335" s="26">
        <f t="shared" si="1402"/>
        <v>117.42857142857144</v>
      </c>
      <c r="I4335" s="26">
        <f t="shared" si="1403"/>
        <v>-535.24</v>
      </c>
      <c r="J4335" s="27">
        <v>112</v>
      </c>
      <c r="K4335" s="27">
        <v>131.52000000000001</v>
      </c>
      <c r="L4335" s="28">
        <f t="shared" si="1404"/>
        <v>-19.52</v>
      </c>
      <c r="M4335" s="27">
        <v>131.52000000000001</v>
      </c>
      <c r="N4335" s="26">
        <f t="shared" si="1405"/>
        <v>27.42</v>
      </c>
      <c r="O4335" s="26">
        <f t="shared" si="1406"/>
        <v>3606.28</v>
      </c>
      <c r="P4335" s="28">
        <f t="shared" si="1407"/>
        <v>0</v>
      </c>
      <c r="Q4335" s="26">
        <f t="shared" si="1408"/>
        <v>27.42</v>
      </c>
      <c r="R4335" s="26">
        <f t="shared" si="1409"/>
        <v>0</v>
      </c>
    </row>
    <row r="4336" spans="1:18" ht="42" x14ac:dyDescent="0.35">
      <c r="A4336" s="11">
        <v>12</v>
      </c>
      <c r="B4336" s="23" t="s">
        <v>1167</v>
      </c>
      <c r="C4336" s="23" t="s">
        <v>44</v>
      </c>
      <c r="D4336" s="24" t="s">
        <v>1168</v>
      </c>
      <c r="E4336" s="25">
        <v>2.11</v>
      </c>
      <c r="F4336" s="26">
        <f t="shared" si="1400"/>
        <v>198.34</v>
      </c>
      <c r="G4336" s="26">
        <f t="shared" si="1401"/>
        <v>137.44999999999999</v>
      </c>
      <c r="H4336" s="26">
        <f t="shared" si="1402"/>
        <v>69.301063829787239</v>
      </c>
      <c r="I4336" s="26">
        <f t="shared" si="1403"/>
        <v>60.89</v>
      </c>
      <c r="J4336" s="27">
        <v>94</v>
      </c>
      <c r="K4336" s="27">
        <v>65.143000000000001</v>
      </c>
      <c r="L4336" s="28">
        <f t="shared" si="1404"/>
        <v>28.856999999999999</v>
      </c>
      <c r="M4336" s="27">
        <v>65.143000000000001</v>
      </c>
      <c r="N4336" s="26">
        <f t="shared" si="1405"/>
        <v>2.11</v>
      </c>
      <c r="O4336" s="26">
        <f t="shared" si="1406"/>
        <v>137.44999999999999</v>
      </c>
      <c r="P4336" s="28">
        <f t="shared" si="1407"/>
        <v>0</v>
      </c>
      <c r="Q4336" s="26">
        <f t="shared" si="1408"/>
        <v>2.11</v>
      </c>
      <c r="R4336" s="26">
        <f t="shared" si="1409"/>
        <v>0</v>
      </c>
    </row>
    <row r="4337" spans="1:18" ht="42" x14ac:dyDescent="0.35">
      <c r="A4337" s="11">
        <v>13</v>
      </c>
      <c r="B4337" s="23" t="s">
        <v>1169</v>
      </c>
      <c r="C4337" s="23" t="s">
        <v>44</v>
      </c>
      <c r="D4337" s="24" t="s">
        <v>1170</v>
      </c>
      <c r="E4337" s="25">
        <v>0.37</v>
      </c>
      <c r="F4337" s="26">
        <f t="shared" si="1400"/>
        <v>69.56</v>
      </c>
      <c r="G4337" s="26">
        <f t="shared" si="1401"/>
        <v>27.27</v>
      </c>
      <c r="H4337" s="26">
        <f t="shared" si="1402"/>
        <v>39.203723404255321</v>
      </c>
      <c r="I4337" s="26">
        <f t="shared" si="1403"/>
        <v>42.29</v>
      </c>
      <c r="J4337" s="27">
        <v>188</v>
      </c>
      <c r="K4337" s="27">
        <v>73.703000000000003</v>
      </c>
      <c r="L4337" s="28">
        <f t="shared" si="1404"/>
        <v>114.297</v>
      </c>
      <c r="M4337" s="27">
        <v>73.703000000000003</v>
      </c>
      <c r="N4337" s="26">
        <f t="shared" si="1405"/>
        <v>0.37</v>
      </c>
      <c r="O4337" s="26">
        <f t="shared" si="1406"/>
        <v>27.27</v>
      </c>
      <c r="P4337" s="28">
        <f t="shared" si="1407"/>
        <v>0</v>
      </c>
      <c r="Q4337" s="26">
        <f t="shared" si="1408"/>
        <v>0.37</v>
      </c>
      <c r="R4337" s="26">
        <f t="shared" si="1409"/>
        <v>0</v>
      </c>
    </row>
    <row r="4338" spans="1:18" ht="52.5" x14ac:dyDescent="0.35">
      <c r="A4338" s="11">
        <v>14</v>
      </c>
      <c r="B4338" s="23" t="s">
        <v>1126</v>
      </c>
      <c r="C4338" s="23" t="s">
        <v>65</v>
      </c>
      <c r="D4338" s="24" t="s">
        <v>1127</v>
      </c>
      <c r="E4338" s="25">
        <v>5.82</v>
      </c>
      <c r="F4338" s="26">
        <f t="shared" si="1400"/>
        <v>186.41</v>
      </c>
      <c r="G4338" s="26">
        <f t="shared" si="1401"/>
        <v>57.65</v>
      </c>
      <c r="H4338" s="26">
        <f t="shared" si="1402"/>
        <v>30.92725569778333</v>
      </c>
      <c r="I4338" s="26">
        <f t="shared" si="1403"/>
        <v>128.76</v>
      </c>
      <c r="J4338" s="27">
        <v>32.03</v>
      </c>
      <c r="K4338" s="27">
        <v>9.9060000000000006</v>
      </c>
      <c r="L4338" s="28">
        <f t="shared" si="1404"/>
        <v>22.123999999999999</v>
      </c>
      <c r="M4338" s="27">
        <v>9.9060000000000006</v>
      </c>
      <c r="N4338" s="26">
        <f t="shared" si="1405"/>
        <v>5.82</v>
      </c>
      <c r="O4338" s="26">
        <f t="shared" si="1406"/>
        <v>57.65</v>
      </c>
      <c r="P4338" s="28">
        <f t="shared" si="1407"/>
        <v>0</v>
      </c>
      <c r="Q4338" s="26">
        <f t="shared" si="1408"/>
        <v>5.82</v>
      </c>
      <c r="R4338" s="26">
        <f t="shared" si="1409"/>
        <v>0</v>
      </c>
    </row>
    <row r="4339" spans="1:18" ht="31.5" x14ac:dyDescent="0.35">
      <c r="A4339" s="11">
        <v>15</v>
      </c>
      <c r="B4339" s="23" t="s">
        <v>1128</v>
      </c>
      <c r="C4339" s="23" t="s">
        <v>92</v>
      </c>
      <c r="D4339" s="24" t="s">
        <v>1129</v>
      </c>
      <c r="E4339" s="25">
        <v>3.09</v>
      </c>
      <c r="F4339" s="26">
        <f t="shared" si="1400"/>
        <v>37.82</v>
      </c>
      <c r="G4339" s="26">
        <f t="shared" si="1401"/>
        <v>20.9</v>
      </c>
      <c r="H4339" s="26">
        <f t="shared" si="1402"/>
        <v>55.253267973856211</v>
      </c>
      <c r="I4339" s="26">
        <f t="shared" si="1403"/>
        <v>16.920000000000002</v>
      </c>
      <c r="J4339" s="27">
        <v>12.24</v>
      </c>
      <c r="K4339" s="27">
        <v>6.7629999999999999</v>
      </c>
      <c r="L4339" s="28">
        <f t="shared" si="1404"/>
        <v>5.4770000000000003</v>
      </c>
      <c r="M4339" s="27">
        <v>6.7629999999999999</v>
      </c>
      <c r="N4339" s="26">
        <f t="shared" si="1405"/>
        <v>3.09</v>
      </c>
      <c r="O4339" s="26">
        <f t="shared" si="1406"/>
        <v>20.9</v>
      </c>
      <c r="P4339" s="28">
        <f t="shared" si="1407"/>
        <v>0</v>
      </c>
      <c r="Q4339" s="26">
        <f t="shared" si="1408"/>
        <v>3.09</v>
      </c>
      <c r="R4339" s="26">
        <f t="shared" si="1409"/>
        <v>0</v>
      </c>
    </row>
    <row r="4340" spans="1:18" ht="21" x14ac:dyDescent="0.35">
      <c r="A4340" s="11">
        <v>16</v>
      </c>
      <c r="B4340" s="23" t="s">
        <v>1130</v>
      </c>
      <c r="C4340" s="23" t="s">
        <v>1131</v>
      </c>
      <c r="D4340" s="24" t="s">
        <v>1132</v>
      </c>
      <c r="E4340" s="25">
        <v>42.4</v>
      </c>
      <c r="F4340" s="26">
        <f t="shared" si="1400"/>
        <v>83.57</v>
      </c>
      <c r="G4340" s="26">
        <f t="shared" si="1401"/>
        <v>46.13</v>
      </c>
      <c r="H4340" s="26">
        <f t="shared" si="1402"/>
        <v>55.200405885337389</v>
      </c>
      <c r="I4340" s="26">
        <f t="shared" si="1403"/>
        <v>37.44</v>
      </c>
      <c r="J4340" s="27">
        <v>1.9710000000000001</v>
      </c>
      <c r="K4340" s="27">
        <v>1.0880000000000001</v>
      </c>
      <c r="L4340" s="28">
        <f t="shared" si="1404"/>
        <v>0.88300000000000001</v>
      </c>
      <c r="M4340" s="27">
        <v>1.0880000000000001</v>
      </c>
      <c r="N4340" s="26">
        <f t="shared" si="1405"/>
        <v>42.4</v>
      </c>
      <c r="O4340" s="26">
        <f t="shared" si="1406"/>
        <v>46.13</v>
      </c>
      <c r="P4340" s="28">
        <f t="shared" si="1407"/>
        <v>0</v>
      </c>
      <c r="Q4340" s="26">
        <f t="shared" si="1408"/>
        <v>42.4</v>
      </c>
      <c r="R4340" s="26">
        <f t="shared" si="1409"/>
        <v>0</v>
      </c>
    </row>
    <row r="4341" spans="1:18" ht="21" x14ac:dyDescent="0.35">
      <c r="A4341" s="11">
        <v>17</v>
      </c>
      <c r="B4341" s="23" t="s">
        <v>1133</v>
      </c>
      <c r="C4341" s="23" t="s">
        <v>1131</v>
      </c>
      <c r="D4341" s="24" t="s">
        <v>1134</v>
      </c>
      <c r="E4341" s="25">
        <v>40.94</v>
      </c>
      <c r="F4341" s="26">
        <f t="shared" si="1400"/>
        <v>92.2</v>
      </c>
      <c r="G4341" s="26">
        <f t="shared" si="1401"/>
        <v>0</v>
      </c>
      <c r="H4341" s="26">
        <f t="shared" si="1402"/>
        <v>0</v>
      </c>
      <c r="I4341" s="26">
        <f t="shared" si="1403"/>
        <v>92.2</v>
      </c>
      <c r="J4341" s="27">
        <v>2.2519999999999998</v>
      </c>
      <c r="K4341" s="27">
        <v>0</v>
      </c>
      <c r="L4341" s="28">
        <f t="shared" si="1404"/>
        <v>2.2519999999999998</v>
      </c>
      <c r="M4341" s="27">
        <v>0</v>
      </c>
      <c r="N4341" s="26">
        <f t="shared" si="1405"/>
        <v>40.94</v>
      </c>
      <c r="O4341" s="26">
        <f t="shared" si="1406"/>
        <v>0</v>
      </c>
      <c r="P4341" s="28">
        <f t="shared" si="1407"/>
        <v>0</v>
      </c>
      <c r="Q4341" s="26">
        <f t="shared" si="1408"/>
        <v>40.94</v>
      </c>
      <c r="R4341" s="26">
        <f t="shared" si="1409"/>
        <v>0</v>
      </c>
    </row>
    <row r="4342" spans="1:18" ht="21" x14ac:dyDescent="0.35">
      <c r="A4342" s="11">
        <v>18</v>
      </c>
      <c r="B4342" s="23" t="s">
        <v>1135</v>
      </c>
      <c r="C4342" s="23" t="s">
        <v>1131</v>
      </c>
      <c r="D4342" s="24" t="s">
        <v>1136</v>
      </c>
      <c r="E4342" s="25">
        <v>725.24</v>
      </c>
      <c r="F4342" s="26">
        <f t="shared" si="1400"/>
        <v>34.81</v>
      </c>
      <c r="G4342" s="26">
        <f t="shared" si="1401"/>
        <v>18.86</v>
      </c>
      <c r="H4342" s="26">
        <f t="shared" si="1402"/>
        <v>54.166666666666664</v>
      </c>
      <c r="I4342" s="26">
        <f t="shared" si="1403"/>
        <v>15.96</v>
      </c>
      <c r="J4342" s="27">
        <v>4.8000000000000001E-2</v>
      </c>
      <c r="K4342" s="27">
        <v>2.5999999999999999E-2</v>
      </c>
      <c r="L4342" s="28">
        <f t="shared" si="1404"/>
        <v>2.1999999999999999E-2</v>
      </c>
      <c r="M4342" s="27">
        <v>2.5999999999999999E-2</v>
      </c>
      <c r="N4342" s="26">
        <f t="shared" si="1405"/>
        <v>725.24</v>
      </c>
      <c r="O4342" s="26">
        <f t="shared" si="1406"/>
        <v>18.86</v>
      </c>
      <c r="P4342" s="28">
        <f t="shared" si="1407"/>
        <v>0</v>
      </c>
      <c r="Q4342" s="26">
        <f t="shared" si="1408"/>
        <v>725.24</v>
      </c>
      <c r="R4342" s="26">
        <f t="shared" si="1409"/>
        <v>0</v>
      </c>
    </row>
    <row r="4343" spans="1:18" x14ac:dyDescent="0.35">
      <c r="A4343" s="11">
        <v>19</v>
      </c>
      <c r="B4343" s="23" t="s">
        <v>1137</v>
      </c>
      <c r="C4343" s="23" t="s">
        <v>1131</v>
      </c>
      <c r="D4343" s="24" t="s">
        <v>1138</v>
      </c>
      <c r="E4343" s="25">
        <v>608.70000000000005</v>
      </c>
      <c r="F4343" s="26">
        <f t="shared" si="1400"/>
        <v>108.96</v>
      </c>
      <c r="G4343" s="26">
        <f t="shared" si="1401"/>
        <v>29.83</v>
      </c>
      <c r="H4343" s="26">
        <f t="shared" si="1402"/>
        <v>27.374301675977659</v>
      </c>
      <c r="I4343" s="26">
        <f t="shared" si="1403"/>
        <v>79.13</v>
      </c>
      <c r="J4343" s="27">
        <v>0.17899999999999999</v>
      </c>
      <c r="K4343" s="27">
        <v>4.9000000000000002E-2</v>
      </c>
      <c r="L4343" s="28">
        <f t="shared" si="1404"/>
        <v>0.13</v>
      </c>
      <c r="M4343" s="27">
        <v>4.9000000000000002E-2</v>
      </c>
      <c r="N4343" s="26">
        <f t="shared" si="1405"/>
        <v>608.70000000000005</v>
      </c>
      <c r="O4343" s="26">
        <f t="shared" si="1406"/>
        <v>29.83</v>
      </c>
      <c r="P4343" s="28">
        <f t="shared" si="1407"/>
        <v>0</v>
      </c>
      <c r="Q4343" s="26">
        <f t="shared" si="1408"/>
        <v>608.70000000000005</v>
      </c>
      <c r="R4343" s="26">
        <f t="shared" si="1409"/>
        <v>0</v>
      </c>
    </row>
    <row r="4344" spans="1:18" ht="21" x14ac:dyDescent="0.35">
      <c r="A4344" s="11">
        <v>20</v>
      </c>
      <c r="B4344" s="23" t="s">
        <v>1139</v>
      </c>
      <c r="C4344" s="23" t="s">
        <v>92</v>
      </c>
      <c r="D4344" s="24" t="s">
        <v>1140</v>
      </c>
      <c r="E4344" s="25">
        <v>0.72</v>
      </c>
      <c r="F4344" s="26">
        <f t="shared" si="1400"/>
        <v>26.44</v>
      </c>
      <c r="G4344" s="26">
        <f t="shared" si="1401"/>
        <v>4.87</v>
      </c>
      <c r="H4344" s="26">
        <f t="shared" si="1402"/>
        <v>18.417755991285404</v>
      </c>
      <c r="I4344" s="26">
        <f t="shared" si="1403"/>
        <v>21.57</v>
      </c>
      <c r="J4344" s="27">
        <v>36.72</v>
      </c>
      <c r="K4344" s="27">
        <v>6.7629999999999999</v>
      </c>
      <c r="L4344" s="28">
        <f t="shared" si="1404"/>
        <v>29.957000000000001</v>
      </c>
      <c r="M4344" s="27">
        <v>6.7629999999999999</v>
      </c>
      <c r="N4344" s="26">
        <f t="shared" si="1405"/>
        <v>0.72</v>
      </c>
      <c r="O4344" s="26">
        <f t="shared" si="1406"/>
        <v>4.87</v>
      </c>
      <c r="P4344" s="28">
        <f t="shared" si="1407"/>
        <v>0</v>
      </c>
      <c r="Q4344" s="26">
        <f t="shared" si="1408"/>
        <v>0.72</v>
      </c>
      <c r="R4344" s="26">
        <f t="shared" si="1409"/>
        <v>0</v>
      </c>
    </row>
    <row r="4345" spans="1:18" x14ac:dyDescent="0.35">
      <c r="A4345" s="11">
        <v>21</v>
      </c>
      <c r="B4345" s="23" t="s">
        <v>1475</v>
      </c>
      <c r="C4345" s="23" t="s">
        <v>92</v>
      </c>
      <c r="D4345" s="24" t="s">
        <v>1476</v>
      </c>
      <c r="E4345" s="25">
        <v>0.45</v>
      </c>
      <c r="F4345" s="26">
        <f t="shared" si="1400"/>
        <v>5.51</v>
      </c>
      <c r="G4345" s="26">
        <f t="shared" si="1401"/>
        <v>0</v>
      </c>
      <c r="H4345" s="26">
        <f t="shared" si="1402"/>
        <v>0</v>
      </c>
      <c r="I4345" s="26">
        <f t="shared" si="1403"/>
        <v>5.51</v>
      </c>
      <c r="J4345" s="27">
        <v>12.24</v>
      </c>
      <c r="K4345" s="27">
        <v>0</v>
      </c>
      <c r="L4345" s="28">
        <f t="shared" si="1404"/>
        <v>12.24</v>
      </c>
      <c r="M4345" s="27">
        <v>0</v>
      </c>
      <c r="N4345" s="26">
        <f t="shared" si="1405"/>
        <v>0.45</v>
      </c>
      <c r="O4345" s="26">
        <f t="shared" si="1406"/>
        <v>0</v>
      </c>
      <c r="P4345" s="28">
        <f t="shared" si="1407"/>
        <v>0</v>
      </c>
      <c r="Q4345" s="26">
        <f t="shared" si="1408"/>
        <v>0.45</v>
      </c>
      <c r="R4345" s="26">
        <f t="shared" si="1409"/>
        <v>0</v>
      </c>
    </row>
    <row r="4346" spans="1:18" ht="52.5" x14ac:dyDescent="0.35">
      <c r="A4346" s="11">
        <v>22</v>
      </c>
      <c r="B4346" s="23" t="s">
        <v>1143</v>
      </c>
      <c r="C4346" s="23" t="s">
        <v>92</v>
      </c>
      <c r="D4346" s="24" t="s">
        <v>1144</v>
      </c>
      <c r="E4346" s="25">
        <v>22.66</v>
      </c>
      <c r="F4346" s="26">
        <f t="shared" si="1400"/>
        <v>1169.26</v>
      </c>
      <c r="G4346" s="26">
        <f t="shared" si="1401"/>
        <v>139.27000000000001</v>
      </c>
      <c r="H4346" s="26">
        <f t="shared" si="1402"/>
        <v>11.910852713178294</v>
      </c>
      <c r="I4346" s="26">
        <f t="shared" si="1403"/>
        <v>1029.99</v>
      </c>
      <c r="J4346" s="27">
        <v>51.6</v>
      </c>
      <c r="K4346" s="27">
        <v>6.1459999999999999</v>
      </c>
      <c r="L4346" s="28">
        <f t="shared" si="1404"/>
        <v>45.454000000000001</v>
      </c>
      <c r="M4346" s="27">
        <v>6.1459999999999999</v>
      </c>
      <c r="N4346" s="26">
        <f t="shared" si="1405"/>
        <v>22.66</v>
      </c>
      <c r="O4346" s="26">
        <f t="shared" si="1406"/>
        <v>139.27000000000001</v>
      </c>
      <c r="P4346" s="28">
        <f t="shared" si="1407"/>
        <v>0</v>
      </c>
      <c r="Q4346" s="26">
        <f t="shared" si="1408"/>
        <v>22.66</v>
      </c>
      <c r="R4346" s="26">
        <f t="shared" si="1409"/>
        <v>0</v>
      </c>
    </row>
    <row r="4347" spans="1:18" ht="52.5" x14ac:dyDescent="0.35">
      <c r="A4347" s="11">
        <v>23</v>
      </c>
      <c r="B4347" s="23" t="s">
        <v>804</v>
      </c>
      <c r="C4347" s="23" t="s">
        <v>65</v>
      </c>
      <c r="D4347" s="24" t="s">
        <v>805</v>
      </c>
      <c r="E4347" s="25">
        <v>80.599999999999994</v>
      </c>
      <c r="F4347" s="26">
        <f t="shared" si="1400"/>
        <v>1335.22</v>
      </c>
      <c r="G4347" s="26">
        <f t="shared" si="1401"/>
        <v>1008.55</v>
      </c>
      <c r="H4347" s="26">
        <f t="shared" si="1402"/>
        <v>75.534226729445848</v>
      </c>
      <c r="I4347" s="26">
        <f t="shared" si="1403"/>
        <v>326.67</v>
      </c>
      <c r="J4347" s="27">
        <v>16.565999999999999</v>
      </c>
      <c r="K4347" s="27">
        <v>12.513</v>
      </c>
      <c r="L4347" s="28">
        <f t="shared" si="1404"/>
        <v>4.0529999999999999</v>
      </c>
      <c r="M4347" s="27">
        <v>12.513</v>
      </c>
      <c r="N4347" s="26">
        <f t="shared" si="1405"/>
        <v>80.599999999999994</v>
      </c>
      <c r="O4347" s="26">
        <f t="shared" si="1406"/>
        <v>1008.55</v>
      </c>
      <c r="P4347" s="28">
        <f t="shared" si="1407"/>
        <v>0</v>
      </c>
      <c r="Q4347" s="26">
        <f t="shared" si="1408"/>
        <v>80.599999999999994</v>
      </c>
      <c r="R4347" s="26">
        <f t="shared" si="1409"/>
        <v>0</v>
      </c>
    </row>
    <row r="4348" spans="1:18" ht="21" x14ac:dyDescent="0.35">
      <c r="A4348" s="11">
        <v>24</v>
      </c>
      <c r="B4348" s="23" t="s">
        <v>815</v>
      </c>
      <c r="C4348" s="23" t="s">
        <v>65</v>
      </c>
      <c r="D4348" s="24" t="s">
        <v>816</v>
      </c>
      <c r="E4348" s="25">
        <v>28.7</v>
      </c>
      <c r="F4348" s="26">
        <f t="shared" si="1400"/>
        <v>285.97000000000003</v>
      </c>
      <c r="G4348" s="26">
        <f t="shared" si="1401"/>
        <v>0</v>
      </c>
      <c r="H4348" s="26">
        <f t="shared" si="1402"/>
        <v>0</v>
      </c>
      <c r="I4348" s="26">
        <f t="shared" si="1403"/>
        <v>285.97000000000003</v>
      </c>
      <c r="J4348" s="27">
        <v>9.9640000000000004</v>
      </c>
      <c r="K4348" s="27">
        <v>0</v>
      </c>
      <c r="L4348" s="28">
        <f t="shared" si="1404"/>
        <v>9.9640000000000004</v>
      </c>
      <c r="M4348" s="27">
        <v>0</v>
      </c>
      <c r="N4348" s="26">
        <f t="shared" si="1405"/>
        <v>28.7</v>
      </c>
      <c r="O4348" s="26">
        <f t="shared" si="1406"/>
        <v>0</v>
      </c>
      <c r="P4348" s="28">
        <f t="shared" si="1407"/>
        <v>0</v>
      </c>
      <c r="Q4348" s="26">
        <f t="shared" si="1408"/>
        <v>28.7</v>
      </c>
      <c r="R4348" s="26">
        <f t="shared" si="1409"/>
        <v>0</v>
      </c>
    </row>
    <row r="4349" spans="1:18" ht="21" x14ac:dyDescent="0.35">
      <c r="A4349" s="11">
        <v>25</v>
      </c>
      <c r="B4349" s="23" t="s">
        <v>1171</v>
      </c>
      <c r="C4349" s="23" t="s">
        <v>41</v>
      </c>
      <c r="D4349" s="24" t="s">
        <v>1172</v>
      </c>
      <c r="E4349" s="25">
        <v>442.85</v>
      </c>
      <c r="F4349" s="26">
        <f t="shared" si="1400"/>
        <v>885.7</v>
      </c>
      <c r="G4349" s="26">
        <f t="shared" si="1401"/>
        <v>885.7</v>
      </c>
      <c r="H4349" s="26">
        <f t="shared" si="1402"/>
        <v>100</v>
      </c>
      <c r="I4349" s="26">
        <f t="shared" si="1403"/>
        <v>0</v>
      </c>
      <c r="J4349" s="27">
        <v>2</v>
      </c>
      <c r="K4349" s="27">
        <v>2</v>
      </c>
      <c r="L4349" s="28">
        <f t="shared" si="1404"/>
        <v>0</v>
      </c>
      <c r="M4349" s="27">
        <v>2</v>
      </c>
      <c r="N4349" s="26">
        <f t="shared" si="1405"/>
        <v>442.85</v>
      </c>
      <c r="O4349" s="26">
        <f t="shared" si="1406"/>
        <v>885.7</v>
      </c>
      <c r="P4349" s="28">
        <f t="shared" si="1407"/>
        <v>0</v>
      </c>
      <c r="Q4349" s="26">
        <f t="shared" si="1408"/>
        <v>442.85</v>
      </c>
      <c r="R4349" s="26">
        <f t="shared" si="1409"/>
        <v>0</v>
      </c>
    </row>
    <row r="4350" spans="1:18" x14ac:dyDescent="0.35">
      <c r="A4350" s="11">
        <v>26</v>
      </c>
      <c r="B4350" s="23" t="s">
        <v>1175</v>
      </c>
      <c r="C4350" s="23" t="s">
        <v>41</v>
      </c>
      <c r="D4350" s="24" t="s">
        <v>1176</v>
      </c>
      <c r="E4350" s="25">
        <v>280.41000000000003</v>
      </c>
      <c r="F4350" s="26">
        <f t="shared" si="1400"/>
        <v>280.41000000000003</v>
      </c>
      <c r="G4350" s="26">
        <f t="shared" si="1401"/>
        <v>280.41000000000003</v>
      </c>
      <c r="H4350" s="26">
        <f t="shared" si="1402"/>
        <v>100</v>
      </c>
      <c r="I4350" s="26">
        <f t="shared" si="1403"/>
        <v>0</v>
      </c>
      <c r="J4350" s="27">
        <v>1</v>
      </c>
      <c r="K4350" s="27">
        <v>1</v>
      </c>
      <c r="L4350" s="28">
        <f t="shared" si="1404"/>
        <v>0</v>
      </c>
      <c r="M4350" s="27">
        <v>1</v>
      </c>
      <c r="N4350" s="26">
        <f t="shared" si="1405"/>
        <v>280.41000000000003</v>
      </c>
      <c r="O4350" s="26">
        <f t="shared" si="1406"/>
        <v>280.41000000000003</v>
      </c>
      <c r="P4350" s="28">
        <f t="shared" si="1407"/>
        <v>0</v>
      </c>
      <c r="Q4350" s="26">
        <f t="shared" si="1408"/>
        <v>280.41000000000003</v>
      </c>
      <c r="R4350" s="26">
        <f t="shared" si="1409"/>
        <v>0</v>
      </c>
    </row>
    <row r="4351" spans="1:18" ht="21" x14ac:dyDescent="0.35">
      <c r="A4351" s="11">
        <v>27</v>
      </c>
      <c r="B4351" s="23" t="s">
        <v>1173</v>
      </c>
      <c r="C4351" s="23" t="s">
        <v>41</v>
      </c>
      <c r="D4351" s="24" t="s">
        <v>1174</v>
      </c>
      <c r="E4351" s="25">
        <v>473.77</v>
      </c>
      <c r="F4351" s="26">
        <f t="shared" si="1400"/>
        <v>473.77</v>
      </c>
      <c r="G4351" s="26">
        <f t="shared" si="1401"/>
        <v>0</v>
      </c>
      <c r="H4351" s="26">
        <f t="shared" si="1402"/>
        <v>0</v>
      </c>
      <c r="I4351" s="26">
        <f t="shared" si="1403"/>
        <v>473.77</v>
      </c>
      <c r="J4351" s="27">
        <v>1</v>
      </c>
      <c r="K4351" s="27">
        <v>0</v>
      </c>
      <c r="L4351" s="28">
        <f t="shared" si="1404"/>
        <v>1</v>
      </c>
      <c r="M4351" s="27">
        <v>0</v>
      </c>
      <c r="N4351" s="26">
        <f t="shared" si="1405"/>
        <v>473.77</v>
      </c>
      <c r="O4351" s="26">
        <f t="shared" si="1406"/>
        <v>0</v>
      </c>
      <c r="P4351" s="28">
        <f t="shared" si="1407"/>
        <v>0</v>
      </c>
      <c r="Q4351" s="26">
        <f t="shared" si="1408"/>
        <v>473.77</v>
      </c>
      <c r="R4351" s="26">
        <f t="shared" si="1409"/>
        <v>0</v>
      </c>
    </row>
    <row r="4352" spans="1:18" ht="31.5" x14ac:dyDescent="0.35">
      <c r="A4352" s="11">
        <v>28</v>
      </c>
      <c r="B4352" s="23" t="s">
        <v>898</v>
      </c>
      <c r="C4352" s="23" t="s">
        <v>41</v>
      </c>
      <c r="D4352" s="24" t="s">
        <v>899</v>
      </c>
      <c r="E4352" s="25">
        <v>877.38</v>
      </c>
      <c r="F4352" s="26">
        <f t="shared" si="1400"/>
        <v>877.38</v>
      </c>
      <c r="G4352" s="26">
        <f t="shared" si="1401"/>
        <v>877.38</v>
      </c>
      <c r="H4352" s="26">
        <f t="shared" si="1402"/>
        <v>100</v>
      </c>
      <c r="I4352" s="26">
        <f t="shared" si="1403"/>
        <v>0</v>
      </c>
      <c r="J4352" s="27">
        <v>1</v>
      </c>
      <c r="K4352" s="27">
        <v>1</v>
      </c>
      <c r="L4352" s="28">
        <f t="shared" si="1404"/>
        <v>0</v>
      </c>
      <c r="M4352" s="27">
        <v>1</v>
      </c>
      <c r="N4352" s="26">
        <f t="shared" si="1405"/>
        <v>877.38</v>
      </c>
      <c r="O4352" s="26">
        <f t="shared" si="1406"/>
        <v>877.38</v>
      </c>
      <c r="P4352" s="28">
        <f t="shared" si="1407"/>
        <v>0</v>
      </c>
      <c r="Q4352" s="26">
        <f t="shared" si="1408"/>
        <v>877.38</v>
      </c>
      <c r="R4352" s="26">
        <f t="shared" si="1409"/>
        <v>0</v>
      </c>
    </row>
    <row r="4353" spans="1:18" ht="31.5" x14ac:dyDescent="0.35">
      <c r="A4353" s="11">
        <v>29</v>
      </c>
      <c r="B4353" s="23" t="s">
        <v>255</v>
      </c>
      <c r="C4353" s="23" t="s">
        <v>65</v>
      </c>
      <c r="D4353" s="24" t="s">
        <v>256</v>
      </c>
      <c r="E4353" s="25">
        <v>152.22</v>
      </c>
      <c r="F4353" s="26">
        <f t="shared" si="1400"/>
        <v>0</v>
      </c>
      <c r="G4353" s="26">
        <f t="shared" si="1401"/>
        <v>3739.28</v>
      </c>
      <c r="H4353" s="26">
        <f t="shared" si="1402"/>
        <v>0</v>
      </c>
      <c r="I4353" s="26">
        <f t="shared" si="1403"/>
        <v>-3739.28</v>
      </c>
      <c r="J4353" s="27">
        <v>0</v>
      </c>
      <c r="K4353" s="27">
        <v>24.565000000000001</v>
      </c>
      <c r="L4353" s="28">
        <f t="shared" si="1404"/>
        <v>-24.565000000000001</v>
      </c>
      <c r="M4353" s="27">
        <v>24.565000000000001</v>
      </c>
      <c r="N4353" s="26">
        <f t="shared" si="1405"/>
        <v>152.22</v>
      </c>
      <c r="O4353" s="26">
        <f t="shared" si="1406"/>
        <v>3739.28</v>
      </c>
      <c r="P4353" s="28">
        <f t="shared" si="1407"/>
        <v>0</v>
      </c>
      <c r="Q4353" s="26">
        <f t="shared" si="1408"/>
        <v>152.22</v>
      </c>
      <c r="R4353" s="26">
        <f t="shared" si="1409"/>
        <v>0</v>
      </c>
    </row>
    <row r="4354" spans="1:18" ht="31.5" x14ac:dyDescent="0.35">
      <c r="A4354" s="11">
        <v>30</v>
      </c>
      <c r="B4354" s="23" t="s">
        <v>499</v>
      </c>
      <c r="C4354" s="23" t="s">
        <v>41</v>
      </c>
      <c r="D4354" s="24" t="s">
        <v>500</v>
      </c>
      <c r="E4354" s="25">
        <v>5846.97</v>
      </c>
      <c r="F4354" s="26">
        <f t="shared" si="1400"/>
        <v>0</v>
      </c>
      <c r="G4354" s="26">
        <f t="shared" si="1401"/>
        <v>584.70000000000005</v>
      </c>
      <c r="H4354" s="26">
        <f t="shared" si="1402"/>
        <v>0</v>
      </c>
      <c r="I4354" s="26">
        <f t="shared" si="1403"/>
        <v>-584.70000000000005</v>
      </c>
      <c r="J4354" s="27">
        <v>0</v>
      </c>
      <c r="K4354" s="27">
        <v>0.1</v>
      </c>
      <c r="L4354" s="28">
        <f t="shared" si="1404"/>
        <v>-0.1</v>
      </c>
      <c r="M4354" s="27">
        <v>0.1</v>
      </c>
      <c r="N4354" s="26">
        <f t="shared" si="1405"/>
        <v>5846.97</v>
      </c>
      <c r="O4354" s="26">
        <f t="shared" si="1406"/>
        <v>584.70000000000005</v>
      </c>
      <c r="P4354" s="28">
        <f t="shared" si="1407"/>
        <v>0</v>
      </c>
      <c r="Q4354" s="26">
        <f t="shared" si="1408"/>
        <v>5846.97</v>
      </c>
      <c r="R4354" s="26">
        <f t="shared" si="1409"/>
        <v>0</v>
      </c>
    </row>
    <row r="4355" spans="1:18" ht="21" x14ac:dyDescent="0.35">
      <c r="A4355" s="11">
        <v>31</v>
      </c>
      <c r="B4355" s="23" t="s">
        <v>1323</v>
      </c>
      <c r="C4355" s="23" t="s">
        <v>44</v>
      </c>
      <c r="D4355" s="24" t="s">
        <v>1324</v>
      </c>
      <c r="E4355" s="25">
        <v>22.85</v>
      </c>
      <c r="F4355" s="26">
        <f t="shared" si="1400"/>
        <v>0</v>
      </c>
      <c r="G4355" s="26">
        <f t="shared" si="1401"/>
        <v>1621.32</v>
      </c>
      <c r="H4355" s="26">
        <f t="shared" si="1402"/>
        <v>0</v>
      </c>
      <c r="I4355" s="26">
        <f t="shared" si="1403"/>
        <v>-1621.32</v>
      </c>
      <c r="J4355" s="27">
        <v>0</v>
      </c>
      <c r="K4355" s="27">
        <v>70.954999999999998</v>
      </c>
      <c r="L4355" s="28">
        <f t="shared" si="1404"/>
        <v>-70.954999999999998</v>
      </c>
      <c r="M4355" s="27">
        <v>70.954999999999998</v>
      </c>
      <c r="N4355" s="26">
        <f t="shared" si="1405"/>
        <v>22.85</v>
      </c>
      <c r="O4355" s="26">
        <f t="shared" si="1406"/>
        <v>1621.32</v>
      </c>
      <c r="P4355" s="28">
        <f t="shared" si="1407"/>
        <v>0</v>
      </c>
      <c r="Q4355" s="26">
        <f t="shared" si="1408"/>
        <v>22.85</v>
      </c>
      <c r="R4355" s="26">
        <f t="shared" si="1409"/>
        <v>0</v>
      </c>
    </row>
    <row r="4356" spans="1:18" ht="21" x14ac:dyDescent="0.35">
      <c r="A4356" s="11">
        <v>32</v>
      </c>
      <c r="B4356" s="23" t="s">
        <v>1141</v>
      </c>
      <c r="C4356" s="23" t="s">
        <v>92</v>
      </c>
      <c r="D4356" s="24" t="s">
        <v>1142</v>
      </c>
      <c r="E4356" s="25">
        <v>0.72</v>
      </c>
      <c r="F4356" s="26">
        <f t="shared" si="1400"/>
        <v>0</v>
      </c>
      <c r="G4356" s="26">
        <f t="shared" si="1401"/>
        <v>4.87</v>
      </c>
      <c r="H4356" s="26">
        <f t="shared" si="1402"/>
        <v>0</v>
      </c>
      <c r="I4356" s="26">
        <f t="shared" si="1403"/>
        <v>-4.87</v>
      </c>
      <c r="J4356" s="27">
        <v>0</v>
      </c>
      <c r="K4356" s="27">
        <v>6.7629999999999999</v>
      </c>
      <c r="L4356" s="28">
        <f t="shared" si="1404"/>
        <v>-6.7629999999999999</v>
      </c>
      <c r="M4356" s="27">
        <v>6.7629999999999999</v>
      </c>
      <c r="N4356" s="26">
        <f t="shared" si="1405"/>
        <v>0.72</v>
      </c>
      <c r="O4356" s="26">
        <f t="shared" si="1406"/>
        <v>4.87</v>
      </c>
      <c r="P4356" s="28">
        <f t="shared" si="1407"/>
        <v>0</v>
      </c>
      <c r="Q4356" s="26">
        <f t="shared" si="1408"/>
        <v>0.72</v>
      </c>
      <c r="R4356" s="26">
        <f t="shared" si="1409"/>
        <v>0</v>
      </c>
    </row>
    <row r="4357" spans="1:18" ht="42" x14ac:dyDescent="0.35">
      <c r="A4357" s="11">
        <v>33</v>
      </c>
      <c r="B4357" s="23" t="s">
        <v>171</v>
      </c>
      <c r="C4357" s="23" t="s">
        <v>92</v>
      </c>
      <c r="D4357" s="24" t="s">
        <v>172</v>
      </c>
      <c r="E4357" s="25">
        <v>0.52</v>
      </c>
      <c r="F4357" s="26">
        <f t="shared" si="1400"/>
        <v>0</v>
      </c>
      <c r="G4357" s="26">
        <f t="shared" si="1401"/>
        <v>35.17</v>
      </c>
      <c r="H4357" s="26">
        <f t="shared" si="1402"/>
        <v>0</v>
      </c>
      <c r="I4357" s="26">
        <f t="shared" si="1403"/>
        <v>-35.17</v>
      </c>
      <c r="J4357" s="27">
        <v>0</v>
      </c>
      <c r="K4357" s="27">
        <v>67.632999999999996</v>
      </c>
      <c r="L4357" s="28">
        <f t="shared" si="1404"/>
        <v>-67.632999999999996</v>
      </c>
      <c r="M4357" s="27">
        <v>67.632999999999996</v>
      </c>
      <c r="N4357" s="26">
        <f t="shared" si="1405"/>
        <v>0.52</v>
      </c>
      <c r="O4357" s="26">
        <f t="shared" si="1406"/>
        <v>35.17</v>
      </c>
      <c r="P4357" s="28">
        <f t="shared" si="1407"/>
        <v>0</v>
      </c>
      <c r="Q4357" s="26">
        <f t="shared" si="1408"/>
        <v>0.52</v>
      </c>
      <c r="R4357" s="26">
        <f t="shared" si="1409"/>
        <v>0</v>
      </c>
    </row>
    <row r="4358" spans="1:18" ht="42" x14ac:dyDescent="0.35">
      <c r="A4358" s="11">
        <v>34</v>
      </c>
      <c r="B4358" s="23" t="s">
        <v>894</v>
      </c>
      <c r="C4358" s="23" t="s">
        <v>41</v>
      </c>
      <c r="D4358" s="24" t="s">
        <v>895</v>
      </c>
      <c r="E4358" s="25">
        <v>375.06</v>
      </c>
      <c r="F4358" s="26">
        <f t="shared" si="1400"/>
        <v>0</v>
      </c>
      <c r="G4358" s="26">
        <f t="shared" si="1401"/>
        <v>375.06</v>
      </c>
      <c r="H4358" s="26">
        <f t="shared" si="1402"/>
        <v>0</v>
      </c>
      <c r="I4358" s="26">
        <f t="shared" si="1403"/>
        <v>-375.06</v>
      </c>
      <c r="J4358" s="27">
        <v>0</v>
      </c>
      <c r="K4358" s="27">
        <v>1</v>
      </c>
      <c r="L4358" s="28">
        <f t="shared" si="1404"/>
        <v>-1</v>
      </c>
      <c r="M4358" s="27">
        <v>1</v>
      </c>
      <c r="N4358" s="26">
        <f t="shared" si="1405"/>
        <v>375.06</v>
      </c>
      <c r="O4358" s="26">
        <f t="shared" si="1406"/>
        <v>375.06</v>
      </c>
      <c r="P4358" s="28">
        <f t="shared" si="1407"/>
        <v>0</v>
      </c>
      <c r="Q4358" s="26">
        <f t="shared" si="1408"/>
        <v>375.06</v>
      </c>
      <c r="R4358" s="26">
        <f t="shared" si="1409"/>
        <v>0</v>
      </c>
    </row>
    <row r="4359" spans="1:18" ht="42" x14ac:dyDescent="0.35">
      <c r="A4359" s="11">
        <v>35</v>
      </c>
      <c r="B4359" s="23" t="s">
        <v>1335</v>
      </c>
      <c r="C4359" s="23" t="s">
        <v>41</v>
      </c>
      <c r="D4359" s="24" t="s">
        <v>1336</v>
      </c>
      <c r="E4359" s="25">
        <v>159.56</v>
      </c>
      <c r="F4359" s="26">
        <f t="shared" si="1400"/>
        <v>0</v>
      </c>
      <c r="G4359" s="26">
        <f t="shared" si="1401"/>
        <v>159.56</v>
      </c>
      <c r="H4359" s="26">
        <f t="shared" si="1402"/>
        <v>0</v>
      </c>
      <c r="I4359" s="26">
        <f t="shared" si="1403"/>
        <v>-159.56</v>
      </c>
      <c r="J4359" s="27">
        <v>0</v>
      </c>
      <c r="K4359" s="27">
        <v>1</v>
      </c>
      <c r="L4359" s="28">
        <f t="shared" si="1404"/>
        <v>-1</v>
      </c>
      <c r="M4359" s="27">
        <v>1</v>
      </c>
      <c r="N4359" s="26">
        <f t="shared" si="1405"/>
        <v>159.56</v>
      </c>
      <c r="O4359" s="26">
        <f t="shared" si="1406"/>
        <v>159.56</v>
      </c>
      <c r="P4359" s="28">
        <f t="shared" si="1407"/>
        <v>0</v>
      </c>
      <c r="Q4359" s="26">
        <f t="shared" si="1408"/>
        <v>159.56</v>
      </c>
      <c r="R4359" s="26">
        <f t="shared" si="1409"/>
        <v>0</v>
      </c>
    </row>
    <row r="4360" spans="1:18" x14ac:dyDescent="0.35">
      <c r="A4360" s="3" t="s">
        <v>1483</v>
      </c>
      <c r="B4360" s="3" t="s">
        <v>1483</v>
      </c>
      <c r="C4360" s="3" t="s">
        <v>1483</v>
      </c>
      <c r="D4360" s="3" t="s">
        <v>1483</v>
      </c>
      <c r="E4360" s="3" t="s">
        <v>1483</v>
      </c>
      <c r="F4360" s="29"/>
      <c r="G4360" s="30">
        <f>SUM(G4325:G4359)</f>
        <v>14965.86</v>
      </c>
      <c r="H4360" s="17"/>
      <c r="I4360" s="17"/>
      <c r="J4360" s="17"/>
      <c r="K4360" s="17"/>
      <c r="L4360" s="17"/>
      <c r="M4360" s="17"/>
      <c r="N4360" s="17"/>
      <c r="O4360" s="17"/>
      <c r="P4360" s="17"/>
      <c r="Q4360" s="17"/>
      <c r="R4360" s="17"/>
    </row>
    <row r="4362" spans="1:18" x14ac:dyDescent="0.35">
      <c r="B4362" s="21" t="s">
        <v>23</v>
      </c>
      <c r="C4362" s="22" t="s">
        <v>24</v>
      </c>
      <c r="D4362" s="22" t="s">
        <v>25</v>
      </c>
    </row>
    <row r="4363" spans="1:18" x14ac:dyDescent="0.35">
      <c r="B4363" s="21" t="s">
        <v>26</v>
      </c>
      <c r="C4363" s="22" t="s">
        <v>27</v>
      </c>
      <c r="D4363" s="22" t="s">
        <v>28</v>
      </c>
    </row>
    <row r="4364" spans="1:18" x14ac:dyDescent="0.35">
      <c r="B4364" s="21" t="s">
        <v>29</v>
      </c>
      <c r="C4364" s="22" t="s">
        <v>24</v>
      </c>
      <c r="D4364" s="22" t="s">
        <v>30</v>
      </c>
    </row>
    <row r="4365" spans="1:18" x14ac:dyDescent="0.35">
      <c r="B4365" s="21" t="s">
        <v>31</v>
      </c>
      <c r="C4365" s="22" t="s">
        <v>116</v>
      </c>
      <c r="D4365" s="22" t="s">
        <v>1123</v>
      </c>
    </row>
    <row r="4366" spans="1:18" x14ac:dyDescent="0.35">
      <c r="B4366" s="21" t="s">
        <v>33</v>
      </c>
      <c r="C4366" s="22" t="s">
        <v>105</v>
      </c>
      <c r="D4366" s="22" t="s">
        <v>537</v>
      </c>
    </row>
    <row r="4367" spans="1:18" x14ac:dyDescent="0.35">
      <c r="B4367" s="21" t="s">
        <v>35</v>
      </c>
      <c r="C4367" s="22" t="s">
        <v>27</v>
      </c>
      <c r="D4367" s="22" t="s">
        <v>1422</v>
      </c>
    </row>
    <row r="4368" spans="1:18" x14ac:dyDescent="0.35">
      <c r="B4368" s="21" t="s">
        <v>36</v>
      </c>
      <c r="C4368" s="22" t="s">
        <v>24</v>
      </c>
      <c r="D4368" s="22" t="s">
        <v>1423</v>
      </c>
    </row>
    <row r="4369" spans="1:18" x14ac:dyDescent="0.35">
      <c r="B4369" s="21" t="s">
        <v>38</v>
      </c>
      <c r="C4369" s="22" t="s">
        <v>309</v>
      </c>
      <c r="D4369" s="22" t="s">
        <v>1484</v>
      </c>
    </row>
    <row r="4371" spans="1:18" ht="42" x14ac:dyDescent="0.35">
      <c r="A4371" s="11">
        <v>1</v>
      </c>
      <c r="B4371" s="23" t="s">
        <v>173</v>
      </c>
      <c r="C4371" s="23" t="s">
        <v>92</v>
      </c>
      <c r="D4371" s="24" t="s">
        <v>174</v>
      </c>
      <c r="E4371" s="25">
        <v>7.89</v>
      </c>
      <c r="F4371" s="26">
        <f t="shared" ref="F4371:F4391" si="1410">ROUND(ROUND(N4371,2)*ROUND(J4371,3),2)</f>
        <v>236.7</v>
      </c>
      <c r="G4371" s="26">
        <f t="shared" ref="G4371:G4391" si="1411">ROUND(ROUND(N4371,2)*ROUND(K4371,3),2)</f>
        <v>263.19</v>
      </c>
      <c r="H4371" s="26">
        <f t="shared" ref="H4371:H4391" si="1412">IF(EXACT(J4371,0),0,100*(K4371/J4371))</f>
        <v>111.19333333333333</v>
      </c>
      <c r="I4371" s="26">
        <f t="shared" ref="I4371:I4391" si="1413">ROUND((ROUND(J4371,3)-ROUND(K4371,3))*N4371,2)</f>
        <v>-26.49</v>
      </c>
      <c r="J4371" s="27">
        <v>30</v>
      </c>
      <c r="K4371" s="27">
        <v>33.357999999999997</v>
      </c>
      <c r="L4371" s="28">
        <f t="shared" ref="L4371:L4391" si="1414">ROUND(ROUND(J4371,3)-ROUND(K4371,3),3)</f>
        <v>-3.3580000000000001</v>
      </c>
      <c r="M4371" s="27">
        <v>33.357999999999997</v>
      </c>
      <c r="N4371" s="26">
        <f t="shared" ref="N4371:N4391" si="1415">ROUND(E4371,2)</f>
        <v>7.89</v>
      </c>
      <c r="O4371" s="26">
        <f t="shared" ref="O4371:O4391" si="1416">ROUND(ROUND(M4371,3)*ROUND(N4371,2),2)</f>
        <v>263.19</v>
      </c>
      <c r="P4371" s="28">
        <f t="shared" ref="P4371:P4391" si="1417">ROUND(ROUND(K4371,3)-ROUND(M4371,3),2)</f>
        <v>0</v>
      </c>
      <c r="Q4371" s="26">
        <f t="shared" ref="Q4371:Q4391" si="1418">ROUND(E4371,2)</f>
        <v>7.89</v>
      </c>
      <c r="R4371" s="26">
        <f t="shared" ref="R4371:R4391" si="1419">ROUND((ROUND(K4371,3)-ROUND(M4371,3))* Q4371,2)</f>
        <v>0</v>
      </c>
    </row>
    <row r="4372" spans="1:18" ht="52.5" x14ac:dyDescent="0.35">
      <c r="A4372" s="11">
        <v>2</v>
      </c>
      <c r="B4372" s="23" t="s">
        <v>156</v>
      </c>
      <c r="C4372" s="23" t="s">
        <v>65</v>
      </c>
      <c r="D4372" s="24" t="s">
        <v>157</v>
      </c>
      <c r="E4372" s="25">
        <v>24.21</v>
      </c>
      <c r="F4372" s="26">
        <f t="shared" si="1410"/>
        <v>440.62</v>
      </c>
      <c r="G4372" s="26">
        <f t="shared" si="1411"/>
        <v>0</v>
      </c>
      <c r="H4372" s="26">
        <f t="shared" si="1412"/>
        <v>0</v>
      </c>
      <c r="I4372" s="26">
        <f t="shared" si="1413"/>
        <v>440.62</v>
      </c>
      <c r="J4372" s="27">
        <v>18.2</v>
      </c>
      <c r="K4372" s="27">
        <v>0</v>
      </c>
      <c r="L4372" s="28">
        <f t="shared" si="1414"/>
        <v>18.2</v>
      </c>
      <c r="M4372" s="27">
        <v>0</v>
      </c>
      <c r="N4372" s="26">
        <f t="shared" si="1415"/>
        <v>24.21</v>
      </c>
      <c r="O4372" s="26">
        <f t="shared" si="1416"/>
        <v>0</v>
      </c>
      <c r="P4372" s="28">
        <f t="shared" si="1417"/>
        <v>0</v>
      </c>
      <c r="Q4372" s="26">
        <f t="shared" si="1418"/>
        <v>24.21</v>
      </c>
      <c r="R4372" s="26">
        <f t="shared" si="1419"/>
        <v>0</v>
      </c>
    </row>
    <row r="4373" spans="1:18" ht="42" x14ac:dyDescent="0.35">
      <c r="A4373" s="11">
        <v>3</v>
      </c>
      <c r="B4373" s="23" t="s">
        <v>1473</v>
      </c>
      <c r="C4373" s="23" t="s">
        <v>65</v>
      </c>
      <c r="D4373" s="24" t="s">
        <v>1474</v>
      </c>
      <c r="E4373" s="25">
        <v>5.38</v>
      </c>
      <c r="F4373" s="26">
        <f t="shared" si="1410"/>
        <v>97.92</v>
      </c>
      <c r="G4373" s="26">
        <f t="shared" si="1411"/>
        <v>0</v>
      </c>
      <c r="H4373" s="26">
        <f t="shared" si="1412"/>
        <v>0</v>
      </c>
      <c r="I4373" s="26">
        <f t="shared" si="1413"/>
        <v>97.92</v>
      </c>
      <c r="J4373" s="27">
        <v>18.2</v>
      </c>
      <c r="K4373" s="27">
        <v>0</v>
      </c>
      <c r="L4373" s="28">
        <f t="shared" si="1414"/>
        <v>18.2</v>
      </c>
      <c r="M4373" s="27">
        <v>0</v>
      </c>
      <c r="N4373" s="26">
        <f t="shared" si="1415"/>
        <v>5.38</v>
      </c>
      <c r="O4373" s="26">
        <f t="shared" si="1416"/>
        <v>0</v>
      </c>
      <c r="P4373" s="28">
        <f t="shared" si="1417"/>
        <v>0</v>
      </c>
      <c r="Q4373" s="26">
        <f t="shared" si="1418"/>
        <v>5.38</v>
      </c>
      <c r="R4373" s="26">
        <f t="shared" si="1419"/>
        <v>0</v>
      </c>
    </row>
    <row r="4374" spans="1:18" ht="31.5" x14ac:dyDescent="0.35">
      <c r="A4374" s="11">
        <v>4</v>
      </c>
      <c r="B4374" s="23" t="s">
        <v>806</v>
      </c>
      <c r="C4374" s="23" t="s">
        <v>65</v>
      </c>
      <c r="D4374" s="24" t="s">
        <v>807</v>
      </c>
      <c r="E4374" s="25">
        <v>26.01</v>
      </c>
      <c r="F4374" s="26">
        <f t="shared" si="1410"/>
        <v>156.06</v>
      </c>
      <c r="G4374" s="26">
        <f t="shared" si="1411"/>
        <v>243.87</v>
      </c>
      <c r="H4374" s="26">
        <f t="shared" si="1412"/>
        <v>156.26666666666665</v>
      </c>
      <c r="I4374" s="26">
        <f t="shared" si="1413"/>
        <v>-87.81</v>
      </c>
      <c r="J4374" s="27">
        <v>6</v>
      </c>
      <c r="K4374" s="27">
        <v>9.3759999999999994</v>
      </c>
      <c r="L4374" s="28">
        <f t="shared" si="1414"/>
        <v>-3.3759999999999999</v>
      </c>
      <c r="M4374" s="27">
        <v>9.3759999999999994</v>
      </c>
      <c r="N4374" s="26">
        <f t="shared" si="1415"/>
        <v>26.01</v>
      </c>
      <c r="O4374" s="26">
        <f t="shared" si="1416"/>
        <v>243.87</v>
      </c>
      <c r="P4374" s="28">
        <f t="shared" si="1417"/>
        <v>0</v>
      </c>
      <c r="Q4374" s="26">
        <f t="shared" si="1418"/>
        <v>26.01</v>
      </c>
      <c r="R4374" s="26">
        <f t="shared" si="1419"/>
        <v>0</v>
      </c>
    </row>
    <row r="4375" spans="1:18" ht="42" x14ac:dyDescent="0.35">
      <c r="A4375" s="11">
        <v>5</v>
      </c>
      <c r="B4375" s="23" t="s">
        <v>1343</v>
      </c>
      <c r="C4375" s="23" t="s">
        <v>44</v>
      </c>
      <c r="D4375" s="24" t="s">
        <v>1344</v>
      </c>
      <c r="E4375" s="25">
        <v>20.92</v>
      </c>
      <c r="F4375" s="26">
        <f t="shared" si="1410"/>
        <v>1422.56</v>
      </c>
      <c r="G4375" s="26">
        <f t="shared" si="1411"/>
        <v>0</v>
      </c>
      <c r="H4375" s="26">
        <f t="shared" si="1412"/>
        <v>0</v>
      </c>
      <c r="I4375" s="26">
        <f t="shared" si="1413"/>
        <v>1422.56</v>
      </c>
      <c r="J4375" s="27">
        <v>68</v>
      </c>
      <c r="K4375" s="27">
        <v>0</v>
      </c>
      <c r="L4375" s="28">
        <f t="shared" si="1414"/>
        <v>68</v>
      </c>
      <c r="M4375" s="27">
        <v>0</v>
      </c>
      <c r="N4375" s="26">
        <f t="shared" si="1415"/>
        <v>20.92</v>
      </c>
      <c r="O4375" s="26">
        <f t="shared" si="1416"/>
        <v>0</v>
      </c>
      <c r="P4375" s="28">
        <f t="shared" si="1417"/>
        <v>0</v>
      </c>
      <c r="Q4375" s="26">
        <f t="shared" si="1418"/>
        <v>20.92</v>
      </c>
      <c r="R4375" s="26">
        <f t="shared" si="1419"/>
        <v>0</v>
      </c>
    </row>
    <row r="4376" spans="1:18" ht="42" x14ac:dyDescent="0.35">
      <c r="A4376" s="11">
        <v>6</v>
      </c>
      <c r="B4376" s="23" t="s">
        <v>1167</v>
      </c>
      <c r="C4376" s="23" t="s">
        <v>44</v>
      </c>
      <c r="D4376" s="24" t="s">
        <v>1168</v>
      </c>
      <c r="E4376" s="25">
        <v>2.11</v>
      </c>
      <c r="F4376" s="26">
        <f t="shared" si="1410"/>
        <v>105.5</v>
      </c>
      <c r="G4376" s="26">
        <f t="shared" si="1411"/>
        <v>131.44999999999999</v>
      </c>
      <c r="H4376" s="26">
        <f t="shared" si="1412"/>
        <v>124.6</v>
      </c>
      <c r="I4376" s="26">
        <f t="shared" si="1413"/>
        <v>-25.95</v>
      </c>
      <c r="J4376" s="27">
        <v>50</v>
      </c>
      <c r="K4376" s="27">
        <v>62.3</v>
      </c>
      <c r="L4376" s="28">
        <f t="shared" si="1414"/>
        <v>-12.3</v>
      </c>
      <c r="M4376" s="27">
        <v>62.3</v>
      </c>
      <c r="N4376" s="26">
        <f t="shared" si="1415"/>
        <v>2.11</v>
      </c>
      <c r="O4376" s="26">
        <f t="shared" si="1416"/>
        <v>131.44999999999999</v>
      </c>
      <c r="P4376" s="28">
        <f t="shared" si="1417"/>
        <v>0</v>
      </c>
      <c r="Q4376" s="26">
        <f t="shared" si="1418"/>
        <v>2.11</v>
      </c>
      <c r="R4376" s="26">
        <f t="shared" si="1419"/>
        <v>0</v>
      </c>
    </row>
    <row r="4377" spans="1:18" ht="42" x14ac:dyDescent="0.35">
      <c r="A4377" s="11">
        <v>7</v>
      </c>
      <c r="B4377" s="23" t="s">
        <v>1169</v>
      </c>
      <c r="C4377" s="23" t="s">
        <v>44</v>
      </c>
      <c r="D4377" s="24" t="s">
        <v>1170</v>
      </c>
      <c r="E4377" s="25">
        <v>0.37</v>
      </c>
      <c r="F4377" s="26">
        <f t="shared" si="1410"/>
        <v>18.5</v>
      </c>
      <c r="G4377" s="26">
        <f t="shared" si="1411"/>
        <v>23.05</v>
      </c>
      <c r="H4377" s="26">
        <f t="shared" si="1412"/>
        <v>124.6</v>
      </c>
      <c r="I4377" s="26">
        <f t="shared" si="1413"/>
        <v>-4.55</v>
      </c>
      <c r="J4377" s="27">
        <v>50</v>
      </c>
      <c r="K4377" s="27">
        <v>62.3</v>
      </c>
      <c r="L4377" s="28">
        <f t="shared" si="1414"/>
        <v>-12.3</v>
      </c>
      <c r="M4377" s="27">
        <v>62.3</v>
      </c>
      <c r="N4377" s="26">
        <f t="shared" si="1415"/>
        <v>0.37</v>
      </c>
      <c r="O4377" s="26">
        <f t="shared" si="1416"/>
        <v>23.05</v>
      </c>
      <c r="P4377" s="28">
        <f t="shared" si="1417"/>
        <v>0</v>
      </c>
      <c r="Q4377" s="26">
        <f t="shared" si="1418"/>
        <v>0.37</v>
      </c>
      <c r="R4377" s="26">
        <f t="shared" si="1419"/>
        <v>0</v>
      </c>
    </row>
    <row r="4378" spans="1:18" ht="52.5" x14ac:dyDescent="0.35">
      <c r="A4378" s="11">
        <v>8</v>
      </c>
      <c r="B4378" s="23" t="s">
        <v>1126</v>
      </c>
      <c r="C4378" s="23" t="s">
        <v>65</v>
      </c>
      <c r="D4378" s="24" t="s">
        <v>1127</v>
      </c>
      <c r="E4378" s="25">
        <v>5.82</v>
      </c>
      <c r="F4378" s="26">
        <f t="shared" si="1410"/>
        <v>69.84</v>
      </c>
      <c r="G4378" s="26">
        <f t="shared" si="1411"/>
        <v>30.51</v>
      </c>
      <c r="H4378" s="26">
        <f t="shared" si="1412"/>
        <v>43.683333333333337</v>
      </c>
      <c r="I4378" s="26">
        <f t="shared" si="1413"/>
        <v>39.33</v>
      </c>
      <c r="J4378" s="27">
        <v>12</v>
      </c>
      <c r="K4378" s="27">
        <v>5.242</v>
      </c>
      <c r="L4378" s="28">
        <f t="shared" si="1414"/>
        <v>6.758</v>
      </c>
      <c r="M4378" s="27">
        <v>5.242</v>
      </c>
      <c r="N4378" s="26">
        <f t="shared" si="1415"/>
        <v>5.82</v>
      </c>
      <c r="O4378" s="26">
        <f t="shared" si="1416"/>
        <v>30.51</v>
      </c>
      <c r="P4378" s="28">
        <f t="shared" si="1417"/>
        <v>0</v>
      </c>
      <c r="Q4378" s="26">
        <f t="shared" si="1418"/>
        <v>5.82</v>
      </c>
      <c r="R4378" s="26">
        <f t="shared" si="1419"/>
        <v>0</v>
      </c>
    </row>
    <row r="4379" spans="1:18" ht="52.5" x14ac:dyDescent="0.35">
      <c r="A4379" s="11">
        <v>9</v>
      </c>
      <c r="B4379" s="23" t="s">
        <v>1143</v>
      </c>
      <c r="C4379" s="23" t="s">
        <v>92</v>
      </c>
      <c r="D4379" s="24" t="s">
        <v>1144</v>
      </c>
      <c r="E4379" s="25">
        <v>22.66</v>
      </c>
      <c r="F4379" s="26">
        <f t="shared" si="1410"/>
        <v>679.8</v>
      </c>
      <c r="G4379" s="26">
        <f t="shared" si="1411"/>
        <v>464.76</v>
      </c>
      <c r="H4379" s="26">
        <f t="shared" si="1412"/>
        <v>68.366666666666674</v>
      </c>
      <c r="I4379" s="26">
        <f t="shared" si="1413"/>
        <v>215.04</v>
      </c>
      <c r="J4379" s="27">
        <v>30</v>
      </c>
      <c r="K4379" s="27">
        <v>20.51</v>
      </c>
      <c r="L4379" s="28">
        <f t="shared" si="1414"/>
        <v>9.49</v>
      </c>
      <c r="M4379" s="27">
        <v>20.51</v>
      </c>
      <c r="N4379" s="26">
        <f t="shared" si="1415"/>
        <v>22.66</v>
      </c>
      <c r="O4379" s="26">
        <f t="shared" si="1416"/>
        <v>464.76</v>
      </c>
      <c r="P4379" s="28">
        <f t="shared" si="1417"/>
        <v>0</v>
      </c>
      <c r="Q4379" s="26">
        <f t="shared" si="1418"/>
        <v>22.66</v>
      </c>
      <c r="R4379" s="26">
        <f t="shared" si="1419"/>
        <v>0</v>
      </c>
    </row>
    <row r="4380" spans="1:18" ht="52.5" x14ac:dyDescent="0.35">
      <c r="A4380" s="11">
        <v>10</v>
      </c>
      <c r="B4380" s="23" t="s">
        <v>804</v>
      </c>
      <c r="C4380" s="23" t="s">
        <v>65</v>
      </c>
      <c r="D4380" s="24" t="s">
        <v>805</v>
      </c>
      <c r="E4380" s="25">
        <v>80.599999999999994</v>
      </c>
      <c r="F4380" s="26">
        <f t="shared" si="1410"/>
        <v>362.7</v>
      </c>
      <c r="G4380" s="26">
        <f t="shared" si="1411"/>
        <v>497.79</v>
      </c>
      <c r="H4380" s="26">
        <f t="shared" si="1412"/>
        <v>137.24444444444447</v>
      </c>
      <c r="I4380" s="26">
        <f t="shared" si="1413"/>
        <v>-135.09</v>
      </c>
      <c r="J4380" s="27">
        <v>4.5</v>
      </c>
      <c r="K4380" s="27">
        <v>6.1760000000000002</v>
      </c>
      <c r="L4380" s="28">
        <f t="shared" si="1414"/>
        <v>-1.6759999999999999</v>
      </c>
      <c r="M4380" s="27">
        <v>6.1760000000000002</v>
      </c>
      <c r="N4380" s="26">
        <f t="shared" si="1415"/>
        <v>80.599999999999994</v>
      </c>
      <c r="O4380" s="26">
        <f t="shared" si="1416"/>
        <v>497.79</v>
      </c>
      <c r="P4380" s="28">
        <f t="shared" si="1417"/>
        <v>0</v>
      </c>
      <c r="Q4380" s="26">
        <f t="shared" si="1418"/>
        <v>80.599999999999994</v>
      </c>
      <c r="R4380" s="26">
        <f t="shared" si="1419"/>
        <v>0</v>
      </c>
    </row>
    <row r="4381" spans="1:18" ht="21" x14ac:dyDescent="0.35">
      <c r="A4381" s="11">
        <v>11</v>
      </c>
      <c r="B4381" s="23" t="s">
        <v>815</v>
      </c>
      <c r="C4381" s="23" t="s">
        <v>65</v>
      </c>
      <c r="D4381" s="24" t="s">
        <v>816</v>
      </c>
      <c r="E4381" s="25">
        <v>28.7</v>
      </c>
      <c r="F4381" s="26">
        <f t="shared" si="1410"/>
        <v>114.8</v>
      </c>
      <c r="G4381" s="26">
        <f t="shared" si="1411"/>
        <v>0</v>
      </c>
      <c r="H4381" s="26">
        <f t="shared" si="1412"/>
        <v>0</v>
      </c>
      <c r="I4381" s="26">
        <f t="shared" si="1413"/>
        <v>114.8</v>
      </c>
      <c r="J4381" s="27">
        <v>4</v>
      </c>
      <c r="K4381" s="27">
        <v>0</v>
      </c>
      <c r="L4381" s="28">
        <f t="shared" si="1414"/>
        <v>4</v>
      </c>
      <c r="M4381" s="27">
        <v>0</v>
      </c>
      <c r="N4381" s="26">
        <f t="shared" si="1415"/>
        <v>28.7</v>
      </c>
      <c r="O4381" s="26">
        <f t="shared" si="1416"/>
        <v>0</v>
      </c>
      <c r="P4381" s="28">
        <f t="shared" si="1417"/>
        <v>0</v>
      </c>
      <c r="Q4381" s="26">
        <f t="shared" si="1418"/>
        <v>28.7</v>
      </c>
      <c r="R4381" s="26">
        <f t="shared" si="1419"/>
        <v>0</v>
      </c>
    </row>
    <row r="4382" spans="1:18" ht="21" x14ac:dyDescent="0.35">
      <c r="A4382" s="11">
        <v>12</v>
      </c>
      <c r="B4382" s="23" t="s">
        <v>1171</v>
      </c>
      <c r="C4382" s="23" t="s">
        <v>41</v>
      </c>
      <c r="D4382" s="24" t="s">
        <v>1172</v>
      </c>
      <c r="E4382" s="25">
        <v>442.85</v>
      </c>
      <c r="F4382" s="26">
        <f t="shared" si="1410"/>
        <v>442.85</v>
      </c>
      <c r="G4382" s="26">
        <f t="shared" si="1411"/>
        <v>442.85</v>
      </c>
      <c r="H4382" s="26">
        <f t="shared" si="1412"/>
        <v>100</v>
      </c>
      <c r="I4382" s="26">
        <f t="shared" si="1413"/>
        <v>0</v>
      </c>
      <c r="J4382" s="27">
        <v>1</v>
      </c>
      <c r="K4382" s="27">
        <v>1</v>
      </c>
      <c r="L4382" s="28">
        <f t="shared" si="1414"/>
        <v>0</v>
      </c>
      <c r="M4382" s="27">
        <v>1</v>
      </c>
      <c r="N4382" s="26">
        <f t="shared" si="1415"/>
        <v>442.85</v>
      </c>
      <c r="O4382" s="26">
        <f t="shared" si="1416"/>
        <v>442.85</v>
      </c>
      <c r="P4382" s="28">
        <f t="shared" si="1417"/>
        <v>0</v>
      </c>
      <c r="Q4382" s="26">
        <f t="shared" si="1418"/>
        <v>442.85</v>
      </c>
      <c r="R4382" s="26">
        <f t="shared" si="1419"/>
        <v>0</v>
      </c>
    </row>
    <row r="4383" spans="1:18" x14ac:dyDescent="0.35">
      <c r="A4383" s="11">
        <v>13</v>
      </c>
      <c r="B4383" s="23" t="s">
        <v>1175</v>
      </c>
      <c r="C4383" s="23" t="s">
        <v>41</v>
      </c>
      <c r="D4383" s="24" t="s">
        <v>1176</v>
      </c>
      <c r="E4383" s="25">
        <v>280.41000000000003</v>
      </c>
      <c r="F4383" s="26">
        <f t="shared" si="1410"/>
        <v>280.41000000000003</v>
      </c>
      <c r="G4383" s="26">
        <f t="shared" si="1411"/>
        <v>280.41000000000003</v>
      </c>
      <c r="H4383" s="26">
        <f t="shared" si="1412"/>
        <v>100</v>
      </c>
      <c r="I4383" s="26">
        <f t="shared" si="1413"/>
        <v>0</v>
      </c>
      <c r="J4383" s="27">
        <v>1</v>
      </c>
      <c r="K4383" s="27">
        <v>1</v>
      </c>
      <c r="L4383" s="28">
        <f t="shared" si="1414"/>
        <v>0</v>
      </c>
      <c r="M4383" s="27">
        <v>1</v>
      </c>
      <c r="N4383" s="26">
        <f t="shared" si="1415"/>
        <v>280.41000000000003</v>
      </c>
      <c r="O4383" s="26">
        <f t="shared" si="1416"/>
        <v>280.41000000000003</v>
      </c>
      <c r="P4383" s="28">
        <f t="shared" si="1417"/>
        <v>0</v>
      </c>
      <c r="Q4383" s="26">
        <f t="shared" si="1418"/>
        <v>280.41000000000003</v>
      </c>
      <c r="R4383" s="26">
        <f t="shared" si="1419"/>
        <v>0</v>
      </c>
    </row>
    <row r="4384" spans="1:18" ht="21" x14ac:dyDescent="0.35">
      <c r="A4384" s="11">
        <v>14</v>
      </c>
      <c r="B4384" s="23" t="s">
        <v>1173</v>
      </c>
      <c r="C4384" s="23" t="s">
        <v>41</v>
      </c>
      <c r="D4384" s="24" t="s">
        <v>1174</v>
      </c>
      <c r="E4384" s="25">
        <v>473.77</v>
      </c>
      <c r="F4384" s="26">
        <f t="shared" si="1410"/>
        <v>473.77</v>
      </c>
      <c r="G4384" s="26">
        <f t="shared" si="1411"/>
        <v>0</v>
      </c>
      <c r="H4384" s="26">
        <f t="shared" si="1412"/>
        <v>0</v>
      </c>
      <c r="I4384" s="26">
        <f t="shared" si="1413"/>
        <v>473.77</v>
      </c>
      <c r="J4384" s="27">
        <v>1</v>
      </c>
      <c r="K4384" s="27">
        <v>0</v>
      </c>
      <c r="L4384" s="28">
        <f t="shared" si="1414"/>
        <v>1</v>
      </c>
      <c r="M4384" s="27">
        <v>0</v>
      </c>
      <c r="N4384" s="26">
        <f t="shared" si="1415"/>
        <v>473.77</v>
      </c>
      <c r="O4384" s="26">
        <f t="shared" si="1416"/>
        <v>0</v>
      </c>
      <c r="P4384" s="28">
        <f t="shared" si="1417"/>
        <v>0</v>
      </c>
      <c r="Q4384" s="26">
        <f t="shared" si="1418"/>
        <v>473.77</v>
      </c>
      <c r="R4384" s="26">
        <f t="shared" si="1419"/>
        <v>0</v>
      </c>
    </row>
    <row r="4385" spans="1:18" ht="31.5" x14ac:dyDescent="0.35">
      <c r="A4385" s="11">
        <v>15</v>
      </c>
      <c r="B4385" s="23" t="s">
        <v>898</v>
      </c>
      <c r="C4385" s="23" t="s">
        <v>41</v>
      </c>
      <c r="D4385" s="24" t="s">
        <v>899</v>
      </c>
      <c r="E4385" s="25">
        <v>877.38</v>
      </c>
      <c r="F4385" s="26">
        <f t="shared" si="1410"/>
        <v>877.38</v>
      </c>
      <c r="G4385" s="26">
        <f t="shared" si="1411"/>
        <v>877.38</v>
      </c>
      <c r="H4385" s="26">
        <f t="shared" si="1412"/>
        <v>100</v>
      </c>
      <c r="I4385" s="26">
        <f t="shared" si="1413"/>
        <v>0</v>
      </c>
      <c r="J4385" s="27">
        <v>1</v>
      </c>
      <c r="K4385" s="27">
        <v>1</v>
      </c>
      <c r="L4385" s="28">
        <f t="shared" si="1414"/>
        <v>0</v>
      </c>
      <c r="M4385" s="27">
        <v>1</v>
      </c>
      <c r="N4385" s="26">
        <f t="shared" si="1415"/>
        <v>877.38</v>
      </c>
      <c r="O4385" s="26">
        <f t="shared" si="1416"/>
        <v>877.38</v>
      </c>
      <c r="P4385" s="28">
        <f t="shared" si="1417"/>
        <v>0</v>
      </c>
      <c r="Q4385" s="26">
        <f t="shared" si="1418"/>
        <v>877.38</v>
      </c>
      <c r="R4385" s="26">
        <f t="shared" si="1419"/>
        <v>0</v>
      </c>
    </row>
    <row r="4386" spans="1:18" ht="31.5" x14ac:dyDescent="0.35">
      <c r="A4386" s="11">
        <v>16</v>
      </c>
      <c r="B4386" s="23" t="s">
        <v>255</v>
      </c>
      <c r="C4386" s="23" t="s">
        <v>65</v>
      </c>
      <c r="D4386" s="24" t="s">
        <v>256</v>
      </c>
      <c r="E4386" s="25">
        <v>152.22</v>
      </c>
      <c r="F4386" s="26">
        <f t="shared" si="1410"/>
        <v>3159.48</v>
      </c>
      <c r="G4386" s="26">
        <f t="shared" si="1411"/>
        <v>2875.13</v>
      </c>
      <c r="H4386" s="26">
        <f t="shared" si="1412"/>
        <v>91.000192715359418</v>
      </c>
      <c r="I4386" s="26">
        <f t="shared" si="1413"/>
        <v>284.35000000000002</v>
      </c>
      <c r="J4386" s="27">
        <v>20.756</v>
      </c>
      <c r="K4386" s="27">
        <v>18.888000000000002</v>
      </c>
      <c r="L4386" s="28">
        <f t="shared" si="1414"/>
        <v>1.8680000000000001</v>
      </c>
      <c r="M4386" s="27">
        <v>18.888000000000002</v>
      </c>
      <c r="N4386" s="26">
        <f t="shared" si="1415"/>
        <v>152.22</v>
      </c>
      <c r="O4386" s="26">
        <f t="shared" si="1416"/>
        <v>2875.13</v>
      </c>
      <c r="P4386" s="28">
        <f t="shared" si="1417"/>
        <v>0</v>
      </c>
      <c r="Q4386" s="26">
        <f t="shared" si="1418"/>
        <v>152.22</v>
      </c>
      <c r="R4386" s="26">
        <f t="shared" si="1419"/>
        <v>0</v>
      </c>
    </row>
    <row r="4387" spans="1:18" ht="21" x14ac:dyDescent="0.35">
      <c r="A4387" s="11">
        <v>17</v>
      </c>
      <c r="B4387" s="23" t="s">
        <v>181</v>
      </c>
      <c r="C4387" s="23" t="s">
        <v>44</v>
      </c>
      <c r="D4387" s="24" t="s">
        <v>182</v>
      </c>
      <c r="E4387" s="25">
        <v>3.46</v>
      </c>
      <c r="F4387" s="26">
        <f t="shared" si="1410"/>
        <v>0</v>
      </c>
      <c r="G4387" s="26">
        <f t="shared" si="1411"/>
        <v>10.119999999999999</v>
      </c>
      <c r="H4387" s="26">
        <f t="shared" si="1412"/>
        <v>0</v>
      </c>
      <c r="I4387" s="26">
        <f t="shared" si="1413"/>
        <v>-10.119999999999999</v>
      </c>
      <c r="J4387" s="27">
        <v>0</v>
      </c>
      <c r="K4387" s="27">
        <v>2.9249999999999998</v>
      </c>
      <c r="L4387" s="28">
        <f t="shared" si="1414"/>
        <v>-2.9249999999999998</v>
      </c>
      <c r="M4387" s="27">
        <v>2.9249999999999998</v>
      </c>
      <c r="N4387" s="26">
        <f t="shared" si="1415"/>
        <v>3.46</v>
      </c>
      <c r="O4387" s="26">
        <f t="shared" si="1416"/>
        <v>10.119999999999999</v>
      </c>
      <c r="P4387" s="28">
        <f t="shared" si="1417"/>
        <v>0</v>
      </c>
      <c r="Q4387" s="26">
        <f t="shared" si="1418"/>
        <v>3.46</v>
      </c>
      <c r="R4387" s="26">
        <f t="shared" si="1419"/>
        <v>0</v>
      </c>
    </row>
    <row r="4388" spans="1:18" ht="31.5" x14ac:dyDescent="0.35">
      <c r="A4388" s="11">
        <v>18</v>
      </c>
      <c r="B4388" s="23" t="s">
        <v>148</v>
      </c>
      <c r="C4388" s="23" t="s">
        <v>92</v>
      </c>
      <c r="D4388" s="24" t="s">
        <v>149</v>
      </c>
      <c r="E4388" s="25">
        <v>8.43</v>
      </c>
      <c r="F4388" s="26">
        <f t="shared" si="1410"/>
        <v>0</v>
      </c>
      <c r="G4388" s="26">
        <f t="shared" si="1411"/>
        <v>25.03</v>
      </c>
      <c r="H4388" s="26">
        <f t="shared" si="1412"/>
        <v>0</v>
      </c>
      <c r="I4388" s="26">
        <f t="shared" si="1413"/>
        <v>-25.03</v>
      </c>
      <c r="J4388" s="27">
        <v>0</v>
      </c>
      <c r="K4388" s="27">
        <v>2.9689999999999999</v>
      </c>
      <c r="L4388" s="28">
        <f t="shared" si="1414"/>
        <v>-2.9689999999999999</v>
      </c>
      <c r="M4388" s="27">
        <v>2.9689999999999999</v>
      </c>
      <c r="N4388" s="26">
        <f t="shared" si="1415"/>
        <v>8.43</v>
      </c>
      <c r="O4388" s="26">
        <f t="shared" si="1416"/>
        <v>25.03</v>
      </c>
      <c r="P4388" s="28">
        <f t="shared" si="1417"/>
        <v>0</v>
      </c>
      <c r="Q4388" s="26">
        <f t="shared" si="1418"/>
        <v>8.43</v>
      </c>
      <c r="R4388" s="26">
        <f t="shared" si="1419"/>
        <v>0</v>
      </c>
    </row>
    <row r="4389" spans="1:18" ht="21" x14ac:dyDescent="0.35">
      <c r="A4389" s="11">
        <v>19</v>
      </c>
      <c r="B4389" s="23" t="s">
        <v>495</v>
      </c>
      <c r="C4389" s="23" t="s">
        <v>65</v>
      </c>
      <c r="D4389" s="24" t="s">
        <v>496</v>
      </c>
      <c r="E4389" s="25">
        <v>95.84</v>
      </c>
      <c r="F4389" s="26">
        <f t="shared" si="1410"/>
        <v>0</v>
      </c>
      <c r="G4389" s="26">
        <f t="shared" si="1411"/>
        <v>38.72</v>
      </c>
      <c r="H4389" s="26">
        <f t="shared" si="1412"/>
        <v>0</v>
      </c>
      <c r="I4389" s="26">
        <f t="shared" si="1413"/>
        <v>-38.72</v>
      </c>
      <c r="J4389" s="27">
        <v>0</v>
      </c>
      <c r="K4389" s="27">
        <v>0.40400000000000003</v>
      </c>
      <c r="L4389" s="28">
        <f t="shared" si="1414"/>
        <v>-0.40400000000000003</v>
      </c>
      <c r="M4389" s="27">
        <v>0.40400000000000003</v>
      </c>
      <c r="N4389" s="26">
        <f t="shared" si="1415"/>
        <v>95.84</v>
      </c>
      <c r="O4389" s="26">
        <f t="shared" si="1416"/>
        <v>38.72</v>
      </c>
      <c r="P4389" s="28">
        <f t="shared" si="1417"/>
        <v>0</v>
      </c>
      <c r="Q4389" s="26">
        <f t="shared" si="1418"/>
        <v>95.84</v>
      </c>
      <c r="R4389" s="26">
        <f t="shared" si="1419"/>
        <v>0</v>
      </c>
    </row>
    <row r="4390" spans="1:18" ht="73.5" x14ac:dyDescent="0.35">
      <c r="A4390" s="11">
        <v>20</v>
      </c>
      <c r="B4390" s="23" t="s">
        <v>503</v>
      </c>
      <c r="C4390" s="23" t="s">
        <v>44</v>
      </c>
      <c r="D4390" s="24" t="s">
        <v>504</v>
      </c>
      <c r="E4390" s="25">
        <v>6.04</v>
      </c>
      <c r="F4390" s="26">
        <f t="shared" si="1410"/>
        <v>0</v>
      </c>
      <c r="G4390" s="26">
        <f t="shared" si="1411"/>
        <v>477.76</v>
      </c>
      <c r="H4390" s="26">
        <f t="shared" si="1412"/>
        <v>0</v>
      </c>
      <c r="I4390" s="26">
        <f t="shared" si="1413"/>
        <v>-477.76</v>
      </c>
      <c r="J4390" s="27">
        <v>0</v>
      </c>
      <c r="K4390" s="27">
        <v>79.099999999999994</v>
      </c>
      <c r="L4390" s="28">
        <f t="shared" si="1414"/>
        <v>-79.099999999999994</v>
      </c>
      <c r="M4390" s="27">
        <v>79.099999999999994</v>
      </c>
      <c r="N4390" s="26">
        <f t="shared" si="1415"/>
        <v>6.04</v>
      </c>
      <c r="O4390" s="26">
        <f t="shared" si="1416"/>
        <v>477.76</v>
      </c>
      <c r="P4390" s="28">
        <f t="shared" si="1417"/>
        <v>0</v>
      </c>
      <c r="Q4390" s="26">
        <f t="shared" si="1418"/>
        <v>6.04</v>
      </c>
      <c r="R4390" s="26">
        <f t="shared" si="1419"/>
        <v>0</v>
      </c>
    </row>
    <row r="4391" spans="1:18" ht="21" x14ac:dyDescent="0.35">
      <c r="A4391" s="11">
        <v>21</v>
      </c>
      <c r="B4391" s="23" t="s">
        <v>1323</v>
      </c>
      <c r="C4391" s="23" t="s">
        <v>44</v>
      </c>
      <c r="D4391" s="24" t="s">
        <v>1324</v>
      </c>
      <c r="E4391" s="25">
        <v>22.85</v>
      </c>
      <c r="F4391" s="26">
        <f t="shared" si="1410"/>
        <v>0</v>
      </c>
      <c r="G4391" s="26">
        <f t="shared" si="1411"/>
        <v>1823.02</v>
      </c>
      <c r="H4391" s="26">
        <f t="shared" si="1412"/>
        <v>0</v>
      </c>
      <c r="I4391" s="26">
        <f t="shared" si="1413"/>
        <v>-1823.02</v>
      </c>
      <c r="J4391" s="27">
        <v>0</v>
      </c>
      <c r="K4391" s="27">
        <v>79.781999999999996</v>
      </c>
      <c r="L4391" s="28">
        <f t="shared" si="1414"/>
        <v>-79.781999999999996</v>
      </c>
      <c r="M4391" s="27">
        <v>79.781999999999996</v>
      </c>
      <c r="N4391" s="26">
        <f t="shared" si="1415"/>
        <v>22.85</v>
      </c>
      <c r="O4391" s="26">
        <f t="shared" si="1416"/>
        <v>1823.02</v>
      </c>
      <c r="P4391" s="28">
        <f t="shared" si="1417"/>
        <v>0</v>
      </c>
      <c r="Q4391" s="26">
        <f t="shared" si="1418"/>
        <v>22.85</v>
      </c>
      <c r="R4391" s="26">
        <f t="shared" si="1419"/>
        <v>0</v>
      </c>
    </row>
    <row r="4392" spans="1:18" x14ac:dyDescent="0.35">
      <c r="A4392" s="3" t="s">
        <v>1485</v>
      </c>
      <c r="B4392" s="3" t="s">
        <v>1485</v>
      </c>
      <c r="C4392" s="3" t="s">
        <v>1485</v>
      </c>
      <c r="D4392" s="3" t="s">
        <v>1485</v>
      </c>
      <c r="E4392" s="3" t="s">
        <v>1485</v>
      </c>
      <c r="F4392" s="29"/>
      <c r="G4392" s="30">
        <f>SUM(G4371:G4391)</f>
        <v>8505.0399999999991</v>
      </c>
      <c r="H4392" s="17"/>
      <c r="I4392" s="17"/>
      <c r="J4392" s="17"/>
      <c r="K4392" s="17"/>
      <c r="L4392" s="17"/>
      <c r="M4392" s="17"/>
      <c r="N4392" s="17"/>
      <c r="O4392" s="17"/>
      <c r="P4392" s="17"/>
      <c r="Q4392" s="17"/>
      <c r="R4392" s="17"/>
    </row>
    <row r="4394" spans="1:18" x14ac:dyDescent="0.35">
      <c r="B4394" s="21" t="s">
        <v>23</v>
      </c>
      <c r="C4394" s="22" t="s">
        <v>24</v>
      </c>
      <c r="D4394" s="22" t="s">
        <v>25</v>
      </c>
    </row>
    <row r="4395" spans="1:18" x14ac:dyDescent="0.35">
      <c r="B4395" s="21" t="s">
        <v>26</v>
      </c>
      <c r="C4395" s="22" t="s">
        <v>27</v>
      </c>
      <c r="D4395" s="22" t="s">
        <v>28</v>
      </c>
    </row>
    <row r="4396" spans="1:18" x14ac:dyDescent="0.35">
      <c r="B4396" s="21" t="s">
        <v>29</v>
      </c>
      <c r="C4396" s="22" t="s">
        <v>24</v>
      </c>
      <c r="D4396" s="22" t="s">
        <v>30</v>
      </c>
    </row>
    <row r="4397" spans="1:18" x14ac:dyDescent="0.35">
      <c r="B4397" s="21" t="s">
        <v>31</v>
      </c>
      <c r="C4397" s="22" t="s">
        <v>116</v>
      </c>
      <c r="D4397" s="22" t="s">
        <v>1123</v>
      </c>
    </row>
    <row r="4398" spans="1:18" x14ac:dyDescent="0.35">
      <c r="B4398" s="21" t="s">
        <v>33</v>
      </c>
      <c r="C4398" s="22" t="s">
        <v>105</v>
      </c>
      <c r="D4398" s="22" t="s">
        <v>537</v>
      </c>
    </row>
    <row r="4399" spans="1:18" x14ac:dyDescent="0.35">
      <c r="B4399" s="21" t="s">
        <v>35</v>
      </c>
      <c r="C4399" s="22" t="s">
        <v>27</v>
      </c>
      <c r="D4399" s="22" t="s">
        <v>1422</v>
      </c>
    </row>
    <row r="4400" spans="1:18" x14ac:dyDescent="0.35">
      <c r="B4400" s="21" t="s">
        <v>36</v>
      </c>
      <c r="C4400" s="22" t="s">
        <v>24</v>
      </c>
      <c r="D4400" s="22" t="s">
        <v>1423</v>
      </c>
    </row>
    <row r="4401" spans="1:18" x14ac:dyDescent="0.35">
      <c r="B4401" s="21" t="s">
        <v>38</v>
      </c>
      <c r="C4401" s="22" t="s">
        <v>318</v>
      </c>
      <c r="D4401" s="22" t="s">
        <v>1486</v>
      </c>
    </row>
    <row r="4403" spans="1:18" ht="21" x14ac:dyDescent="0.35">
      <c r="A4403" s="11">
        <v>1</v>
      </c>
      <c r="B4403" s="23" t="s">
        <v>181</v>
      </c>
      <c r="C4403" s="23" t="s">
        <v>44</v>
      </c>
      <c r="D4403" s="24" t="s">
        <v>182</v>
      </c>
      <c r="E4403" s="25">
        <v>3.46</v>
      </c>
      <c r="F4403" s="26">
        <f t="shared" ref="F4403:F4434" si="1420">ROUND(ROUND(N4403,2)*ROUND(J4403,3),2)</f>
        <v>55.36</v>
      </c>
      <c r="G4403" s="26">
        <f t="shared" ref="G4403:G4434" si="1421">ROUND(ROUND(N4403,2)*ROUND(K4403,3),2)</f>
        <v>32.43</v>
      </c>
      <c r="H4403" s="26">
        <f t="shared" ref="H4403:H4434" si="1422">IF(EXACT(J4403,0),0,100*(K4403/J4403))</f>
        <v>58.575000000000003</v>
      </c>
      <c r="I4403" s="26">
        <f t="shared" ref="I4403:I4434" si="1423">ROUND((ROUND(J4403,3)-ROUND(K4403,3))*N4403,2)</f>
        <v>22.93</v>
      </c>
      <c r="J4403" s="27">
        <v>16</v>
      </c>
      <c r="K4403" s="27">
        <v>9.3719999999999999</v>
      </c>
      <c r="L4403" s="28">
        <f t="shared" ref="L4403:L4434" si="1424">ROUND(ROUND(J4403,3)-ROUND(K4403,3),3)</f>
        <v>6.6280000000000001</v>
      </c>
      <c r="M4403" s="27">
        <v>9.3719999999999999</v>
      </c>
      <c r="N4403" s="26">
        <f t="shared" ref="N4403:N4434" si="1425">ROUND(E4403,2)</f>
        <v>3.46</v>
      </c>
      <c r="O4403" s="26">
        <f t="shared" ref="O4403:O4434" si="1426">ROUND(ROUND(M4403,3)*ROUND(N4403,2),2)</f>
        <v>32.43</v>
      </c>
      <c r="P4403" s="28">
        <f t="shared" ref="P4403:P4434" si="1427">ROUND(ROUND(K4403,3)-ROUND(M4403,3),2)</f>
        <v>0</v>
      </c>
      <c r="Q4403" s="26">
        <f t="shared" ref="Q4403:Q4434" si="1428">ROUND(E4403,2)</f>
        <v>3.46</v>
      </c>
      <c r="R4403" s="26">
        <f t="shared" ref="R4403:R4434" si="1429">ROUND((ROUND(K4403,3)-ROUND(M4403,3))* Q4403,2)</f>
        <v>0</v>
      </c>
    </row>
    <row r="4404" spans="1:18" ht="31.5" x14ac:dyDescent="0.35">
      <c r="A4404" s="11">
        <v>2</v>
      </c>
      <c r="B4404" s="23" t="s">
        <v>148</v>
      </c>
      <c r="C4404" s="23" t="s">
        <v>92</v>
      </c>
      <c r="D4404" s="24" t="s">
        <v>149</v>
      </c>
      <c r="E4404" s="25">
        <v>8.43</v>
      </c>
      <c r="F4404" s="26">
        <f t="shared" si="1420"/>
        <v>40.46</v>
      </c>
      <c r="G4404" s="26">
        <f t="shared" si="1421"/>
        <v>48.03</v>
      </c>
      <c r="H4404" s="26">
        <f t="shared" si="1422"/>
        <v>118.68750000000001</v>
      </c>
      <c r="I4404" s="26">
        <f t="shared" si="1423"/>
        <v>-7.56</v>
      </c>
      <c r="J4404" s="27">
        <v>4.8</v>
      </c>
      <c r="K4404" s="27">
        <v>5.6970000000000001</v>
      </c>
      <c r="L4404" s="28">
        <f t="shared" si="1424"/>
        <v>-0.89700000000000002</v>
      </c>
      <c r="M4404" s="27">
        <v>5.6970000000000001</v>
      </c>
      <c r="N4404" s="26">
        <f t="shared" si="1425"/>
        <v>8.43</v>
      </c>
      <c r="O4404" s="26">
        <f t="shared" si="1426"/>
        <v>48.03</v>
      </c>
      <c r="P4404" s="28">
        <f t="shared" si="1427"/>
        <v>0</v>
      </c>
      <c r="Q4404" s="26">
        <f t="shared" si="1428"/>
        <v>8.43</v>
      </c>
      <c r="R4404" s="26">
        <f t="shared" si="1429"/>
        <v>0</v>
      </c>
    </row>
    <row r="4405" spans="1:18" ht="42" x14ac:dyDescent="0.35">
      <c r="A4405" s="11">
        <v>3</v>
      </c>
      <c r="B4405" s="23" t="s">
        <v>173</v>
      </c>
      <c r="C4405" s="23" t="s">
        <v>92</v>
      </c>
      <c r="D4405" s="24" t="s">
        <v>174</v>
      </c>
      <c r="E4405" s="25">
        <v>7.89</v>
      </c>
      <c r="F4405" s="26">
        <f t="shared" si="1420"/>
        <v>170.42</v>
      </c>
      <c r="G4405" s="26">
        <f t="shared" si="1421"/>
        <v>161.09</v>
      </c>
      <c r="H4405" s="26">
        <f t="shared" si="1422"/>
        <v>94.523148148148152</v>
      </c>
      <c r="I4405" s="26">
        <f t="shared" si="1423"/>
        <v>9.33</v>
      </c>
      <c r="J4405" s="27">
        <v>21.6</v>
      </c>
      <c r="K4405" s="27">
        <v>20.417000000000002</v>
      </c>
      <c r="L4405" s="28">
        <f t="shared" si="1424"/>
        <v>1.1830000000000001</v>
      </c>
      <c r="M4405" s="27">
        <v>20.417000000000002</v>
      </c>
      <c r="N4405" s="26">
        <f t="shared" si="1425"/>
        <v>7.89</v>
      </c>
      <c r="O4405" s="26">
        <f t="shared" si="1426"/>
        <v>161.09</v>
      </c>
      <c r="P4405" s="28">
        <f t="shared" si="1427"/>
        <v>0</v>
      </c>
      <c r="Q4405" s="26">
        <f t="shared" si="1428"/>
        <v>7.89</v>
      </c>
      <c r="R4405" s="26">
        <f t="shared" si="1429"/>
        <v>0</v>
      </c>
    </row>
    <row r="4406" spans="1:18" ht="42" x14ac:dyDescent="0.35">
      <c r="A4406" s="11">
        <v>4</v>
      </c>
      <c r="B4406" s="23" t="s">
        <v>150</v>
      </c>
      <c r="C4406" s="23" t="s">
        <v>44</v>
      </c>
      <c r="D4406" s="24" t="s">
        <v>151</v>
      </c>
      <c r="E4406" s="25">
        <v>11.43</v>
      </c>
      <c r="F4406" s="26">
        <f t="shared" si="1420"/>
        <v>13.72</v>
      </c>
      <c r="G4406" s="26">
        <f t="shared" si="1421"/>
        <v>0</v>
      </c>
      <c r="H4406" s="26">
        <f t="shared" si="1422"/>
        <v>0</v>
      </c>
      <c r="I4406" s="26">
        <f t="shared" si="1423"/>
        <v>13.72</v>
      </c>
      <c r="J4406" s="27">
        <v>1.2</v>
      </c>
      <c r="K4406" s="27">
        <v>0</v>
      </c>
      <c r="L4406" s="28">
        <f t="shared" si="1424"/>
        <v>1.2</v>
      </c>
      <c r="M4406" s="27">
        <v>0</v>
      </c>
      <c r="N4406" s="26">
        <f t="shared" si="1425"/>
        <v>11.43</v>
      </c>
      <c r="O4406" s="26">
        <f t="shared" si="1426"/>
        <v>0</v>
      </c>
      <c r="P4406" s="28">
        <f t="shared" si="1427"/>
        <v>0</v>
      </c>
      <c r="Q4406" s="26">
        <f t="shared" si="1428"/>
        <v>11.43</v>
      </c>
      <c r="R4406" s="26">
        <f t="shared" si="1429"/>
        <v>0</v>
      </c>
    </row>
    <row r="4407" spans="1:18" ht="52.5" x14ac:dyDescent="0.35">
      <c r="A4407" s="11">
        <v>5</v>
      </c>
      <c r="B4407" s="23" t="s">
        <v>156</v>
      </c>
      <c r="C4407" s="23" t="s">
        <v>65</v>
      </c>
      <c r="D4407" s="24" t="s">
        <v>157</v>
      </c>
      <c r="E4407" s="25">
        <v>24.21</v>
      </c>
      <c r="F4407" s="26">
        <f t="shared" si="1420"/>
        <v>529.16</v>
      </c>
      <c r="G4407" s="26">
        <f t="shared" si="1421"/>
        <v>0</v>
      </c>
      <c r="H4407" s="26">
        <f t="shared" si="1422"/>
        <v>0</v>
      </c>
      <c r="I4407" s="26">
        <f t="shared" si="1423"/>
        <v>529.16</v>
      </c>
      <c r="J4407" s="27">
        <v>21.856999999999999</v>
      </c>
      <c r="K4407" s="27">
        <v>0</v>
      </c>
      <c r="L4407" s="28">
        <f t="shared" si="1424"/>
        <v>21.856999999999999</v>
      </c>
      <c r="M4407" s="27">
        <v>0</v>
      </c>
      <c r="N4407" s="26">
        <f t="shared" si="1425"/>
        <v>24.21</v>
      </c>
      <c r="O4407" s="26">
        <f t="shared" si="1426"/>
        <v>0</v>
      </c>
      <c r="P4407" s="28">
        <f t="shared" si="1427"/>
        <v>0</v>
      </c>
      <c r="Q4407" s="26">
        <f t="shared" si="1428"/>
        <v>24.21</v>
      </c>
      <c r="R4407" s="26">
        <f t="shared" si="1429"/>
        <v>0</v>
      </c>
    </row>
    <row r="4408" spans="1:18" ht="42" x14ac:dyDescent="0.35">
      <c r="A4408" s="11">
        <v>6</v>
      </c>
      <c r="B4408" s="23" t="s">
        <v>1473</v>
      </c>
      <c r="C4408" s="23" t="s">
        <v>65</v>
      </c>
      <c r="D4408" s="24" t="s">
        <v>1474</v>
      </c>
      <c r="E4408" s="25">
        <v>5.38</v>
      </c>
      <c r="F4408" s="26">
        <f t="shared" si="1420"/>
        <v>117.59</v>
      </c>
      <c r="G4408" s="26">
        <f t="shared" si="1421"/>
        <v>0</v>
      </c>
      <c r="H4408" s="26">
        <f t="shared" si="1422"/>
        <v>0</v>
      </c>
      <c r="I4408" s="26">
        <f t="shared" si="1423"/>
        <v>117.59</v>
      </c>
      <c r="J4408" s="27">
        <v>21.856999999999999</v>
      </c>
      <c r="K4408" s="27">
        <v>0</v>
      </c>
      <c r="L4408" s="28">
        <f t="shared" si="1424"/>
        <v>21.856999999999999</v>
      </c>
      <c r="M4408" s="27">
        <v>0</v>
      </c>
      <c r="N4408" s="26">
        <f t="shared" si="1425"/>
        <v>5.38</v>
      </c>
      <c r="O4408" s="26">
        <f t="shared" si="1426"/>
        <v>0</v>
      </c>
      <c r="P4408" s="28">
        <f t="shared" si="1427"/>
        <v>0</v>
      </c>
      <c r="Q4408" s="26">
        <f t="shared" si="1428"/>
        <v>5.38</v>
      </c>
      <c r="R4408" s="26">
        <f t="shared" si="1429"/>
        <v>0</v>
      </c>
    </row>
    <row r="4409" spans="1:18" ht="73.5" x14ac:dyDescent="0.35">
      <c r="A4409" s="11">
        <v>7</v>
      </c>
      <c r="B4409" s="23" t="s">
        <v>503</v>
      </c>
      <c r="C4409" s="23" t="s">
        <v>44</v>
      </c>
      <c r="D4409" s="24" t="s">
        <v>504</v>
      </c>
      <c r="E4409" s="25">
        <v>6.04</v>
      </c>
      <c r="F4409" s="26">
        <f t="shared" si="1420"/>
        <v>531.52</v>
      </c>
      <c r="G4409" s="26">
        <f t="shared" si="1421"/>
        <v>667.18</v>
      </c>
      <c r="H4409" s="26">
        <f t="shared" si="1422"/>
        <v>125.52272727272727</v>
      </c>
      <c r="I4409" s="26">
        <f t="shared" si="1423"/>
        <v>-135.66</v>
      </c>
      <c r="J4409" s="27">
        <v>88</v>
      </c>
      <c r="K4409" s="27">
        <v>110.46</v>
      </c>
      <c r="L4409" s="28">
        <f t="shared" si="1424"/>
        <v>-22.46</v>
      </c>
      <c r="M4409" s="27">
        <v>110.46</v>
      </c>
      <c r="N4409" s="26">
        <f t="shared" si="1425"/>
        <v>6.04</v>
      </c>
      <c r="O4409" s="26">
        <f t="shared" si="1426"/>
        <v>667.18</v>
      </c>
      <c r="P4409" s="28">
        <f t="shared" si="1427"/>
        <v>0</v>
      </c>
      <c r="Q4409" s="26">
        <f t="shared" si="1428"/>
        <v>6.04</v>
      </c>
      <c r="R4409" s="26">
        <f t="shared" si="1429"/>
        <v>0</v>
      </c>
    </row>
    <row r="4410" spans="1:18" ht="21" x14ac:dyDescent="0.35">
      <c r="A4410" s="11">
        <v>8</v>
      </c>
      <c r="B4410" s="23" t="s">
        <v>495</v>
      </c>
      <c r="C4410" s="23" t="s">
        <v>65</v>
      </c>
      <c r="D4410" s="24" t="s">
        <v>496</v>
      </c>
      <c r="E4410" s="25">
        <v>95.84</v>
      </c>
      <c r="F4410" s="26">
        <f t="shared" si="1420"/>
        <v>431.38</v>
      </c>
      <c r="G4410" s="26">
        <f t="shared" si="1421"/>
        <v>0</v>
      </c>
      <c r="H4410" s="26">
        <f t="shared" si="1422"/>
        <v>0</v>
      </c>
      <c r="I4410" s="26">
        <f t="shared" si="1423"/>
        <v>431.38</v>
      </c>
      <c r="J4410" s="27">
        <v>4.5010000000000003</v>
      </c>
      <c r="K4410" s="27">
        <v>0</v>
      </c>
      <c r="L4410" s="28">
        <f t="shared" si="1424"/>
        <v>4.5010000000000003</v>
      </c>
      <c r="M4410" s="27">
        <v>0</v>
      </c>
      <c r="N4410" s="26">
        <f t="shared" si="1425"/>
        <v>95.84</v>
      </c>
      <c r="O4410" s="26">
        <f t="shared" si="1426"/>
        <v>0</v>
      </c>
      <c r="P4410" s="28">
        <f t="shared" si="1427"/>
        <v>0</v>
      </c>
      <c r="Q4410" s="26">
        <f t="shared" si="1428"/>
        <v>95.84</v>
      </c>
      <c r="R4410" s="26">
        <f t="shared" si="1429"/>
        <v>0</v>
      </c>
    </row>
    <row r="4411" spans="1:18" ht="21" x14ac:dyDescent="0.35">
      <c r="A4411" s="11">
        <v>9</v>
      </c>
      <c r="B4411" s="23" t="s">
        <v>1163</v>
      </c>
      <c r="C4411" s="23" t="s">
        <v>44</v>
      </c>
      <c r="D4411" s="24" t="s">
        <v>1164</v>
      </c>
      <c r="E4411" s="25">
        <v>38.64</v>
      </c>
      <c r="F4411" s="26">
        <f t="shared" si="1420"/>
        <v>3400.32</v>
      </c>
      <c r="G4411" s="26">
        <f t="shared" si="1421"/>
        <v>0</v>
      </c>
      <c r="H4411" s="26">
        <f t="shared" si="1422"/>
        <v>0</v>
      </c>
      <c r="I4411" s="26">
        <f t="shared" si="1423"/>
        <v>3400.32</v>
      </c>
      <c r="J4411" s="27">
        <v>88</v>
      </c>
      <c r="K4411" s="27">
        <v>0</v>
      </c>
      <c r="L4411" s="28">
        <f t="shared" si="1424"/>
        <v>88</v>
      </c>
      <c r="M4411" s="27">
        <v>0</v>
      </c>
      <c r="N4411" s="26">
        <f t="shared" si="1425"/>
        <v>38.64</v>
      </c>
      <c r="O4411" s="26">
        <f t="shared" si="1426"/>
        <v>0</v>
      </c>
      <c r="P4411" s="28">
        <f t="shared" si="1427"/>
        <v>0</v>
      </c>
      <c r="Q4411" s="26">
        <f t="shared" si="1428"/>
        <v>38.64</v>
      </c>
      <c r="R4411" s="26">
        <f t="shared" si="1429"/>
        <v>0</v>
      </c>
    </row>
    <row r="4412" spans="1:18" ht="42" x14ac:dyDescent="0.35">
      <c r="A4412" s="11">
        <v>10</v>
      </c>
      <c r="B4412" s="23" t="s">
        <v>1167</v>
      </c>
      <c r="C4412" s="23" t="s">
        <v>44</v>
      </c>
      <c r="D4412" s="24" t="s">
        <v>1168</v>
      </c>
      <c r="E4412" s="25">
        <v>2.11</v>
      </c>
      <c r="F4412" s="26">
        <f t="shared" si="1420"/>
        <v>92.84</v>
      </c>
      <c r="G4412" s="26">
        <f t="shared" si="1421"/>
        <v>84.56</v>
      </c>
      <c r="H4412" s="26">
        <f t="shared" si="1422"/>
        <v>91.077272727272714</v>
      </c>
      <c r="I4412" s="26">
        <f t="shared" si="1423"/>
        <v>8.2799999999999994</v>
      </c>
      <c r="J4412" s="27">
        <v>44</v>
      </c>
      <c r="K4412" s="27">
        <v>40.073999999999998</v>
      </c>
      <c r="L4412" s="28">
        <f t="shared" si="1424"/>
        <v>3.9260000000000002</v>
      </c>
      <c r="M4412" s="27">
        <v>40.073999999999998</v>
      </c>
      <c r="N4412" s="26">
        <f t="shared" si="1425"/>
        <v>2.11</v>
      </c>
      <c r="O4412" s="26">
        <f t="shared" si="1426"/>
        <v>84.56</v>
      </c>
      <c r="P4412" s="28">
        <f t="shared" si="1427"/>
        <v>0</v>
      </c>
      <c r="Q4412" s="26">
        <f t="shared" si="1428"/>
        <v>2.11</v>
      </c>
      <c r="R4412" s="26">
        <f t="shared" si="1429"/>
        <v>0</v>
      </c>
    </row>
    <row r="4413" spans="1:18" ht="42" x14ac:dyDescent="0.35">
      <c r="A4413" s="11">
        <v>11</v>
      </c>
      <c r="B4413" s="23" t="s">
        <v>1169</v>
      </c>
      <c r="C4413" s="23" t="s">
        <v>44</v>
      </c>
      <c r="D4413" s="24" t="s">
        <v>1170</v>
      </c>
      <c r="E4413" s="25">
        <v>0.37</v>
      </c>
      <c r="F4413" s="26">
        <f t="shared" si="1420"/>
        <v>32.56</v>
      </c>
      <c r="G4413" s="26">
        <f t="shared" si="1421"/>
        <v>21.78</v>
      </c>
      <c r="H4413" s="26">
        <f t="shared" si="1422"/>
        <v>66.87954545454545</v>
      </c>
      <c r="I4413" s="26">
        <f t="shared" si="1423"/>
        <v>10.78</v>
      </c>
      <c r="J4413" s="27">
        <v>88</v>
      </c>
      <c r="K4413" s="27">
        <v>58.853999999999999</v>
      </c>
      <c r="L4413" s="28">
        <f t="shared" si="1424"/>
        <v>29.146000000000001</v>
      </c>
      <c r="M4413" s="27">
        <v>58.853999999999999</v>
      </c>
      <c r="N4413" s="26">
        <f t="shared" si="1425"/>
        <v>0.37</v>
      </c>
      <c r="O4413" s="26">
        <f t="shared" si="1426"/>
        <v>21.78</v>
      </c>
      <c r="P4413" s="28">
        <f t="shared" si="1427"/>
        <v>0</v>
      </c>
      <c r="Q4413" s="26">
        <f t="shared" si="1428"/>
        <v>0.37</v>
      </c>
      <c r="R4413" s="26">
        <f t="shared" si="1429"/>
        <v>0</v>
      </c>
    </row>
    <row r="4414" spans="1:18" ht="52.5" x14ac:dyDescent="0.35">
      <c r="A4414" s="11">
        <v>12</v>
      </c>
      <c r="B4414" s="23" t="s">
        <v>1126</v>
      </c>
      <c r="C4414" s="23" t="s">
        <v>65</v>
      </c>
      <c r="D4414" s="24" t="s">
        <v>1127</v>
      </c>
      <c r="E4414" s="25">
        <v>5.82</v>
      </c>
      <c r="F4414" s="26">
        <f t="shared" si="1420"/>
        <v>23.69</v>
      </c>
      <c r="G4414" s="26">
        <f t="shared" si="1421"/>
        <v>17.75</v>
      </c>
      <c r="H4414" s="26">
        <f t="shared" si="1422"/>
        <v>74.914004914004906</v>
      </c>
      <c r="I4414" s="26">
        <f t="shared" si="1423"/>
        <v>5.94</v>
      </c>
      <c r="J4414" s="27">
        <v>4.07</v>
      </c>
      <c r="K4414" s="27">
        <v>3.0489999999999999</v>
      </c>
      <c r="L4414" s="28">
        <f t="shared" si="1424"/>
        <v>1.0209999999999999</v>
      </c>
      <c r="M4414" s="27">
        <v>3.0489999999999999</v>
      </c>
      <c r="N4414" s="26">
        <f t="shared" si="1425"/>
        <v>5.82</v>
      </c>
      <c r="O4414" s="26">
        <f t="shared" si="1426"/>
        <v>17.75</v>
      </c>
      <c r="P4414" s="28">
        <f t="shared" si="1427"/>
        <v>0</v>
      </c>
      <c r="Q4414" s="26">
        <f t="shared" si="1428"/>
        <v>5.82</v>
      </c>
      <c r="R4414" s="26">
        <f t="shared" si="1429"/>
        <v>0</v>
      </c>
    </row>
    <row r="4415" spans="1:18" ht="31.5" x14ac:dyDescent="0.35">
      <c r="A4415" s="11">
        <v>13</v>
      </c>
      <c r="B4415" s="23" t="s">
        <v>1128</v>
      </c>
      <c r="C4415" s="23" t="s">
        <v>92</v>
      </c>
      <c r="D4415" s="24" t="s">
        <v>1129</v>
      </c>
      <c r="E4415" s="25">
        <v>3.09</v>
      </c>
      <c r="F4415" s="26">
        <f t="shared" si="1420"/>
        <v>37.82</v>
      </c>
      <c r="G4415" s="26">
        <f t="shared" si="1421"/>
        <v>36.21</v>
      </c>
      <c r="H4415" s="26">
        <f t="shared" si="1422"/>
        <v>95.735294117647058</v>
      </c>
      <c r="I4415" s="26">
        <f t="shared" si="1423"/>
        <v>1.61</v>
      </c>
      <c r="J4415" s="27">
        <v>12.24</v>
      </c>
      <c r="K4415" s="27">
        <v>11.718</v>
      </c>
      <c r="L4415" s="28">
        <f t="shared" si="1424"/>
        <v>0.52200000000000002</v>
      </c>
      <c r="M4415" s="27">
        <v>11.718</v>
      </c>
      <c r="N4415" s="26">
        <f t="shared" si="1425"/>
        <v>3.09</v>
      </c>
      <c r="O4415" s="26">
        <f t="shared" si="1426"/>
        <v>36.21</v>
      </c>
      <c r="P4415" s="28">
        <f t="shared" si="1427"/>
        <v>0</v>
      </c>
      <c r="Q4415" s="26">
        <f t="shared" si="1428"/>
        <v>3.09</v>
      </c>
      <c r="R4415" s="26">
        <f t="shared" si="1429"/>
        <v>0</v>
      </c>
    </row>
    <row r="4416" spans="1:18" ht="21" x14ac:dyDescent="0.35">
      <c r="A4416" s="11">
        <v>14</v>
      </c>
      <c r="B4416" s="23" t="s">
        <v>1130</v>
      </c>
      <c r="C4416" s="23" t="s">
        <v>1131</v>
      </c>
      <c r="D4416" s="24" t="s">
        <v>1132</v>
      </c>
      <c r="E4416" s="25">
        <v>42.4</v>
      </c>
      <c r="F4416" s="26">
        <f t="shared" si="1420"/>
        <v>83.57</v>
      </c>
      <c r="G4416" s="26">
        <f t="shared" si="1421"/>
        <v>79.92</v>
      </c>
      <c r="H4416" s="26">
        <f t="shared" si="1422"/>
        <v>95.636732623033993</v>
      </c>
      <c r="I4416" s="26">
        <f t="shared" si="1423"/>
        <v>3.65</v>
      </c>
      <c r="J4416" s="27">
        <v>1.9710000000000001</v>
      </c>
      <c r="K4416" s="27">
        <v>1.885</v>
      </c>
      <c r="L4416" s="28">
        <f t="shared" si="1424"/>
        <v>8.5999999999999993E-2</v>
      </c>
      <c r="M4416" s="27">
        <v>1.885</v>
      </c>
      <c r="N4416" s="26">
        <f t="shared" si="1425"/>
        <v>42.4</v>
      </c>
      <c r="O4416" s="26">
        <f t="shared" si="1426"/>
        <v>79.92</v>
      </c>
      <c r="P4416" s="28">
        <f t="shared" si="1427"/>
        <v>0</v>
      </c>
      <c r="Q4416" s="26">
        <f t="shared" si="1428"/>
        <v>42.4</v>
      </c>
      <c r="R4416" s="26">
        <f t="shared" si="1429"/>
        <v>0</v>
      </c>
    </row>
    <row r="4417" spans="1:18" ht="21" x14ac:dyDescent="0.35">
      <c r="A4417" s="11">
        <v>15</v>
      </c>
      <c r="B4417" s="23" t="s">
        <v>1133</v>
      </c>
      <c r="C4417" s="23" t="s">
        <v>1131</v>
      </c>
      <c r="D4417" s="24" t="s">
        <v>1134</v>
      </c>
      <c r="E4417" s="25">
        <v>40.94</v>
      </c>
      <c r="F4417" s="26">
        <f t="shared" si="1420"/>
        <v>92.2</v>
      </c>
      <c r="G4417" s="26">
        <f t="shared" si="1421"/>
        <v>0</v>
      </c>
      <c r="H4417" s="26">
        <f t="shared" si="1422"/>
        <v>0</v>
      </c>
      <c r="I4417" s="26">
        <f t="shared" si="1423"/>
        <v>92.2</v>
      </c>
      <c r="J4417" s="27">
        <v>2.2519999999999998</v>
      </c>
      <c r="K4417" s="27">
        <v>0</v>
      </c>
      <c r="L4417" s="28">
        <f t="shared" si="1424"/>
        <v>2.2519999999999998</v>
      </c>
      <c r="M4417" s="27">
        <v>0</v>
      </c>
      <c r="N4417" s="26">
        <f t="shared" si="1425"/>
        <v>40.94</v>
      </c>
      <c r="O4417" s="26">
        <f t="shared" si="1426"/>
        <v>0</v>
      </c>
      <c r="P4417" s="28">
        <f t="shared" si="1427"/>
        <v>0</v>
      </c>
      <c r="Q4417" s="26">
        <f t="shared" si="1428"/>
        <v>40.94</v>
      </c>
      <c r="R4417" s="26">
        <f t="shared" si="1429"/>
        <v>0</v>
      </c>
    </row>
    <row r="4418" spans="1:18" ht="21" x14ac:dyDescent="0.35">
      <c r="A4418" s="11">
        <v>16</v>
      </c>
      <c r="B4418" s="23" t="s">
        <v>1135</v>
      </c>
      <c r="C4418" s="23" t="s">
        <v>1131</v>
      </c>
      <c r="D4418" s="24" t="s">
        <v>1136</v>
      </c>
      <c r="E4418" s="25">
        <v>725.24</v>
      </c>
      <c r="F4418" s="26">
        <f t="shared" si="1420"/>
        <v>34.81</v>
      </c>
      <c r="G4418" s="26">
        <f t="shared" si="1421"/>
        <v>32.64</v>
      </c>
      <c r="H4418" s="26">
        <f t="shared" si="1422"/>
        <v>93.75</v>
      </c>
      <c r="I4418" s="26">
        <f t="shared" si="1423"/>
        <v>2.1800000000000002</v>
      </c>
      <c r="J4418" s="27">
        <v>4.8000000000000001E-2</v>
      </c>
      <c r="K4418" s="27">
        <v>4.4999999999999998E-2</v>
      </c>
      <c r="L4418" s="28">
        <f t="shared" si="1424"/>
        <v>3.0000000000000001E-3</v>
      </c>
      <c r="M4418" s="27">
        <v>4.4999999999999998E-2</v>
      </c>
      <c r="N4418" s="26">
        <f t="shared" si="1425"/>
        <v>725.24</v>
      </c>
      <c r="O4418" s="26">
        <f t="shared" si="1426"/>
        <v>32.64</v>
      </c>
      <c r="P4418" s="28">
        <f t="shared" si="1427"/>
        <v>0</v>
      </c>
      <c r="Q4418" s="26">
        <f t="shared" si="1428"/>
        <v>725.24</v>
      </c>
      <c r="R4418" s="26">
        <f t="shared" si="1429"/>
        <v>0</v>
      </c>
    </row>
    <row r="4419" spans="1:18" x14ac:dyDescent="0.35">
      <c r="A4419" s="11">
        <v>17</v>
      </c>
      <c r="B4419" s="23" t="s">
        <v>1137</v>
      </c>
      <c r="C4419" s="23" t="s">
        <v>1131</v>
      </c>
      <c r="D4419" s="24" t="s">
        <v>1138</v>
      </c>
      <c r="E4419" s="25">
        <v>608.70000000000005</v>
      </c>
      <c r="F4419" s="26">
        <f t="shared" si="1420"/>
        <v>108.96</v>
      </c>
      <c r="G4419" s="26">
        <f t="shared" si="1421"/>
        <v>51.74</v>
      </c>
      <c r="H4419" s="26">
        <f t="shared" si="1422"/>
        <v>47.486033519553075</v>
      </c>
      <c r="I4419" s="26">
        <f t="shared" si="1423"/>
        <v>57.22</v>
      </c>
      <c r="J4419" s="27">
        <v>0.17899999999999999</v>
      </c>
      <c r="K4419" s="27">
        <v>8.5000000000000006E-2</v>
      </c>
      <c r="L4419" s="28">
        <f t="shared" si="1424"/>
        <v>9.4E-2</v>
      </c>
      <c r="M4419" s="27">
        <v>8.5000000000000006E-2</v>
      </c>
      <c r="N4419" s="26">
        <f t="shared" si="1425"/>
        <v>608.70000000000005</v>
      </c>
      <c r="O4419" s="26">
        <f t="shared" si="1426"/>
        <v>51.74</v>
      </c>
      <c r="P4419" s="28">
        <f t="shared" si="1427"/>
        <v>0</v>
      </c>
      <c r="Q4419" s="26">
        <f t="shared" si="1428"/>
        <v>608.70000000000005</v>
      </c>
      <c r="R4419" s="26">
        <f t="shared" si="1429"/>
        <v>0</v>
      </c>
    </row>
    <row r="4420" spans="1:18" ht="21" x14ac:dyDescent="0.35">
      <c r="A4420" s="11">
        <v>18</v>
      </c>
      <c r="B4420" s="23" t="s">
        <v>1139</v>
      </c>
      <c r="C4420" s="23" t="s">
        <v>92</v>
      </c>
      <c r="D4420" s="24" t="s">
        <v>1140</v>
      </c>
      <c r="E4420" s="25">
        <v>0.72</v>
      </c>
      <c r="F4420" s="26">
        <f t="shared" si="1420"/>
        <v>26.44</v>
      </c>
      <c r="G4420" s="26">
        <f t="shared" si="1421"/>
        <v>8.44</v>
      </c>
      <c r="H4420" s="26">
        <f t="shared" si="1422"/>
        <v>31.911764705882355</v>
      </c>
      <c r="I4420" s="26">
        <f t="shared" si="1423"/>
        <v>18</v>
      </c>
      <c r="J4420" s="27">
        <v>36.72</v>
      </c>
      <c r="K4420" s="27">
        <v>11.718</v>
      </c>
      <c r="L4420" s="28">
        <f t="shared" si="1424"/>
        <v>25.001999999999999</v>
      </c>
      <c r="M4420" s="27">
        <v>11.718</v>
      </c>
      <c r="N4420" s="26">
        <f t="shared" si="1425"/>
        <v>0.72</v>
      </c>
      <c r="O4420" s="26">
        <f t="shared" si="1426"/>
        <v>8.44</v>
      </c>
      <c r="P4420" s="28">
        <f t="shared" si="1427"/>
        <v>0</v>
      </c>
      <c r="Q4420" s="26">
        <f t="shared" si="1428"/>
        <v>0.72</v>
      </c>
      <c r="R4420" s="26">
        <f t="shared" si="1429"/>
        <v>0</v>
      </c>
    </row>
    <row r="4421" spans="1:18" x14ac:dyDescent="0.35">
      <c r="A4421" s="11">
        <v>19</v>
      </c>
      <c r="B4421" s="23" t="s">
        <v>1475</v>
      </c>
      <c r="C4421" s="23" t="s">
        <v>92</v>
      </c>
      <c r="D4421" s="24" t="s">
        <v>1476</v>
      </c>
      <c r="E4421" s="25">
        <v>0.45</v>
      </c>
      <c r="F4421" s="26">
        <f t="shared" si="1420"/>
        <v>5.51</v>
      </c>
      <c r="G4421" s="26">
        <f t="shared" si="1421"/>
        <v>0</v>
      </c>
      <c r="H4421" s="26">
        <f t="shared" si="1422"/>
        <v>0</v>
      </c>
      <c r="I4421" s="26">
        <f t="shared" si="1423"/>
        <v>5.51</v>
      </c>
      <c r="J4421" s="27">
        <v>12.24</v>
      </c>
      <c r="K4421" s="27">
        <v>0</v>
      </c>
      <c r="L4421" s="28">
        <f t="shared" si="1424"/>
        <v>12.24</v>
      </c>
      <c r="M4421" s="27">
        <v>0</v>
      </c>
      <c r="N4421" s="26">
        <f t="shared" si="1425"/>
        <v>0.45</v>
      </c>
      <c r="O4421" s="26">
        <f t="shared" si="1426"/>
        <v>0</v>
      </c>
      <c r="P4421" s="28">
        <f t="shared" si="1427"/>
        <v>0</v>
      </c>
      <c r="Q4421" s="26">
        <f t="shared" si="1428"/>
        <v>0.45</v>
      </c>
      <c r="R4421" s="26">
        <f t="shared" si="1429"/>
        <v>0</v>
      </c>
    </row>
    <row r="4422" spans="1:18" ht="52.5" x14ac:dyDescent="0.35">
      <c r="A4422" s="11">
        <v>20</v>
      </c>
      <c r="B4422" s="23" t="s">
        <v>1143</v>
      </c>
      <c r="C4422" s="23" t="s">
        <v>92</v>
      </c>
      <c r="D4422" s="24" t="s">
        <v>1144</v>
      </c>
      <c r="E4422" s="25">
        <v>22.66</v>
      </c>
      <c r="F4422" s="26">
        <f t="shared" si="1420"/>
        <v>489.46</v>
      </c>
      <c r="G4422" s="26">
        <f t="shared" si="1421"/>
        <v>333.56</v>
      </c>
      <c r="H4422" s="26">
        <f t="shared" si="1422"/>
        <v>68.148148148148152</v>
      </c>
      <c r="I4422" s="26">
        <f t="shared" si="1423"/>
        <v>155.9</v>
      </c>
      <c r="J4422" s="27">
        <v>21.6</v>
      </c>
      <c r="K4422" s="27">
        <v>14.72</v>
      </c>
      <c r="L4422" s="28">
        <f t="shared" si="1424"/>
        <v>6.88</v>
      </c>
      <c r="M4422" s="27">
        <v>14.72</v>
      </c>
      <c r="N4422" s="26">
        <f t="shared" si="1425"/>
        <v>22.66</v>
      </c>
      <c r="O4422" s="26">
        <f t="shared" si="1426"/>
        <v>333.56</v>
      </c>
      <c r="P4422" s="28">
        <f t="shared" si="1427"/>
        <v>0</v>
      </c>
      <c r="Q4422" s="26">
        <f t="shared" si="1428"/>
        <v>22.66</v>
      </c>
      <c r="R4422" s="26">
        <f t="shared" si="1429"/>
        <v>0</v>
      </c>
    </row>
    <row r="4423" spans="1:18" ht="52.5" x14ac:dyDescent="0.35">
      <c r="A4423" s="11">
        <v>21</v>
      </c>
      <c r="B4423" s="23" t="s">
        <v>804</v>
      </c>
      <c r="C4423" s="23" t="s">
        <v>65</v>
      </c>
      <c r="D4423" s="24" t="s">
        <v>805</v>
      </c>
      <c r="E4423" s="25">
        <v>80.599999999999994</v>
      </c>
      <c r="F4423" s="26">
        <f t="shared" si="1420"/>
        <v>652.13</v>
      </c>
      <c r="G4423" s="26">
        <f t="shared" si="1421"/>
        <v>860.97</v>
      </c>
      <c r="H4423" s="26">
        <f t="shared" si="1422"/>
        <v>132.02323569398098</v>
      </c>
      <c r="I4423" s="26">
        <f t="shared" si="1423"/>
        <v>-208.83</v>
      </c>
      <c r="J4423" s="27">
        <v>8.0909999999999993</v>
      </c>
      <c r="K4423" s="27">
        <v>10.682</v>
      </c>
      <c r="L4423" s="28">
        <f t="shared" si="1424"/>
        <v>-2.5910000000000002</v>
      </c>
      <c r="M4423" s="27">
        <v>10.682</v>
      </c>
      <c r="N4423" s="26">
        <f t="shared" si="1425"/>
        <v>80.599999999999994</v>
      </c>
      <c r="O4423" s="26">
        <f t="shared" si="1426"/>
        <v>860.97</v>
      </c>
      <c r="P4423" s="28">
        <f t="shared" si="1427"/>
        <v>0</v>
      </c>
      <c r="Q4423" s="26">
        <f t="shared" si="1428"/>
        <v>80.599999999999994</v>
      </c>
      <c r="R4423" s="26">
        <f t="shared" si="1429"/>
        <v>0</v>
      </c>
    </row>
    <row r="4424" spans="1:18" ht="21" x14ac:dyDescent="0.35">
      <c r="A4424" s="11">
        <v>22</v>
      </c>
      <c r="B4424" s="23" t="s">
        <v>815</v>
      </c>
      <c r="C4424" s="23" t="s">
        <v>65</v>
      </c>
      <c r="D4424" s="24" t="s">
        <v>816</v>
      </c>
      <c r="E4424" s="25">
        <v>28.7</v>
      </c>
      <c r="F4424" s="26">
        <f t="shared" si="1420"/>
        <v>133.86000000000001</v>
      </c>
      <c r="G4424" s="26">
        <f t="shared" si="1421"/>
        <v>0</v>
      </c>
      <c r="H4424" s="26">
        <f t="shared" si="1422"/>
        <v>0</v>
      </c>
      <c r="I4424" s="26">
        <f t="shared" si="1423"/>
        <v>133.86000000000001</v>
      </c>
      <c r="J4424" s="27">
        <v>4.6639999999999997</v>
      </c>
      <c r="K4424" s="27">
        <v>0</v>
      </c>
      <c r="L4424" s="28">
        <f t="shared" si="1424"/>
        <v>4.6639999999999997</v>
      </c>
      <c r="M4424" s="27">
        <v>0</v>
      </c>
      <c r="N4424" s="26">
        <f t="shared" si="1425"/>
        <v>28.7</v>
      </c>
      <c r="O4424" s="26">
        <f t="shared" si="1426"/>
        <v>0</v>
      </c>
      <c r="P4424" s="28">
        <f t="shared" si="1427"/>
        <v>0</v>
      </c>
      <c r="Q4424" s="26">
        <f t="shared" si="1428"/>
        <v>28.7</v>
      </c>
      <c r="R4424" s="26">
        <f t="shared" si="1429"/>
        <v>0</v>
      </c>
    </row>
    <row r="4425" spans="1:18" ht="21" x14ac:dyDescent="0.35">
      <c r="A4425" s="11">
        <v>23</v>
      </c>
      <c r="B4425" s="23" t="s">
        <v>1171</v>
      </c>
      <c r="C4425" s="23" t="s">
        <v>41</v>
      </c>
      <c r="D4425" s="24" t="s">
        <v>1172</v>
      </c>
      <c r="E4425" s="25">
        <v>442.85</v>
      </c>
      <c r="F4425" s="26">
        <f t="shared" si="1420"/>
        <v>442.85</v>
      </c>
      <c r="G4425" s="26">
        <f t="shared" si="1421"/>
        <v>442.85</v>
      </c>
      <c r="H4425" s="26">
        <f t="shared" si="1422"/>
        <v>100</v>
      </c>
      <c r="I4425" s="26">
        <f t="shared" si="1423"/>
        <v>0</v>
      </c>
      <c r="J4425" s="27">
        <v>1</v>
      </c>
      <c r="K4425" s="27">
        <v>1</v>
      </c>
      <c r="L4425" s="28">
        <f t="shared" si="1424"/>
        <v>0</v>
      </c>
      <c r="M4425" s="27">
        <v>1</v>
      </c>
      <c r="N4425" s="26">
        <f t="shared" si="1425"/>
        <v>442.85</v>
      </c>
      <c r="O4425" s="26">
        <f t="shared" si="1426"/>
        <v>442.85</v>
      </c>
      <c r="P4425" s="28">
        <f t="shared" si="1427"/>
        <v>0</v>
      </c>
      <c r="Q4425" s="26">
        <f t="shared" si="1428"/>
        <v>442.85</v>
      </c>
      <c r="R4425" s="26">
        <f t="shared" si="1429"/>
        <v>0</v>
      </c>
    </row>
    <row r="4426" spans="1:18" x14ac:dyDescent="0.35">
      <c r="A4426" s="11">
        <v>24</v>
      </c>
      <c r="B4426" s="23" t="s">
        <v>1175</v>
      </c>
      <c r="C4426" s="23" t="s">
        <v>41</v>
      </c>
      <c r="D4426" s="24" t="s">
        <v>1176</v>
      </c>
      <c r="E4426" s="25">
        <v>280.41000000000003</v>
      </c>
      <c r="F4426" s="26">
        <f t="shared" si="1420"/>
        <v>280.41000000000003</v>
      </c>
      <c r="G4426" s="26">
        <f t="shared" si="1421"/>
        <v>280.41000000000003</v>
      </c>
      <c r="H4426" s="26">
        <f t="shared" si="1422"/>
        <v>100</v>
      </c>
      <c r="I4426" s="26">
        <f t="shared" si="1423"/>
        <v>0</v>
      </c>
      <c r="J4426" s="27">
        <v>1</v>
      </c>
      <c r="K4426" s="27">
        <v>1</v>
      </c>
      <c r="L4426" s="28">
        <f t="shared" si="1424"/>
        <v>0</v>
      </c>
      <c r="M4426" s="27">
        <v>1</v>
      </c>
      <c r="N4426" s="26">
        <f t="shared" si="1425"/>
        <v>280.41000000000003</v>
      </c>
      <c r="O4426" s="26">
        <f t="shared" si="1426"/>
        <v>280.41000000000003</v>
      </c>
      <c r="P4426" s="28">
        <f t="shared" si="1427"/>
        <v>0</v>
      </c>
      <c r="Q4426" s="26">
        <f t="shared" si="1428"/>
        <v>280.41000000000003</v>
      </c>
      <c r="R4426" s="26">
        <f t="shared" si="1429"/>
        <v>0</v>
      </c>
    </row>
    <row r="4427" spans="1:18" ht="21" x14ac:dyDescent="0.35">
      <c r="A4427" s="11">
        <v>25</v>
      </c>
      <c r="B4427" s="23" t="s">
        <v>1173</v>
      </c>
      <c r="C4427" s="23" t="s">
        <v>41</v>
      </c>
      <c r="D4427" s="24" t="s">
        <v>1174</v>
      </c>
      <c r="E4427" s="25">
        <v>473.77</v>
      </c>
      <c r="F4427" s="26">
        <f t="shared" si="1420"/>
        <v>473.77</v>
      </c>
      <c r="G4427" s="26">
        <f t="shared" si="1421"/>
        <v>0</v>
      </c>
      <c r="H4427" s="26">
        <f t="shared" si="1422"/>
        <v>0</v>
      </c>
      <c r="I4427" s="26">
        <f t="shared" si="1423"/>
        <v>473.77</v>
      </c>
      <c r="J4427" s="27">
        <v>1</v>
      </c>
      <c r="K4427" s="27">
        <v>0</v>
      </c>
      <c r="L4427" s="28">
        <f t="shared" si="1424"/>
        <v>1</v>
      </c>
      <c r="M4427" s="27">
        <v>0</v>
      </c>
      <c r="N4427" s="26">
        <f t="shared" si="1425"/>
        <v>473.77</v>
      </c>
      <c r="O4427" s="26">
        <f t="shared" si="1426"/>
        <v>0</v>
      </c>
      <c r="P4427" s="28">
        <f t="shared" si="1427"/>
        <v>0</v>
      </c>
      <c r="Q4427" s="26">
        <f t="shared" si="1428"/>
        <v>473.77</v>
      </c>
      <c r="R4427" s="26">
        <f t="shared" si="1429"/>
        <v>0</v>
      </c>
    </row>
    <row r="4428" spans="1:18" ht="31.5" x14ac:dyDescent="0.35">
      <c r="A4428" s="11">
        <v>26</v>
      </c>
      <c r="B4428" s="23" t="s">
        <v>898</v>
      </c>
      <c r="C4428" s="23" t="s">
        <v>41</v>
      </c>
      <c r="D4428" s="24" t="s">
        <v>899</v>
      </c>
      <c r="E4428" s="25">
        <v>877.38</v>
      </c>
      <c r="F4428" s="26">
        <f t="shared" si="1420"/>
        <v>877.38</v>
      </c>
      <c r="G4428" s="26">
        <f t="shared" si="1421"/>
        <v>877.38</v>
      </c>
      <c r="H4428" s="26">
        <f t="shared" si="1422"/>
        <v>100</v>
      </c>
      <c r="I4428" s="26">
        <f t="shared" si="1423"/>
        <v>0</v>
      </c>
      <c r="J4428" s="27">
        <v>1</v>
      </c>
      <c r="K4428" s="27">
        <v>1</v>
      </c>
      <c r="L4428" s="28">
        <f t="shared" si="1424"/>
        <v>0</v>
      </c>
      <c r="M4428" s="27">
        <v>1</v>
      </c>
      <c r="N4428" s="26">
        <f t="shared" si="1425"/>
        <v>877.38</v>
      </c>
      <c r="O4428" s="26">
        <f t="shared" si="1426"/>
        <v>877.38</v>
      </c>
      <c r="P4428" s="28">
        <f t="shared" si="1427"/>
        <v>0</v>
      </c>
      <c r="Q4428" s="26">
        <f t="shared" si="1428"/>
        <v>877.38</v>
      </c>
      <c r="R4428" s="26">
        <f t="shared" si="1429"/>
        <v>0</v>
      </c>
    </row>
    <row r="4429" spans="1:18" ht="31.5" x14ac:dyDescent="0.35">
      <c r="A4429" s="11">
        <v>27</v>
      </c>
      <c r="B4429" s="23" t="s">
        <v>255</v>
      </c>
      <c r="C4429" s="23" t="s">
        <v>65</v>
      </c>
      <c r="D4429" s="24" t="s">
        <v>256</v>
      </c>
      <c r="E4429" s="25">
        <v>152.22</v>
      </c>
      <c r="F4429" s="26">
        <f t="shared" si="1420"/>
        <v>2676.48</v>
      </c>
      <c r="G4429" s="26">
        <f t="shared" si="1421"/>
        <v>2603.7199999999998</v>
      </c>
      <c r="H4429" s="26">
        <f t="shared" si="1422"/>
        <v>97.281465051470178</v>
      </c>
      <c r="I4429" s="26">
        <f t="shared" si="1423"/>
        <v>72.760000000000005</v>
      </c>
      <c r="J4429" s="27">
        <v>17.582999999999998</v>
      </c>
      <c r="K4429" s="27">
        <v>17.105</v>
      </c>
      <c r="L4429" s="28">
        <f t="shared" si="1424"/>
        <v>0.47799999999999998</v>
      </c>
      <c r="M4429" s="27">
        <v>17.105</v>
      </c>
      <c r="N4429" s="26">
        <f t="shared" si="1425"/>
        <v>152.22</v>
      </c>
      <c r="O4429" s="26">
        <f t="shared" si="1426"/>
        <v>2603.7199999999998</v>
      </c>
      <c r="P4429" s="28">
        <f t="shared" si="1427"/>
        <v>0</v>
      </c>
      <c r="Q4429" s="26">
        <f t="shared" si="1428"/>
        <v>152.22</v>
      </c>
      <c r="R4429" s="26">
        <f t="shared" si="1429"/>
        <v>0</v>
      </c>
    </row>
    <row r="4430" spans="1:18" ht="31.5" x14ac:dyDescent="0.35">
      <c r="A4430" s="11">
        <v>28</v>
      </c>
      <c r="B4430" s="23" t="s">
        <v>499</v>
      </c>
      <c r="C4430" s="23" t="s">
        <v>41</v>
      </c>
      <c r="D4430" s="24" t="s">
        <v>500</v>
      </c>
      <c r="E4430" s="25">
        <v>5846.97</v>
      </c>
      <c r="F4430" s="26">
        <f t="shared" si="1420"/>
        <v>0</v>
      </c>
      <c r="G4430" s="26">
        <f t="shared" si="1421"/>
        <v>1169.3900000000001</v>
      </c>
      <c r="H4430" s="26">
        <f t="shared" si="1422"/>
        <v>0</v>
      </c>
      <c r="I4430" s="26">
        <f t="shared" si="1423"/>
        <v>-1169.3900000000001</v>
      </c>
      <c r="J4430" s="27">
        <v>0</v>
      </c>
      <c r="K4430" s="27">
        <v>0.2</v>
      </c>
      <c r="L4430" s="28">
        <f t="shared" si="1424"/>
        <v>-0.2</v>
      </c>
      <c r="M4430" s="27">
        <v>0.2</v>
      </c>
      <c r="N4430" s="26">
        <f t="shared" si="1425"/>
        <v>5846.97</v>
      </c>
      <c r="O4430" s="26">
        <f t="shared" si="1426"/>
        <v>1169.3900000000001</v>
      </c>
      <c r="P4430" s="28">
        <f t="shared" si="1427"/>
        <v>0</v>
      </c>
      <c r="Q4430" s="26">
        <f t="shared" si="1428"/>
        <v>5846.97</v>
      </c>
      <c r="R4430" s="26">
        <f t="shared" si="1429"/>
        <v>0</v>
      </c>
    </row>
    <row r="4431" spans="1:18" ht="21" x14ac:dyDescent="0.35">
      <c r="A4431" s="11">
        <v>29</v>
      </c>
      <c r="B4431" s="23" t="s">
        <v>1323</v>
      </c>
      <c r="C4431" s="23" t="s">
        <v>44</v>
      </c>
      <c r="D4431" s="24" t="s">
        <v>1324</v>
      </c>
      <c r="E4431" s="25">
        <v>22.85</v>
      </c>
      <c r="F4431" s="26">
        <f t="shared" si="1420"/>
        <v>0</v>
      </c>
      <c r="G4431" s="26">
        <f t="shared" si="1421"/>
        <v>814.05</v>
      </c>
      <c r="H4431" s="26">
        <f t="shared" si="1422"/>
        <v>0</v>
      </c>
      <c r="I4431" s="26">
        <f t="shared" si="1423"/>
        <v>-814.05</v>
      </c>
      <c r="J4431" s="27">
        <v>0</v>
      </c>
      <c r="K4431" s="27">
        <v>35.625999999999998</v>
      </c>
      <c r="L4431" s="28">
        <f t="shared" si="1424"/>
        <v>-35.625999999999998</v>
      </c>
      <c r="M4431" s="27">
        <v>35.625999999999998</v>
      </c>
      <c r="N4431" s="26">
        <f t="shared" si="1425"/>
        <v>22.85</v>
      </c>
      <c r="O4431" s="26">
        <f t="shared" si="1426"/>
        <v>814.05</v>
      </c>
      <c r="P4431" s="28">
        <f t="shared" si="1427"/>
        <v>0</v>
      </c>
      <c r="Q4431" s="26">
        <f t="shared" si="1428"/>
        <v>22.85</v>
      </c>
      <c r="R4431" s="26">
        <f t="shared" si="1429"/>
        <v>0</v>
      </c>
    </row>
    <row r="4432" spans="1:18" ht="31.5" x14ac:dyDescent="0.35">
      <c r="A4432" s="11">
        <v>30</v>
      </c>
      <c r="B4432" s="23" t="s">
        <v>806</v>
      </c>
      <c r="C4432" s="23" t="s">
        <v>65</v>
      </c>
      <c r="D4432" s="24" t="s">
        <v>807</v>
      </c>
      <c r="E4432" s="25">
        <v>26.01</v>
      </c>
      <c r="F4432" s="26">
        <f t="shared" si="1420"/>
        <v>0</v>
      </c>
      <c r="G4432" s="26">
        <f t="shared" si="1421"/>
        <v>27.7</v>
      </c>
      <c r="H4432" s="26">
        <f t="shared" si="1422"/>
        <v>0</v>
      </c>
      <c r="I4432" s="26">
        <f t="shared" si="1423"/>
        <v>-27.7</v>
      </c>
      <c r="J4432" s="27">
        <v>0</v>
      </c>
      <c r="K4432" s="27">
        <v>1.0649999999999999</v>
      </c>
      <c r="L4432" s="28">
        <f t="shared" si="1424"/>
        <v>-1.0649999999999999</v>
      </c>
      <c r="M4432" s="27">
        <v>1.0649999999999999</v>
      </c>
      <c r="N4432" s="26">
        <f t="shared" si="1425"/>
        <v>26.01</v>
      </c>
      <c r="O4432" s="26">
        <f t="shared" si="1426"/>
        <v>27.7</v>
      </c>
      <c r="P4432" s="28">
        <f t="shared" si="1427"/>
        <v>0</v>
      </c>
      <c r="Q4432" s="26">
        <f t="shared" si="1428"/>
        <v>26.01</v>
      </c>
      <c r="R4432" s="26">
        <f t="shared" si="1429"/>
        <v>0</v>
      </c>
    </row>
    <row r="4433" spans="1:18" ht="21" x14ac:dyDescent="0.35">
      <c r="A4433" s="11">
        <v>31</v>
      </c>
      <c r="B4433" s="23" t="s">
        <v>1141</v>
      </c>
      <c r="C4433" s="23" t="s">
        <v>92</v>
      </c>
      <c r="D4433" s="24" t="s">
        <v>1142</v>
      </c>
      <c r="E4433" s="25">
        <v>0.72</v>
      </c>
      <c r="F4433" s="26">
        <f t="shared" si="1420"/>
        <v>0</v>
      </c>
      <c r="G4433" s="26">
        <f t="shared" si="1421"/>
        <v>8.44</v>
      </c>
      <c r="H4433" s="26">
        <f t="shared" si="1422"/>
        <v>0</v>
      </c>
      <c r="I4433" s="26">
        <f t="shared" si="1423"/>
        <v>-8.44</v>
      </c>
      <c r="J4433" s="27">
        <v>0</v>
      </c>
      <c r="K4433" s="27">
        <v>11.718</v>
      </c>
      <c r="L4433" s="28">
        <f t="shared" si="1424"/>
        <v>-11.718</v>
      </c>
      <c r="M4433" s="27">
        <v>11.718</v>
      </c>
      <c r="N4433" s="26">
        <f t="shared" si="1425"/>
        <v>0.72</v>
      </c>
      <c r="O4433" s="26">
        <f t="shared" si="1426"/>
        <v>8.44</v>
      </c>
      <c r="P4433" s="28">
        <f t="shared" si="1427"/>
        <v>0</v>
      </c>
      <c r="Q4433" s="26">
        <f t="shared" si="1428"/>
        <v>0.72</v>
      </c>
      <c r="R4433" s="26">
        <f t="shared" si="1429"/>
        <v>0</v>
      </c>
    </row>
    <row r="4434" spans="1:18" ht="42" x14ac:dyDescent="0.35">
      <c r="A4434" s="11">
        <v>32</v>
      </c>
      <c r="B4434" s="23" t="s">
        <v>171</v>
      </c>
      <c r="C4434" s="23" t="s">
        <v>92</v>
      </c>
      <c r="D4434" s="24" t="s">
        <v>172</v>
      </c>
      <c r="E4434" s="25">
        <v>0.52</v>
      </c>
      <c r="F4434" s="26">
        <f t="shared" si="1420"/>
        <v>0</v>
      </c>
      <c r="G4434" s="26">
        <f t="shared" si="1421"/>
        <v>60.94</v>
      </c>
      <c r="H4434" s="26">
        <f t="shared" si="1422"/>
        <v>0</v>
      </c>
      <c r="I4434" s="26">
        <f t="shared" si="1423"/>
        <v>-60.94</v>
      </c>
      <c r="J4434" s="27">
        <v>0</v>
      </c>
      <c r="K4434" s="27">
        <v>117.18600000000001</v>
      </c>
      <c r="L4434" s="28">
        <f t="shared" si="1424"/>
        <v>-117.18600000000001</v>
      </c>
      <c r="M4434" s="27">
        <v>117.18600000000001</v>
      </c>
      <c r="N4434" s="26">
        <f t="shared" si="1425"/>
        <v>0.52</v>
      </c>
      <c r="O4434" s="26">
        <f t="shared" si="1426"/>
        <v>60.94</v>
      </c>
      <c r="P4434" s="28">
        <f t="shared" si="1427"/>
        <v>0</v>
      </c>
      <c r="Q4434" s="26">
        <f t="shared" si="1428"/>
        <v>0.52</v>
      </c>
      <c r="R4434" s="26">
        <f t="shared" si="1429"/>
        <v>0</v>
      </c>
    </row>
    <row r="4435" spans="1:18" x14ac:dyDescent="0.35">
      <c r="A4435" s="3" t="s">
        <v>1487</v>
      </c>
      <c r="B4435" s="3" t="s">
        <v>1487</v>
      </c>
      <c r="C4435" s="3" t="s">
        <v>1487</v>
      </c>
      <c r="D4435" s="3" t="s">
        <v>1487</v>
      </c>
      <c r="E4435" s="3" t="s">
        <v>1487</v>
      </c>
      <c r="F4435" s="29"/>
      <c r="G4435" s="30">
        <f>SUM(G4403:G4434)</f>
        <v>8721.1800000000021</v>
      </c>
      <c r="H4435" s="17"/>
      <c r="I4435" s="17"/>
      <c r="J4435" s="17"/>
      <c r="K4435" s="17"/>
      <c r="L4435" s="17"/>
      <c r="M4435" s="17"/>
      <c r="N4435" s="17"/>
      <c r="O4435" s="17"/>
      <c r="P4435" s="17"/>
      <c r="Q4435" s="17"/>
      <c r="R4435" s="17"/>
    </row>
    <row r="4437" spans="1:18" x14ac:dyDescent="0.35">
      <c r="B4437" s="21" t="s">
        <v>23</v>
      </c>
      <c r="C4437" s="22" t="s">
        <v>24</v>
      </c>
      <c r="D4437" s="22" t="s">
        <v>25</v>
      </c>
    </row>
    <row r="4438" spans="1:18" x14ac:dyDescent="0.35">
      <c r="B4438" s="21" t="s">
        <v>26</v>
      </c>
      <c r="C4438" s="22" t="s">
        <v>27</v>
      </c>
      <c r="D4438" s="22" t="s">
        <v>28</v>
      </c>
    </row>
    <row r="4439" spans="1:18" x14ac:dyDescent="0.35">
      <c r="B4439" s="21" t="s">
        <v>29</v>
      </c>
      <c r="C4439" s="22" t="s">
        <v>24</v>
      </c>
      <c r="D4439" s="22" t="s">
        <v>30</v>
      </c>
    </row>
    <row r="4440" spans="1:18" x14ac:dyDescent="0.35">
      <c r="B4440" s="21" t="s">
        <v>31</v>
      </c>
      <c r="C4440" s="22" t="s">
        <v>116</v>
      </c>
      <c r="D4440" s="22" t="s">
        <v>1123</v>
      </c>
    </row>
    <row r="4441" spans="1:18" x14ac:dyDescent="0.35">
      <c r="B4441" s="21" t="s">
        <v>33</v>
      </c>
      <c r="C4441" s="22" t="s">
        <v>105</v>
      </c>
      <c r="D4441" s="22" t="s">
        <v>537</v>
      </c>
    </row>
    <row r="4442" spans="1:18" x14ac:dyDescent="0.35">
      <c r="B4442" s="21" t="s">
        <v>35</v>
      </c>
      <c r="C4442" s="22" t="s">
        <v>27</v>
      </c>
      <c r="D4442" s="22" t="s">
        <v>1422</v>
      </c>
    </row>
    <row r="4443" spans="1:18" x14ac:dyDescent="0.35">
      <c r="B4443" s="21" t="s">
        <v>36</v>
      </c>
      <c r="C4443" s="22" t="s">
        <v>24</v>
      </c>
      <c r="D4443" s="22" t="s">
        <v>1423</v>
      </c>
    </row>
    <row r="4444" spans="1:18" x14ac:dyDescent="0.35">
      <c r="B4444" s="21" t="s">
        <v>38</v>
      </c>
      <c r="C4444" s="22" t="s">
        <v>329</v>
      </c>
      <c r="D4444" s="22" t="s">
        <v>1488</v>
      </c>
    </row>
    <row r="4446" spans="1:18" ht="42" x14ac:dyDescent="0.35">
      <c r="A4446" s="11">
        <v>1</v>
      </c>
      <c r="B4446" s="23" t="s">
        <v>173</v>
      </c>
      <c r="C4446" s="23" t="s">
        <v>92</v>
      </c>
      <c r="D4446" s="24" t="s">
        <v>174</v>
      </c>
      <c r="E4446" s="25">
        <v>7.89</v>
      </c>
      <c r="F4446" s="26">
        <f t="shared" ref="F4446:F4454" si="1430">ROUND(ROUND(N4446,2)*ROUND(J4446,3),2)</f>
        <v>0</v>
      </c>
      <c r="G4446" s="26">
        <f t="shared" ref="G4446:G4454" si="1431">ROUND(ROUND(N4446,2)*ROUND(K4446,3),2)</f>
        <v>99.68</v>
      </c>
      <c r="H4446" s="26">
        <f t="shared" ref="H4446:H4454" si="1432">IF(EXACT(J4446,0),0,100*(K4446/J4446))</f>
        <v>0</v>
      </c>
      <c r="I4446" s="26">
        <f t="shared" ref="I4446:I4454" si="1433">ROUND((ROUND(J4446,3)-ROUND(K4446,3))*N4446,2)</f>
        <v>-99.68</v>
      </c>
      <c r="J4446" s="27">
        <v>0</v>
      </c>
      <c r="K4446" s="27">
        <v>12.634</v>
      </c>
      <c r="L4446" s="28">
        <f t="shared" ref="L4446:L4454" si="1434">ROUND(ROUND(J4446,3)-ROUND(K4446,3),3)</f>
        <v>-12.634</v>
      </c>
      <c r="M4446" s="27">
        <v>12.634</v>
      </c>
      <c r="N4446" s="26">
        <f t="shared" ref="N4446:N4454" si="1435">ROUND(E4446,2)</f>
        <v>7.89</v>
      </c>
      <c r="O4446" s="26">
        <f t="shared" ref="O4446:O4454" si="1436">ROUND(ROUND(M4446,3)*ROUND(N4446,2),2)</f>
        <v>99.68</v>
      </c>
      <c r="P4446" s="28">
        <f t="shared" ref="P4446:P4454" si="1437">ROUND(ROUND(K4446,3)-ROUND(M4446,3),2)</f>
        <v>0</v>
      </c>
      <c r="Q4446" s="26">
        <f t="shared" ref="Q4446:Q4454" si="1438">ROUND(E4446,2)</f>
        <v>7.89</v>
      </c>
      <c r="R4446" s="26">
        <f t="shared" ref="R4446:R4454" si="1439">ROUND((ROUND(K4446,3)-ROUND(M4446,3))* Q4446,2)</f>
        <v>0</v>
      </c>
    </row>
    <row r="4447" spans="1:18" ht="31.5" x14ac:dyDescent="0.35">
      <c r="A4447" s="11">
        <v>2</v>
      </c>
      <c r="B4447" s="23" t="s">
        <v>255</v>
      </c>
      <c r="C4447" s="23" t="s">
        <v>65</v>
      </c>
      <c r="D4447" s="24" t="s">
        <v>256</v>
      </c>
      <c r="E4447" s="25">
        <v>152.22</v>
      </c>
      <c r="F4447" s="26">
        <f t="shared" si="1430"/>
        <v>0</v>
      </c>
      <c r="G4447" s="26">
        <f t="shared" si="1431"/>
        <v>2086.7800000000002</v>
      </c>
      <c r="H4447" s="26">
        <f t="shared" si="1432"/>
        <v>0</v>
      </c>
      <c r="I4447" s="26">
        <f t="shared" si="1433"/>
        <v>-2086.7800000000002</v>
      </c>
      <c r="J4447" s="27">
        <v>0</v>
      </c>
      <c r="K4447" s="27">
        <v>13.709</v>
      </c>
      <c r="L4447" s="28">
        <f t="shared" si="1434"/>
        <v>-13.709</v>
      </c>
      <c r="M4447" s="27">
        <v>13.709</v>
      </c>
      <c r="N4447" s="26">
        <f t="shared" si="1435"/>
        <v>152.22</v>
      </c>
      <c r="O4447" s="26">
        <f t="shared" si="1436"/>
        <v>2086.7800000000002</v>
      </c>
      <c r="P4447" s="28">
        <f t="shared" si="1437"/>
        <v>0</v>
      </c>
      <c r="Q4447" s="26">
        <f t="shared" si="1438"/>
        <v>152.22</v>
      </c>
      <c r="R4447" s="26">
        <f t="shared" si="1439"/>
        <v>0</v>
      </c>
    </row>
    <row r="4448" spans="1:18" ht="42" x14ac:dyDescent="0.35">
      <c r="A4448" s="11">
        <v>3</v>
      </c>
      <c r="B4448" s="23" t="s">
        <v>1167</v>
      </c>
      <c r="C4448" s="23" t="s">
        <v>44</v>
      </c>
      <c r="D4448" s="24" t="s">
        <v>1168</v>
      </c>
      <c r="E4448" s="25">
        <v>2.11</v>
      </c>
      <c r="F4448" s="26">
        <f t="shared" si="1430"/>
        <v>0</v>
      </c>
      <c r="G4448" s="26">
        <f t="shared" si="1431"/>
        <v>36.56</v>
      </c>
      <c r="H4448" s="26">
        <f t="shared" si="1432"/>
        <v>0</v>
      </c>
      <c r="I4448" s="26">
        <f t="shared" si="1433"/>
        <v>-36.56</v>
      </c>
      <c r="J4448" s="27">
        <v>0</v>
      </c>
      <c r="K4448" s="27">
        <v>17.324999999999999</v>
      </c>
      <c r="L4448" s="28">
        <f t="shared" si="1434"/>
        <v>-17.324999999999999</v>
      </c>
      <c r="M4448" s="27">
        <v>17.324999999999999</v>
      </c>
      <c r="N4448" s="26">
        <f t="shared" si="1435"/>
        <v>2.11</v>
      </c>
      <c r="O4448" s="26">
        <f t="shared" si="1436"/>
        <v>36.56</v>
      </c>
      <c r="P4448" s="28">
        <f t="shared" si="1437"/>
        <v>0</v>
      </c>
      <c r="Q4448" s="26">
        <f t="shared" si="1438"/>
        <v>2.11</v>
      </c>
      <c r="R4448" s="26">
        <f t="shared" si="1439"/>
        <v>0</v>
      </c>
    </row>
    <row r="4449" spans="1:18" ht="42" x14ac:dyDescent="0.35">
      <c r="A4449" s="11">
        <v>4</v>
      </c>
      <c r="B4449" s="23" t="s">
        <v>1169</v>
      </c>
      <c r="C4449" s="23" t="s">
        <v>44</v>
      </c>
      <c r="D4449" s="24" t="s">
        <v>1170</v>
      </c>
      <c r="E4449" s="25">
        <v>0.37</v>
      </c>
      <c r="F4449" s="26">
        <f t="shared" si="1430"/>
        <v>0</v>
      </c>
      <c r="G4449" s="26">
        <f t="shared" si="1431"/>
        <v>9.84</v>
      </c>
      <c r="H4449" s="26">
        <f t="shared" si="1432"/>
        <v>0</v>
      </c>
      <c r="I4449" s="26">
        <f t="shared" si="1433"/>
        <v>-9.84</v>
      </c>
      <c r="J4449" s="27">
        <v>0</v>
      </c>
      <c r="K4449" s="27">
        <v>26.605</v>
      </c>
      <c r="L4449" s="28">
        <f t="shared" si="1434"/>
        <v>-26.605</v>
      </c>
      <c r="M4449" s="27">
        <v>26.605</v>
      </c>
      <c r="N4449" s="26">
        <f t="shared" si="1435"/>
        <v>0.37</v>
      </c>
      <c r="O4449" s="26">
        <f t="shared" si="1436"/>
        <v>9.84</v>
      </c>
      <c r="P4449" s="28">
        <f t="shared" si="1437"/>
        <v>0</v>
      </c>
      <c r="Q4449" s="26">
        <f t="shared" si="1438"/>
        <v>0.37</v>
      </c>
      <c r="R4449" s="26">
        <f t="shared" si="1439"/>
        <v>0</v>
      </c>
    </row>
    <row r="4450" spans="1:18" ht="52.5" x14ac:dyDescent="0.35">
      <c r="A4450" s="11">
        <v>5</v>
      </c>
      <c r="B4450" s="23" t="s">
        <v>1126</v>
      </c>
      <c r="C4450" s="23" t="s">
        <v>65</v>
      </c>
      <c r="D4450" s="24" t="s">
        <v>1127</v>
      </c>
      <c r="E4450" s="25">
        <v>5.82</v>
      </c>
      <c r="F4450" s="26">
        <f t="shared" si="1430"/>
        <v>0</v>
      </c>
      <c r="G4450" s="26">
        <f t="shared" si="1431"/>
        <v>66.05</v>
      </c>
      <c r="H4450" s="26">
        <f t="shared" si="1432"/>
        <v>0</v>
      </c>
      <c r="I4450" s="26">
        <f t="shared" si="1433"/>
        <v>-66.05</v>
      </c>
      <c r="J4450" s="27">
        <v>0</v>
      </c>
      <c r="K4450" s="27">
        <v>11.349</v>
      </c>
      <c r="L4450" s="28">
        <f t="shared" si="1434"/>
        <v>-11.349</v>
      </c>
      <c r="M4450" s="27">
        <v>11.349</v>
      </c>
      <c r="N4450" s="26">
        <f t="shared" si="1435"/>
        <v>5.82</v>
      </c>
      <c r="O4450" s="26">
        <f t="shared" si="1436"/>
        <v>66.05</v>
      </c>
      <c r="P4450" s="28">
        <f t="shared" si="1437"/>
        <v>0</v>
      </c>
      <c r="Q4450" s="26">
        <f t="shared" si="1438"/>
        <v>5.82</v>
      </c>
      <c r="R4450" s="26">
        <f t="shared" si="1439"/>
        <v>0</v>
      </c>
    </row>
    <row r="4451" spans="1:18" ht="42" x14ac:dyDescent="0.35">
      <c r="A4451" s="11">
        <v>6</v>
      </c>
      <c r="B4451" s="23" t="s">
        <v>1489</v>
      </c>
      <c r="C4451" s="23" t="s">
        <v>92</v>
      </c>
      <c r="D4451" s="24" t="s">
        <v>1490</v>
      </c>
      <c r="E4451" s="25">
        <v>27.17</v>
      </c>
      <c r="F4451" s="26">
        <f t="shared" si="1430"/>
        <v>0</v>
      </c>
      <c r="G4451" s="26">
        <f t="shared" si="1431"/>
        <v>343.27</v>
      </c>
      <c r="H4451" s="26">
        <f t="shared" si="1432"/>
        <v>0</v>
      </c>
      <c r="I4451" s="26">
        <f t="shared" si="1433"/>
        <v>-343.27</v>
      </c>
      <c r="J4451" s="27">
        <v>0</v>
      </c>
      <c r="K4451" s="27">
        <v>12.634</v>
      </c>
      <c r="L4451" s="28">
        <f t="shared" si="1434"/>
        <v>-12.634</v>
      </c>
      <c r="M4451" s="27">
        <v>12.634</v>
      </c>
      <c r="N4451" s="26">
        <f t="shared" si="1435"/>
        <v>27.17</v>
      </c>
      <c r="O4451" s="26">
        <f t="shared" si="1436"/>
        <v>343.27</v>
      </c>
      <c r="P4451" s="28">
        <f t="shared" si="1437"/>
        <v>0</v>
      </c>
      <c r="Q4451" s="26">
        <f t="shared" si="1438"/>
        <v>27.17</v>
      </c>
      <c r="R4451" s="26">
        <f t="shared" si="1439"/>
        <v>0</v>
      </c>
    </row>
    <row r="4452" spans="1:18" ht="52.5" x14ac:dyDescent="0.35">
      <c r="A4452" s="11">
        <v>7</v>
      </c>
      <c r="B4452" s="23" t="s">
        <v>804</v>
      </c>
      <c r="C4452" s="23" t="s">
        <v>65</v>
      </c>
      <c r="D4452" s="24" t="s">
        <v>805</v>
      </c>
      <c r="E4452" s="25">
        <v>80.599999999999994</v>
      </c>
      <c r="F4452" s="26">
        <f t="shared" si="1430"/>
        <v>0</v>
      </c>
      <c r="G4452" s="26">
        <f t="shared" si="1431"/>
        <v>560.41</v>
      </c>
      <c r="H4452" s="26">
        <f t="shared" si="1432"/>
        <v>0</v>
      </c>
      <c r="I4452" s="26">
        <f t="shared" si="1433"/>
        <v>-560.41</v>
      </c>
      <c r="J4452" s="27">
        <v>0</v>
      </c>
      <c r="K4452" s="27">
        <v>6.9530000000000003</v>
      </c>
      <c r="L4452" s="28">
        <f t="shared" si="1434"/>
        <v>-6.9530000000000003</v>
      </c>
      <c r="M4452" s="27">
        <v>6.9530000000000003</v>
      </c>
      <c r="N4452" s="26">
        <f t="shared" si="1435"/>
        <v>80.599999999999994</v>
      </c>
      <c r="O4452" s="26">
        <f t="shared" si="1436"/>
        <v>560.41</v>
      </c>
      <c r="P4452" s="28">
        <f t="shared" si="1437"/>
        <v>0</v>
      </c>
      <c r="Q4452" s="26">
        <f t="shared" si="1438"/>
        <v>80.599999999999994</v>
      </c>
      <c r="R4452" s="26">
        <f t="shared" si="1439"/>
        <v>0</v>
      </c>
    </row>
    <row r="4453" spans="1:18" ht="73.5" x14ac:dyDescent="0.35">
      <c r="A4453" s="11">
        <v>8</v>
      </c>
      <c r="B4453" s="23" t="s">
        <v>503</v>
      </c>
      <c r="C4453" s="23" t="s">
        <v>44</v>
      </c>
      <c r="D4453" s="24" t="s">
        <v>504</v>
      </c>
      <c r="E4453" s="25">
        <v>6.04</v>
      </c>
      <c r="F4453" s="26">
        <f t="shared" si="1430"/>
        <v>0</v>
      </c>
      <c r="G4453" s="26">
        <f t="shared" si="1431"/>
        <v>266.36</v>
      </c>
      <c r="H4453" s="26">
        <f t="shared" si="1432"/>
        <v>0</v>
      </c>
      <c r="I4453" s="26">
        <f t="shared" si="1433"/>
        <v>-266.36</v>
      </c>
      <c r="J4453" s="27">
        <v>0</v>
      </c>
      <c r="K4453" s="27">
        <v>44.1</v>
      </c>
      <c r="L4453" s="28">
        <f t="shared" si="1434"/>
        <v>-44.1</v>
      </c>
      <c r="M4453" s="27">
        <v>44.1</v>
      </c>
      <c r="N4453" s="26">
        <f t="shared" si="1435"/>
        <v>6.04</v>
      </c>
      <c r="O4453" s="26">
        <f t="shared" si="1436"/>
        <v>266.36</v>
      </c>
      <c r="P4453" s="28">
        <f t="shared" si="1437"/>
        <v>0</v>
      </c>
      <c r="Q4453" s="26">
        <f t="shared" si="1438"/>
        <v>6.04</v>
      </c>
      <c r="R4453" s="26">
        <f t="shared" si="1439"/>
        <v>0</v>
      </c>
    </row>
    <row r="4454" spans="1:18" ht="21" x14ac:dyDescent="0.35">
      <c r="A4454" s="11">
        <v>9</v>
      </c>
      <c r="B4454" s="23" t="s">
        <v>1323</v>
      </c>
      <c r="C4454" s="23" t="s">
        <v>44</v>
      </c>
      <c r="D4454" s="24" t="s">
        <v>1324</v>
      </c>
      <c r="E4454" s="25">
        <v>22.85</v>
      </c>
      <c r="F4454" s="26">
        <f t="shared" si="1430"/>
        <v>0</v>
      </c>
      <c r="G4454" s="26">
        <f t="shared" si="1431"/>
        <v>282.64999999999998</v>
      </c>
      <c r="H4454" s="26">
        <f t="shared" si="1432"/>
        <v>0</v>
      </c>
      <c r="I4454" s="26">
        <f t="shared" si="1433"/>
        <v>-282.64999999999998</v>
      </c>
      <c r="J4454" s="27">
        <v>0</v>
      </c>
      <c r="K4454" s="27">
        <v>12.37</v>
      </c>
      <c r="L4454" s="28">
        <f t="shared" si="1434"/>
        <v>-12.37</v>
      </c>
      <c r="M4454" s="27">
        <v>12.37</v>
      </c>
      <c r="N4454" s="26">
        <f t="shared" si="1435"/>
        <v>22.85</v>
      </c>
      <c r="O4454" s="26">
        <f t="shared" si="1436"/>
        <v>282.64999999999998</v>
      </c>
      <c r="P4454" s="28">
        <f t="shared" si="1437"/>
        <v>0</v>
      </c>
      <c r="Q4454" s="26">
        <f t="shared" si="1438"/>
        <v>22.85</v>
      </c>
      <c r="R4454" s="26">
        <f t="shared" si="1439"/>
        <v>0</v>
      </c>
    </row>
    <row r="4455" spans="1:18" x14ac:dyDescent="0.35">
      <c r="A4455" s="3" t="s">
        <v>1491</v>
      </c>
      <c r="B4455" s="3" t="s">
        <v>1491</v>
      </c>
      <c r="C4455" s="3" t="s">
        <v>1491</v>
      </c>
      <c r="D4455" s="3" t="s">
        <v>1491</v>
      </c>
      <c r="E4455" s="3" t="s">
        <v>1491</v>
      </c>
      <c r="F4455" s="29"/>
      <c r="G4455" s="30">
        <f>SUM(G4446:G4454)</f>
        <v>3751.6000000000004</v>
      </c>
      <c r="H4455" s="17"/>
      <c r="I4455" s="17"/>
      <c r="J4455" s="17"/>
      <c r="K4455" s="17"/>
      <c r="L4455" s="17"/>
      <c r="M4455" s="17"/>
      <c r="N4455" s="17"/>
      <c r="O4455" s="17"/>
      <c r="P4455" s="17"/>
      <c r="Q4455" s="17"/>
      <c r="R4455" s="17"/>
    </row>
    <row r="4457" spans="1:18" x14ac:dyDescent="0.35">
      <c r="B4457" s="21" t="s">
        <v>23</v>
      </c>
      <c r="C4457" s="22" t="s">
        <v>24</v>
      </c>
      <c r="D4457" s="22" t="s">
        <v>25</v>
      </c>
    </row>
    <row r="4458" spans="1:18" x14ac:dyDescent="0.35">
      <c r="B4458" s="21" t="s">
        <v>26</v>
      </c>
      <c r="C4458" s="22" t="s">
        <v>27</v>
      </c>
      <c r="D4458" s="22" t="s">
        <v>28</v>
      </c>
    </row>
    <row r="4459" spans="1:18" x14ac:dyDescent="0.35">
      <c r="B4459" s="21" t="s">
        <v>29</v>
      </c>
      <c r="C4459" s="22" t="s">
        <v>24</v>
      </c>
      <c r="D4459" s="22" t="s">
        <v>30</v>
      </c>
    </row>
    <row r="4460" spans="1:18" x14ac:dyDescent="0.35">
      <c r="B4460" s="21" t="s">
        <v>31</v>
      </c>
      <c r="C4460" s="22" t="s">
        <v>116</v>
      </c>
      <c r="D4460" s="22" t="s">
        <v>1123</v>
      </c>
    </row>
    <row r="4461" spans="1:18" x14ac:dyDescent="0.35">
      <c r="B4461" s="21" t="s">
        <v>33</v>
      </c>
      <c r="C4461" s="22" t="s">
        <v>105</v>
      </c>
      <c r="D4461" s="22" t="s">
        <v>537</v>
      </c>
    </row>
    <row r="4462" spans="1:18" x14ac:dyDescent="0.35">
      <c r="B4462" s="21" t="s">
        <v>35</v>
      </c>
      <c r="C4462" s="22" t="s">
        <v>27</v>
      </c>
      <c r="D4462" s="22" t="s">
        <v>1422</v>
      </c>
    </row>
    <row r="4463" spans="1:18" x14ac:dyDescent="0.35">
      <c r="B4463" s="21" t="s">
        <v>36</v>
      </c>
      <c r="C4463" s="22" t="s">
        <v>27</v>
      </c>
      <c r="D4463" s="22" t="s">
        <v>1492</v>
      </c>
    </row>
    <row r="4464" spans="1:18" x14ac:dyDescent="0.35">
      <c r="B4464" s="21" t="s">
        <v>38</v>
      </c>
      <c r="C4464" s="22" t="s">
        <v>24</v>
      </c>
      <c r="D4464" s="22" t="s">
        <v>1493</v>
      </c>
    </row>
    <row r="4466" spans="1:18" ht="42" x14ac:dyDescent="0.35">
      <c r="A4466" s="11">
        <v>1</v>
      </c>
      <c r="B4466" s="23" t="s">
        <v>173</v>
      </c>
      <c r="C4466" s="23" t="s">
        <v>92</v>
      </c>
      <c r="D4466" s="24" t="s">
        <v>174</v>
      </c>
      <c r="E4466" s="25">
        <v>7.89</v>
      </c>
      <c r="F4466" s="26">
        <f t="shared" ref="F4466:F4485" si="1440">ROUND(ROUND(N4466,2)*ROUND(J4466,3),2)</f>
        <v>37.869999999999997</v>
      </c>
      <c r="G4466" s="26">
        <f t="shared" ref="G4466:G4485" si="1441">ROUND(ROUND(N4466,2)*ROUND(K4466,3),2)</f>
        <v>101.37</v>
      </c>
      <c r="H4466" s="26">
        <f t="shared" ref="H4466:H4485" si="1442">IF(EXACT(J4466,0),0,100*(K4466/J4466))</f>
        <v>267.66666666666669</v>
      </c>
      <c r="I4466" s="26">
        <f t="shared" ref="I4466:I4485" si="1443">ROUND((ROUND(J4466,3)-ROUND(K4466,3))*N4466,2)</f>
        <v>-63.5</v>
      </c>
      <c r="J4466" s="27">
        <v>4.8</v>
      </c>
      <c r="K4466" s="27">
        <v>12.848000000000001</v>
      </c>
      <c r="L4466" s="28">
        <f t="shared" ref="L4466:L4485" si="1444">ROUND(ROUND(J4466,3)-ROUND(K4466,3),3)</f>
        <v>-8.048</v>
      </c>
      <c r="M4466" s="27">
        <v>12.848000000000001</v>
      </c>
      <c r="N4466" s="26">
        <f t="shared" ref="N4466:N4485" si="1445">ROUND(E4466,2)</f>
        <v>7.89</v>
      </c>
      <c r="O4466" s="26">
        <f t="shared" ref="O4466:O4485" si="1446">ROUND(ROUND(M4466,3)*ROUND(N4466,2),2)</f>
        <v>101.37</v>
      </c>
      <c r="P4466" s="28">
        <f t="shared" ref="P4466:P4485" si="1447">ROUND(ROUND(K4466,3)-ROUND(M4466,3),2)</f>
        <v>0</v>
      </c>
      <c r="Q4466" s="26">
        <f t="shared" ref="Q4466:Q4485" si="1448">ROUND(E4466,2)</f>
        <v>7.89</v>
      </c>
      <c r="R4466" s="26">
        <f t="shared" ref="R4466:R4485" si="1449">ROUND((ROUND(K4466,3)-ROUND(M4466,3))* Q4466,2)</f>
        <v>0</v>
      </c>
    </row>
    <row r="4467" spans="1:18" ht="52.5" x14ac:dyDescent="0.35">
      <c r="A4467" s="11">
        <v>2</v>
      </c>
      <c r="B4467" s="23" t="s">
        <v>156</v>
      </c>
      <c r="C4467" s="23" t="s">
        <v>65</v>
      </c>
      <c r="D4467" s="24" t="s">
        <v>157</v>
      </c>
      <c r="E4467" s="25">
        <v>24.21</v>
      </c>
      <c r="F4467" s="26">
        <f t="shared" si="1440"/>
        <v>54.23</v>
      </c>
      <c r="G4467" s="26">
        <f t="shared" si="1441"/>
        <v>0</v>
      </c>
      <c r="H4467" s="26">
        <f t="shared" si="1442"/>
        <v>0</v>
      </c>
      <c r="I4467" s="26">
        <f t="shared" si="1443"/>
        <v>54.23</v>
      </c>
      <c r="J4467" s="27">
        <v>2.2400000000000002</v>
      </c>
      <c r="K4467" s="27">
        <v>0</v>
      </c>
      <c r="L4467" s="28">
        <f t="shared" si="1444"/>
        <v>2.2400000000000002</v>
      </c>
      <c r="M4467" s="27">
        <v>0</v>
      </c>
      <c r="N4467" s="26">
        <f t="shared" si="1445"/>
        <v>24.21</v>
      </c>
      <c r="O4467" s="26">
        <f t="shared" si="1446"/>
        <v>0</v>
      </c>
      <c r="P4467" s="28">
        <f t="shared" si="1447"/>
        <v>0</v>
      </c>
      <c r="Q4467" s="26">
        <f t="shared" si="1448"/>
        <v>24.21</v>
      </c>
      <c r="R4467" s="26">
        <f t="shared" si="1449"/>
        <v>0</v>
      </c>
    </row>
    <row r="4468" spans="1:18" ht="42" x14ac:dyDescent="0.35">
      <c r="A4468" s="11">
        <v>3</v>
      </c>
      <c r="B4468" s="23" t="s">
        <v>1473</v>
      </c>
      <c r="C4468" s="23" t="s">
        <v>65</v>
      </c>
      <c r="D4468" s="24" t="s">
        <v>1474</v>
      </c>
      <c r="E4468" s="25">
        <v>5.38</v>
      </c>
      <c r="F4468" s="26">
        <f t="shared" si="1440"/>
        <v>12.05</v>
      </c>
      <c r="G4468" s="26">
        <f t="shared" si="1441"/>
        <v>0</v>
      </c>
      <c r="H4468" s="26">
        <f t="shared" si="1442"/>
        <v>0</v>
      </c>
      <c r="I4468" s="26">
        <f t="shared" si="1443"/>
        <v>12.05</v>
      </c>
      <c r="J4468" s="27">
        <v>2.2400000000000002</v>
      </c>
      <c r="K4468" s="27">
        <v>0</v>
      </c>
      <c r="L4468" s="28">
        <f t="shared" si="1444"/>
        <v>2.2400000000000002</v>
      </c>
      <c r="M4468" s="27">
        <v>0</v>
      </c>
      <c r="N4468" s="26">
        <f t="shared" si="1445"/>
        <v>5.38</v>
      </c>
      <c r="O4468" s="26">
        <f t="shared" si="1446"/>
        <v>0</v>
      </c>
      <c r="P4468" s="28">
        <f t="shared" si="1447"/>
        <v>0</v>
      </c>
      <c r="Q4468" s="26">
        <f t="shared" si="1448"/>
        <v>5.38</v>
      </c>
      <c r="R4468" s="26">
        <f t="shared" si="1449"/>
        <v>0</v>
      </c>
    </row>
    <row r="4469" spans="1:18" ht="31.5" x14ac:dyDescent="0.35">
      <c r="A4469" s="11">
        <v>4</v>
      </c>
      <c r="B4469" s="23" t="s">
        <v>806</v>
      </c>
      <c r="C4469" s="23" t="s">
        <v>65</v>
      </c>
      <c r="D4469" s="24" t="s">
        <v>807</v>
      </c>
      <c r="E4469" s="25">
        <v>26.01</v>
      </c>
      <c r="F4469" s="26">
        <f t="shared" si="1440"/>
        <v>24.97</v>
      </c>
      <c r="G4469" s="26">
        <f t="shared" si="1441"/>
        <v>61.62</v>
      </c>
      <c r="H4469" s="26">
        <f t="shared" si="1442"/>
        <v>246.77083333333337</v>
      </c>
      <c r="I4469" s="26">
        <f t="shared" si="1443"/>
        <v>-36.65</v>
      </c>
      <c r="J4469" s="27">
        <v>0.96</v>
      </c>
      <c r="K4469" s="27">
        <v>2.3690000000000002</v>
      </c>
      <c r="L4469" s="28">
        <f t="shared" si="1444"/>
        <v>-1.409</v>
      </c>
      <c r="M4469" s="27">
        <v>2.3690000000000002</v>
      </c>
      <c r="N4469" s="26">
        <f t="shared" si="1445"/>
        <v>26.01</v>
      </c>
      <c r="O4469" s="26">
        <f t="shared" si="1446"/>
        <v>61.62</v>
      </c>
      <c r="P4469" s="28">
        <f t="shared" si="1447"/>
        <v>0</v>
      </c>
      <c r="Q4469" s="26">
        <f t="shared" si="1448"/>
        <v>26.01</v>
      </c>
      <c r="R4469" s="26">
        <f t="shared" si="1449"/>
        <v>0</v>
      </c>
    </row>
    <row r="4470" spans="1:18" ht="42" x14ac:dyDescent="0.35">
      <c r="A4470" s="11">
        <v>5</v>
      </c>
      <c r="B4470" s="23" t="s">
        <v>1182</v>
      </c>
      <c r="C4470" s="23" t="s">
        <v>44</v>
      </c>
      <c r="D4470" s="24" t="s">
        <v>1183</v>
      </c>
      <c r="E4470" s="25">
        <v>10.14</v>
      </c>
      <c r="F4470" s="26">
        <f t="shared" si="1440"/>
        <v>263.64</v>
      </c>
      <c r="G4470" s="26">
        <f t="shared" si="1441"/>
        <v>0</v>
      </c>
      <c r="H4470" s="26">
        <f t="shared" si="1442"/>
        <v>0</v>
      </c>
      <c r="I4470" s="26">
        <f t="shared" si="1443"/>
        <v>263.64</v>
      </c>
      <c r="J4470" s="27">
        <v>26</v>
      </c>
      <c r="K4470" s="27">
        <v>0</v>
      </c>
      <c r="L4470" s="28">
        <f t="shared" si="1444"/>
        <v>26</v>
      </c>
      <c r="M4470" s="27">
        <v>0</v>
      </c>
      <c r="N4470" s="26">
        <f t="shared" si="1445"/>
        <v>10.14</v>
      </c>
      <c r="O4470" s="26">
        <f t="shared" si="1446"/>
        <v>0</v>
      </c>
      <c r="P4470" s="28">
        <f t="shared" si="1447"/>
        <v>0</v>
      </c>
      <c r="Q4470" s="26">
        <f t="shared" si="1448"/>
        <v>10.14</v>
      </c>
      <c r="R4470" s="26">
        <f t="shared" si="1449"/>
        <v>0</v>
      </c>
    </row>
    <row r="4471" spans="1:18" ht="42" x14ac:dyDescent="0.35">
      <c r="A4471" s="11">
        <v>6</v>
      </c>
      <c r="B4471" s="23" t="s">
        <v>1167</v>
      </c>
      <c r="C4471" s="23" t="s">
        <v>44</v>
      </c>
      <c r="D4471" s="24" t="s">
        <v>1168</v>
      </c>
      <c r="E4471" s="25">
        <v>2.11</v>
      </c>
      <c r="F4471" s="26">
        <f t="shared" si="1440"/>
        <v>16.88</v>
      </c>
      <c r="G4471" s="26">
        <f t="shared" si="1441"/>
        <v>69.63</v>
      </c>
      <c r="H4471" s="26">
        <f t="shared" si="1442"/>
        <v>412.5</v>
      </c>
      <c r="I4471" s="26">
        <f t="shared" si="1443"/>
        <v>-52.75</v>
      </c>
      <c r="J4471" s="27">
        <v>8</v>
      </c>
      <c r="K4471" s="27">
        <v>33</v>
      </c>
      <c r="L4471" s="28">
        <f t="shared" si="1444"/>
        <v>-25</v>
      </c>
      <c r="M4471" s="27">
        <v>33</v>
      </c>
      <c r="N4471" s="26">
        <f t="shared" si="1445"/>
        <v>2.11</v>
      </c>
      <c r="O4471" s="26">
        <f t="shared" si="1446"/>
        <v>69.63</v>
      </c>
      <c r="P4471" s="28">
        <f t="shared" si="1447"/>
        <v>0</v>
      </c>
      <c r="Q4471" s="26">
        <f t="shared" si="1448"/>
        <v>2.11</v>
      </c>
      <c r="R4471" s="26">
        <f t="shared" si="1449"/>
        <v>0</v>
      </c>
    </row>
    <row r="4472" spans="1:18" ht="42" x14ac:dyDescent="0.35">
      <c r="A4472" s="11">
        <v>7</v>
      </c>
      <c r="B4472" s="23" t="s">
        <v>1169</v>
      </c>
      <c r="C4472" s="23" t="s">
        <v>44</v>
      </c>
      <c r="D4472" s="24" t="s">
        <v>1170</v>
      </c>
      <c r="E4472" s="25">
        <v>0.37</v>
      </c>
      <c r="F4472" s="26">
        <f t="shared" si="1440"/>
        <v>2.96</v>
      </c>
      <c r="G4472" s="26">
        <f t="shared" si="1441"/>
        <v>12.21</v>
      </c>
      <c r="H4472" s="26">
        <f t="shared" si="1442"/>
        <v>412.5</v>
      </c>
      <c r="I4472" s="26">
        <f t="shared" si="1443"/>
        <v>-9.25</v>
      </c>
      <c r="J4472" s="27">
        <v>8</v>
      </c>
      <c r="K4472" s="27">
        <v>33</v>
      </c>
      <c r="L4472" s="28">
        <f t="shared" si="1444"/>
        <v>-25</v>
      </c>
      <c r="M4472" s="27">
        <v>33</v>
      </c>
      <c r="N4472" s="26">
        <f t="shared" si="1445"/>
        <v>0.37</v>
      </c>
      <c r="O4472" s="26">
        <f t="shared" si="1446"/>
        <v>12.21</v>
      </c>
      <c r="P4472" s="28">
        <f t="shared" si="1447"/>
        <v>0</v>
      </c>
      <c r="Q4472" s="26">
        <f t="shared" si="1448"/>
        <v>0.37</v>
      </c>
      <c r="R4472" s="26">
        <f t="shared" si="1449"/>
        <v>0</v>
      </c>
    </row>
    <row r="4473" spans="1:18" ht="52.5" x14ac:dyDescent="0.35">
      <c r="A4473" s="11">
        <v>8</v>
      </c>
      <c r="B4473" s="23" t="s">
        <v>1126</v>
      </c>
      <c r="C4473" s="23" t="s">
        <v>65</v>
      </c>
      <c r="D4473" s="24" t="s">
        <v>1127</v>
      </c>
      <c r="E4473" s="25">
        <v>5.82</v>
      </c>
      <c r="F4473" s="26">
        <f t="shared" si="1440"/>
        <v>9.31</v>
      </c>
      <c r="G4473" s="26">
        <f t="shared" si="1441"/>
        <v>30.51</v>
      </c>
      <c r="H4473" s="26">
        <f t="shared" si="1442"/>
        <v>327.62499999999994</v>
      </c>
      <c r="I4473" s="26">
        <f t="shared" si="1443"/>
        <v>-21.2</v>
      </c>
      <c r="J4473" s="27">
        <v>1.6</v>
      </c>
      <c r="K4473" s="27">
        <v>5.242</v>
      </c>
      <c r="L4473" s="28">
        <f t="shared" si="1444"/>
        <v>-3.6419999999999999</v>
      </c>
      <c r="M4473" s="27">
        <v>5.242</v>
      </c>
      <c r="N4473" s="26">
        <f t="shared" si="1445"/>
        <v>5.82</v>
      </c>
      <c r="O4473" s="26">
        <f t="shared" si="1446"/>
        <v>30.51</v>
      </c>
      <c r="P4473" s="28">
        <f t="shared" si="1447"/>
        <v>0</v>
      </c>
      <c r="Q4473" s="26">
        <f t="shared" si="1448"/>
        <v>5.82</v>
      </c>
      <c r="R4473" s="26">
        <f t="shared" si="1449"/>
        <v>0</v>
      </c>
    </row>
    <row r="4474" spans="1:18" ht="52.5" x14ac:dyDescent="0.35">
      <c r="A4474" s="11">
        <v>9</v>
      </c>
      <c r="B4474" s="23" t="s">
        <v>1143</v>
      </c>
      <c r="C4474" s="23" t="s">
        <v>92</v>
      </c>
      <c r="D4474" s="24" t="s">
        <v>1144</v>
      </c>
      <c r="E4474" s="25">
        <v>22.66</v>
      </c>
      <c r="F4474" s="26">
        <f t="shared" si="1440"/>
        <v>108.77</v>
      </c>
      <c r="G4474" s="26">
        <f t="shared" si="1441"/>
        <v>0</v>
      </c>
      <c r="H4474" s="26">
        <f t="shared" si="1442"/>
        <v>0</v>
      </c>
      <c r="I4474" s="26">
        <f t="shared" si="1443"/>
        <v>108.77</v>
      </c>
      <c r="J4474" s="27">
        <v>4.8</v>
      </c>
      <c r="K4474" s="27">
        <v>0</v>
      </c>
      <c r="L4474" s="28">
        <f t="shared" si="1444"/>
        <v>4.8</v>
      </c>
      <c r="M4474" s="27">
        <v>0</v>
      </c>
      <c r="N4474" s="26">
        <f t="shared" si="1445"/>
        <v>22.66</v>
      </c>
      <c r="O4474" s="26">
        <f t="shared" si="1446"/>
        <v>0</v>
      </c>
      <c r="P4474" s="28">
        <f t="shared" si="1447"/>
        <v>0</v>
      </c>
      <c r="Q4474" s="26">
        <f t="shared" si="1448"/>
        <v>22.66</v>
      </c>
      <c r="R4474" s="26">
        <f t="shared" si="1449"/>
        <v>0</v>
      </c>
    </row>
    <row r="4475" spans="1:18" ht="52.5" x14ac:dyDescent="0.35">
      <c r="A4475" s="11">
        <v>10</v>
      </c>
      <c r="B4475" s="23" t="s">
        <v>804</v>
      </c>
      <c r="C4475" s="23" t="s">
        <v>65</v>
      </c>
      <c r="D4475" s="24" t="s">
        <v>805</v>
      </c>
      <c r="E4475" s="25">
        <v>80.599999999999994</v>
      </c>
      <c r="F4475" s="26">
        <f t="shared" si="1440"/>
        <v>38.69</v>
      </c>
      <c r="G4475" s="26">
        <f t="shared" si="1441"/>
        <v>139.44</v>
      </c>
      <c r="H4475" s="26">
        <f t="shared" si="1442"/>
        <v>360.41666666666669</v>
      </c>
      <c r="I4475" s="26">
        <f t="shared" si="1443"/>
        <v>-100.75</v>
      </c>
      <c r="J4475" s="27">
        <v>0.48</v>
      </c>
      <c r="K4475" s="27">
        <v>1.73</v>
      </c>
      <c r="L4475" s="28">
        <f t="shared" si="1444"/>
        <v>-1.25</v>
      </c>
      <c r="M4475" s="27">
        <v>1.73</v>
      </c>
      <c r="N4475" s="26">
        <f t="shared" si="1445"/>
        <v>80.599999999999994</v>
      </c>
      <c r="O4475" s="26">
        <f t="shared" si="1446"/>
        <v>139.44</v>
      </c>
      <c r="P4475" s="28">
        <f t="shared" si="1447"/>
        <v>0</v>
      </c>
      <c r="Q4475" s="26">
        <f t="shared" si="1448"/>
        <v>80.599999999999994</v>
      </c>
      <c r="R4475" s="26">
        <f t="shared" si="1449"/>
        <v>0</v>
      </c>
    </row>
    <row r="4476" spans="1:18" ht="21" x14ac:dyDescent="0.35">
      <c r="A4476" s="11">
        <v>11</v>
      </c>
      <c r="B4476" s="23" t="s">
        <v>815</v>
      </c>
      <c r="C4476" s="23" t="s">
        <v>65</v>
      </c>
      <c r="D4476" s="24" t="s">
        <v>816</v>
      </c>
      <c r="E4476" s="25">
        <v>28.7</v>
      </c>
      <c r="F4476" s="26">
        <f t="shared" si="1440"/>
        <v>110.21</v>
      </c>
      <c r="G4476" s="26">
        <f t="shared" si="1441"/>
        <v>0</v>
      </c>
      <c r="H4476" s="26">
        <f t="shared" si="1442"/>
        <v>0</v>
      </c>
      <c r="I4476" s="26">
        <f t="shared" si="1443"/>
        <v>110.21</v>
      </c>
      <c r="J4476" s="27">
        <v>3.84</v>
      </c>
      <c r="K4476" s="27">
        <v>0</v>
      </c>
      <c r="L4476" s="28">
        <f t="shared" si="1444"/>
        <v>3.84</v>
      </c>
      <c r="M4476" s="27">
        <v>0</v>
      </c>
      <c r="N4476" s="26">
        <f t="shared" si="1445"/>
        <v>28.7</v>
      </c>
      <c r="O4476" s="26">
        <f t="shared" si="1446"/>
        <v>0</v>
      </c>
      <c r="P4476" s="28">
        <f t="shared" si="1447"/>
        <v>0</v>
      </c>
      <c r="Q4476" s="26">
        <f t="shared" si="1448"/>
        <v>28.7</v>
      </c>
      <c r="R4476" s="26">
        <f t="shared" si="1449"/>
        <v>0</v>
      </c>
    </row>
    <row r="4477" spans="1:18" ht="21" x14ac:dyDescent="0.35">
      <c r="A4477" s="11">
        <v>12</v>
      </c>
      <c r="B4477" s="23" t="s">
        <v>1173</v>
      </c>
      <c r="C4477" s="23" t="s">
        <v>41</v>
      </c>
      <c r="D4477" s="24" t="s">
        <v>1174</v>
      </c>
      <c r="E4477" s="25">
        <v>473.77</v>
      </c>
      <c r="F4477" s="26">
        <f t="shared" si="1440"/>
        <v>473.77</v>
      </c>
      <c r="G4477" s="26">
        <f t="shared" si="1441"/>
        <v>473.77</v>
      </c>
      <c r="H4477" s="26">
        <f t="shared" si="1442"/>
        <v>100</v>
      </c>
      <c r="I4477" s="26">
        <f t="shared" si="1443"/>
        <v>0</v>
      </c>
      <c r="J4477" s="27">
        <v>1</v>
      </c>
      <c r="K4477" s="27">
        <v>1</v>
      </c>
      <c r="L4477" s="28">
        <f t="shared" si="1444"/>
        <v>0</v>
      </c>
      <c r="M4477" s="27">
        <v>1</v>
      </c>
      <c r="N4477" s="26">
        <f t="shared" si="1445"/>
        <v>473.77</v>
      </c>
      <c r="O4477" s="26">
        <f t="shared" si="1446"/>
        <v>473.77</v>
      </c>
      <c r="P4477" s="28">
        <f t="shared" si="1447"/>
        <v>0</v>
      </c>
      <c r="Q4477" s="26">
        <f t="shared" si="1448"/>
        <v>473.77</v>
      </c>
      <c r="R4477" s="26">
        <f t="shared" si="1449"/>
        <v>0</v>
      </c>
    </row>
    <row r="4478" spans="1:18" ht="31.5" x14ac:dyDescent="0.35">
      <c r="A4478" s="11">
        <v>13</v>
      </c>
      <c r="B4478" s="23" t="s">
        <v>898</v>
      </c>
      <c r="C4478" s="23" t="s">
        <v>41</v>
      </c>
      <c r="D4478" s="24" t="s">
        <v>899</v>
      </c>
      <c r="E4478" s="25">
        <v>877.38</v>
      </c>
      <c r="F4478" s="26">
        <f t="shared" si="1440"/>
        <v>877.38</v>
      </c>
      <c r="G4478" s="26">
        <f t="shared" si="1441"/>
        <v>877.38</v>
      </c>
      <c r="H4478" s="26">
        <f t="shared" si="1442"/>
        <v>100</v>
      </c>
      <c r="I4478" s="26">
        <f t="shared" si="1443"/>
        <v>0</v>
      </c>
      <c r="J4478" s="27">
        <v>1</v>
      </c>
      <c r="K4478" s="27">
        <v>1</v>
      </c>
      <c r="L4478" s="28">
        <f t="shared" si="1444"/>
        <v>0</v>
      </c>
      <c r="M4478" s="27">
        <v>1</v>
      </c>
      <c r="N4478" s="26">
        <f t="shared" si="1445"/>
        <v>877.38</v>
      </c>
      <c r="O4478" s="26">
        <f t="shared" si="1446"/>
        <v>877.38</v>
      </c>
      <c r="P4478" s="28">
        <f t="shared" si="1447"/>
        <v>0</v>
      </c>
      <c r="Q4478" s="26">
        <f t="shared" si="1448"/>
        <v>877.38</v>
      </c>
      <c r="R4478" s="26">
        <f t="shared" si="1449"/>
        <v>0</v>
      </c>
    </row>
    <row r="4479" spans="1:18" x14ac:dyDescent="0.35">
      <c r="A4479" s="11">
        <v>14</v>
      </c>
      <c r="B4479" s="23" t="s">
        <v>1175</v>
      </c>
      <c r="C4479" s="23" t="s">
        <v>41</v>
      </c>
      <c r="D4479" s="24" t="s">
        <v>1176</v>
      </c>
      <c r="E4479" s="25">
        <v>280.41000000000003</v>
      </c>
      <c r="F4479" s="26">
        <f t="shared" si="1440"/>
        <v>280.41000000000003</v>
      </c>
      <c r="G4479" s="26">
        <f t="shared" si="1441"/>
        <v>280.41000000000003</v>
      </c>
      <c r="H4479" s="26">
        <f t="shared" si="1442"/>
        <v>100</v>
      </c>
      <c r="I4479" s="26">
        <f t="shared" si="1443"/>
        <v>0</v>
      </c>
      <c r="J4479" s="27">
        <v>1</v>
      </c>
      <c r="K4479" s="27">
        <v>1</v>
      </c>
      <c r="L4479" s="28">
        <f t="shared" si="1444"/>
        <v>0</v>
      </c>
      <c r="M4479" s="27">
        <v>1</v>
      </c>
      <c r="N4479" s="26">
        <f t="shared" si="1445"/>
        <v>280.41000000000003</v>
      </c>
      <c r="O4479" s="26">
        <f t="shared" si="1446"/>
        <v>280.41000000000003</v>
      </c>
      <c r="P4479" s="28">
        <f t="shared" si="1447"/>
        <v>0</v>
      </c>
      <c r="Q4479" s="26">
        <f t="shared" si="1448"/>
        <v>280.41000000000003</v>
      </c>
      <c r="R4479" s="26">
        <f t="shared" si="1449"/>
        <v>0</v>
      </c>
    </row>
    <row r="4480" spans="1:18" ht="31.5" x14ac:dyDescent="0.35">
      <c r="A4480" s="11">
        <v>15</v>
      </c>
      <c r="B4480" s="23" t="s">
        <v>255</v>
      </c>
      <c r="C4480" s="23" t="s">
        <v>65</v>
      </c>
      <c r="D4480" s="24" t="s">
        <v>256</v>
      </c>
      <c r="E4480" s="25">
        <v>152.22</v>
      </c>
      <c r="F4480" s="26">
        <f t="shared" si="1440"/>
        <v>1286.26</v>
      </c>
      <c r="G4480" s="26">
        <f t="shared" si="1441"/>
        <v>1170.42</v>
      </c>
      <c r="H4480" s="26">
        <f t="shared" si="1442"/>
        <v>90.994082840236686</v>
      </c>
      <c r="I4480" s="26">
        <f t="shared" si="1443"/>
        <v>115.84</v>
      </c>
      <c r="J4480" s="27">
        <v>8.4499999999999993</v>
      </c>
      <c r="K4480" s="27">
        <v>7.6890000000000001</v>
      </c>
      <c r="L4480" s="28">
        <f t="shared" si="1444"/>
        <v>0.76100000000000001</v>
      </c>
      <c r="M4480" s="27">
        <v>7.6890000000000001</v>
      </c>
      <c r="N4480" s="26">
        <f t="shared" si="1445"/>
        <v>152.22</v>
      </c>
      <c r="O4480" s="26">
        <f t="shared" si="1446"/>
        <v>1170.42</v>
      </c>
      <c r="P4480" s="28">
        <f t="shared" si="1447"/>
        <v>0</v>
      </c>
      <c r="Q4480" s="26">
        <f t="shared" si="1448"/>
        <v>152.22</v>
      </c>
      <c r="R4480" s="26">
        <f t="shared" si="1449"/>
        <v>0</v>
      </c>
    </row>
    <row r="4481" spans="1:18" ht="21" x14ac:dyDescent="0.35">
      <c r="A4481" s="11">
        <v>16</v>
      </c>
      <c r="B4481" s="23" t="s">
        <v>181</v>
      </c>
      <c r="C4481" s="23" t="s">
        <v>44</v>
      </c>
      <c r="D4481" s="24" t="s">
        <v>182</v>
      </c>
      <c r="E4481" s="25">
        <v>3.46</v>
      </c>
      <c r="F4481" s="26">
        <f t="shared" si="1440"/>
        <v>0</v>
      </c>
      <c r="G4481" s="26">
        <f t="shared" si="1441"/>
        <v>10.119999999999999</v>
      </c>
      <c r="H4481" s="26">
        <f t="shared" si="1442"/>
        <v>0</v>
      </c>
      <c r="I4481" s="26">
        <f t="shared" si="1443"/>
        <v>-10.119999999999999</v>
      </c>
      <c r="J4481" s="27">
        <v>0</v>
      </c>
      <c r="K4481" s="27">
        <v>2.9249999999999998</v>
      </c>
      <c r="L4481" s="28">
        <f t="shared" si="1444"/>
        <v>-2.9249999999999998</v>
      </c>
      <c r="M4481" s="27">
        <v>2.9249999999999998</v>
      </c>
      <c r="N4481" s="26">
        <f t="shared" si="1445"/>
        <v>3.46</v>
      </c>
      <c r="O4481" s="26">
        <f t="shared" si="1446"/>
        <v>10.119999999999999</v>
      </c>
      <c r="P4481" s="28">
        <f t="shared" si="1447"/>
        <v>0</v>
      </c>
      <c r="Q4481" s="26">
        <f t="shared" si="1448"/>
        <v>3.46</v>
      </c>
      <c r="R4481" s="26">
        <f t="shared" si="1449"/>
        <v>0</v>
      </c>
    </row>
    <row r="4482" spans="1:18" ht="31.5" x14ac:dyDescent="0.35">
      <c r="A4482" s="11">
        <v>17</v>
      </c>
      <c r="B4482" s="23" t="s">
        <v>148</v>
      </c>
      <c r="C4482" s="23" t="s">
        <v>92</v>
      </c>
      <c r="D4482" s="24" t="s">
        <v>149</v>
      </c>
      <c r="E4482" s="25">
        <v>8.43</v>
      </c>
      <c r="F4482" s="26">
        <f t="shared" si="1440"/>
        <v>0</v>
      </c>
      <c r="G4482" s="26">
        <f t="shared" si="1441"/>
        <v>25.03</v>
      </c>
      <c r="H4482" s="26">
        <f t="shared" si="1442"/>
        <v>0</v>
      </c>
      <c r="I4482" s="26">
        <f t="shared" si="1443"/>
        <v>-25.03</v>
      </c>
      <c r="J4482" s="27">
        <v>0</v>
      </c>
      <c r="K4482" s="27">
        <v>2.9689999999999999</v>
      </c>
      <c r="L4482" s="28">
        <f t="shared" si="1444"/>
        <v>-2.9689999999999999</v>
      </c>
      <c r="M4482" s="27">
        <v>2.9689999999999999</v>
      </c>
      <c r="N4482" s="26">
        <f t="shared" si="1445"/>
        <v>8.43</v>
      </c>
      <c r="O4482" s="26">
        <f t="shared" si="1446"/>
        <v>25.03</v>
      </c>
      <c r="P4482" s="28">
        <f t="shared" si="1447"/>
        <v>0</v>
      </c>
      <c r="Q4482" s="26">
        <f t="shared" si="1448"/>
        <v>8.43</v>
      </c>
      <c r="R4482" s="26">
        <f t="shared" si="1449"/>
        <v>0</v>
      </c>
    </row>
    <row r="4483" spans="1:18" ht="21" x14ac:dyDescent="0.35">
      <c r="A4483" s="11">
        <v>18</v>
      </c>
      <c r="B4483" s="23" t="s">
        <v>495</v>
      </c>
      <c r="C4483" s="23" t="s">
        <v>65</v>
      </c>
      <c r="D4483" s="24" t="s">
        <v>496</v>
      </c>
      <c r="E4483" s="25">
        <v>95.84</v>
      </c>
      <c r="F4483" s="26">
        <f t="shared" si="1440"/>
        <v>0</v>
      </c>
      <c r="G4483" s="26">
        <f t="shared" si="1441"/>
        <v>54.25</v>
      </c>
      <c r="H4483" s="26">
        <f t="shared" si="1442"/>
        <v>0</v>
      </c>
      <c r="I4483" s="26">
        <f t="shared" si="1443"/>
        <v>-54.25</v>
      </c>
      <c r="J4483" s="27">
        <v>0</v>
      </c>
      <c r="K4483" s="27">
        <v>0.56599999999999995</v>
      </c>
      <c r="L4483" s="28">
        <f t="shared" si="1444"/>
        <v>-0.56599999999999995</v>
      </c>
      <c r="M4483" s="27">
        <v>0.56599999999999995</v>
      </c>
      <c r="N4483" s="26">
        <f t="shared" si="1445"/>
        <v>95.84</v>
      </c>
      <c r="O4483" s="26">
        <f t="shared" si="1446"/>
        <v>54.25</v>
      </c>
      <c r="P4483" s="28">
        <f t="shared" si="1447"/>
        <v>0</v>
      </c>
      <c r="Q4483" s="26">
        <f t="shared" si="1448"/>
        <v>95.84</v>
      </c>
      <c r="R4483" s="26">
        <f t="shared" si="1449"/>
        <v>0</v>
      </c>
    </row>
    <row r="4484" spans="1:18" ht="84" x14ac:dyDescent="0.35">
      <c r="A4484" s="11">
        <v>19</v>
      </c>
      <c r="B4484" s="23" t="s">
        <v>289</v>
      </c>
      <c r="C4484" s="23" t="s">
        <v>44</v>
      </c>
      <c r="D4484" s="24" t="s">
        <v>290</v>
      </c>
      <c r="E4484" s="25">
        <v>3.92</v>
      </c>
      <c r="F4484" s="26">
        <f t="shared" si="1440"/>
        <v>0</v>
      </c>
      <c r="G4484" s="26">
        <f t="shared" si="1441"/>
        <v>195.22</v>
      </c>
      <c r="H4484" s="26">
        <f t="shared" si="1442"/>
        <v>0</v>
      </c>
      <c r="I4484" s="26">
        <f t="shared" si="1443"/>
        <v>-195.22</v>
      </c>
      <c r="J4484" s="27">
        <v>0</v>
      </c>
      <c r="K4484" s="27">
        <v>49.8</v>
      </c>
      <c r="L4484" s="28">
        <f t="shared" si="1444"/>
        <v>-49.8</v>
      </c>
      <c r="M4484" s="27">
        <v>49.8</v>
      </c>
      <c r="N4484" s="26">
        <f t="shared" si="1445"/>
        <v>3.92</v>
      </c>
      <c r="O4484" s="26">
        <f t="shared" si="1446"/>
        <v>195.22</v>
      </c>
      <c r="P4484" s="28">
        <f t="shared" si="1447"/>
        <v>0</v>
      </c>
      <c r="Q4484" s="26">
        <f t="shared" si="1448"/>
        <v>3.92</v>
      </c>
      <c r="R4484" s="26">
        <f t="shared" si="1449"/>
        <v>0</v>
      </c>
    </row>
    <row r="4485" spans="1:18" ht="21" x14ac:dyDescent="0.35">
      <c r="A4485" s="11">
        <v>20</v>
      </c>
      <c r="B4485" s="23" t="s">
        <v>1323</v>
      </c>
      <c r="C4485" s="23" t="s">
        <v>44</v>
      </c>
      <c r="D4485" s="24" t="s">
        <v>1324</v>
      </c>
      <c r="E4485" s="25">
        <v>22.85</v>
      </c>
      <c r="F4485" s="26">
        <f t="shared" si="1440"/>
        <v>0</v>
      </c>
      <c r="G4485" s="26">
        <f t="shared" si="1441"/>
        <v>782.82</v>
      </c>
      <c r="H4485" s="26">
        <f t="shared" si="1442"/>
        <v>0</v>
      </c>
      <c r="I4485" s="26">
        <f t="shared" si="1443"/>
        <v>-782.82</v>
      </c>
      <c r="J4485" s="27">
        <v>0</v>
      </c>
      <c r="K4485" s="27">
        <v>34.259</v>
      </c>
      <c r="L4485" s="28">
        <f t="shared" si="1444"/>
        <v>-34.259</v>
      </c>
      <c r="M4485" s="27">
        <v>34.259</v>
      </c>
      <c r="N4485" s="26">
        <f t="shared" si="1445"/>
        <v>22.85</v>
      </c>
      <c r="O4485" s="26">
        <f t="shared" si="1446"/>
        <v>782.82</v>
      </c>
      <c r="P4485" s="28">
        <f t="shared" si="1447"/>
        <v>0</v>
      </c>
      <c r="Q4485" s="26">
        <f t="shared" si="1448"/>
        <v>22.85</v>
      </c>
      <c r="R4485" s="26">
        <f t="shared" si="1449"/>
        <v>0</v>
      </c>
    </row>
    <row r="4486" spans="1:18" x14ac:dyDescent="0.35">
      <c r="A4486" s="3" t="s">
        <v>1494</v>
      </c>
      <c r="B4486" s="3" t="s">
        <v>1494</v>
      </c>
      <c r="C4486" s="3" t="s">
        <v>1494</v>
      </c>
      <c r="D4486" s="3" t="s">
        <v>1494</v>
      </c>
      <c r="E4486" s="3" t="s">
        <v>1494</v>
      </c>
      <c r="F4486" s="29"/>
      <c r="G4486" s="30">
        <f>SUM(G4466:G4485)</f>
        <v>4284.2</v>
      </c>
      <c r="H4486" s="17"/>
      <c r="I4486" s="17"/>
      <c r="J4486" s="17"/>
      <c r="K4486" s="17"/>
      <c r="L4486" s="17"/>
      <c r="M4486" s="17"/>
      <c r="N4486" s="17"/>
      <c r="O4486" s="17"/>
      <c r="P4486" s="17"/>
      <c r="Q4486" s="17"/>
      <c r="R4486" s="17"/>
    </row>
    <row r="4488" spans="1:18" x14ac:dyDescent="0.35">
      <c r="B4488" s="21" t="s">
        <v>23</v>
      </c>
      <c r="C4488" s="22" t="s">
        <v>24</v>
      </c>
      <c r="D4488" s="22" t="s">
        <v>25</v>
      </c>
    </row>
    <row r="4489" spans="1:18" x14ac:dyDescent="0.35">
      <c r="B4489" s="21" t="s">
        <v>26</v>
      </c>
      <c r="C4489" s="22" t="s">
        <v>27</v>
      </c>
      <c r="D4489" s="22" t="s">
        <v>28</v>
      </c>
    </row>
    <row r="4490" spans="1:18" x14ac:dyDescent="0.35">
      <c r="B4490" s="21" t="s">
        <v>29</v>
      </c>
      <c r="C4490" s="22" t="s">
        <v>24</v>
      </c>
      <c r="D4490" s="22" t="s">
        <v>30</v>
      </c>
    </row>
    <row r="4491" spans="1:18" x14ac:dyDescent="0.35">
      <c r="B4491" s="21" t="s">
        <v>31</v>
      </c>
      <c r="C4491" s="22" t="s">
        <v>116</v>
      </c>
      <c r="D4491" s="22" t="s">
        <v>1123</v>
      </c>
    </row>
    <row r="4492" spans="1:18" x14ac:dyDescent="0.35">
      <c r="B4492" s="21" t="s">
        <v>33</v>
      </c>
      <c r="C4492" s="22" t="s">
        <v>105</v>
      </c>
      <c r="D4492" s="22" t="s">
        <v>537</v>
      </c>
    </row>
    <row r="4493" spans="1:18" x14ac:dyDescent="0.35">
      <c r="B4493" s="21" t="s">
        <v>35</v>
      </c>
      <c r="C4493" s="22" t="s">
        <v>27</v>
      </c>
      <c r="D4493" s="22" t="s">
        <v>1422</v>
      </c>
    </row>
    <row r="4494" spans="1:18" x14ac:dyDescent="0.35">
      <c r="B4494" s="21" t="s">
        <v>36</v>
      </c>
      <c r="C4494" s="22" t="s">
        <v>27</v>
      </c>
      <c r="D4494" s="22" t="s">
        <v>1492</v>
      </c>
    </row>
    <row r="4495" spans="1:18" x14ac:dyDescent="0.35">
      <c r="B4495" s="21" t="s">
        <v>38</v>
      </c>
      <c r="C4495" s="22" t="s">
        <v>27</v>
      </c>
      <c r="D4495" s="22" t="s">
        <v>1495</v>
      </c>
    </row>
    <row r="4497" spans="1:18" ht="42" x14ac:dyDescent="0.35">
      <c r="A4497" s="11">
        <v>1</v>
      </c>
      <c r="B4497" s="23" t="s">
        <v>173</v>
      </c>
      <c r="C4497" s="23" t="s">
        <v>92</v>
      </c>
      <c r="D4497" s="24" t="s">
        <v>174</v>
      </c>
      <c r="E4497" s="25">
        <v>7.89</v>
      </c>
      <c r="F4497" s="26">
        <f t="shared" ref="F4497:F4516" si="1450">ROUND(ROUND(N4497,2)*ROUND(J4497,3),2)</f>
        <v>9.4700000000000006</v>
      </c>
      <c r="G4497" s="26">
        <f t="shared" ref="G4497:G4516" si="1451">ROUND(ROUND(N4497,2)*ROUND(K4497,3),2)</f>
        <v>35.090000000000003</v>
      </c>
      <c r="H4497" s="26">
        <f t="shared" ref="H4497:H4516" si="1452">IF(EXACT(J4497,0),0,100*(K4497/J4497))</f>
        <v>370.66666666666669</v>
      </c>
      <c r="I4497" s="26">
        <f t="shared" ref="I4497:I4516" si="1453">ROUND((ROUND(J4497,3)-ROUND(K4497,3))*N4497,2)</f>
        <v>-25.63</v>
      </c>
      <c r="J4497" s="27">
        <v>1.2</v>
      </c>
      <c r="K4497" s="27">
        <v>4.4480000000000004</v>
      </c>
      <c r="L4497" s="28">
        <f t="shared" ref="L4497:L4516" si="1454">ROUND(ROUND(J4497,3)-ROUND(K4497,3),3)</f>
        <v>-3.2480000000000002</v>
      </c>
      <c r="M4497" s="27">
        <v>4.4480000000000004</v>
      </c>
      <c r="N4497" s="26">
        <f t="shared" ref="N4497:N4516" si="1455">ROUND(E4497,2)</f>
        <v>7.89</v>
      </c>
      <c r="O4497" s="26">
        <f t="shared" ref="O4497:O4516" si="1456">ROUND(ROUND(M4497,3)*ROUND(N4497,2),2)</f>
        <v>35.090000000000003</v>
      </c>
      <c r="P4497" s="28">
        <f t="shared" ref="P4497:P4516" si="1457">ROUND(ROUND(K4497,3)-ROUND(M4497,3),2)</f>
        <v>0</v>
      </c>
      <c r="Q4497" s="26">
        <f t="shared" ref="Q4497:Q4516" si="1458">ROUND(E4497,2)</f>
        <v>7.89</v>
      </c>
      <c r="R4497" s="26">
        <f t="shared" ref="R4497:R4516" si="1459">ROUND((ROUND(K4497,3)-ROUND(M4497,3))* Q4497,2)</f>
        <v>0</v>
      </c>
    </row>
    <row r="4498" spans="1:18" ht="52.5" x14ac:dyDescent="0.35">
      <c r="A4498" s="11">
        <v>2</v>
      </c>
      <c r="B4498" s="23" t="s">
        <v>156</v>
      </c>
      <c r="C4498" s="23" t="s">
        <v>65</v>
      </c>
      <c r="D4498" s="24" t="s">
        <v>157</v>
      </c>
      <c r="E4498" s="25">
        <v>24.21</v>
      </c>
      <c r="F4498" s="26">
        <f t="shared" si="1450"/>
        <v>13.56</v>
      </c>
      <c r="G4498" s="26">
        <f t="shared" si="1451"/>
        <v>0</v>
      </c>
      <c r="H4498" s="26">
        <f t="shared" si="1452"/>
        <v>0</v>
      </c>
      <c r="I4498" s="26">
        <f t="shared" si="1453"/>
        <v>13.56</v>
      </c>
      <c r="J4498" s="27">
        <v>0.56000000000000005</v>
      </c>
      <c r="K4498" s="27">
        <v>0</v>
      </c>
      <c r="L4498" s="28">
        <f t="shared" si="1454"/>
        <v>0.56000000000000005</v>
      </c>
      <c r="M4498" s="27">
        <v>0</v>
      </c>
      <c r="N4498" s="26">
        <f t="shared" si="1455"/>
        <v>24.21</v>
      </c>
      <c r="O4498" s="26">
        <f t="shared" si="1456"/>
        <v>0</v>
      </c>
      <c r="P4498" s="28">
        <f t="shared" si="1457"/>
        <v>0</v>
      </c>
      <c r="Q4498" s="26">
        <f t="shared" si="1458"/>
        <v>24.21</v>
      </c>
      <c r="R4498" s="26">
        <f t="shared" si="1459"/>
        <v>0</v>
      </c>
    </row>
    <row r="4499" spans="1:18" ht="42" x14ac:dyDescent="0.35">
      <c r="A4499" s="11">
        <v>3</v>
      </c>
      <c r="B4499" s="23" t="s">
        <v>1473</v>
      </c>
      <c r="C4499" s="23" t="s">
        <v>65</v>
      </c>
      <c r="D4499" s="24" t="s">
        <v>1474</v>
      </c>
      <c r="E4499" s="25">
        <v>5.38</v>
      </c>
      <c r="F4499" s="26">
        <f t="shared" si="1450"/>
        <v>3.01</v>
      </c>
      <c r="G4499" s="26">
        <f t="shared" si="1451"/>
        <v>0</v>
      </c>
      <c r="H4499" s="26">
        <f t="shared" si="1452"/>
        <v>0</v>
      </c>
      <c r="I4499" s="26">
        <f t="shared" si="1453"/>
        <v>3.01</v>
      </c>
      <c r="J4499" s="27">
        <v>0.56000000000000005</v>
      </c>
      <c r="K4499" s="27">
        <v>0</v>
      </c>
      <c r="L4499" s="28">
        <f t="shared" si="1454"/>
        <v>0.56000000000000005</v>
      </c>
      <c r="M4499" s="27">
        <v>0</v>
      </c>
      <c r="N4499" s="26">
        <f t="shared" si="1455"/>
        <v>5.38</v>
      </c>
      <c r="O4499" s="26">
        <f t="shared" si="1456"/>
        <v>0</v>
      </c>
      <c r="P4499" s="28">
        <f t="shared" si="1457"/>
        <v>0</v>
      </c>
      <c r="Q4499" s="26">
        <f t="shared" si="1458"/>
        <v>5.38</v>
      </c>
      <c r="R4499" s="26">
        <f t="shared" si="1459"/>
        <v>0</v>
      </c>
    </row>
    <row r="4500" spans="1:18" ht="31.5" x14ac:dyDescent="0.35">
      <c r="A4500" s="11">
        <v>4</v>
      </c>
      <c r="B4500" s="23" t="s">
        <v>806</v>
      </c>
      <c r="C4500" s="23" t="s">
        <v>65</v>
      </c>
      <c r="D4500" s="24" t="s">
        <v>807</v>
      </c>
      <c r="E4500" s="25">
        <v>26.01</v>
      </c>
      <c r="F4500" s="26">
        <f t="shared" si="1450"/>
        <v>6.24</v>
      </c>
      <c r="G4500" s="26">
        <f t="shared" si="1451"/>
        <v>0</v>
      </c>
      <c r="H4500" s="26">
        <f t="shared" si="1452"/>
        <v>0</v>
      </c>
      <c r="I4500" s="26">
        <f t="shared" si="1453"/>
        <v>6.24</v>
      </c>
      <c r="J4500" s="27">
        <v>0.24</v>
      </c>
      <c r="K4500" s="27">
        <v>0</v>
      </c>
      <c r="L4500" s="28">
        <f t="shared" si="1454"/>
        <v>0.24</v>
      </c>
      <c r="M4500" s="27">
        <v>0</v>
      </c>
      <c r="N4500" s="26">
        <f t="shared" si="1455"/>
        <v>26.01</v>
      </c>
      <c r="O4500" s="26">
        <f t="shared" si="1456"/>
        <v>0</v>
      </c>
      <c r="P4500" s="28">
        <f t="shared" si="1457"/>
        <v>0</v>
      </c>
      <c r="Q4500" s="26">
        <f t="shared" si="1458"/>
        <v>26.01</v>
      </c>
      <c r="R4500" s="26">
        <f t="shared" si="1459"/>
        <v>0</v>
      </c>
    </row>
    <row r="4501" spans="1:18" ht="42" x14ac:dyDescent="0.35">
      <c r="A4501" s="11">
        <v>5</v>
      </c>
      <c r="B4501" s="23" t="s">
        <v>1182</v>
      </c>
      <c r="C4501" s="23" t="s">
        <v>44</v>
      </c>
      <c r="D4501" s="24" t="s">
        <v>1183</v>
      </c>
      <c r="E4501" s="25">
        <v>10.14</v>
      </c>
      <c r="F4501" s="26">
        <f t="shared" si="1450"/>
        <v>202.8</v>
      </c>
      <c r="G4501" s="26">
        <f t="shared" si="1451"/>
        <v>0</v>
      </c>
      <c r="H4501" s="26">
        <f t="shared" si="1452"/>
        <v>0</v>
      </c>
      <c r="I4501" s="26">
        <f t="shared" si="1453"/>
        <v>202.8</v>
      </c>
      <c r="J4501" s="27">
        <v>20</v>
      </c>
      <c r="K4501" s="27">
        <v>0</v>
      </c>
      <c r="L4501" s="28">
        <f t="shared" si="1454"/>
        <v>20</v>
      </c>
      <c r="M4501" s="27">
        <v>0</v>
      </c>
      <c r="N4501" s="26">
        <f t="shared" si="1455"/>
        <v>10.14</v>
      </c>
      <c r="O4501" s="26">
        <f t="shared" si="1456"/>
        <v>0</v>
      </c>
      <c r="P4501" s="28">
        <f t="shared" si="1457"/>
        <v>0</v>
      </c>
      <c r="Q4501" s="26">
        <f t="shared" si="1458"/>
        <v>10.14</v>
      </c>
      <c r="R4501" s="26">
        <f t="shared" si="1459"/>
        <v>0</v>
      </c>
    </row>
    <row r="4502" spans="1:18" ht="42" x14ac:dyDescent="0.35">
      <c r="A4502" s="11">
        <v>6</v>
      </c>
      <c r="B4502" s="23" t="s">
        <v>1167</v>
      </c>
      <c r="C4502" s="23" t="s">
        <v>44</v>
      </c>
      <c r="D4502" s="24" t="s">
        <v>1168</v>
      </c>
      <c r="E4502" s="25">
        <v>2.11</v>
      </c>
      <c r="F4502" s="26">
        <f t="shared" si="1450"/>
        <v>4.22</v>
      </c>
      <c r="G4502" s="26">
        <f t="shared" si="1451"/>
        <v>34.18</v>
      </c>
      <c r="H4502" s="26">
        <f t="shared" si="1452"/>
        <v>810</v>
      </c>
      <c r="I4502" s="26">
        <f t="shared" si="1453"/>
        <v>-29.96</v>
      </c>
      <c r="J4502" s="27">
        <v>2</v>
      </c>
      <c r="K4502" s="27">
        <v>16.2</v>
      </c>
      <c r="L4502" s="28">
        <f t="shared" si="1454"/>
        <v>-14.2</v>
      </c>
      <c r="M4502" s="27">
        <v>16.2</v>
      </c>
      <c r="N4502" s="26">
        <f t="shared" si="1455"/>
        <v>2.11</v>
      </c>
      <c r="O4502" s="26">
        <f t="shared" si="1456"/>
        <v>34.18</v>
      </c>
      <c r="P4502" s="28">
        <f t="shared" si="1457"/>
        <v>0</v>
      </c>
      <c r="Q4502" s="26">
        <f t="shared" si="1458"/>
        <v>2.11</v>
      </c>
      <c r="R4502" s="26">
        <f t="shared" si="1459"/>
        <v>0</v>
      </c>
    </row>
    <row r="4503" spans="1:18" ht="42" x14ac:dyDescent="0.35">
      <c r="A4503" s="11">
        <v>7</v>
      </c>
      <c r="B4503" s="23" t="s">
        <v>1169</v>
      </c>
      <c r="C4503" s="23" t="s">
        <v>44</v>
      </c>
      <c r="D4503" s="24" t="s">
        <v>1170</v>
      </c>
      <c r="E4503" s="25">
        <v>0.37</v>
      </c>
      <c r="F4503" s="26">
        <f t="shared" si="1450"/>
        <v>0.74</v>
      </c>
      <c r="G4503" s="26">
        <f t="shared" si="1451"/>
        <v>5.99</v>
      </c>
      <c r="H4503" s="26">
        <f t="shared" si="1452"/>
        <v>810</v>
      </c>
      <c r="I4503" s="26">
        <f t="shared" si="1453"/>
        <v>-5.25</v>
      </c>
      <c r="J4503" s="27">
        <v>2</v>
      </c>
      <c r="K4503" s="27">
        <v>16.2</v>
      </c>
      <c r="L4503" s="28">
        <f t="shared" si="1454"/>
        <v>-14.2</v>
      </c>
      <c r="M4503" s="27">
        <v>16.2</v>
      </c>
      <c r="N4503" s="26">
        <f t="shared" si="1455"/>
        <v>0.37</v>
      </c>
      <c r="O4503" s="26">
        <f t="shared" si="1456"/>
        <v>5.99</v>
      </c>
      <c r="P4503" s="28">
        <f t="shared" si="1457"/>
        <v>0</v>
      </c>
      <c r="Q4503" s="26">
        <f t="shared" si="1458"/>
        <v>0.37</v>
      </c>
      <c r="R4503" s="26">
        <f t="shared" si="1459"/>
        <v>0</v>
      </c>
    </row>
    <row r="4504" spans="1:18" ht="52.5" x14ac:dyDescent="0.35">
      <c r="A4504" s="11">
        <v>8</v>
      </c>
      <c r="B4504" s="23" t="s">
        <v>1126</v>
      </c>
      <c r="C4504" s="23" t="s">
        <v>65</v>
      </c>
      <c r="D4504" s="24" t="s">
        <v>1127</v>
      </c>
      <c r="E4504" s="25">
        <v>5.82</v>
      </c>
      <c r="F4504" s="26">
        <f t="shared" si="1450"/>
        <v>2.33</v>
      </c>
      <c r="G4504" s="26">
        <f t="shared" si="1451"/>
        <v>0</v>
      </c>
      <c r="H4504" s="26">
        <f t="shared" si="1452"/>
        <v>0</v>
      </c>
      <c r="I4504" s="26">
        <f t="shared" si="1453"/>
        <v>2.33</v>
      </c>
      <c r="J4504" s="27">
        <v>0.4</v>
      </c>
      <c r="K4504" s="27">
        <v>0</v>
      </c>
      <c r="L4504" s="28">
        <f t="shared" si="1454"/>
        <v>0.4</v>
      </c>
      <c r="M4504" s="27">
        <v>0</v>
      </c>
      <c r="N4504" s="26">
        <f t="shared" si="1455"/>
        <v>5.82</v>
      </c>
      <c r="O4504" s="26">
        <f t="shared" si="1456"/>
        <v>0</v>
      </c>
      <c r="P4504" s="28">
        <f t="shared" si="1457"/>
        <v>0</v>
      </c>
      <c r="Q4504" s="26">
        <f t="shared" si="1458"/>
        <v>5.82</v>
      </c>
      <c r="R4504" s="26">
        <f t="shared" si="1459"/>
        <v>0</v>
      </c>
    </row>
    <row r="4505" spans="1:18" ht="52.5" x14ac:dyDescent="0.35">
      <c r="A4505" s="11">
        <v>9</v>
      </c>
      <c r="B4505" s="23" t="s">
        <v>1143</v>
      </c>
      <c r="C4505" s="23" t="s">
        <v>92</v>
      </c>
      <c r="D4505" s="24" t="s">
        <v>1144</v>
      </c>
      <c r="E4505" s="25">
        <v>22.66</v>
      </c>
      <c r="F4505" s="26">
        <f t="shared" si="1450"/>
        <v>27.19</v>
      </c>
      <c r="G4505" s="26">
        <f t="shared" si="1451"/>
        <v>0</v>
      </c>
      <c r="H4505" s="26">
        <f t="shared" si="1452"/>
        <v>0</v>
      </c>
      <c r="I4505" s="26">
        <f t="shared" si="1453"/>
        <v>27.19</v>
      </c>
      <c r="J4505" s="27">
        <v>1.2</v>
      </c>
      <c r="K4505" s="27">
        <v>0</v>
      </c>
      <c r="L4505" s="28">
        <f t="shared" si="1454"/>
        <v>1.2</v>
      </c>
      <c r="M4505" s="27">
        <v>0</v>
      </c>
      <c r="N4505" s="26">
        <f t="shared" si="1455"/>
        <v>22.66</v>
      </c>
      <c r="O4505" s="26">
        <f t="shared" si="1456"/>
        <v>0</v>
      </c>
      <c r="P4505" s="28">
        <f t="shared" si="1457"/>
        <v>0</v>
      </c>
      <c r="Q4505" s="26">
        <f t="shared" si="1458"/>
        <v>22.66</v>
      </c>
      <c r="R4505" s="26">
        <f t="shared" si="1459"/>
        <v>0</v>
      </c>
    </row>
    <row r="4506" spans="1:18" ht="52.5" x14ac:dyDescent="0.35">
      <c r="A4506" s="11">
        <v>10</v>
      </c>
      <c r="B4506" s="23" t="s">
        <v>804</v>
      </c>
      <c r="C4506" s="23" t="s">
        <v>65</v>
      </c>
      <c r="D4506" s="24" t="s">
        <v>805</v>
      </c>
      <c r="E4506" s="25">
        <v>80.599999999999994</v>
      </c>
      <c r="F4506" s="26">
        <f t="shared" si="1450"/>
        <v>9.67</v>
      </c>
      <c r="G4506" s="26">
        <f t="shared" si="1451"/>
        <v>71.73</v>
      </c>
      <c r="H4506" s="26">
        <f t="shared" si="1452"/>
        <v>741.66666666666674</v>
      </c>
      <c r="I4506" s="26">
        <f t="shared" si="1453"/>
        <v>-62.06</v>
      </c>
      <c r="J4506" s="27">
        <v>0.12</v>
      </c>
      <c r="K4506" s="27">
        <v>0.89</v>
      </c>
      <c r="L4506" s="28">
        <f t="shared" si="1454"/>
        <v>-0.77</v>
      </c>
      <c r="M4506" s="27">
        <v>0.89</v>
      </c>
      <c r="N4506" s="26">
        <f t="shared" si="1455"/>
        <v>80.599999999999994</v>
      </c>
      <c r="O4506" s="26">
        <f t="shared" si="1456"/>
        <v>71.73</v>
      </c>
      <c r="P4506" s="28">
        <f t="shared" si="1457"/>
        <v>0</v>
      </c>
      <c r="Q4506" s="26">
        <f t="shared" si="1458"/>
        <v>80.599999999999994</v>
      </c>
      <c r="R4506" s="26">
        <f t="shared" si="1459"/>
        <v>0</v>
      </c>
    </row>
    <row r="4507" spans="1:18" ht="21" x14ac:dyDescent="0.35">
      <c r="A4507" s="11">
        <v>11</v>
      </c>
      <c r="B4507" s="23" t="s">
        <v>815</v>
      </c>
      <c r="C4507" s="23" t="s">
        <v>65</v>
      </c>
      <c r="D4507" s="24" t="s">
        <v>816</v>
      </c>
      <c r="E4507" s="25">
        <v>28.7</v>
      </c>
      <c r="F4507" s="26">
        <f t="shared" si="1450"/>
        <v>4.59</v>
      </c>
      <c r="G4507" s="26">
        <f t="shared" si="1451"/>
        <v>0</v>
      </c>
      <c r="H4507" s="26">
        <f t="shared" si="1452"/>
        <v>0</v>
      </c>
      <c r="I4507" s="26">
        <f t="shared" si="1453"/>
        <v>4.59</v>
      </c>
      <c r="J4507" s="27">
        <v>0.16</v>
      </c>
      <c r="K4507" s="27">
        <v>0</v>
      </c>
      <c r="L4507" s="28">
        <f t="shared" si="1454"/>
        <v>0.16</v>
      </c>
      <c r="M4507" s="27">
        <v>0</v>
      </c>
      <c r="N4507" s="26">
        <f t="shared" si="1455"/>
        <v>28.7</v>
      </c>
      <c r="O4507" s="26">
        <f t="shared" si="1456"/>
        <v>0</v>
      </c>
      <c r="P4507" s="28">
        <f t="shared" si="1457"/>
        <v>0</v>
      </c>
      <c r="Q4507" s="26">
        <f t="shared" si="1458"/>
        <v>28.7</v>
      </c>
      <c r="R4507" s="26">
        <f t="shared" si="1459"/>
        <v>0</v>
      </c>
    </row>
    <row r="4508" spans="1:18" ht="21" x14ac:dyDescent="0.35">
      <c r="A4508" s="11">
        <v>12</v>
      </c>
      <c r="B4508" s="23" t="s">
        <v>1173</v>
      </c>
      <c r="C4508" s="23" t="s">
        <v>41</v>
      </c>
      <c r="D4508" s="24" t="s">
        <v>1174</v>
      </c>
      <c r="E4508" s="25">
        <v>473.77</v>
      </c>
      <c r="F4508" s="26">
        <f t="shared" si="1450"/>
        <v>473.77</v>
      </c>
      <c r="G4508" s="26">
        <f t="shared" si="1451"/>
        <v>473.77</v>
      </c>
      <c r="H4508" s="26">
        <f t="shared" si="1452"/>
        <v>100</v>
      </c>
      <c r="I4508" s="26">
        <f t="shared" si="1453"/>
        <v>0</v>
      </c>
      <c r="J4508" s="27">
        <v>1</v>
      </c>
      <c r="K4508" s="27">
        <v>1</v>
      </c>
      <c r="L4508" s="28">
        <f t="shared" si="1454"/>
        <v>0</v>
      </c>
      <c r="M4508" s="27">
        <v>1</v>
      </c>
      <c r="N4508" s="26">
        <f t="shared" si="1455"/>
        <v>473.77</v>
      </c>
      <c r="O4508" s="26">
        <f t="shared" si="1456"/>
        <v>473.77</v>
      </c>
      <c r="P4508" s="28">
        <f t="shared" si="1457"/>
        <v>0</v>
      </c>
      <c r="Q4508" s="26">
        <f t="shared" si="1458"/>
        <v>473.77</v>
      </c>
      <c r="R4508" s="26">
        <f t="shared" si="1459"/>
        <v>0</v>
      </c>
    </row>
    <row r="4509" spans="1:18" ht="31.5" x14ac:dyDescent="0.35">
      <c r="A4509" s="11">
        <v>13</v>
      </c>
      <c r="B4509" s="23" t="s">
        <v>898</v>
      </c>
      <c r="C4509" s="23" t="s">
        <v>41</v>
      </c>
      <c r="D4509" s="24" t="s">
        <v>899</v>
      </c>
      <c r="E4509" s="25">
        <v>877.38</v>
      </c>
      <c r="F4509" s="26">
        <f t="shared" si="1450"/>
        <v>877.38</v>
      </c>
      <c r="G4509" s="26">
        <f t="shared" si="1451"/>
        <v>877.38</v>
      </c>
      <c r="H4509" s="26">
        <f t="shared" si="1452"/>
        <v>100</v>
      </c>
      <c r="I4509" s="26">
        <f t="shared" si="1453"/>
        <v>0</v>
      </c>
      <c r="J4509" s="27">
        <v>1</v>
      </c>
      <c r="K4509" s="27">
        <v>1</v>
      </c>
      <c r="L4509" s="28">
        <f t="shared" si="1454"/>
        <v>0</v>
      </c>
      <c r="M4509" s="27">
        <v>1</v>
      </c>
      <c r="N4509" s="26">
        <f t="shared" si="1455"/>
        <v>877.38</v>
      </c>
      <c r="O4509" s="26">
        <f t="shared" si="1456"/>
        <v>877.38</v>
      </c>
      <c r="P4509" s="28">
        <f t="shared" si="1457"/>
        <v>0</v>
      </c>
      <c r="Q4509" s="26">
        <f t="shared" si="1458"/>
        <v>877.38</v>
      </c>
      <c r="R4509" s="26">
        <f t="shared" si="1459"/>
        <v>0</v>
      </c>
    </row>
    <row r="4510" spans="1:18" x14ac:dyDescent="0.35">
      <c r="A4510" s="11">
        <v>14</v>
      </c>
      <c r="B4510" s="23" t="s">
        <v>1175</v>
      </c>
      <c r="C4510" s="23" t="s">
        <v>41</v>
      </c>
      <c r="D4510" s="24" t="s">
        <v>1176</v>
      </c>
      <c r="E4510" s="25">
        <v>280.41000000000003</v>
      </c>
      <c r="F4510" s="26">
        <f t="shared" si="1450"/>
        <v>280.41000000000003</v>
      </c>
      <c r="G4510" s="26">
        <f t="shared" si="1451"/>
        <v>280.41000000000003</v>
      </c>
      <c r="H4510" s="26">
        <f t="shared" si="1452"/>
        <v>100</v>
      </c>
      <c r="I4510" s="26">
        <f t="shared" si="1453"/>
        <v>0</v>
      </c>
      <c r="J4510" s="27">
        <v>1</v>
      </c>
      <c r="K4510" s="27">
        <v>1</v>
      </c>
      <c r="L4510" s="28">
        <f t="shared" si="1454"/>
        <v>0</v>
      </c>
      <c r="M4510" s="27">
        <v>1</v>
      </c>
      <c r="N4510" s="26">
        <f t="shared" si="1455"/>
        <v>280.41000000000003</v>
      </c>
      <c r="O4510" s="26">
        <f t="shared" si="1456"/>
        <v>280.41000000000003</v>
      </c>
      <c r="P4510" s="28">
        <f t="shared" si="1457"/>
        <v>0</v>
      </c>
      <c r="Q4510" s="26">
        <f t="shared" si="1458"/>
        <v>280.41000000000003</v>
      </c>
      <c r="R4510" s="26">
        <f t="shared" si="1459"/>
        <v>0</v>
      </c>
    </row>
    <row r="4511" spans="1:18" ht="31.5" x14ac:dyDescent="0.35">
      <c r="A4511" s="11">
        <v>15</v>
      </c>
      <c r="B4511" s="23" t="s">
        <v>255</v>
      </c>
      <c r="C4511" s="23" t="s">
        <v>65</v>
      </c>
      <c r="D4511" s="24" t="s">
        <v>256</v>
      </c>
      <c r="E4511" s="25">
        <v>152.22</v>
      </c>
      <c r="F4511" s="26">
        <f t="shared" si="1450"/>
        <v>135.47999999999999</v>
      </c>
      <c r="G4511" s="26">
        <f t="shared" si="1451"/>
        <v>123.3</v>
      </c>
      <c r="H4511" s="26">
        <f t="shared" si="1452"/>
        <v>91.011235955056179</v>
      </c>
      <c r="I4511" s="26">
        <f t="shared" si="1453"/>
        <v>12.18</v>
      </c>
      <c r="J4511" s="27">
        <v>0.89</v>
      </c>
      <c r="K4511" s="27">
        <v>0.81</v>
      </c>
      <c r="L4511" s="28">
        <f t="shared" si="1454"/>
        <v>0.08</v>
      </c>
      <c r="M4511" s="27">
        <v>0.81</v>
      </c>
      <c r="N4511" s="26">
        <f t="shared" si="1455"/>
        <v>152.22</v>
      </c>
      <c r="O4511" s="26">
        <f t="shared" si="1456"/>
        <v>123.3</v>
      </c>
      <c r="P4511" s="28">
        <f t="shared" si="1457"/>
        <v>0</v>
      </c>
      <c r="Q4511" s="26">
        <f t="shared" si="1458"/>
        <v>152.22</v>
      </c>
      <c r="R4511" s="26">
        <f t="shared" si="1459"/>
        <v>0</v>
      </c>
    </row>
    <row r="4512" spans="1:18" ht="21" x14ac:dyDescent="0.35">
      <c r="A4512" s="11">
        <v>16</v>
      </c>
      <c r="B4512" s="23" t="s">
        <v>181</v>
      </c>
      <c r="C4512" s="23" t="s">
        <v>44</v>
      </c>
      <c r="D4512" s="24" t="s">
        <v>182</v>
      </c>
      <c r="E4512" s="25">
        <v>3.46</v>
      </c>
      <c r="F4512" s="26">
        <f t="shared" si="1450"/>
        <v>0</v>
      </c>
      <c r="G4512" s="26">
        <f t="shared" si="1451"/>
        <v>10.119999999999999</v>
      </c>
      <c r="H4512" s="26">
        <f t="shared" si="1452"/>
        <v>0</v>
      </c>
      <c r="I4512" s="26">
        <f t="shared" si="1453"/>
        <v>-10.119999999999999</v>
      </c>
      <c r="J4512" s="27">
        <v>0</v>
      </c>
      <c r="K4512" s="27">
        <v>2.9249999999999998</v>
      </c>
      <c r="L4512" s="28">
        <f t="shared" si="1454"/>
        <v>-2.9249999999999998</v>
      </c>
      <c r="M4512" s="27">
        <v>2.9249999999999998</v>
      </c>
      <c r="N4512" s="26">
        <f t="shared" si="1455"/>
        <v>3.46</v>
      </c>
      <c r="O4512" s="26">
        <f t="shared" si="1456"/>
        <v>10.119999999999999</v>
      </c>
      <c r="P4512" s="28">
        <f t="shared" si="1457"/>
        <v>0</v>
      </c>
      <c r="Q4512" s="26">
        <f t="shared" si="1458"/>
        <v>3.46</v>
      </c>
      <c r="R4512" s="26">
        <f t="shared" si="1459"/>
        <v>0</v>
      </c>
    </row>
    <row r="4513" spans="1:18" ht="31.5" x14ac:dyDescent="0.35">
      <c r="A4513" s="11">
        <v>17</v>
      </c>
      <c r="B4513" s="23" t="s">
        <v>148</v>
      </c>
      <c r="C4513" s="23" t="s">
        <v>92</v>
      </c>
      <c r="D4513" s="24" t="s">
        <v>149</v>
      </c>
      <c r="E4513" s="25">
        <v>8.43</v>
      </c>
      <c r="F4513" s="26">
        <f t="shared" si="1450"/>
        <v>0</v>
      </c>
      <c r="G4513" s="26">
        <f t="shared" si="1451"/>
        <v>25.03</v>
      </c>
      <c r="H4513" s="26">
        <f t="shared" si="1452"/>
        <v>0</v>
      </c>
      <c r="I4513" s="26">
        <f t="shared" si="1453"/>
        <v>-25.03</v>
      </c>
      <c r="J4513" s="27">
        <v>0</v>
      </c>
      <c r="K4513" s="27">
        <v>2.9689999999999999</v>
      </c>
      <c r="L4513" s="28">
        <f t="shared" si="1454"/>
        <v>-2.9689999999999999</v>
      </c>
      <c r="M4513" s="27">
        <v>2.9689999999999999</v>
      </c>
      <c r="N4513" s="26">
        <f t="shared" si="1455"/>
        <v>8.43</v>
      </c>
      <c r="O4513" s="26">
        <f t="shared" si="1456"/>
        <v>25.03</v>
      </c>
      <c r="P4513" s="28">
        <f t="shared" si="1457"/>
        <v>0</v>
      </c>
      <c r="Q4513" s="26">
        <f t="shared" si="1458"/>
        <v>8.43</v>
      </c>
      <c r="R4513" s="26">
        <f t="shared" si="1459"/>
        <v>0</v>
      </c>
    </row>
    <row r="4514" spans="1:18" ht="21" x14ac:dyDescent="0.35">
      <c r="A4514" s="11">
        <v>18</v>
      </c>
      <c r="B4514" s="23" t="s">
        <v>495</v>
      </c>
      <c r="C4514" s="23" t="s">
        <v>65</v>
      </c>
      <c r="D4514" s="24" t="s">
        <v>496</v>
      </c>
      <c r="E4514" s="25">
        <v>95.84</v>
      </c>
      <c r="F4514" s="26">
        <f t="shared" si="1450"/>
        <v>0</v>
      </c>
      <c r="G4514" s="26">
        <f t="shared" si="1451"/>
        <v>54.25</v>
      </c>
      <c r="H4514" s="26">
        <f t="shared" si="1452"/>
        <v>0</v>
      </c>
      <c r="I4514" s="26">
        <f t="shared" si="1453"/>
        <v>-54.25</v>
      </c>
      <c r="J4514" s="27">
        <v>0</v>
      </c>
      <c r="K4514" s="27">
        <v>0.56599999999999995</v>
      </c>
      <c r="L4514" s="28">
        <f t="shared" si="1454"/>
        <v>-0.56599999999999995</v>
      </c>
      <c r="M4514" s="27">
        <v>0.56599999999999995</v>
      </c>
      <c r="N4514" s="26">
        <f t="shared" si="1455"/>
        <v>95.84</v>
      </c>
      <c r="O4514" s="26">
        <f t="shared" si="1456"/>
        <v>54.25</v>
      </c>
      <c r="P4514" s="28">
        <f t="shared" si="1457"/>
        <v>0</v>
      </c>
      <c r="Q4514" s="26">
        <f t="shared" si="1458"/>
        <v>95.84</v>
      </c>
      <c r="R4514" s="26">
        <f t="shared" si="1459"/>
        <v>0</v>
      </c>
    </row>
    <row r="4515" spans="1:18" ht="84" x14ac:dyDescent="0.35">
      <c r="A4515" s="11">
        <v>19</v>
      </c>
      <c r="B4515" s="23" t="s">
        <v>289</v>
      </c>
      <c r="C4515" s="23" t="s">
        <v>44</v>
      </c>
      <c r="D4515" s="24" t="s">
        <v>290</v>
      </c>
      <c r="E4515" s="25">
        <v>3.92</v>
      </c>
      <c r="F4515" s="26">
        <f t="shared" si="1450"/>
        <v>0</v>
      </c>
      <c r="G4515" s="26">
        <f t="shared" si="1451"/>
        <v>63.5</v>
      </c>
      <c r="H4515" s="26">
        <f t="shared" si="1452"/>
        <v>0</v>
      </c>
      <c r="I4515" s="26">
        <f t="shared" si="1453"/>
        <v>-63.5</v>
      </c>
      <c r="J4515" s="27">
        <v>0</v>
      </c>
      <c r="K4515" s="27">
        <v>16.2</v>
      </c>
      <c r="L4515" s="28">
        <f t="shared" si="1454"/>
        <v>-16.2</v>
      </c>
      <c r="M4515" s="27">
        <v>16.2</v>
      </c>
      <c r="N4515" s="26">
        <f t="shared" si="1455"/>
        <v>3.92</v>
      </c>
      <c r="O4515" s="26">
        <f t="shared" si="1456"/>
        <v>63.5</v>
      </c>
      <c r="P4515" s="28">
        <f t="shared" si="1457"/>
        <v>0</v>
      </c>
      <c r="Q4515" s="26">
        <f t="shared" si="1458"/>
        <v>3.92</v>
      </c>
      <c r="R4515" s="26">
        <f t="shared" si="1459"/>
        <v>0</v>
      </c>
    </row>
    <row r="4516" spans="1:18" ht="21" x14ac:dyDescent="0.35">
      <c r="A4516" s="11">
        <v>20</v>
      </c>
      <c r="B4516" s="23" t="s">
        <v>1323</v>
      </c>
      <c r="C4516" s="23" t="s">
        <v>44</v>
      </c>
      <c r="D4516" s="24" t="s">
        <v>1324</v>
      </c>
      <c r="E4516" s="25">
        <v>22.85</v>
      </c>
      <c r="F4516" s="26">
        <f t="shared" si="1450"/>
        <v>0</v>
      </c>
      <c r="G4516" s="26">
        <f t="shared" si="1451"/>
        <v>493.45</v>
      </c>
      <c r="H4516" s="26">
        <f t="shared" si="1452"/>
        <v>0</v>
      </c>
      <c r="I4516" s="26">
        <f t="shared" si="1453"/>
        <v>-493.45</v>
      </c>
      <c r="J4516" s="27">
        <v>0</v>
      </c>
      <c r="K4516" s="27">
        <v>21.594999999999999</v>
      </c>
      <c r="L4516" s="28">
        <f t="shared" si="1454"/>
        <v>-21.594999999999999</v>
      </c>
      <c r="M4516" s="27">
        <v>21.594999999999999</v>
      </c>
      <c r="N4516" s="26">
        <f t="shared" si="1455"/>
        <v>22.85</v>
      </c>
      <c r="O4516" s="26">
        <f t="shared" si="1456"/>
        <v>493.45</v>
      </c>
      <c r="P4516" s="28">
        <f t="shared" si="1457"/>
        <v>0</v>
      </c>
      <c r="Q4516" s="26">
        <f t="shared" si="1458"/>
        <v>22.85</v>
      </c>
      <c r="R4516" s="26">
        <f t="shared" si="1459"/>
        <v>0</v>
      </c>
    </row>
    <row r="4517" spans="1:18" x14ac:dyDescent="0.35">
      <c r="A4517" s="3" t="s">
        <v>1496</v>
      </c>
      <c r="B4517" s="3" t="s">
        <v>1496</v>
      </c>
      <c r="C4517" s="3" t="s">
        <v>1496</v>
      </c>
      <c r="D4517" s="3" t="s">
        <v>1496</v>
      </c>
      <c r="E4517" s="3" t="s">
        <v>1496</v>
      </c>
      <c r="F4517" s="29"/>
      <c r="G4517" s="30">
        <f>SUM(G4497:G4516)</f>
        <v>2548.1999999999998</v>
      </c>
      <c r="H4517" s="17"/>
      <c r="I4517" s="17"/>
      <c r="J4517" s="17"/>
      <c r="K4517" s="17"/>
      <c r="L4517" s="17"/>
      <c r="M4517" s="17"/>
      <c r="N4517" s="17"/>
      <c r="O4517" s="17"/>
      <c r="P4517" s="17"/>
      <c r="Q4517" s="17"/>
      <c r="R4517" s="17"/>
    </row>
    <row r="4519" spans="1:18" x14ac:dyDescent="0.35">
      <c r="B4519" s="21" t="s">
        <v>23</v>
      </c>
      <c r="C4519" s="22" t="s">
        <v>24</v>
      </c>
      <c r="D4519" s="22" t="s">
        <v>25</v>
      </c>
    </row>
    <row r="4520" spans="1:18" x14ac:dyDescent="0.35">
      <c r="B4520" s="21" t="s">
        <v>26</v>
      </c>
      <c r="C4520" s="22" t="s">
        <v>27</v>
      </c>
      <c r="D4520" s="22" t="s">
        <v>28</v>
      </c>
    </row>
    <row r="4521" spans="1:18" x14ac:dyDescent="0.35">
      <c r="B4521" s="21" t="s">
        <v>29</v>
      </c>
      <c r="C4521" s="22" t="s">
        <v>24</v>
      </c>
      <c r="D4521" s="22" t="s">
        <v>30</v>
      </c>
    </row>
    <row r="4522" spans="1:18" x14ac:dyDescent="0.35">
      <c r="B4522" s="21" t="s">
        <v>31</v>
      </c>
      <c r="C4522" s="22" t="s">
        <v>116</v>
      </c>
      <c r="D4522" s="22" t="s">
        <v>1123</v>
      </c>
    </row>
    <row r="4523" spans="1:18" x14ac:dyDescent="0.35">
      <c r="B4523" s="21" t="s">
        <v>33</v>
      </c>
      <c r="C4523" s="22" t="s">
        <v>105</v>
      </c>
      <c r="D4523" s="22" t="s">
        <v>537</v>
      </c>
    </row>
    <row r="4524" spans="1:18" x14ac:dyDescent="0.35">
      <c r="B4524" s="21" t="s">
        <v>35</v>
      </c>
      <c r="C4524" s="22" t="s">
        <v>27</v>
      </c>
      <c r="D4524" s="22" t="s">
        <v>1422</v>
      </c>
    </row>
    <row r="4525" spans="1:18" x14ac:dyDescent="0.35">
      <c r="B4525" s="21" t="s">
        <v>36</v>
      </c>
      <c r="C4525" s="22" t="s">
        <v>27</v>
      </c>
      <c r="D4525" s="22" t="s">
        <v>1492</v>
      </c>
    </row>
    <row r="4526" spans="1:18" x14ac:dyDescent="0.35">
      <c r="B4526" s="21" t="s">
        <v>38</v>
      </c>
      <c r="C4526" s="22" t="s">
        <v>105</v>
      </c>
      <c r="D4526" s="22" t="s">
        <v>1497</v>
      </c>
    </row>
    <row r="4528" spans="1:18" ht="42" x14ac:dyDescent="0.35">
      <c r="A4528" s="11">
        <v>1</v>
      </c>
      <c r="B4528" s="23" t="s">
        <v>173</v>
      </c>
      <c r="C4528" s="23" t="s">
        <v>92</v>
      </c>
      <c r="D4528" s="24" t="s">
        <v>174</v>
      </c>
      <c r="E4528" s="25">
        <v>7.89</v>
      </c>
      <c r="F4528" s="26">
        <f t="shared" ref="F4528:F4559" si="1460">ROUND(ROUND(N4528,2)*ROUND(J4528,3),2)</f>
        <v>624.89</v>
      </c>
      <c r="G4528" s="26">
        <f t="shared" ref="G4528:G4559" si="1461">ROUND(ROUND(N4528,2)*ROUND(K4528,3),2)</f>
        <v>623.52</v>
      </c>
      <c r="H4528" s="26">
        <f t="shared" ref="H4528:H4559" si="1462">IF(EXACT(J4528,0),0,100*(K4528/J4528))</f>
        <v>99.780303030303017</v>
      </c>
      <c r="I4528" s="26">
        <f t="shared" ref="I4528:I4559" si="1463">ROUND((ROUND(J4528,3)-ROUND(K4528,3))*N4528,2)</f>
        <v>1.37</v>
      </c>
      <c r="J4528" s="27">
        <v>79.2</v>
      </c>
      <c r="K4528" s="27">
        <v>79.025999999999996</v>
      </c>
      <c r="L4528" s="28">
        <f t="shared" ref="L4528:L4559" si="1464">ROUND(ROUND(J4528,3)-ROUND(K4528,3),3)</f>
        <v>0.17399999999999999</v>
      </c>
      <c r="M4528" s="27">
        <v>79.025999999999996</v>
      </c>
      <c r="N4528" s="26">
        <f t="shared" ref="N4528:N4559" si="1465">ROUND(E4528,2)</f>
        <v>7.89</v>
      </c>
      <c r="O4528" s="26">
        <f t="shared" ref="O4528:O4559" si="1466">ROUND(ROUND(M4528,3)*ROUND(N4528,2),2)</f>
        <v>623.52</v>
      </c>
      <c r="P4528" s="28">
        <f t="shared" ref="P4528:P4559" si="1467">ROUND(ROUND(K4528,3)-ROUND(M4528,3),2)</f>
        <v>0</v>
      </c>
      <c r="Q4528" s="26">
        <f t="shared" ref="Q4528:Q4559" si="1468">ROUND(E4528,2)</f>
        <v>7.89</v>
      </c>
      <c r="R4528" s="26">
        <f t="shared" ref="R4528:R4559" si="1469">ROUND((ROUND(K4528,3)-ROUND(M4528,3))* Q4528,2)</f>
        <v>0</v>
      </c>
    </row>
    <row r="4529" spans="1:18" ht="42" x14ac:dyDescent="0.35">
      <c r="A4529" s="11">
        <v>2</v>
      </c>
      <c r="B4529" s="23" t="s">
        <v>150</v>
      </c>
      <c r="C4529" s="23" t="s">
        <v>44</v>
      </c>
      <c r="D4529" s="24" t="s">
        <v>151</v>
      </c>
      <c r="E4529" s="25">
        <v>11.43</v>
      </c>
      <c r="F4529" s="26">
        <f t="shared" si="1460"/>
        <v>27.43</v>
      </c>
      <c r="G4529" s="26">
        <f t="shared" si="1461"/>
        <v>0</v>
      </c>
      <c r="H4529" s="26">
        <f t="shared" si="1462"/>
        <v>0</v>
      </c>
      <c r="I4529" s="26">
        <f t="shared" si="1463"/>
        <v>27.43</v>
      </c>
      <c r="J4529" s="27">
        <v>2.4</v>
      </c>
      <c r="K4529" s="27">
        <v>0</v>
      </c>
      <c r="L4529" s="28">
        <f t="shared" si="1464"/>
        <v>2.4</v>
      </c>
      <c r="M4529" s="27">
        <v>0</v>
      </c>
      <c r="N4529" s="26">
        <f t="shared" si="1465"/>
        <v>11.43</v>
      </c>
      <c r="O4529" s="26">
        <f t="shared" si="1466"/>
        <v>0</v>
      </c>
      <c r="P4529" s="28">
        <f t="shared" si="1467"/>
        <v>0</v>
      </c>
      <c r="Q4529" s="26">
        <f t="shared" si="1468"/>
        <v>11.43</v>
      </c>
      <c r="R4529" s="26">
        <f t="shared" si="1469"/>
        <v>0</v>
      </c>
    </row>
    <row r="4530" spans="1:18" ht="52.5" x14ac:dyDescent="0.35">
      <c r="A4530" s="11">
        <v>3</v>
      </c>
      <c r="B4530" s="23" t="s">
        <v>156</v>
      </c>
      <c r="C4530" s="23" t="s">
        <v>65</v>
      </c>
      <c r="D4530" s="24" t="s">
        <v>157</v>
      </c>
      <c r="E4530" s="25">
        <v>24.21</v>
      </c>
      <c r="F4530" s="26">
        <f t="shared" si="1460"/>
        <v>1131.0899999999999</v>
      </c>
      <c r="G4530" s="26">
        <f t="shared" si="1461"/>
        <v>0</v>
      </c>
      <c r="H4530" s="26">
        <f t="shared" si="1462"/>
        <v>0</v>
      </c>
      <c r="I4530" s="26">
        <f t="shared" si="1463"/>
        <v>1131.0899999999999</v>
      </c>
      <c r="J4530" s="27">
        <v>46.72</v>
      </c>
      <c r="K4530" s="27">
        <v>0</v>
      </c>
      <c r="L4530" s="28">
        <f t="shared" si="1464"/>
        <v>46.72</v>
      </c>
      <c r="M4530" s="27">
        <v>0</v>
      </c>
      <c r="N4530" s="26">
        <f t="shared" si="1465"/>
        <v>24.21</v>
      </c>
      <c r="O4530" s="26">
        <f t="shared" si="1466"/>
        <v>0</v>
      </c>
      <c r="P4530" s="28">
        <f t="shared" si="1467"/>
        <v>0</v>
      </c>
      <c r="Q4530" s="26">
        <f t="shared" si="1468"/>
        <v>24.21</v>
      </c>
      <c r="R4530" s="26">
        <f t="shared" si="1469"/>
        <v>0</v>
      </c>
    </row>
    <row r="4531" spans="1:18" ht="42" x14ac:dyDescent="0.35">
      <c r="A4531" s="11">
        <v>4</v>
      </c>
      <c r="B4531" s="23" t="s">
        <v>1473</v>
      </c>
      <c r="C4531" s="23" t="s">
        <v>65</v>
      </c>
      <c r="D4531" s="24" t="s">
        <v>1474</v>
      </c>
      <c r="E4531" s="25">
        <v>5.38</v>
      </c>
      <c r="F4531" s="26">
        <f t="shared" si="1460"/>
        <v>251.35</v>
      </c>
      <c r="G4531" s="26">
        <f t="shared" si="1461"/>
        <v>0</v>
      </c>
      <c r="H4531" s="26">
        <f t="shared" si="1462"/>
        <v>0</v>
      </c>
      <c r="I4531" s="26">
        <f t="shared" si="1463"/>
        <v>251.35</v>
      </c>
      <c r="J4531" s="27">
        <v>46.72</v>
      </c>
      <c r="K4531" s="27">
        <v>0</v>
      </c>
      <c r="L4531" s="28">
        <f t="shared" si="1464"/>
        <v>46.72</v>
      </c>
      <c r="M4531" s="27">
        <v>0</v>
      </c>
      <c r="N4531" s="26">
        <f t="shared" si="1465"/>
        <v>5.38</v>
      </c>
      <c r="O4531" s="26">
        <f t="shared" si="1466"/>
        <v>0</v>
      </c>
      <c r="P4531" s="28">
        <f t="shared" si="1467"/>
        <v>0</v>
      </c>
      <c r="Q4531" s="26">
        <f t="shared" si="1468"/>
        <v>5.38</v>
      </c>
      <c r="R4531" s="26">
        <f t="shared" si="1469"/>
        <v>0</v>
      </c>
    </row>
    <row r="4532" spans="1:18" ht="31.5" x14ac:dyDescent="0.35">
      <c r="A4532" s="11">
        <v>5</v>
      </c>
      <c r="B4532" s="23" t="s">
        <v>806</v>
      </c>
      <c r="C4532" s="23" t="s">
        <v>65</v>
      </c>
      <c r="D4532" s="24" t="s">
        <v>807</v>
      </c>
      <c r="E4532" s="25">
        <v>26.01</v>
      </c>
      <c r="F4532" s="26">
        <f t="shared" si="1460"/>
        <v>49.94</v>
      </c>
      <c r="G4532" s="26">
        <f t="shared" si="1461"/>
        <v>237.08</v>
      </c>
      <c r="H4532" s="26">
        <f t="shared" si="1462"/>
        <v>474.73958333333337</v>
      </c>
      <c r="I4532" s="26">
        <f t="shared" si="1463"/>
        <v>-187.14</v>
      </c>
      <c r="J4532" s="27">
        <v>1.92</v>
      </c>
      <c r="K4532" s="27">
        <v>9.1150000000000002</v>
      </c>
      <c r="L4532" s="28">
        <f t="shared" si="1464"/>
        <v>-7.1950000000000003</v>
      </c>
      <c r="M4532" s="27">
        <v>9.1150000000000002</v>
      </c>
      <c r="N4532" s="26">
        <f t="shared" si="1465"/>
        <v>26.01</v>
      </c>
      <c r="O4532" s="26">
        <f t="shared" si="1466"/>
        <v>237.08</v>
      </c>
      <c r="P4532" s="28">
        <f t="shared" si="1467"/>
        <v>0</v>
      </c>
      <c r="Q4532" s="26">
        <f t="shared" si="1468"/>
        <v>26.01</v>
      </c>
      <c r="R4532" s="26">
        <f t="shared" si="1469"/>
        <v>0</v>
      </c>
    </row>
    <row r="4533" spans="1:18" ht="84" x14ac:dyDescent="0.35">
      <c r="A4533" s="11">
        <v>6</v>
      </c>
      <c r="B4533" s="23" t="s">
        <v>289</v>
      </c>
      <c r="C4533" s="23" t="s">
        <v>44</v>
      </c>
      <c r="D4533" s="24" t="s">
        <v>290</v>
      </c>
      <c r="E4533" s="25">
        <v>3.92</v>
      </c>
      <c r="F4533" s="26">
        <f t="shared" si="1460"/>
        <v>682.08</v>
      </c>
      <c r="G4533" s="26">
        <f t="shared" si="1461"/>
        <v>487.98</v>
      </c>
      <c r="H4533" s="26">
        <f t="shared" si="1462"/>
        <v>71.543103448275858</v>
      </c>
      <c r="I4533" s="26">
        <f t="shared" si="1463"/>
        <v>194.1</v>
      </c>
      <c r="J4533" s="27">
        <v>174</v>
      </c>
      <c r="K4533" s="27">
        <v>124.485</v>
      </c>
      <c r="L4533" s="28">
        <f t="shared" si="1464"/>
        <v>49.515000000000001</v>
      </c>
      <c r="M4533" s="27">
        <v>124.485</v>
      </c>
      <c r="N4533" s="26">
        <f t="shared" si="1465"/>
        <v>3.92</v>
      </c>
      <c r="O4533" s="26">
        <f t="shared" si="1466"/>
        <v>487.98</v>
      </c>
      <c r="P4533" s="28">
        <f t="shared" si="1467"/>
        <v>0</v>
      </c>
      <c r="Q4533" s="26">
        <f t="shared" si="1468"/>
        <v>3.92</v>
      </c>
      <c r="R4533" s="26">
        <f t="shared" si="1469"/>
        <v>0</v>
      </c>
    </row>
    <row r="4534" spans="1:18" ht="21" x14ac:dyDescent="0.35">
      <c r="A4534" s="11">
        <v>7</v>
      </c>
      <c r="B4534" s="23" t="s">
        <v>495</v>
      </c>
      <c r="C4534" s="23" t="s">
        <v>65</v>
      </c>
      <c r="D4534" s="24" t="s">
        <v>496</v>
      </c>
      <c r="E4534" s="25">
        <v>95.84</v>
      </c>
      <c r="F4534" s="26">
        <f t="shared" si="1460"/>
        <v>1030.47</v>
      </c>
      <c r="G4534" s="26">
        <f t="shared" si="1461"/>
        <v>0</v>
      </c>
      <c r="H4534" s="26">
        <f t="shared" si="1462"/>
        <v>0</v>
      </c>
      <c r="I4534" s="26">
        <f t="shared" si="1463"/>
        <v>1030.47</v>
      </c>
      <c r="J4534" s="27">
        <v>10.752000000000001</v>
      </c>
      <c r="K4534" s="27">
        <v>0</v>
      </c>
      <c r="L4534" s="28">
        <f t="shared" si="1464"/>
        <v>10.752000000000001</v>
      </c>
      <c r="M4534" s="27">
        <v>0</v>
      </c>
      <c r="N4534" s="26">
        <f t="shared" si="1465"/>
        <v>95.84</v>
      </c>
      <c r="O4534" s="26">
        <f t="shared" si="1466"/>
        <v>0</v>
      </c>
      <c r="P4534" s="28">
        <f t="shared" si="1467"/>
        <v>0</v>
      </c>
      <c r="Q4534" s="26">
        <f t="shared" si="1468"/>
        <v>95.84</v>
      </c>
      <c r="R4534" s="26">
        <f t="shared" si="1469"/>
        <v>0</v>
      </c>
    </row>
    <row r="4535" spans="1:18" ht="42" x14ac:dyDescent="0.35">
      <c r="A4535" s="11">
        <v>8</v>
      </c>
      <c r="B4535" s="23" t="s">
        <v>1182</v>
      </c>
      <c r="C4535" s="23" t="s">
        <v>44</v>
      </c>
      <c r="D4535" s="24" t="s">
        <v>1183</v>
      </c>
      <c r="E4535" s="25">
        <v>10.14</v>
      </c>
      <c r="F4535" s="26">
        <f t="shared" si="1460"/>
        <v>162.24</v>
      </c>
      <c r="G4535" s="26">
        <f t="shared" si="1461"/>
        <v>0</v>
      </c>
      <c r="H4535" s="26">
        <f t="shared" si="1462"/>
        <v>0</v>
      </c>
      <c r="I4535" s="26">
        <f t="shared" si="1463"/>
        <v>162.24</v>
      </c>
      <c r="J4535" s="27">
        <v>16</v>
      </c>
      <c r="K4535" s="27">
        <v>0</v>
      </c>
      <c r="L4535" s="28">
        <f t="shared" si="1464"/>
        <v>16</v>
      </c>
      <c r="M4535" s="27">
        <v>0</v>
      </c>
      <c r="N4535" s="26">
        <f t="shared" si="1465"/>
        <v>10.14</v>
      </c>
      <c r="O4535" s="26">
        <f t="shared" si="1466"/>
        <v>0</v>
      </c>
      <c r="P4535" s="28">
        <f t="shared" si="1467"/>
        <v>0</v>
      </c>
      <c r="Q4535" s="26">
        <f t="shared" si="1468"/>
        <v>10.14</v>
      </c>
      <c r="R4535" s="26">
        <f t="shared" si="1469"/>
        <v>0</v>
      </c>
    </row>
    <row r="4536" spans="1:18" ht="42" x14ac:dyDescent="0.35">
      <c r="A4536" s="11">
        <v>9</v>
      </c>
      <c r="B4536" s="23" t="s">
        <v>896</v>
      </c>
      <c r="C4536" s="23" t="s">
        <v>44</v>
      </c>
      <c r="D4536" s="24" t="s">
        <v>897</v>
      </c>
      <c r="E4536" s="25">
        <v>12.48</v>
      </c>
      <c r="F4536" s="26">
        <f t="shared" si="1460"/>
        <v>1447.68</v>
      </c>
      <c r="G4536" s="26">
        <f t="shared" si="1461"/>
        <v>3909.98</v>
      </c>
      <c r="H4536" s="26">
        <f t="shared" si="1462"/>
        <v>270.08620689655174</v>
      </c>
      <c r="I4536" s="26">
        <f t="shared" si="1463"/>
        <v>-2462.3000000000002</v>
      </c>
      <c r="J4536" s="27">
        <v>116</v>
      </c>
      <c r="K4536" s="27">
        <v>313.3</v>
      </c>
      <c r="L4536" s="28">
        <f t="shared" si="1464"/>
        <v>-197.3</v>
      </c>
      <c r="M4536" s="27">
        <v>313.3</v>
      </c>
      <c r="N4536" s="26">
        <f t="shared" si="1465"/>
        <v>12.48</v>
      </c>
      <c r="O4536" s="26">
        <f t="shared" si="1466"/>
        <v>3909.98</v>
      </c>
      <c r="P4536" s="28">
        <f t="shared" si="1467"/>
        <v>0</v>
      </c>
      <c r="Q4536" s="26">
        <f t="shared" si="1468"/>
        <v>12.48</v>
      </c>
      <c r="R4536" s="26">
        <f t="shared" si="1469"/>
        <v>0</v>
      </c>
    </row>
    <row r="4537" spans="1:18" ht="42" x14ac:dyDescent="0.35">
      <c r="A4537" s="11">
        <v>10</v>
      </c>
      <c r="B4537" s="23" t="s">
        <v>1167</v>
      </c>
      <c r="C4537" s="23" t="s">
        <v>44</v>
      </c>
      <c r="D4537" s="24" t="s">
        <v>1168</v>
      </c>
      <c r="E4537" s="25">
        <v>2.11</v>
      </c>
      <c r="F4537" s="26">
        <f t="shared" si="1460"/>
        <v>282.74</v>
      </c>
      <c r="G4537" s="26">
        <f t="shared" si="1461"/>
        <v>92.73</v>
      </c>
      <c r="H4537" s="26">
        <f t="shared" si="1462"/>
        <v>32.798507462686572</v>
      </c>
      <c r="I4537" s="26">
        <f t="shared" si="1463"/>
        <v>190.01</v>
      </c>
      <c r="J4537" s="27">
        <v>134</v>
      </c>
      <c r="K4537" s="27">
        <v>43.95</v>
      </c>
      <c r="L4537" s="28">
        <f t="shared" si="1464"/>
        <v>90.05</v>
      </c>
      <c r="M4537" s="27">
        <v>43.95</v>
      </c>
      <c r="N4537" s="26">
        <f t="shared" si="1465"/>
        <v>2.11</v>
      </c>
      <c r="O4537" s="26">
        <f t="shared" si="1466"/>
        <v>92.73</v>
      </c>
      <c r="P4537" s="28">
        <f t="shared" si="1467"/>
        <v>0</v>
      </c>
      <c r="Q4537" s="26">
        <f t="shared" si="1468"/>
        <v>2.11</v>
      </c>
      <c r="R4537" s="26">
        <f t="shared" si="1469"/>
        <v>0</v>
      </c>
    </row>
    <row r="4538" spans="1:18" ht="42" x14ac:dyDescent="0.35">
      <c r="A4538" s="11">
        <v>11</v>
      </c>
      <c r="B4538" s="23" t="s">
        <v>1169</v>
      </c>
      <c r="C4538" s="23" t="s">
        <v>44</v>
      </c>
      <c r="D4538" s="24" t="s">
        <v>1170</v>
      </c>
      <c r="E4538" s="25">
        <v>0.37</v>
      </c>
      <c r="F4538" s="26">
        <f t="shared" si="1460"/>
        <v>49.58</v>
      </c>
      <c r="G4538" s="26">
        <f t="shared" si="1461"/>
        <v>41.92</v>
      </c>
      <c r="H4538" s="26">
        <f t="shared" si="1462"/>
        <v>84.54402985074627</v>
      </c>
      <c r="I4538" s="26">
        <f t="shared" si="1463"/>
        <v>7.66</v>
      </c>
      <c r="J4538" s="27">
        <v>134</v>
      </c>
      <c r="K4538" s="27">
        <v>113.289</v>
      </c>
      <c r="L4538" s="28">
        <f t="shared" si="1464"/>
        <v>20.710999999999999</v>
      </c>
      <c r="M4538" s="27">
        <v>113.289</v>
      </c>
      <c r="N4538" s="26">
        <f t="shared" si="1465"/>
        <v>0.37</v>
      </c>
      <c r="O4538" s="26">
        <f t="shared" si="1466"/>
        <v>41.92</v>
      </c>
      <c r="P4538" s="28">
        <f t="shared" si="1467"/>
        <v>0</v>
      </c>
      <c r="Q4538" s="26">
        <f t="shared" si="1468"/>
        <v>0.37</v>
      </c>
      <c r="R4538" s="26">
        <f t="shared" si="1469"/>
        <v>0</v>
      </c>
    </row>
    <row r="4539" spans="1:18" ht="52.5" x14ac:dyDescent="0.35">
      <c r="A4539" s="11">
        <v>12</v>
      </c>
      <c r="B4539" s="23" t="s">
        <v>1126</v>
      </c>
      <c r="C4539" s="23" t="s">
        <v>65</v>
      </c>
      <c r="D4539" s="24" t="s">
        <v>1127</v>
      </c>
      <c r="E4539" s="25">
        <v>5.82</v>
      </c>
      <c r="F4539" s="26">
        <f t="shared" si="1460"/>
        <v>51.64</v>
      </c>
      <c r="G4539" s="26">
        <f t="shared" si="1461"/>
        <v>97.54</v>
      </c>
      <c r="H4539" s="26">
        <f t="shared" si="1462"/>
        <v>188.90892696122634</v>
      </c>
      <c r="I4539" s="26">
        <f t="shared" si="1463"/>
        <v>-45.91</v>
      </c>
      <c r="J4539" s="27">
        <v>8.8719999999999999</v>
      </c>
      <c r="K4539" s="27">
        <v>16.760000000000002</v>
      </c>
      <c r="L4539" s="28">
        <f t="shared" si="1464"/>
        <v>-7.8879999999999999</v>
      </c>
      <c r="M4539" s="27">
        <v>16.760000000000002</v>
      </c>
      <c r="N4539" s="26">
        <f t="shared" si="1465"/>
        <v>5.82</v>
      </c>
      <c r="O4539" s="26">
        <f t="shared" si="1466"/>
        <v>97.54</v>
      </c>
      <c r="P4539" s="28">
        <f t="shared" si="1467"/>
        <v>0</v>
      </c>
      <c r="Q4539" s="26">
        <f t="shared" si="1468"/>
        <v>5.82</v>
      </c>
      <c r="R4539" s="26">
        <f t="shared" si="1469"/>
        <v>0</v>
      </c>
    </row>
    <row r="4540" spans="1:18" x14ac:dyDescent="0.35">
      <c r="A4540" s="11">
        <v>13</v>
      </c>
      <c r="B4540" s="23" t="s">
        <v>1475</v>
      </c>
      <c r="C4540" s="23" t="s">
        <v>92</v>
      </c>
      <c r="D4540" s="24" t="s">
        <v>1476</v>
      </c>
      <c r="E4540" s="25">
        <v>0.45</v>
      </c>
      <c r="F4540" s="26">
        <f t="shared" si="1460"/>
        <v>25.27</v>
      </c>
      <c r="G4540" s="26">
        <f t="shared" si="1461"/>
        <v>0</v>
      </c>
      <c r="H4540" s="26">
        <f t="shared" si="1462"/>
        <v>0</v>
      </c>
      <c r="I4540" s="26">
        <f t="shared" si="1463"/>
        <v>25.27</v>
      </c>
      <c r="J4540" s="27">
        <v>56.16</v>
      </c>
      <c r="K4540" s="27">
        <v>0</v>
      </c>
      <c r="L4540" s="28">
        <f t="shared" si="1464"/>
        <v>56.16</v>
      </c>
      <c r="M4540" s="27">
        <v>0</v>
      </c>
      <c r="N4540" s="26">
        <f t="shared" si="1465"/>
        <v>0.45</v>
      </c>
      <c r="O4540" s="26">
        <f t="shared" si="1466"/>
        <v>0</v>
      </c>
      <c r="P4540" s="28">
        <f t="shared" si="1467"/>
        <v>0</v>
      </c>
      <c r="Q4540" s="26">
        <f t="shared" si="1468"/>
        <v>0.45</v>
      </c>
      <c r="R4540" s="26">
        <f t="shared" si="1469"/>
        <v>0</v>
      </c>
    </row>
    <row r="4541" spans="1:18" ht="52.5" x14ac:dyDescent="0.35">
      <c r="A4541" s="11">
        <v>14</v>
      </c>
      <c r="B4541" s="23" t="s">
        <v>1143</v>
      </c>
      <c r="C4541" s="23" t="s">
        <v>92</v>
      </c>
      <c r="D4541" s="24" t="s">
        <v>1144</v>
      </c>
      <c r="E4541" s="25">
        <v>22.66</v>
      </c>
      <c r="F4541" s="26">
        <f t="shared" si="1460"/>
        <v>927.93</v>
      </c>
      <c r="G4541" s="26">
        <f t="shared" si="1461"/>
        <v>466.52</v>
      </c>
      <c r="H4541" s="26">
        <f t="shared" si="1462"/>
        <v>50.275946275946268</v>
      </c>
      <c r="I4541" s="26">
        <f t="shared" si="1463"/>
        <v>461.4</v>
      </c>
      <c r="J4541" s="27">
        <v>40.950000000000003</v>
      </c>
      <c r="K4541" s="27">
        <v>20.588000000000001</v>
      </c>
      <c r="L4541" s="28">
        <f t="shared" si="1464"/>
        <v>20.361999999999998</v>
      </c>
      <c r="M4541" s="27">
        <v>20.588000000000001</v>
      </c>
      <c r="N4541" s="26">
        <f t="shared" si="1465"/>
        <v>22.66</v>
      </c>
      <c r="O4541" s="26">
        <f t="shared" si="1466"/>
        <v>466.52</v>
      </c>
      <c r="P4541" s="28">
        <f t="shared" si="1467"/>
        <v>0</v>
      </c>
      <c r="Q4541" s="26">
        <f t="shared" si="1468"/>
        <v>22.66</v>
      </c>
      <c r="R4541" s="26">
        <f t="shared" si="1469"/>
        <v>0</v>
      </c>
    </row>
    <row r="4542" spans="1:18" ht="52.5" x14ac:dyDescent="0.35">
      <c r="A4542" s="11">
        <v>15</v>
      </c>
      <c r="B4542" s="23" t="s">
        <v>804</v>
      </c>
      <c r="C4542" s="23" t="s">
        <v>65</v>
      </c>
      <c r="D4542" s="24" t="s">
        <v>805</v>
      </c>
      <c r="E4542" s="25">
        <v>80.599999999999994</v>
      </c>
      <c r="F4542" s="26">
        <f t="shared" si="1460"/>
        <v>729.51</v>
      </c>
      <c r="G4542" s="26">
        <f t="shared" si="1461"/>
        <v>861.69</v>
      </c>
      <c r="H4542" s="26">
        <f t="shared" si="1462"/>
        <v>118.11954480167938</v>
      </c>
      <c r="I4542" s="26">
        <f t="shared" si="1463"/>
        <v>-132.18</v>
      </c>
      <c r="J4542" s="27">
        <v>9.0510000000000002</v>
      </c>
      <c r="K4542" s="27">
        <v>10.691000000000001</v>
      </c>
      <c r="L4542" s="28">
        <f t="shared" si="1464"/>
        <v>-1.64</v>
      </c>
      <c r="M4542" s="27">
        <v>10.691000000000001</v>
      </c>
      <c r="N4542" s="26">
        <f t="shared" si="1465"/>
        <v>80.599999999999994</v>
      </c>
      <c r="O4542" s="26">
        <f t="shared" si="1466"/>
        <v>861.69</v>
      </c>
      <c r="P4542" s="28">
        <f t="shared" si="1467"/>
        <v>0</v>
      </c>
      <c r="Q4542" s="26">
        <f t="shared" si="1468"/>
        <v>80.599999999999994</v>
      </c>
      <c r="R4542" s="26">
        <f t="shared" si="1469"/>
        <v>0</v>
      </c>
    </row>
    <row r="4543" spans="1:18" ht="21" x14ac:dyDescent="0.35">
      <c r="A4543" s="11">
        <v>16</v>
      </c>
      <c r="B4543" s="23" t="s">
        <v>815</v>
      </c>
      <c r="C4543" s="23" t="s">
        <v>65</v>
      </c>
      <c r="D4543" s="24" t="s">
        <v>816</v>
      </c>
      <c r="E4543" s="25">
        <v>28.7</v>
      </c>
      <c r="F4543" s="26">
        <f t="shared" si="1460"/>
        <v>322.36</v>
      </c>
      <c r="G4543" s="26">
        <f t="shared" si="1461"/>
        <v>0</v>
      </c>
      <c r="H4543" s="26">
        <f t="shared" si="1462"/>
        <v>0</v>
      </c>
      <c r="I4543" s="26">
        <f t="shared" si="1463"/>
        <v>322.36</v>
      </c>
      <c r="J4543" s="27">
        <v>11.231999999999999</v>
      </c>
      <c r="K4543" s="27">
        <v>0</v>
      </c>
      <c r="L4543" s="28">
        <f t="shared" si="1464"/>
        <v>11.231999999999999</v>
      </c>
      <c r="M4543" s="27">
        <v>0</v>
      </c>
      <c r="N4543" s="26">
        <f t="shared" si="1465"/>
        <v>28.7</v>
      </c>
      <c r="O4543" s="26">
        <f t="shared" si="1466"/>
        <v>0</v>
      </c>
      <c r="P4543" s="28">
        <f t="shared" si="1467"/>
        <v>0</v>
      </c>
      <c r="Q4543" s="26">
        <f t="shared" si="1468"/>
        <v>28.7</v>
      </c>
      <c r="R4543" s="26">
        <f t="shared" si="1469"/>
        <v>0</v>
      </c>
    </row>
    <row r="4544" spans="1:18" x14ac:dyDescent="0.35">
      <c r="A4544" s="11">
        <v>17</v>
      </c>
      <c r="B4544" s="23" t="s">
        <v>1175</v>
      </c>
      <c r="C4544" s="23" t="s">
        <v>41</v>
      </c>
      <c r="D4544" s="24" t="s">
        <v>1176</v>
      </c>
      <c r="E4544" s="25">
        <v>280.41000000000003</v>
      </c>
      <c r="F4544" s="26">
        <f t="shared" si="1460"/>
        <v>560.82000000000005</v>
      </c>
      <c r="G4544" s="26">
        <f t="shared" si="1461"/>
        <v>560.82000000000005</v>
      </c>
      <c r="H4544" s="26">
        <f t="shared" si="1462"/>
        <v>100</v>
      </c>
      <c r="I4544" s="26">
        <f t="shared" si="1463"/>
        <v>0</v>
      </c>
      <c r="J4544" s="27">
        <v>2</v>
      </c>
      <c r="K4544" s="27">
        <v>2</v>
      </c>
      <c r="L4544" s="28">
        <f t="shared" si="1464"/>
        <v>0</v>
      </c>
      <c r="M4544" s="27">
        <v>2</v>
      </c>
      <c r="N4544" s="26">
        <f t="shared" si="1465"/>
        <v>280.41000000000003</v>
      </c>
      <c r="O4544" s="26">
        <f t="shared" si="1466"/>
        <v>560.82000000000005</v>
      </c>
      <c r="P4544" s="28">
        <f t="shared" si="1467"/>
        <v>0</v>
      </c>
      <c r="Q4544" s="26">
        <f t="shared" si="1468"/>
        <v>280.41000000000003</v>
      </c>
      <c r="R4544" s="26">
        <f t="shared" si="1469"/>
        <v>0</v>
      </c>
    </row>
    <row r="4545" spans="1:18" ht="21" x14ac:dyDescent="0.35">
      <c r="A4545" s="11">
        <v>18</v>
      </c>
      <c r="B4545" s="23" t="s">
        <v>1173</v>
      </c>
      <c r="C4545" s="23" t="s">
        <v>41</v>
      </c>
      <c r="D4545" s="24" t="s">
        <v>1174</v>
      </c>
      <c r="E4545" s="25">
        <v>473.77</v>
      </c>
      <c r="F4545" s="26">
        <f t="shared" si="1460"/>
        <v>947.54</v>
      </c>
      <c r="G4545" s="26">
        <f t="shared" si="1461"/>
        <v>947.54</v>
      </c>
      <c r="H4545" s="26">
        <f t="shared" si="1462"/>
        <v>100</v>
      </c>
      <c r="I4545" s="26">
        <f t="shared" si="1463"/>
        <v>0</v>
      </c>
      <c r="J4545" s="27">
        <v>2</v>
      </c>
      <c r="K4545" s="27">
        <v>2</v>
      </c>
      <c r="L4545" s="28">
        <f t="shared" si="1464"/>
        <v>0</v>
      </c>
      <c r="M4545" s="27">
        <v>2</v>
      </c>
      <c r="N4545" s="26">
        <f t="shared" si="1465"/>
        <v>473.77</v>
      </c>
      <c r="O4545" s="26">
        <f t="shared" si="1466"/>
        <v>947.54</v>
      </c>
      <c r="P4545" s="28">
        <f t="shared" si="1467"/>
        <v>0</v>
      </c>
      <c r="Q4545" s="26">
        <f t="shared" si="1468"/>
        <v>473.77</v>
      </c>
      <c r="R4545" s="26">
        <f t="shared" si="1469"/>
        <v>0</v>
      </c>
    </row>
    <row r="4546" spans="1:18" ht="31.5" x14ac:dyDescent="0.35">
      <c r="A4546" s="11">
        <v>19</v>
      </c>
      <c r="B4546" s="23" t="s">
        <v>898</v>
      </c>
      <c r="C4546" s="23" t="s">
        <v>41</v>
      </c>
      <c r="D4546" s="24" t="s">
        <v>899</v>
      </c>
      <c r="E4546" s="25">
        <v>877.38</v>
      </c>
      <c r="F4546" s="26">
        <f t="shared" si="1460"/>
        <v>1754.76</v>
      </c>
      <c r="G4546" s="26">
        <f t="shared" si="1461"/>
        <v>877.38</v>
      </c>
      <c r="H4546" s="26">
        <f t="shared" si="1462"/>
        <v>50</v>
      </c>
      <c r="I4546" s="26">
        <f t="shared" si="1463"/>
        <v>877.38</v>
      </c>
      <c r="J4546" s="27">
        <v>2</v>
      </c>
      <c r="K4546" s="27">
        <v>1</v>
      </c>
      <c r="L4546" s="28">
        <f t="shared" si="1464"/>
        <v>1</v>
      </c>
      <c r="M4546" s="27">
        <v>1</v>
      </c>
      <c r="N4546" s="26">
        <f t="shared" si="1465"/>
        <v>877.38</v>
      </c>
      <c r="O4546" s="26">
        <f t="shared" si="1466"/>
        <v>877.38</v>
      </c>
      <c r="P4546" s="28">
        <f t="shared" si="1467"/>
        <v>0</v>
      </c>
      <c r="Q4546" s="26">
        <f t="shared" si="1468"/>
        <v>877.38</v>
      </c>
      <c r="R4546" s="26">
        <f t="shared" si="1469"/>
        <v>0</v>
      </c>
    </row>
    <row r="4547" spans="1:18" ht="31.5" x14ac:dyDescent="0.35">
      <c r="A4547" s="11">
        <v>20</v>
      </c>
      <c r="B4547" s="23" t="s">
        <v>255</v>
      </c>
      <c r="C4547" s="23" t="s">
        <v>65</v>
      </c>
      <c r="D4547" s="24" t="s">
        <v>256</v>
      </c>
      <c r="E4547" s="25">
        <v>152.22</v>
      </c>
      <c r="F4547" s="26">
        <f t="shared" si="1460"/>
        <v>6417.29</v>
      </c>
      <c r="G4547" s="26">
        <f t="shared" si="1461"/>
        <v>7680.87</v>
      </c>
      <c r="H4547" s="26">
        <f t="shared" si="1462"/>
        <v>119.69021300820721</v>
      </c>
      <c r="I4547" s="26">
        <f t="shared" si="1463"/>
        <v>-1263.58</v>
      </c>
      <c r="J4547" s="27">
        <v>42.158000000000001</v>
      </c>
      <c r="K4547" s="27">
        <v>50.459000000000003</v>
      </c>
      <c r="L4547" s="28">
        <f t="shared" si="1464"/>
        <v>-8.3010000000000002</v>
      </c>
      <c r="M4547" s="27">
        <v>50.459000000000003</v>
      </c>
      <c r="N4547" s="26">
        <f t="shared" si="1465"/>
        <v>152.22</v>
      </c>
      <c r="O4547" s="26">
        <f t="shared" si="1466"/>
        <v>7680.87</v>
      </c>
      <c r="P4547" s="28">
        <f t="shared" si="1467"/>
        <v>0</v>
      </c>
      <c r="Q4547" s="26">
        <f t="shared" si="1468"/>
        <v>152.22</v>
      </c>
      <c r="R4547" s="26">
        <f t="shared" si="1469"/>
        <v>0</v>
      </c>
    </row>
    <row r="4548" spans="1:18" ht="31.5" x14ac:dyDescent="0.35">
      <c r="A4548" s="11">
        <v>21</v>
      </c>
      <c r="B4548" s="23" t="s">
        <v>499</v>
      </c>
      <c r="C4548" s="23" t="s">
        <v>41</v>
      </c>
      <c r="D4548" s="24" t="s">
        <v>500</v>
      </c>
      <c r="E4548" s="25">
        <v>5846.97</v>
      </c>
      <c r="F4548" s="26">
        <f t="shared" si="1460"/>
        <v>0</v>
      </c>
      <c r="G4548" s="26">
        <f t="shared" si="1461"/>
        <v>1169.3900000000001</v>
      </c>
      <c r="H4548" s="26">
        <f t="shared" si="1462"/>
        <v>0</v>
      </c>
      <c r="I4548" s="26">
        <f t="shared" si="1463"/>
        <v>-1169.3900000000001</v>
      </c>
      <c r="J4548" s="27">
        <v>0</v>
      </c>
      <c r="K4548" s="27">
        <v>0.2</v>
      </c>
      <c r="L4548" s="28">
        <f t="shared" si="1464"/>
        <v>-0.2</v>
      </c>
      <c r="M4548" s="27">
        <v>0.2</v>
      </c>
      <c r="N4548" s="26">
        <f t="shared" si="1465"/>
        <v>5846.97</v>
      </c>
      <c r="O4548" s="26">
        <f t="shared" si="1466"/>
        <v>1169.3900000000001</v>
      </c>
      <c r="P4548" s="28">
        <f t="shared" si="1467"/>
        <v>0</v>
      </c>
      <c r="Q4548" s="26">
        <f t="shared" si="1468"/>
        <v>5846.97</v>
      </c>
      <c r="R4548" s="26">
        <f t="shared" si="1469"/>
        <v>0</v>
      </c>
    </row>
    <row r="4549" spans="1:18" ht="21" x14ac:dyDescent="0.35">
      <c r="A4549" s="11">
        <v>22</v>
      </c>
      <c r="B4549" s="23" t="s">
        <v>181</v>
      </c>
      <c r="C4549" s="23" t="s">
        <v>44</v>
      </c>
      <c r="D4549" s="24" t="s">
        <v>182</v>
      </c>
      <c r="E4549" s="25">
        <v>3.46</v>
      </c>
      <c r="F4549" s="26">
        <f t="shared" si="1460"/>
        <v>0</v>
      </c>
      <c r="G4549" s="26">
        <f t="shared" si="1461"/>
        <v>53.12</v>
      </c>
      <c r="H4549" s="26">
        <f t="shared" si="1462"/>
        <v>0</v>
      </c>
      <c r="I4549" s="26">
        <f t="shared" si="1463"/>
        <v>-53.12</v>
      </c>
      <c r="J4549" s="27">
        <v>0</v>
      </c>
      <c r="K4549" s="27">
        <v>15.353</v>
      </c>
      <c r="L4549" s="28">
        <f t="shared" si="1464"/>
        <v>-15.353</v>
      </c>
      <c r="M4549" s="27">
        <v>15.353</v>
      </c>
      <c r="N4549" s="26">
        <f t="shared" si="1465"/>
        <v>3.46</v>
      </c>
      <c r="O4549" s="26">
        <f t="shared" si="1466"/>
        <v>53.12</v>
      </c>
      <c r="P4549" s="28">
        <f t="shared" si="1467"/>
        <v>0</v>
      </c>
      <c r="Q4549" s="26">
        <f t="shared" si="1468"/>
        <v>3.46</v>
      </c>
      <c r="R4549" s="26">
        <f t="shared" si="1469"/>
        <v>0</v>
      </c>
    </row>
    <row r="4550" spans="1:18" ht="31.5" x14ac:dyDescent="0.35">
      <c r="A4550" s="11">
        <v>23</v>
      </c>
      <c r="B4550" s="23" t="s">
        <v>148</v>
      </c>
      <c r="C4550" s="23" t="s">
        <v>92</v>
      </c>
      <c r="D4550" s="24" t="s">
        <v>149</v>
      </c>
      <c r="E4550" s="25">
        <v>8.43</v>
      </c>
      <c r="F4550" s="26">
        <f t="shared" si="1460"/>
        <v>0</v>
      </c>
      <c r="G4550" s="26">
        <f t="shared" si="1461"/>
        <v>85.32</v>
      </c>
      <c r="H4550" s="26">
        <f t="shared" si="1462"/>
        <v>0</v>
      </c>
      <c r="I4550" s="26">
        <f t="shared" si="1463"/>
        <v>-85.32</v>
      </c>
      <c r="J4550" s="27">
        <v>0</v>
      </c>
      <c r="K4550" s="27">
        <v>10.121</v>
      </c>
      <c r="L4550" s="28">
        <f t="shared" si="1464"/>
        <v>-10.121</v>
      </c>
      <c r="M4550" s="27">
        <v>10.121</v>
      </c>
      <c r="N4550" s="26">
        <f t="shared" si="1465"/>
        <v>8.43</v>
      </c>
      <c r="O4550" s="26">
        <f t="shared" si="1466"/>
        <v>85.32</v>
      </c>
      <c r="P4550" s="28">
        <f t="shared" si="1467"/>
        <v>0</v>
      </c>
      <c r="Q4550" s="26">
        <f t="shared" si="1468"/>
        <v>8.43</v>
      </c>
      <c r="R4550" s="26">
        <f t="shared" si="1469"/>
        <v>0</v>
      </c>
    </row>
    <row r="4551" spans="1:18" ht="73.5" x14ac:dyDescent="0.35">
      <c r="A4551" s="11">
        <v>24</v>
      </c>
      <c r="B4551" s="23" t="s">
        <v>503</v>
      </c>
      <c r="C4551" s="23" t="s">
        <v>44</v>
      </c>
      <c r="D4551" s="24" t="s">
        <v>504</v>
      </c>
      <c r="E4551" s="25">
        <v>6.04</v>
      </c>
      <c r="F4551" s="26">
        <f t="shared" si="1460"/>
        <v>0</v>
      </c>
      <c r="G4551" s="26">
        <f t="shared" si="1461"/>
        <v>508.37</v>
      </c>
      <c r="H4551" s="26">
        <f t="shared" si="1462"/>
        <v>0</v>
      </c>
      <c r="I4551" s="26">
        <f t="shared" si="1463"/>
        <v>-508.37</v>
      </c>
      <c r="J4551" s="27">
        <v>0</v>
      </c>
      <c r="K4551" s="27">
        <v>84.167000000000002</v>
      </c>
      <c r="L4551" s="28">
        <f t="shared" si="1464"/>
        <v>-84.167000000000002</v>
      </c>
      <c r="M4551" s="27">
        <v>84.167000000000002</v>
      </c>
      <c r="N4551" s="26">
        <f t="shared" si="1465"/>
        <v>6.04</v>
      </c>
      <c r="O4551" s="26">
        <f t="shared" si="1466"/>
        <v>508.37</v>
      </c>
      <c r="P4551" s="28">
        <f t="shared" si="1467"/>
        <v>0</v>
      </c>
      <c r="Q4551" s="26">
        <f t="shared" si="1468"/>
        <v>6.04</v>
      </c>
      <c r="R4551" s="26">
        <f t="shared" si="1469"/>
        <v>0</v>
      </c>
    </row>
    <row r="4552" spans="1:18" ht="31.5" x14ac:dyDescent="0.35">
      <c r="A4552" s="11">
        <v>25</v>
      </c>
      <c r="B4552" s="23" t="s">
        <v>1128</v>
      </c>
      <c r="C4552" s="23" t="s">
        <v>92</v>
      </c>
      <c r="D4552" s="24" t="s">
        <v>1129</v>
      </c>
      <c r="E4552" s="25">
        <v>3.09</v>
      </c>
      <c r="F4552" s="26">
        <f t="shared" si="1460"/>
        <v>0</v>
      </c>
      <c r="G4552" s="26">
        <f t="shared" si="1461"/>
        <v>75.52</v>
      </c>
      <c r="H4552" s="26">
        <f t="shared" si="1462"/>
        <v>0</v>
      </c>
      <c r="I4552" s="26">
        <f t="shared" si="1463"/>
        <v>-75.52</v>
      </c>
      <c r="J4552" s="27">
        <v>0</v>
      </c>
      <c r="K4552" s="27">
        <v>24.440999999999999</v>
      </c>
      <c r="L4552" s="28">
        <f t="shared" si="1464"/>
        <v>-24.440999999999999</v>
      </c>
      <c r="M4552" s="27">
        <v>24.440999999999999</v>
      </c>
      <c r="N4552" s="26">
        <f t="shared" si="1465"/>
        <v>3.09</v>
      </c>
      <c r="O4552" s="26">
        <f t="shared" si="1466"/>
        <v>75.52</v>
      </c>
      <c r="P4552" s="28">
        <f t="shared" si="1467"/>
        <v>0</v>
      </c>
      <c r="Q4552" s="26">
        <f t="shared" si="1468"/>
        <v>3.09</v>
      </c>
      <c r="R4552" s="26">
        <f t="shared" si="1469"/>
        <v>0</v>
      </c>
    </row>
    <row r="4553" spans="1:18" ht="21" x14ac:dyDescent="0.35">
      <c r="A4553" s="11">
        <v>26</v>
      </c>
      <c r="B4553" s="23" t="s">
        <v>1130</v>
      </c>
      <c r="C4553" s="23" t="s">
        <v>1131</v>
      </c>
      <c r="D4553" s="24" t="s">
        <v>1132</v>
      </c>
      <c r="E4553" s="25">
        <v>42.4</v>
      </c>
      <c r="F4553" s="26">
        <f t="shared" si="1460"/>
        <v>0</v>
      </c>
      <c r="G4553" s="26">
        <f t="shared" si="1461"/>
        <v>166.8</v>
      </c>
      <c r="H4553" s="26">
        <f t="shared" si="1462"/>
        <v>0</v>
      </c>
      <c r="I4553" s="26">
        <f t="shared" si="1463"/>
        <v>-166.8</v>
      </c>
      <c r="J4553" s="27">
        <v>0</v>
      </c>
      <c r="K4553" s="27">
        <v>3.9340000000000002</v>
      </c>
      <c r="L4553" s="28">
        <f t="shared" si="1464"/>
        <v>-3.9340000000000002</v>
      </c>
      <c r="M4553" s="27">
        <v>3.9340000000000002</v>
      </c>
      <c r="N4553" s="26">
        <f t="shared" si="1465"/>
        <v>42.4</v>
      </c>
      <c r="O4553" s="26">
        <f t="shared" si="1466"/>
        <v>166.8</v>
      </c>
      <c r="P4553" s="28">
        <f t="shared" si="1467"/>
        <v>0</v>
      </c>
      <c r="Q4553" s="26">
        <f t="shared" si="1468"/>
        <v>42.4</v>
      </c>
      <c r="R4553" s="26">
        <f t="shared" si="1469"/>
        <v>0</v>
      </c>
    </row>
    <row r="4554" spans="1:18" ht="21" x14ac:dyDescent="0.35">
      <c r="A4554" s="11">
        <v>27</v>
      </c>
      <c r="B4554" s="23" t="s">
        <v>1135</v>
      </c>
      <c r="C4554" s="23" t="s">
        <v>1131</v>
      </c>
      <c r="D4554" s="24" t="s">
        <v>1136</v>
      </c>
      <c r="E4554" s="25">
        <v>725.24</v>
      </c>
      <c r="F4554" s="26">
        <f t="shared" si="1460"/>
        <v>0</v>
      </c>
      <c r="G4554" s="26">
        <f t="shared" si="1461"/>
        <v>68.900000000000006</v>
      </c>
      <c r="H4554" s="26">
        <f t="shared" si="1462"/>
        <v>0</v>
      </c>
      <c r="I4554" s="26">
        <f t="shared" si="1463"/>
        <v>-68.900000000000006</v>
      </c>
      <c r="J4554" s="27">
        <v>0</v>
      </c>
      <c r="K4554" s="27">
        <v>9.5000000000000001E-2</v>
      </c>
      <c r="L4554" s="28">
        <f t="shared" si="1464"/>
        <v>-9.5000000000000001E-2</v>
      </c>
      <c r="M4554" s="27">
        <v>9.5000000000000001E-2</v>
      </c>
      <c r="N4554" s="26">
        <f t="shared" si="1465"/>
        <v>725.24</v>
      </c>
      <c r="O4554" s="26">
        <f t="shared" si="1466"/>
        <v>68.900000000000006</v>
      </c>
      <c r="P4554" s="28">
        <f t="shared" si="1467"/>
        <v>0</v>
      </c>
      <c r="Q4554" s="26">
        <f t="shared" si="1468"/>
        <v>725.24</v>
      </c>
      <c r="R4554" s="26">
        <f t="shared" si="1469"/>
        <v>0</v>
      </c>
    </row>
    <row r="4555" spans="1:18" x14ac:dyDescent="0.35">
      <c r="A4555" s="11">
        <v>28</v>
      </c>
      <c r="B4555" s="23" t="s">
        <v>1137</v>
      </c>
      <c r="C4555" s="23" t="s">
        <v>1131</v>
      </c>
      <c r="D4555" s="24" t="s">
        <v>1138</v>
      </c>
      <c r="E4555" s="25">
        <v>608.70000000000005</v>
      </c>
      <c r="F4555" s="26">
        <f t="shared" si="1460"/>
        <v>0</v>
      </c>
      <c r="G4555" s="26">
        <f t="shared" si="1461"/>
        <v>108.35</v>
      </c>
      <c r="H4555" s="26">
        <f t="shared" si="1462"/>
        <v>0</v>
      </c>
      <c r="I4555" s="26">
        <f t="shared" si="1463"/>
        <v>-108.35</v>
      </c>
      <c r="J4555" s="27">
        <v>0</v>
      </c>
      <c r="K4555" s="27">
        <v>0.17799999999999999</v>
      </c>
      <c r="L4555" s="28">
        <f t="shared" si="1464"/>
        <v>-0.17799999999999999</v>
      </c>
      <c r="M4555" s="27">
        <v>0.17799999999999999</v>
      </c>
      <c r="N4555" s="26">
        <f t="shared" si="1465"/>
        <v>608.70000000000005</v>
      </c>
      <c r="O4555" s="26">
        <f t="shared" si="1466"/>
        <v>108.35</v>
      </c>
      <c r="P4555" s="28">
        <f t="shared" si="1467"/>
        <v>0</v>
      </c>
      <c r="Q4555" s="26">
        <f t="shared" si="1468"/>
        <v>608.70000000000005</v>
      </c>
      <c r="R4555" s="26">
        <f t="shared" si="1469"/>
        <v>0</v>
      </c>
    </row>
    <row r="4556" spans="1:18" ht="21" x14ac:dyDescent="0.35">
      <c r="A4556" s="11">
        <v>29</v>
      </c>
      <c r="B4556" s="23" t="s">
        <v>1139</v>
      </c>
      <c r="C4556" s="23" t="s">
        <v>92</v>
      </c>
      <c r="D4556" s="24" t="s">
        <v>1140</v>
      </c>
      <c r="E4556" s="25">
        <v>0.72</v>
      </c>
      <c r="F4556" s="26">
        <f t="shared" si="1460"/>
        <v>0</v>
      </c>
      <c r="G4556" s="26">
        <f t="shared" si="1461"/>
        <v>17.600000000000001</v>
      </c>
      <c r="H4556" s="26">
        <f t="shared" si="1462"/>
        <v>0</v>
      </c>
      <c r="I4556" s="26">
        <f t="shared" si="1463"/>
        <v>-17.600000000000001</v>
      </c>
      <c r="J4556" s="27">
        <v>0</v>
      </c>
      <c r="K4556" s="27">
        <v>24.440999999999999</v>
      </c>
      <c r="L4556" s="28">
        <f t="shared" si="1464"/>
        <v>-24.440999999999999</v>
      </c>
      <c r="M4556" s="27">
        <v>24.440999999999999</v>
      </c>
      <c r="N4556" s="26">
        <f t="shared" si="1465"/>
        <v>0.72</v>
      </c>
      <c r="O4556" s="26">
        <f t="shared" si="1466"/>
        <v>17.600000000000001</v>
      </c>
      <c r="P4556" s="28">
        <f t="shared" si="1467"/>
        <v>0</v>
      </c>
      <c r="Q4556" s="26">
        <f t="shared" si="1468"/>
        <v>0.72</v>
      </c>
      <c r="R4556" s="26">
        <f t="shared" si="1469"/>
        <v>0</v>
      </c>
    </row>
    <row r="4557" spans="1:18" ht="21" x14ac:dyDescent="0.35">
      <c r="A4557" s="11">
        <v>30</v>
      </c>
      <c r="B4557" s="23" t="s">
        <v>1141</v>
      </c>
      <c r="C4557" s="23" t="s">
        <v>92</v>
      </c>
      <c r="D4557" s="24" t="s">
        <v>1142</v>
      </c>
      <c r="E4557" s="25">
        <v>0.72</v>
      </c>
      <c r="F4557" s="26">
        <f t="shared" si="1460"/>
        <v>0</v>
      </c>
      <c r="G4557" s="26">
        <f t="shared" si="1461"/>
        <v>17.600000000000001</v>
      </c>
      <c r="H4557" s="26">
        <f t="shared" si="1462"/>
        <v>0</v>
      </c>
      <c r="I4557" s="26">
        <f t="shared" si="1463"/>
        <v>-17.600000000000001</v>
      </c>
      <c r="J4557" s="27">
        <v>0</v>
      </c>
      <c r="K4557" s="27">
        <v>24.440999999999999</v>
      </c>
      <c r="L4557" s="28">
        <f t="shared" si="1464"/>
        <v>-24.440999999999999</v>
      </c>
      <c r="M4557" s="27">
        <v>24.440999999999999</v>
      </c>
      <c r="N4557" s="26">
        <f t="shared" si="1465"/>
        <v>0.72</v>
      </c>
      <c r="O4557" s="26">
        <f t="shared" si="1466"/>
        <v>17.600000000000001</v>
      </c>
      <c r="P4557" s="28">
        <f t="shared" si="1467"/>
        <v>0</v>
      </c>
      <c r="Q4557" s="26">
        <f t="shared" si="1468"/>
        <v>0.72</v>
      </c>
      <c r="R4557" s="26">
        <f t="shared" si="1469"/>
        <v>0</v>
      </c>
    </row>
    <row r="4558" spans="1:18" ht="42" x14ac:dyDescent="0.35">
      <c r="A4558" s="11">
        <v>31</v>
      </c>
      <c r="B4558" s="23" t="s">
        <v>171</v>
      </c>
      <c r="C4558" s="23" t="s">
        <v>92</v>
      </c>
      <c r="D4558" s="24" t="s">
        <v>172</v>
      </c>
      <c r="E4558" s="25">
        <v>0.52</v>
      </c>
      <c r="F4558" s="26">
        <f t="shared" si="1460"/>
        <v>0</v>
      </c>
      <c r="G4558" s="26">
        <f t="shared" si="1461"/>
        <v>127.1</v>
      </c>
      <c r="H4558" s="26">
        <f t="shared" si="1462"/>
        <v>0</v>
      </c>
      <c r="I4558" s="26">
        <f t="shared" si="1463"/>
        <v>-127.1</v>
      </c>
      <c r="J4558" s="27">
        <v>0</v>
      </c>
      <c r="K4558" s="27">
        <v>244.416</v>
      </c>
      <c r="L4558" s="28">
        <f t="shared" si="1464"/>
        <v>-244.416</v>
      </c>
      <c r="M4558" s="27">
        <v>244.416</v>
      </c>
      <c r="N4558" s="26">
        <f t="shared" si="1465"/>
        <v>0.52</v>
      </c>
      <c r="O4558" s="26">
        <f t="shared" si="1466"/>
        <v>127.1</v>
      </c>
      <c r="P4558" s="28">
        <f t="shared" si="1467"/>
        <v>0</v>
      </c>
      <c r="Q4558" s="26">
        <f t="shared" si="1468"/>
        <v>0.52</v>
      </c>
      <c r="R4558" s="26">
        <f t="shared" si="1469"/>
        <v>0</v>
      </c>
    </row>
    <row r="4559" spans="1:18" ht="21" x14ac:dyDescent="0.35">
      <c r="A4559" s="11">
        <v>32</v>
      </c>
      <c r="B4559" s="23" t="s">
        <v>1323</v>
      </c>
      <c r="C4559" s="23" t="s">
        <v>44</v>
      </c>
      <c r="D4559" s="24" t="s">
        <v>1324</v>
      </c>
      <c r="E4559" s="25">
        <v>22.85</v>
      </c>
      <c r="F4559" s="26">
        <f t="shared" si="1460"/>
        <v>0</v>
      </c>
      <c r="G4559" s="26">
        <f t="shared" si="1461"/>
        <v>834.8</v>
      </c>
      <c r="H4559" s="26">
        <f t="shared" si="1462"/>
        <v>0</v>
      </c>
      <c r="I4559" s="26">
        <f t="shared" si="1463"/>
        <v>-834.8</v>
      </c>
      <c r="J4559" s="27">
        <v>0</v>
      </c>
      <c r="K4559" s="27">
        <v>36.533999999999999</v>
      </c>
      <c r="L4559" s="28">
        <f t="shared" si="1464"/>
        <v>-36.533999999999999</v>
      </c>
      <c r="M4559" s="27">
        <v>36.533999999999999</v>
      </c>
      <c r="N4559" s="26">
        <f t="shared" si="1465"/>
        <v>22.85</v>
      </c>
      <c r="O4559" s="26">
        <f t="shared" si="1466"/>
        <v>834.8</v>
      </c>
      <c r="P4559" s="28">
        <f t="shared" si="1467"/>
        <v>0</v>
      </c>
      <c r="Q4559" s="26">
        <f t="shared" si="1468"/>
        <v>22.85</v>
      </c>
      <c r="R4559" s="26">
        <f t="shared" si="1469"/>
        <v>0</v>
      </c>
    </row>
    <row r="4560" spans="1:18" x14ac:dyDescent="0.35">
      <c r="A4560" s="3" t="s">
        <v>1498</v>
      </c>
      <c r="B4560" s="3" t="s">
        <v>1498</v>
      </c>
      <c r="C4560" s="3" t="s">
        <v>1498</v>
      </c>
      <c r="D4560" s="3" t="s">
        <v>1498</v>
      </c>
      <c r="E4560" s="3" t="s">
        <v>1498</v>
      </c>
      <c r="F4560" s="29"/>
      <c r="G4560" s="30">
        <f>SUM(G4528:G4559)</f>
        <v>20118.439999999991</v>
      </c>
      <c r="H4560" s="17"/>
      <c r="I4560" s="17"/>
      <c r="J4560" s="17"/>
      <c r="K4560" s="17"/>
      <c r="L4560" s="17"/>
      <c r="M4560" s="17"/>
      <c r="N4560" s="17"/>
      <c r="O4560" s="17"/>
      <c r="P4560" s="17"/>
      <c r="Q4560" s="17"/>
      <c r="R4560" s="17"/>
    </row>
    <row r="4562" spans="1:18" x14ac:dyDescent="0.35">
      <c r="B4562" s="21" t="s">
        <v>23</v>
      </c>
      <c r="C4562" s="22" t="s">
        <v>24</v>
      </c>
      <c r="D4562" s="22" t="s">
        <v>25</v>
      </c>
    </row>
    <row r="4563" spans="1:18" x14ac:dyDescent="0.35">
      <c r="B4563" s="21" t="s">
        <v>26</v>
      </c>
      <c r="C4563" s="22" t="s">
        <v>27</v>
      </c>
      <c r="D4563" s="22" t="s">
        <v>28</v>
      </c>
    </row>
    <row r="4564" spans="1:18" x14ac:dyDescent="0.35">
      <c r="B4564" s="21" t="s">
        <v>29</v>
      </c>
      <c r="C4564" s="22" t="s">
        <v>24</v>
      </c>
      <c r="D4564" s="22" t="s">
        <v>30</v>
      </c>
    </row>
    <row r="4565" spans="1:18" x14ac:dyDescent="0.35">
      <c r="B4565" s="21" t="s">
        <v>31</v>
      </c>
      <c r="C4565" s="22" t="s">
        <v>116</v>
      </c>
      <c r="D4565" s="22" t="s">
        <v>1123</v>
      </c>
    </row>
    <row r="4566" spans="1:18" x14ac:dyDescent="0.35">
      <c r="B4566" s="21" t="s">
        <v>33</v>
      </c>
      <c r="C4566" s="22" t="s">
        <v>105</v>
      </c>
      <c r="D4566" s="22" t="s">
        <v>537</v>
      </c>
    </row>
    <row r="4567" spans="1:18" x14ac:dyDescent="0.35">
      <c r="B4567" s="21" t="s">
        <v>35</v>
      </c>
      <c r="C4567" s="22" t="s">
        <v>27</v>
      </c>
      <c r="D4567" s="22" t="s">
        <v>1422</v>
      </c>
    </row>
    <row r="4568" spans="1:18" x14ac:dyDescent="0.35">
      <c r="B4568" s="21" t="s">
        <v>36</v>
      </c>
      <c r="C4568" s="22" t="s">
        <v>27</v>
      </c>
      <c r="D4568" s="22" t="s">
        <v>1492</v>
      </c>
    </row>
    <row r="4569" spans="1:18" x14ac:dyDescent="0.35">
      <c r="B4569" s="21" t="s">
        <v>38</v>
      </c>
      <c r="C4569" s="22" t="s">
        <v>116</v>
      </c>
      <c r="D4569" s="22" t="s">
        <v>1499</v>
      </c>
    </row>
    <row r="4571" spans="1:18" ht="21" x14ac:dyDescent="0.35">
      <c r="A4571" s="11">
        <v>1</v>
      </c>
      <c r="B4571" s="23" t="s">
        <v>181</v>
      </c>
      <c r="C4571" s="23" t="s">
        <v>44</v>
      </c>
      <c r="D4571" s="24" t="s">
        <v>182</v>
      </c>
      <c r="E4571" s="25">
        <v>3.46</v>
      </c>
      <c r="F4571" s="26">
        <f t="shared" ref="F4571:F4602" si="1470">ROUND(ROUND(N4571,2)*ROUND(J4571,3),2)</f>
        <v>55.36</v>
      </c>
      <c r="G4571" s="26">
        <f t="shared" ref="G4571:G4602" si="1471">ROUND(ROUND(N4571,2)*ROUND(K4571,3),2)</f>
        <v>72.650000000000006</v>
      </c>
      <c r="H4571" s="26">
        <f t="shared" ref="H4571:H4602" si="1472">IF(EXACT(J4571,0),0,100*(K4571/J4571))</f>
        <v>131.22499999999999</v>
      </c>
      <c r="I4571" s="26">
        <f t="shared" ref="I4571:I4602" si="1473">ROUND((ROUND(J4571,3)-ROUND(K4571,3))*N4571,2)</f>
        <v>-17.29</v>
      </c>
      <c r="J4571" s="27">
        <v>16</v>
      </c>
      <c r="K4571" s="27">
        <v>20.995999999999999</v>
      </c>
      <c r="L4571" s="28">
        <f t="shared" ref="L4571:L4602" si="1474">ROUND(ROUND(J4571,3)-ROUND(K4571,3),3)</f>
        <v>-4.9960000000000004</v>
      </c>
      <c r="M4571" s="27">
        <v>20.995999999999999</v>
      </c>
      <c r="N4571" s="26">
        <f t="shared" ref="N4571:N4602" si="1475">ROUND(E4571,2)</f>
        <v>3.46</v>
      </c>
      <c r="O4571" s="26">
        <f t="shared" ref="O4571:O4602" si="1476">ROUND(ROUND(M4571,3)*ROUND(N4571,2),2)</f>
        <v>72.650000000000006</v>
      </c>
      <c r="P4571" s="28">
        <f t="shared" ref="P4571:P4602" si="1477">ROUND(ROUND(K4571,3)-ROUND(M4571,3),2)</f>
        <v>0</v>
      </c>
      <c r="Q4571" s="26">
        <f t="shared" ref="Q4571:Q4602" si="1478">ROUND(E4571,2)</f>
        <v>3.46</v>
      </c>
      <c r="R4571" s="26">
        <f t="shared" ref="R4571:R4602" si="1479">ROUND((ROUND(K4571,3)-ROUND(M4571,3))* Q4571,2)</f>
        <v>0</v>
      </c>
    </row>
    <row r="4572" spans="1:18" ht="31.5" x14ac:dyDescent="0.35">
      <c r="A4572" s="11">
        <v>2</v>
      </c>
      <c r="B4572" s="23" t="s">
        <v>148</v>
      </c>
      <c r="C4572" s="23" t="s">
        <v>92</v>
      </c>
      <c r="D4572" s="24" t="s">
        <v>149</v>
      </c>
      <c r="E4572" s="25">
        <v>8.43</v>
      </c>
      <c r="F4572" s="26">
        <f t="shared" si="1470"/>
        <v>26.98</v>
      </c>
      <c r="G4572" s="26">
        <f t="shared" si="1471"/>
        <v>97.59</v>
      </c>
      <c r="H4572" s="26">
        <f t="shared" si="1472"/>
        <v>361.75</v>
      </c>
      <c r="I4572" s="26">
        <f t="shared" si="1473"/>
        <v>-70.61</v>
      </c>
      <c r="J4572" s="27">
        <v>3.2</v>
      </c>
      <c r="K4572" s="27">
        <v>11.576000000000001</v>
      </c>
      <c r="L4572" s="28">
        <f t="shared" si="1474"/>
        <v>-8.3759999999999994</v>
      </c>
      <c r="M4572" s="27">
        <v>11.576000000000001</v>
      </c>
      <c r="N4572" s="26">
        <f t="shared" si="1475"/>
        <v>8.43</v>
      </c>
      <c r="O4572" s="26">
        <f t="shared" si="1476"/>
        <v>97.59</v>
      </c>
      <c r="P4572" s="28">
        <f t="shared" si="1477"/>
        <v>0</v>
      </c>
      <c r="Q4572" s="26">
        <f t="shared" si="1478"/>
        <v>8.43</v>
      </c>
      <c r="R4572" s="26">
        <f t="shared" si="1479"/>
        <v>0</v>
      </c>
    </row>
    <row r="4573" spans="1:18" ht="42" x14ac:dyDescent="0.35">
      <c r="A4573" s="11">
        <v>3</v>
      </c>
      <c r="B4573" s="23" t="s">
        <v>173</v>
      </c>
      <c r="C4573" s="23" t="s">
        <v>92</v>
      </c>
      <c r="D4573" s="24" t="s">
        <v>174</v>
      </c>
      <c r="E4573" s="25">
        <v>7.89</v>
      </c>
      <c r="F4573" s="26">
        <f t="shared" si="1470"/>
        <v>255.64</v>
      </c>
      <c r="G4573" s="26">
        <f t="shared" si="1471"/>
        <v>211.54</v>
      </c>
      <c r="H4573" s="26">
        <f t="shared" si="1472"/>
        <v>82.75</v>
      </c>
      <c r="I4573" s="26">
        <f t="shared" si="1473"/>
        <v>44.1</v>
      </c>
      <c r="J4573" s="27">
        <v>32.4</v>
      </c>
      <c r="K4573" s="27">
        <v>26.811</v>
      </c>
      <c r="L4573" s="28">
        <f t="shared" si="1474"/>
        <v>5.5890000000000004</v>
      </c>
      <c r="M4573" s="27">
        <v>26.811</v>
      </c>
      <c r="N4573" s="26">
        <f t="shared" si="1475"/>
        <v>7.89</v>
      </c>
      <c r="O4573" s="26">
        <f t="shared" si="1476"/>
        <v>211.54</v>
      </c>
      <c r="P4573" s="28">
        <f t="shared" si="1477"/>
        <v>0</v>
      </c>
      <c r="Q4573" s="26">
        <f t="shared" si="1478"/>
        <v>7.89</v>
      </c>
      <c r="R4573" s="26">
        <f t="shared" si="1479"/>
        <v>0</v>
      </c>
    </row>
    <row r="4574" spans="1:18" ht="42" x14ac:dyDescent="0.35">
      <c r="A4574" s="11">
        <v>4</v>
      </c>
      <c r="B4574" s="23" t="s">
        <v>150</v>
      </c>
      <c r="C4574" s="23" t="s">
        <v>44</v>
      </c>
      <c r="D4574" s="24" t="s">
        <v>151</v>
      </c>
      <c r="E4574" s="25">
        <v>11.43</v>
      </c>
      <c r="F4574" s="26">
        <f t="shared" si="1470"/>
        <v>13.72</v>
      </c>
      <c r="G4574" s="26">
        <f t="shared" si="1471"/>
        <v>0</v>
      </c>
      <c r="H4574" s="26">
        <f t="shared" si="1472"/>
        <v>0</v>
      </c>
      <c r="I4574" s="26">
        <f t="shared" si="1473"/>
        <v>13.72</v>
      </c>
      <c r="J4574" s="27">
        <v>1.2</v>
      </c>
      <c r="K4574" s="27">
        <v>0</v>
      </c>
      <c r="L4574" s="28">
        <f t="shared" si="1474"/>
        <v>1.2</v>
      </c>
      <c r="M4574" s="27">
        <v>0</v>
      </c>
      <c r="N4574" s="26">
        <f t="shared" si="1475"/>
        <v>11.43</v>
      </c>
      <c r="O4574" s="26">
        <f t="shared" si="1476"/>
        <v>0</v>
      </c>
      <c r="P4574" s="28">
        <f t="shared" si="1477"/>
        <v>0</v>
      </c>
      <c r="Q4574" s="26">
        <f t="shared" si="1478"/>
        <v>11.43</v>
      </c>
      <c r="R4574" s="26">
        <f t="shared" si="1479"/>
        <v>0</v>
      </c>
    </row>
    <row r="4575" spans="1:18" ht="52.5" x14ac:dyDescent="0.35">
      <c r="A4575" s="11">
        <v>5</v>
      </c>
      <c r="B4575" s="23" t="s">
        <v>156</v>
      </c>
      <c r="C4575" s="23" t="s">
        <v>65</v>
      </c>
      <c r="D4575" s="24" t="s">
        <v>157</v>
      </c>
      <c r="E4575" s="25">
        <v>24.21</v>
      </c>
      <c r="F4575" s="26">
        <f t="shared" si="1470"/>
        <v>528.75</v>
      </c>
      <c r="G4575" s="26">
        <f t="shared" si="1471"/>
        <v>0</v>
      </c>
      <c r="H4575" s="26">
        <f t="shared" si="1472"/>
        <v>0</v>
      </c>
      <c r="I4575" s="26">
        <f t="shared" si="1473"/>
        <v>528.75</v>
      </c>
      <c r="J4575" s="27">
        <v>21.84</v>
      </c>
      <c r="K4575" s="27">
        <v>0</v>
      </c>
      <c r="L4575" s="28">
        <f t="shared" si="1474"/>
        <v>21.84</v>
      </c>
      <c r="M4575" s="27">
        <v>0</v>
      </c>
      <c r="N4575" s="26">
        <f t="shared" si="1475"/>
        <v>24.21</v>
      </c>
      <c r="O4575" s="26">
        <f t="shared" si="1476"/>
        <v>0</v>
      </c>
      <c r="P4575" s="28">
        <f t="shared" si="1477"/>
        <v>0</v>
      </c>
      <c r="Q4575" s="26">
        <f t="shared" si="1478"/>
        <v>24.21</v>
      </c>
      <c r="R4575" s="26">
        <f t="shared" si="1479"/>
        <v>0</v>
      </c>
    </row>
    <row r="4576" spans="1:18" ht="42" x14ac:dyDescent="0.35">
      <c r="A4576" s="11">
        <v>6</v>
      </c>
      <c r="B4576" s="23" t="s">
        <v>1473</v>
      </c>
      <c r="C4576" s="23" t="s">
        <v>65</v>
      </c>
      <c r="D4576" s="24" t="s">
        <v>1474</v>
      </c>
      <c r="E4576" s="25">
        <v>5.38</v>
      </c>
      <c r="F4576" s="26">
        <f t="shared" si="1470"/>
        <v>117.5</v>
      </c>
      <c r="G4576" s="26">
        <f t="shared" si="1471"/>
        <v>0</v>
      </c>
      <c r="H4576" s="26">
        <f t="shared" si="1472"/>
        <v>0</v>
      </c>
      <c r="I4576" s="26">
        <f t="shared" si="1473"/>
        <v>117.5</v>
      </c>
      <c r="J4576" s="27">
        <v>21.84</v>
      </c>
      <c r="K4576" s="27">
        <v>0</v>
      </c>
      <c r="L4576" s="28">
        <f t="shared" si="1474"/>
        <v>21.84</v>
      </c>
      <c r="M4576" s="27">
        <v>0</v>
      </c>
      <c r="N4576" s="26">
        <f t="shared" si="1475"/>
        <v>5.38</v>
      </c>
      <c r="O4576" s="26">
        <f t="shared" si="1476"/>
        <v>0</v>
      </c>
      <c r="P4576" s="28">
        <f t="shared" si="1477"/>
        <v>0</v>
      </c>
      <c r="Q4576" s="26">
        <f t="shared" si="1478"/>
        <v>5.38</v>
      </c>
      <c r="R4576" s="26">
        <f t="shared" si="1479"/>
        <v>0</v>
      </c>
    </row>
    <row r="4577" spans="1:18" ht="84" x14ac:dyDescent="0.35">
      <c r="A4577" s="11">
        <v>7</v>
      </c>
      <c r="B4577" s="23" t="s">
        <v>289</v>
      </c>
      <c r="C4577" s="23" t="s">
        <v>44</v>
      </c>
      <c r="D4577" s="24" t="s">
        <v>290</v>
      </c>
      <c r="E4577" s="25">
        <v>3.92</v>
      </c>
      <c r="F4577" s="26">
        <f t="shared" si="1470"/>
        <v>305.76</v>
      </c>
      <c r="G4577" s="26">
        <f t="shared" si="1471"/>
        <v>508.82</v>
      </c>
      <c r="H4577" s="26">
        <f t="shared" si="1472"/>
        <v>166.41025641025641</v>
      </c>
      <c r="I4577" s="26">
        <f t="shared" si="1473"/>
        <v>-203.06</v>
      </c>
      <c r="J4577" s="27">
        <v>78</v>
      </c>
      <c r="K4577" s="27">
        <v>129.80000000000001</v>
      </c>
      <c r="L4577" s="28">
        <f t="shared" si="1474"/>
        <v>-51.8</v>
      </c>
      <c r="M4577" s="27">
        <v>129.80000000000001</v>
      </c>
      <c r="N4577" s="26">
        <f t="shared" si="1475"/>
        <v>3.92</v>
      </c>
      <c r="O4577" s="26">
        <f t="shared" si="1476"/>
        <v>508.82</v>
      </c>
      <c r="P4577" s="28">
        <f t="shared" si="1477"/>
        <v>0</v>
      </c>
      <c r="Q4577" s="26">
        <f t="shared" si="1478"/>
        <v>3.92</v>
      </c>
      <c r="R4577" s="26">
        <f t="shared" si="1479"/>
        <v>0</v>
      </c>
    </row>
    <row r="4578" spans="1:18" ht="21" x14ac:dyDescent="0.35">
      <c r="A4578" s="11">
        <v>8</v>
      </c>
      <c r="B4578" s="23" t="s">
        <v>495</v>
      </c>
      <c r="C4578" s="23" t="s">
        <v>65</v>
      </c>
      <c r="D4578" s="24" t="s">
        <v>496</v>
      </c>
      <c r="E4578" s="25">
        <v>95.84</v>
      </c>
      <c r="F4578" s="26">
        <f t="shared" si="1470"/>
        <v>598.04</v>
      </c>
      <c r="G4578" s="26">
        <f t="shared" si="1471"/>
        <v>0</v>
      </c>
      <c r="H4578" s="26">
        <f t="shared" si="1472"/>
        <v>0</v>
      </c>
      <c r="I4578" s="26">
        <f t="shared" si="1473"/>
        <v>598.04</v>
      </c>
      <c r="J4578" s="27">
        <v>6.24</v>
      </c>
      <c r="K4578" s="27">
        <v>0</v>
      </c>
      <c r="L4578" s="28">
        <f t="shared" si="1474"/>
        <v>6.24</v>
      </c>
      <c r="M4578" s="27">
        <v>0</v>
      </c>
      <c r="N4578" s="26">
        <f t="shared" si="1475"/>
        <v>95.84</v>
      </c>
      <c r="O4578" s="26">
        <f t="shared" si="1476"/>
        <v>0</v>
      </c>
      <c r="P4578" s="28">
        <f t="shared" si="1477"/>
        <v>0</v>
      </c>
      <c r="Q4578" s="26">
        <f t="shared" si="1478"/>
        <v>95.84</v>
      </c>
      <c r="R4578" s="26">
        <f t="shared" si="1479"/>
        <v>0</v>
      </c>
    </row>
    <row r="4579" spans="1:18" ht="42" x14ac:dyDescent="0.35">
      <c r="A4579" s="11">
        <v>9</v>
      </c>
      <c r="B4579" s="23" t="s">
        <v>896</v>
      </c>
      <c r="C4579" s="23" t="s">
        <v>44</v>
      </c>
      <c r="D4579" s="24" t="s">
        <v>897</v>
      </c>
      <c r="E4579" s="25">
        <v>12.48</v>
      </c>
      <c r="F4579" s="26">
        <f t="shared" si="1470"/>
        <v>973.44</v>
      </c>
      <c r="G4579" s="26">
        <f t="shared" si="1471"/>
        <v>3399.3</v>
      </c>
      <c r="H4579" s="26">
        <f t="shared" si="1472"/>
        <v>349.20512820512818</v>
      </c>
      <c r="I4579" s="26">
        <f t="shared" si="1473"/>
        <v>-2425.86</v>
      </c>
      <c r="J4579" s="27">
        <v>78</v>
      </c>
      <c r="K4579" s="27">
        <v>272.38</v>
      </c>
      <c r="L4579" s="28">
        <f t="shared" si="1474"/>
        <v>-194.38</v>
      </c>
      <c r="M4579" s="27">
        <v>272.38</v>
      </c>
      <c r="N4579" s="26">
        <f t="shared" si="1475"/>
        <v>12.48</v>
      </c>
      <c r="O4579" s="26">
        <f t="shared" si="1476"/>
        <v>3399.3</v>
      </c>
      <c r="P4579" s="28">
        <f t="shared" si="1477"/>
        <v>0</v>
      </c>
      <c r="Q4579" s="26">
        <f t="shared" si="1478"/>
        <v>12.48</v>
      </c>
      <c r="R4579" s="26">
        <f t="shared" si="1479"/>
        <v>0</v>
      </c>
    </row>
    <row r="4580" spans="1:18" ht="42" x14ac:dyDescent="0.35">
      <c r="A4580" s="11">
        <v>10</v>
      </c>
      <c r="B4580" s="23" t="s">
        <v>1167</v>
      </c>
      <c r="C4580" s="23" t="s">
        <v>44</v>
      </c>
      <c r="D4580" s="24" t="s">
        <v>1168</v>
      </c>
      <c r="E4580" s="25">
        <v>2.11</v>
      </c>
      <c r="F4580" s="26">
        <f t="shared" si="1470"/>
        <v>164.58</v>
      </c>
      <c r="G4580" s="26">
        <f t="shared" si="1471"/>
        <v>152.66</v>
      </c>
      <c r="H4580" s="26">
        <f t="shared" si="1472"/>
        <v>92.756410256410248</v>
      </c>
      <c r="I4580" s="26">
        <f t="shared" si="1473"/>
        <v>11.92</v>
      </c>
      <c r="J4580" s="27">
        <v>78</v>
      </c>
      <c r="K4580" s="27">
        <v>72.349999999999994</v>
      </c>
      <c r="L4580" s="28">
        <f t="shared" si="1474"/>
        <v>5.65</v>
      </c>
      <c r="M4580" s="27">
        <v>72.349999999999994</v>
      </c>
      <c r="N4580" s="26">
        <f t="shared" si="1475"/>
        <v>2.11</v>
      </c>
      <c r="O4580" s="26">
        <f t="shared" si="1476"/>
        <v>152.66</v>
      </c>
      <c r="P4580" s="28">
        <f t="shared" si="1477"/>
        <v>0</v>
      </c>
      <c r="Q4580" s="26">
        <f t="shared" si="1478"/>
        <v>2.11</v>
      </c>
      <c r="R4580" s="26">
        <f t="shared" si="1479"/>
        <v>0</v>
      </c>
    </row>
    <row r="4581" spans="1:18" ht="42" x14ac:dyDescent="0.35">
      <c r="A4581" s="11">
        <v>11</v>
      </c>
      <c r="B4581" s="23" t="s">
        <v>1169</v>
      </c>
      <c r="C4581" s="23" t="s">
        <v>44</v>
      </c>
      <c r="D4581" s="24" t="s">
        <v>1170</v>
      </c>
      <c r="E4581" s="25">
        <v>0.37</v>
      </c>
      <c r="F4581" s="26">
        <f t="shared" si="1470"/>
        <v>52.54</v>
      </c>
      <c r="G4581" s="26">
        <f t="shared" si="1471"/>
        <v>30.82</v>
      </c>
      <c r="H4581" s="26">
        <f t="shared" si="1472"/>
        <v>58.652112676056333</v>
      </c>
      <c r="I4581" s="26">
        <f t="shared" si="1473"/>
        <v>21.72</v>
      </c>
      <c r="J4581" s="27">
        <v>142</v>
      </c>
      <c r="K4581" s="27">
        <v>83.286000000000001</v>
      </c>
      <c r="L4581" s="28">
        <f t="shared" si="1474"/>
        <v>58.713999999999999</v>
      </c>
      <c r="M4581" s="27">
        <v>83.286000000000001</v>
      </c>
      <c r="N4581" s="26">
        <f t="shared" si="1475"/>
        <v>0.37</v>
      </c>
      <c r="O4581" s="26">
        <f t="shared" si="1476"/>
        <v>30.82</v>
      </c>
      <c r="P4581" s="28">
        <f t="shared" si="1477"/>
        <v>0</v>
      </c>
      <c r="Q4581" s="26">
        <f t="shared" si="1478"/>
        <v>0.37</v>
      </c>
      <c r="R4581" s="26">
        <f t="shared" si="1479"/>
        <v>0</v>
      </c>
    </row>
    <row r="4582" spans="1:18" ht="52.5" x14ac:dyDescent="0.35">
      <c r="A4582" s="11">
        <v>12</v>
      </c>
      <c r="B4582" s="23" t="s">
        <v>1126</v>
      </c>
      <c r="C4582" s="23" t="s">
        <v>65</v>
      </c>
      <c r="D4582" s="24" t="s">
        <v>1127</v>
      </c>
      <c r="E4582" s="25">
        <v>5.82</v>
      </c>
      <c r="F4582" s="26">
        <f t="shared" si="1470"/>
        <v>36.32</v>
      </c>
      <c r="G4582" s="26">
        <f t="shared" si="1471"/>
        <v>88.63</v>
      </c>
      <c r="H4582" s="26">
        <f t="shared" si="1472"/>
        <v>244.05448717948715</v>
      </c>
      <c r="I4582" s="26">
        <f t="shared" si="1473"/>
        <v>-52.32</v>
      </c>
      <c r="J4582" s="27">
        <v>6.24</v>
      </c>
      <c r="K4582" s="27">
        <v>15.228999999999999</v>
      </c>
      <c r="L4582" s="28">
        <f t="shared" si="1474"/>
        <v>-8.9890000000000008</v>
      </c>
      <c r="M4582" s="27">
        <v>15.228999999999999</v>
      </c>
      <c r="N4582" s="26">
        <f t="shared" si="1475"/>
        <v>5.82</v>
      </c>
      <c r="O4582" s="26">
        <f t="shared" si="1476"/>
        <v>88.63</v>
      </c>
      <c r="P4582" s="28">
        <f t="shared" si="1477"/>
        <v>0</v>
      </c>
      <c r="Q4582" s="26">
        <f t="shared" si="1478"/>
        <v>5.82</v>
      </c>
      <c r="R4582" s="26">
        <f t="shared" si="1479"/>
        <v>0</v>
      </c>
    </row>
    <row r="4583" spans="1:18" ht="31.5" x14ac:dyDescent="0.35">
      <c r="A4583" s="11">
        <v>13</v>
      </c>
      <c r="B4583" s="23" t="s">
        <v>1479</v>
      </c>
      <c r="C4583" s="23" t="s">
        <v>1131</v>
      </c>
      <c r="D4583" s="24" t="s">
        <v>1480</v>
      </c>
      <c r="E4583" s="25">
        <v>148.03</v>
      </c>
      <c r="F4583" s="26">
        <f t="shared" si="1470"/>
        <v>81.709999999999994</v>
      </c>
      <c r="G4583" s="26">
        <f t="shared" si="1471"/>
        <v>0</v>
      </c>
      <c r="H4583" s="26">
        <f t="shared" si="1472"/>
        <v>0</v>
      </c>
      <c r="I4583" s="26">
        <f t="shared" si="1473"/>
        <v>81.709999999999994</v>
      </c>
      <c r="J4583" s="27">
        <v>0.55200000000000005</v>
      </c>
      <c r="K4583" s="27">
        <v>0</v>
      </c>
      <c r="L4583" s="28">
        <f t="shared" si="1474"/>
        <v>0.55200000000000005</v>
      </c>
      <c r="M4583" s="27">
        <v>0</v>
      </c>
      <c r="N4583" s="26">
        <f t="shared" si="1475"/>
        <v>148.03</v>
      </c>
      <c r="O4583" s="26">
        <f t="shared" si="1476"/>
        <v>0</v>
      </c>
      <c r="P4583" s="28">
        <f t="shared" si="1477"/>
        <v>0</v>
      </c>
      <c r="Q4583" s="26">
        <f t="shared" si="1478"/>
        <v>148.03</v>
      </c>
      <c r="R4583" s="26">
        <f t="shared" si="1479"/>
        <v>0</v>
      </c>
    </row>
    <row r="4584" spans="1:18" ht="21" x14ac:dyDescent="0.35">
      <c r="A4584" s="11">
        <v>14</v>
      </c>
      <c r="B4584" s="23" t="s">
        <v>1135</v>
      </c>
      <c r="C4584" s="23" t="s">
        <v>1131</v>
      </c>
      <c r="D4584" s="24" t="s">
        <v>1136</v>
      </c>
      <c r="E4584" s="25">
        <v>725.24</v>
      </c>
      <c r="F4584" s="26">
        <f t="shared" si="1470"/>
        <v>221.92</v>
      </c>
      <c r="G4584" s="26">
        <f t="shared" si="1471"/>
        <v>64.55</v>
      </c>
      <c r="H4584" s="26">
        <f t="shared" si="1472"/>
        <v>29.084967320261434</v>
      </c>
      <c r="I4584" s="26">
        <f t="shared" si="1473"/>
        <v>157.38</v>
      </c>
      <c r="J4584" s="27">
        <v>0.30599999999999999</v>
      </c>
      <c r="K4584" s="27">
        <v>8.8999999999999996E-2</v>
      </c>
      <c r="L4584" s="28">
        <f t="shared" si="1474"/>
        <v>0.217</v>
      </c>
      <c r="M4584" s="27">
        <v>8.8999999999999996E-2</v>
      </c>
      <c r="N4584" s="26">
        <f t="shared" si="1475"/>
        <v>725.24</v>
      </c>
      <c r="O4584" s="26">
        <f t="shared" si="1476"/>
        <v>64.55</v>
      </c>
      <c r="P4584" s="28">
        <f t="shared" si="1477"/>
        <v>0</v>
      </c>
      <c r="Q4584" s="26">
        <f t="shared" si="1478"/>
        <v>725.24</v>
      </c>
      <c r="R4584" s="26">
        <f t="shared" si="1479"/>
        <v>0</v>
      </c>
    </row>
    <row r="4585" spans="1:18" x14ac:dyDescent="0.35">
      <c r="A4585" s="11">
        <v>15</v>
      </c>
      <c r="B4585" s="23" t="s">
        <v>1137</v>
      </c>
      <c r="C4585" s="23" t="s">
        <v>1131</v>
      </c>
      <c r="D4585" s="24" t="s">
        <v>1138</v>
      </c>
      <c r="E4585" s="25">
        <v>608.70000000000005</v>
      </c>
      <c r="F4585" s="26">
        <f t="shared" si="1470"/>
        <v>8.52</v>
      </c>
      <c r="G4585" s="26">
        <f t="shared" si="1471"/>
        <v>100.44</v>
      </c>
      <c r="H4585" s="26">
        <f t="shared" si="1472"/>
        <v>1178.5714285714287</v>
      </c>
      <c r="I4585" s="26">
        <f t="shared" si="1473"/>
        <v>-91.91</v>
      </c>
      <c r="J4585" s="27">
        <v>1.4E-2</v>
      </c>
      <c r="K4585" s="27">
        <v>0.16500000000000001</v>
      </c>
      <c r="L4585" s="28">
        <f t="shared" si="1474"/>
        <v>-0.151</v>
      </c>
      <c r="M4585" s="27">
        <v>0.16500000000000001</v>
      </c>
      <c r="N4585" s="26">
        <f t="shared" si="1475"/>
        <v>608.70000000000005</v>
      </c>
      <c r="O4585" s="26">
        <f t="shared" si="1476"/>
        <v>100.44</v>
      </c>
      <c r="P4585" s="28">
        <f t="shared" si="1477"/>
        <v>0</v>
      </c>
      <c r="Q4585" s="26">
        <f t="shared" si="1478"/>
        <v>608.70000000000005</v>
      </c>
      <c r="R4585" s="26">
        <f t="shared" si="1479"/>
        <v>0</v>
      </c>
    </row>
    <row r="4586" spans="1:18" ht="21" x14ac:dyDescent="0.35">
      <c r="A4586" s="11">
        <v>16</v>
      </c>
      <c r="B4586" s="23" t="s">
        <v>1139</v>
      </c>
      <c r="C4586" s="23" t="s">
        <v>92</v>
      </c>
      <c r="D4586" s="24" t="s">
        <v>1140</v>
      </c>
      <c r="E4586" s="25">
        <v>0.72</v>
      </c>
      <c r="F4586" s="26">
        <f t="shared" si="1470"/>
        <v>3.46</v>
      </c>
      <c r="G4586" s="26">
        <f t="shared" si="1471"/>
        <v>16.329999999999998</v>
      </c>
      <c r="H4586" s="26">
        <f t="shared" si="1472"/>
        <v>472.47916666666663</v>
      </c>
      <c r="I4586" s="26">
        <f t="shared" si="1473"/>
        <v>-12.87</v>
      </c>
      <c r="J4586" s="27">
        <v>4.8</v>
      </c>
      <c r="K4586" s="27">
        <v>22.678999999999998</v>
      </c>
      <c r="L4586" s="28">
        <f t="shared" si="1474"/>
        <v>-17.879000000000001</v>
      </c>
      <c r="M4586" s="27">
        <v>22.678999999999998</v>
      </c>
      <c r="N4586" s="26">
        <f t="shared" si="1475"/>
        <v>0.72</v>
      </c>
      <c r="O4586" s="26">
        <f t="shared" si="1476"/>
        <v>16.329999999999998</v>
      </c>
      <c r="P4586" s="28">
        <f t="shared" si="1477"/>
        <v>0</v>
      </c>
      <c r="Q4586" s="26">
        <f t="shared" si="1478"/>
        <v>0.72</v>
      </c>
      <c r="R4586" s="26">
        <f t="shared" si="1479"/>
        <v>0</v>
      </c>
    </row>
    <row r="4587" spans="1:18" x14ac:dyDescent="0.35">
      <c r="A4587" s="11">
        <v>17</v>
      </c>
      <c r="B4587" s="23" t="s">
        <v>1475</v>
      </c>
      <c r="C4587" s="23" t="s">
        <v>92</v>
      </c>
      <c r="D4587" s="24" t="s">
        <v>1476</v>
      </c>
      <c r="E4587" s="25">
        <v>0.45</v>
      </c>
      <c r="F4587" s="26">
        <f t="shared" si="1470"/>
        <v>14.04</v>
      </c>
      <c r="G4587" s="26">
        <f t="shared" si="1471"/>
        <v>0</v>
      </c>
      <c r="H4587" s="26">
        <f t="shared" si="1472"/>
        <v>0</v>
      </c>
      <c r="I4587" s="26">
        <f t="shared" si="1473"/>
        <v>14.04</v>
      </c>
      <c r="J4587" s="27">
        <v>31.2</v>
      </c>
      <c r="K4587" s="27">
        <v>0</v>
      </c>
      <c r="L4587" s="28">
        <f t="shared" si="1474"/>
        <v>31.2</v>
      </c>
      <c r="M4587" s="27">
        <v>0</v>
      </c>
      <c r="N4587" s="26">
        <f t="shared" si="1475"/>
        <v>0.45</v>
      </c>
      <c r="O4587" s="26">
        <f t="shared" si="1476"/>
        <v>0</v>
      </c>
      <c r="P4587" s="28">
        <f t="shared" si="1477"/>
        <v>0</v>
      </c>
      <c r="Q4587" s="26">
        <f t="shared" si="1478"/>
        <v>0.45</v>
      </c>
      <c r="R4587" s="26">
        <f t="shared" si="1479"/>
        <v>0</v>
      </c>
    </row>
    <row r="4588" spans="1:18" ht="52.5" x14ac:dyDescent="0.35">
      <c r="A4588" s="11">
        <v>18</v>
      </c>
      <c r="B4588" s="23" t="s">
        <v>1143</v>
      </c>
      <c r="C4588" s="23" t="s">
        <v>92</v>
      </c>
      <c r="D4588" s="24" t="s">
        <v>1144</v>
      </c>
      <c r="E4588" s="25">
        <v>22.66</v>
      </c>
      <c r="F4588" s="26">
        <f t="shared" si="1470"/>
        <v>927.93</v>
      </c>
      <c r="G4588" s="26">
        <f t="shared" si="1471"/>
        <v>472.69</v>
      </c>
      <c r="H4588" s="26">
        <f t="shared" si="1472"/>
        <v>50.940170940170937</v>
      </c>
      <c r="I4588" s="26">
        <f t="shared" si="1473"/>
        <v>455.24</v>
      </c>
      <c r="J4588" s="27">
        <v>40.950000000000003</v>
      </c>
      <c r="K4588" s="27">
        <v>20.86</v>
      </c>
      <c r="L4588" s="28">
        <f t="shared" si="1474"/>
        <v>20.09</v>
      </c>
      <c r="M4588" s="27">
        <v>20.86</v>
      </c>
      <c r="N4588" s="26">
        <f t="shared" si="1475"/>
        <v>22.66</v>
      </c>
      <c r="O4588" s="26">
        <f t="shared" si="1476"/>
        <v>472.69</v>
      </c>
      <c r="P4588" s="28">
        <f t="shared" si="1477"/>
        <v>0</v>
      </c>
      <c r="Q4588" s="26">
        <f t="shared" si="1478"/>
        <v>22.66</v>
      </c>
      <c r="R4588" s="26">
        <f t="shared" si="1479"/>
        <v>0</v>
      </c>
    </row>
    <row r="4589" spans="1:18" ht="52.5" x14ac:dyDescent="0.35">
      <c r="A4589" s="11">
        <v>19</v>
      </c>
      <c r="B4589" s="23" t="s">
        <v>804</v>
      </c>
      <c r="C4589" s="23" t="s">
        <v>65</v>
      </c>
      <c r="D4589" s="24" t="s">
        <v>805</v>
      </c>
      <c r="E4589" s="25">
        <v>80.599999999999994</v>
      </c>
      <c r="F4589" s="26">
        <f t="shared" si="1470"/>
        <v>377.21</v>
      </c>
      <c r="G4589" s="26">
        <f t="shared" si="1471"/>
        <v>1971.48</v>
      </c>
      <c r="H4589" s="26">
        <f t="shared" si="1472"/>
        <v>522.64957264957263</v>
      </c>
      <c r="I4589" s="26">
        <f t="shared" si="1473"/>
        <v>-1594.27</v>
      </c>
      <c r="J4589" s="27">
        <v>4.68</v>
      </c>
      <c r="K4589" s="27">
        <v>24.46</v>
      </c>
      <c r="L4589" s="28">
        <f t="shared" si="1474"/>
        <v>-19.78</v>
      </c>
      <c r="M4589" s="27">
        <v>24.46</v>
      </c>
      <c r="N4589" s="26">
        <f t="shared" si="1475"/>
        <v>80.599999999999994</v>
      </c>
      <c r="O4589" s="26">
        <f t="shared" si="1476"/>
        <v>1971.48</v>
      </c>
      <c r="P4589" s="28">
        <f t="shared" si="1477"/>
        <v>0</v>
      </c>
      <c r="Q4589" s="26">
        <f t="shared" si="1478"/>
        <v>80.599999999999994</v>
      </c>
      <c r="R4589" s="26">
        <f t="shared" si="1479"/>
        <v>0</v>
      </c>
    </row>
    <row r="4590" spans="1:18" ht="21" x14ac:dyDescent="0.35">
      <c r="A4590" s="11">
        <v>20</v>
      </c>
      <c r="B4590" s="23" t="s">
        <v>815</v>
      </c>
      <c r="C4590" s="23" t="s">
        <v>65</v>
      </c>
      <c r="D4590" s="24" t="s">
        <v>816</v>
      </c>
      <c r="E4590" s="25">
        <v>28.7</v>
      </c>
      <c r="F4590" s="26">
        <f t="shared" si="1470"/>
        <v>179.09</v>
      </c>
      <c r="G4590" s="26">
        <f t="shared" si="1471"/>
        <v>0</v>
      </c>
      <c r="H4590" s="26">
        <f t="shared" si="1472"/>
        <v>0</v>
      </c>
      <c r="I4590" s="26">
        <f t="shared" si="1473"/>
        <v>179.09</v>
      </c>
      <c r="J4590" s="27">
        <v>6.24</v>
      </c>
      <c r="K4590" s="27">
        <v>0</v>
      </c>
      <c r="L4590" s="28">
        <f t="shared" si="1474"/>
        <v>6.24</v>
      </c>
      <c r="M4590" s="27">
        <v>0</v>
      </c>
      <c r="N4590" s="26">
        <f t="shared" si="1475"/>
        <v>28.7</v>
      </c>
      <c r="O4590" s="26">
        <f t="shared" si="1476"/>
        <v>0</v>
      </c>
      <c r="P4590" s="28">
        <f t="shared" si="1477"/>
        <v>0</v>
      </c>
      <c r="Q4590" s="26">
        <f t="shared" si="1478"/>
        <v>28.7</v>
      </c>
      <c r="R4590" s="26">
        <f t="shared" si="1479"/>
        <v>0</v>
      </c>
    </row>
    <row r="4591" spans="1:18" x14ac:dyDescent="0.35">
      <c r="A4591" s="11">
        <v>21</v>
      </c>
      <c r="B4591" s="23" t="s">
        <v>1175</v>
      </c>
      <c r="C4591" s="23" t="s">
        <v>41</v>
      </c>
      <c r="D4591" s="24" t="s">
        <v>1176</v>
      </c>
      <c r="E4591" s="25">
        <v>280.41000000000003</v>
      </c>
      <c r="F4591" s="26">
        <f t="shared" si="1470"/>
        <v>280.41000000000003</v>
      </c>
      <c r="G4591" s="26">
        <f t="shared" si="1471"/>
        <v>280.41000000000003</v>
      </c>
      <c r="H4591" s="26">
        <f t="shared" si="1472"/>
        <v>100</v>
      </c>
      <c r="I4591" s="26">
        <f t="shared" si="1473"/>
        <v>0</v>
      </c>
      <c r="J4591" s="27">
        <v>1</v>
      </c>
      <c r="K4591" s="27">
        <v>1</v>
      </c>
      <c r="L4591" s="28">
        <f t="shared" si="1474"/>
        <v>0</v>
      </c>
      <c r="M4591" s="27">
        <v>1</v>
      </c>
      <c r="N4591" s="26">
        <f t="shared" si="1475"/>
        <v>280.41000000000003</v>
      </c>
      <c r="O4591" s="26">
        <f t="shared" si="1476"/>
        <v>280.41000000000003</v>
      </c>
      <c r="P4591" s="28">
        <f t="shared" si="1477"/>
        <v>0</v>
      </c>
      <c r="Q4591" s="26">
        <f t="shared" si="1478"/>
        <v>280.41000000000003</v>
      </c>
      <c r="R4591" s="26">
        <f t="shared" si="1479"/>
        <v>0</v>
      </c>
    </row>
    <row r="4592" spans="1:18" ht="21" x14ac:dyDescent="0.35">
      <c r="A4592" s="11">
        <v>22</v>
      </c>
      <c r="B4592" s="23" t="s">
        <v>1173</v>
      </c>
      <c r="C4592" s="23" t="s">
        <v>41</v>
      </c>
      <c r="D4592" s="24" t="s">
        <v>1174</v>
      </c>
      <c r="E4592" s="25">
        <v>473.77</v>
      </c>
      <c r="F4592" s="26">
        <f t="shared" si="1470"/>
        <v>473.77</v>
      </c>
      <c r="G4592" s="26">
        <f t="shared" si="1471"/>
        <v>473.77</v>
      </c>
      <c r="H4592" s="26">
        <f t="shared" si="1472"/>
        <v>100</v>
      </c>
      <c r="I4592" s="26">
        <f t="shared" si="1473"/>
        <v>0</v>
      </c>
      <c r="J4592" s="27">
        <v>1</v>
      </c>
      <c r="K4592" s="27">
        <v>1</v>
      </c>
      <c r="L4592" s="28">
        <f t="shared" si="1474"/>
        <v>0</v>
      </c>
      <c r="M4592" s="27">
        <v>1</v>
      </c>
      <c r="N4592" s="26">
        <f t="shared" si="1475"/>
        <v>473.77</v>
      </c>
      <c r="O4592" s="26">
        <f t="shared" si="1476"/>
        <v>473.77</v>
      </c>
      <c r="P4592" s="28">
        <f t="shared" si="1477"/>
        <v>0</v>
      </c>
      <c r="Q4592" s="26">
        <f t="shared" si="1478"/>
        <v>473.77</v>
      </c>
      <c r="R4592" s="26">
        <f t="shared" si="1479"/>
        <v>0</v>
      </c>
    </row>
    <row r="4593" spans="1:18" ht="31.5" x14ac:dyDescent="0.35">
      <c r="A4593" s="11">
        <v>23</v>
      </c>
      <c r="B4593" s="23" t="s">
        <v>898</v>
      </c>
      <c r="C4593" s="23" t="s">
        <v>41</v>
      </c>
      <c r="D4593" s="24" t="s">
        <v>899</v>
      </c>
      <c r="E4593" s="25">
        <v>877.38</v>
      </c>
      <c r="F4593" s="26">
        <f t="shared" si="1470"/>
        <v>877.38</v>
      </c>
      <c r="G4593" s="26">
        <f t="shared" si="1471"/>
        <v>877.38</v>
      </c>
      <c r="H4593" s="26">
        <f t="shared" si="1472"/>
        <v>100</v>
      </c>
      <c r="I4593" s="26">
        <f t="shared" si="1473"/>
        <v>0</v>
      </c>
      <c r="J4593" s="27">
        <v>1</v>
      </c>
      <c r="K4593" s="27">
        <v>1</v>
      </c>
      <c r="L4593" s="28">
        <f t="shared" si="1474"/>
        <v>0</v>
      </c>
      <c r="M4593" s="27">
        <v>1</v>
      </c>
      <c r="N4593" s="26">
        <f t="shared" si="1475"/>
        <v>877.38</v>
      </c>
      <c r="O4593" s="26">
        <f t="shared" si="1476"/>
        <v>877.38</v>
      </c>
      <c r="P4593" s="28">
        <f t="shared" si="1477"/>
        <v>0</v>
      </c>
      <c r="Q4593" s="26">
        <f t="shared" si="1478"/>
        <v>877.38</v>
      </c>
      <c r="R4593" s="26">
        <f t="shared" si="1479"/>
        <v>0</v>
      </c>
    </row>
    <row r="4594" spans="1:18" ht="31.5" x14ac:dyDescent="0.35">
      <c r="A4594" s="11">
        <v>24</v>
      </c>
      <c r="B4594" s="23" t="s">
        <v>255</v>
      </c>
      <c r="C4594" s="23" t="s">
        <v>65</v>
      </c>
      <c r="D4594" s="24" t="s">
        <v>256</v>
      </c>
      <c r="E4594" s="25">
        <v>152.22</v>
      </c>
      <c r="F4594" s="26">
        <f t="shared" si="1470"/>
        <v>0</v>
      </c>
      <c r="G4594" s="26">
        <f t="shared" si="1471"/>
        <v>5756.96</v>
      </c>
      <c r="H4594" s="26">
        <f t="shared" si="1472"/>
        <v>0</v>
      </c>
      <c r="I4594" s="26">
        <f t="shared" si="1473"/>
        <v>-5756.96</v>
      </c>
      <c r="J4594" s="27">
        <v>0</v>
      </c>
      <c r="K4594" s="27">
        <v>37.82</v>
      </c>
      <c r="L4594" s="28">
        <f t="shared" si="1474"/>
        <v>-37.82</v>
      </c>
      <c r="M4594" s="27">
        <v>37.82</v>
      </c>
      <c r="N4594" s="26">
        <f t="shared" si="1475"/>
        <v>152.22</v>
      </c>
      <c r="O4594" s="26">
        <f t="shared" si="1476"/>
        <v>5756.96</v>
      </c>
      <c r="P4594" s="28">
        <f t="shared" si="1477"/>
        <v>0</v>
      </c>
      <c r="Q4594" s="26">
        <f t="shared" si="1478"/>
        <v>152.22</v>
      </c>
      <c r="R4594" s="26">
        <f t="shared" si="1479"/>
        <v>0</v>
      </c>
    </row>
    <row r="4595" spans="1:18" ht="31.5" x14ac:dyDescent="0.35">
      <c r="A4595" s="11">
        <v>25</v>
      </c>
      <c r="B4595" s="23" t="s">
        <v>499</v>
      </c>
      <c r="C4595" s="23" t="s">
        <v>41</v>
      </c>
      <c r="D4595" s="24" t="s">
        <v>500</v>
      </c>
      <c r="E4595" s="25">
        <v>5846.97</v>
      </c>
      <c r="F4595" s="26">
        <f t="shared" si="1470"/>
        <v>0</v>
      </c>
      <c r="G4595" s="26">
        <f t="shared" si="1471"/>
        <v>1169.3900000000001</v>
      </c>
      <c r="H4595" s="26">
        <f t="shared" si="1472"/>
        <v>0</v>
      </c>
      <c r="I4595" s="26">
        <f t="shared" si="1473"/>
        <v>-1169.3900000000001</v>
      </c>
      <c r="J4595" s="27">
        <v>0</v>
      </c>
      <c r="K4595" s="27">
        <v>0.2</v>
      </c>
      <c r="L4595" s="28">
        <f t="shared" si="1474"/>
        <v>-0.2</v>
      </c>
      <c r="M4595" s="27">
        <v>0.2</v>
      </c>
      <c r="N4595" s="26">
        <f t="shared" si="1475"/>
        <v>5846.97</v>
      </c>
      <c r="O4595" s="26">
        <f t="shared" si="1476"/>
        <v>1169.3900000000001</v>
      </c>
      <c r="P4595" s="28">
        <f t="shared" si="1477"/>
        <v>0</v>
      </c>
      <c r="Q4595" s="26">
        <f t="shared" si="1478"/>
        <v>5846.97</v>
      </c>
      <c r="R4595" s="26">
        <f t="shared" si="1479"/>
        <v>0</v>
      </c>
    </row>
    <row r="4596" spans="1:18" ht="73.5" x14ac:dyDescent="0.35">
      <c r="A4596" s="11">
        <v>26</v>
      </c>
      <c r="B4596" s="23" t="s">
        <v>503</v>
      </c>
      <c r="C4596" s="23" t="s">
        <v>44</v>
      </c>
      <c r="D4596" s="24" t="s">
        <v>504</v>
      </c>
      <c r="E4596" s="25">
        <v>6.04</v>
      </c>
      <c r="F4596" s="26">
        <f t="shared" si="1470"/>
        <v>0</v>
      </c>
      <c r="G4596" s="26">
        <f t="shared" si="1471"/>
        <v>516.85</v>
      </c>
      <c r="H4596" s="26">
        <f t="shared" si="1472"/>
        <v>0</v>
      </c>
      <c r="I4596" s="26">
        <f t="shared" si="1473"/>
        <v>-516.85</v>
      </c>
      <c r="J4596" s="27">
        <v>0</v>
      </c>
      <c r="K4596" s="27">
        <v>85.572000000000003</v>
      </c>
      <c r="L4596" s="28">
        <f t="shared" si="1474"/>
        <v>-85.572000000000003</v>
      </c>
      <c r="M4596" s="27">
        <v>85.572000000000003</v>
      </c>
      <c r="N4596" s="26">
        <f t="shared" si="1475"/>
        <v>6.04</v>
      </c>
      <c r="O4596" s="26">
        <f t="shared" si="1476"/>
        <v>516.85</v>
      </c>
      <c r="P4596" s="28">
        <f t="shared" si="1477"/>
        <v>0</v>
      </c>
      <c r="Q4596" s="26">
        <f t="shared" si="1478"/>
        <v>6.04</v>
      </c>
      <c r="R4596" s="26">
        <f t="shared" si="1479"/>
        <v>0</v>
      </c>
    </row>
    <row r="4597" spans="1:18" ht="31.5" x14ac:dyDescent="0.35">
      <c r="A4597" s="11">
        <v>27</v>
      </c>
      <c r="B4597" s="23" t="s">
        <v>806</v>
      </c>
      <c r="C4597" s="23" t="s">
        <v>65</v>
      </c>
      <c r="D4597" s="24" t="s">
        <v>807</v>
      </c>
      <c r="E4597" s="25">
        <v>26.01</v>
      </c>
      <c r="F4597" s="26">
        <f t="shared" si="1470"/>
        <v>0</v>
      </c>
      <c r="G4597" s="26">
        <f t="shared" si="1471"/>
        <v>184.96</v>
      </c>
      <c r="H4597" s="26">
        <f t="shared" si="1472"/>
        <v>0</v>
      </c>
      <c r="I4597" s="26">
        <f t="shared" si="1473"/>
        <v>-184.96</v>
      </c>
      <c r="J4597" s="27">
        <v>0</v>
      </c>
      <c r="K4597" s="27">
        <v>7.1109999999999998</v>
      </c>
      <c r="L4597" s="28">
        <f t="shared" si="1474"/>
        <v>-7.1109999999999998</v>
      </c>
      <c r="M4597" s="27">
        <v>7.1109999999999998</v>
      </c>
      <c r="N4597" s="26">
        <f t="shared" si="1475"/>
        <v>26.01</v>
      </c>
      <c r="O4597" s="26">
        <f t="shared" si="1476"/>
        <v>184.96</v>
      </c>
      <c r="P4597" s="28">
        <f t="shared" si="1477"/>
        <v>0</v>
      </c>
      <c r="Q4597" s="26">
        <f t="shared" si="1478"/>
        <v>26.01</v>
      </c>
      <c r="R4597" s="26">
        <f t="shared" si="1479"/>
        <v>0</v>
      </c>
    </row>
    <row r="4598" spans="1:18" ht="21" x14ac:dyDescent="0.35">
      <c r="A4598" s="11">
        <v>28</v>
      </c>
      <c r="B4598" s="23" t="s">
        <v>1323</v>
      </c>
      <c r="C4598" s="23" t="s">
        <v>44</v>
      </c>
      <c r="D4598" s="24" t="s">
        <v>1324</v>
      </c>
      <c r="E4598" s="25">
        <v>22.85</v>
      </c>
      <c r="F4598" s="26">
        <f t="shared" si="1470"/>
        <v>0</v>
      </c>
      <c r="G4598" s="26">
        <f t="shared" si="1471"/>
        <v>578.72</v>
      </c>
      <c r="H4598" s="26">
        <f t="shared" si="1472"/>
        <v>0</v>
      </c>
      <c r="I4598" s="26">
        <f t="shared" si="1473"/>
        <v>-578.72</v>
      </c>
      <c r="J4598" s="27">
        <v>0</v>
      </c>
      <c r="K4598" s="27">
        <v>25.327000000000002</v>
      </c>
      <c r="L4598" s="28">
        <f t="shared" si="1474"/>
        <v>-25.327000000000002</v>
      </c>
      <c r="M4598" s="27">
        <v>25.327000000000002</v>
      </c>
      <c r="N4598" s="26">
        <f t="shared" si="1475"/>
        <v>22.85</v>
      </c>
      <c r="O4598" s="26">
        <f t="shared" si="1476"/>
        <v>578.72</v>
      </c>
      <c r="P4598" s="28">
        <f t="shared" si="1477"/>
        <v>0</v>
      </c>
      <c r="Q4598" s="26">
        <f t="shared" si="1478"/>
        <v>22.85</v>
      </c>
      <c r="R4598" s="26">
        <f t="shared" si="1479"/>
        <v>0</v>
      </c>
    </row>
    <row r="4599" spans="1:18" ht="31.5" x14ac:dyDescent="0.35">
      <c r="A4599" s="11">
        <v>29</v>
      </c>
      <c r="B4599" s="23" t="s">
        <v>1128</v>
      </c>
      <c r="C4599" s="23" t="s">
        <v>92</v>
      </c>
      <c r="D4599" s="24" t="s">
        <v>1129</v>
      </c>
      <c r="E4599" s="25">
        <v>3.09</v>
      </c>
      <c r="F4599" s="26">
        <f t="shared" si="1470"/>
        <v>0</v>
      </c>
      <c r="G4599" s="26">
        <f t="shared" si="1471"/>
        <v>70.08</v>
      </c>
      <c r="H4599" s="26">
        <f t="shared" si="1472"/>
        <v>0</v>
      </c>
      <c r="I4599" s="26">
        <f t="shared" si="1473"/>
        <v>-70.08</v>
      </c>
      <c r="J4599" s="27">
        <v>0</v>
      </c>
      <c r="K4599" s="27">
        <v>22.678999999999998</v>
      </c>
      <c r="L4599" s="28">
        <f t="shared" si="1474"/>
        <v>-22.678999999999998</v>
      </c>
      <c r="M4599" s="27">
        <v>22.678999999999998</v>
      </c>
      <c r="N4599" s="26">
        <f t="shared" si="1475"/>
        <v>3.09</v>
      </c>
      <c r="O4599" s="26">
        <f t="shared" si="1476"/>
        <v>70.08</v>
      </c>
      <c r="P4599" s="28">
        <f t="shared" si="1477"/>
        <v>0</v>
      </c>
      <c r="Q4599" s="26">
        <f t="shared" si="1478"/>
        <v>3.09</v>
      </c>
      <c r="R4599" s="26">
        <f t="shared" si="1479"/>
        <v>0</v>
      </c>
    </row>
    <row r="4600" spans="1:18" ht="21" x14ac:dyDescent="0.35">
      <c r="A4600" s="11">
        <v>30</v>
      </c>
      <c r="B4600" s="23" t="s">
        <v>1130</v>
      </c>
      <c r="C4600" s="23" t="s">
        <v>1131</v>
      </c>
      <c r="D4600" s="24" t="s">
        <v>1132</v>
      </c>
      <c r="E4600" s="25">
        <v>42.4</v>
      </c>
      <c r="F4600" s="26">
        <f t="shared" si="1470"/>
        <v>0</v>
      </c>
      <c r="G4600" s="26">
        <f t="shared" si="1471"/>
        <v>154.80000000000001</v>
      </c>
      <c r="H4600" s="26">
        <f t="shared" si="1472"/>
        <v>0</v>
      </c>
      <c r="I4600" s="26">
        <f t="shared" si="1473"/>
        <v>-154.80000000000001</v>
      </c>
      <c r="J4600" s="27">
        <v>0</v>
      </c>
      <c r="K4600" s="27">
        <v>3.6509999999999998</v>
      </c>
      <c r="L4600" s="28">
        <f t="shared" si="1474"/>
        <v>-3.6509999999999998</v>
      </c>
      <c r="M4600" s="27">
        <v>3.6509999999999998</v>
      </c>
      <c r="N4600" s="26">
        <f t="shared" si="1475"/>
        <v>42.4</v>
      </c>
      <c r="O4600" s="26">
        <f t="shared" si="1476"/>
        <v>154.80000000000001</v>
      </c>
      <c r="P4600" s="28">
        <f t="shared" si="1477"/>
        <v>0</v>
      </c>
      <c r="Q4600" s="26">
        <f t="shared" si="1478"/>
        <v>42.4</v>
      </c>
      <c r="R4600" s="26">
        <f t="shared" si="1479"/>
        <v>0</v>
      </c>
    </row>
    <row r="4601" spans="1:18" ht="42" x14ac:dyDescent="0.35">
      <c r="A4601" s="11">
        <v>31</v>
      </c>
      <c r="B4601" s="23" t="s">
        <v>171</v>
      </c>
      <c r="C4601" s="23" t="s">
        <v>92</v>
      </c>
      <c r="D4601" s="24" t="s">
        <v>172</v>
      </c>
      <c r="E4601" s="25">
        <v>0.52</v>
      </c>
      <c r="F4601" s="26">
        <f t="shared" si="1470"/>
        <v>0</v>
      </c>
      <c r="G4601" s="26">
        <f t="shared" si="1471"/>
        <v>117.93</v>
      </c>
      <c r="H4601" s="26">
        <f t="shared" si="1472"/>
        <v>0</v>
      </c>
      <c r="I4601" s="26">
        <f t="shared" si="1473"/>
        <v>-117.93</v>
      </c>
      <c r="J4601" s="27">
        <v>0</v>
      </c>
      <c r="K4601" s="27">
        <v>226.79400000000001</v>
      </c>
      <c r="L4601" s="28">
        <f t="shared" si="1474"/>
        <v>-226.79400000000001</v>
      </c>
      <c r="M4601" s="27">
        <v>226.79400000000001</v>
      </c>
      <c r="N4601" s="26">
        <f t="shared" si="1475"/>
        <v>0.52</v>
      </c>
      <c r="O4601" s="26">
        <f t="shared" si="1476"/>
        <v>117.93</v>
      </c>
      <c r="P4601" s="28">
        <f t="shared" si="1477"/>
        <v>0</v>
      </c>
      <c r="Q4601" s="26">
        <f t="shared" si="1478"/>
        <v>0.52</v>
      </c>
      <c r="R4601" s="26">
        <f t="shared" si="1479"/>
        <v>0</v>
      </c>
    </row>
    <row r="4602" spans="1:18" ht="21" x14ac:dyDescent="0.35">
      <c r="A4602" s="11">
        <v>32</v>
      </c>
      <c r="B4602" s="23" t="s">
        <v>1141</v>
      </c>
      <c r="C4602" s="23" t="s">
        <v>92</v>
      </c>
      <c r="D4602" s="24" t="s">
        <v>1142</v>
      </c>
      <c r="E4602" s="25">
        <v>0.72</v>
      </c>
      <c r="F4602" s="26">
        <f t="shared" si="1470"/>
        <v>0</v>
      </c>
      <c r="G4602" s="26">
        <f t="shared" si="1471"/>
        <v>16.329999999999998</v>
      </c>
      <c r="H4602" s="26">
        <f t="shared" si="1472"/>
        <v>0</v>
      </c>
      <c r="I4602" s="26">
        <f t="shared" si="1473"/>
        <v>-16.329999999999998</v>
      </c>
      <c r="J4602" s="27">
        <v>0</v>
      </c>
      <c r="K4602" s="27">
        <v>22.678999999999998</v>
      </c>
      <c r="L4602" s="28">
        <f t="shared" si="1474"/>
        <v>-22.678999999999998</v>
      </c>
      <c r="M4602" s="27">
        <v>22.678999999999998</v>
      </c>
      <c r="N4602" s="26">
        <f t="shared" si="1475"/>
        <v>0.72</v>
      </c>
      <c r="O4602" s="26">
        <f t="shared" si="1476"/>
        <v>16.329999999999998</v>
      </c>
      <c r="P4602" s="28">
        <f t="shared" si="1477"/>
        <v>0</v>
      </c>
      <c r="Q4602" s="26">
        <f t="shared" si="1478"/>
        <v>0.72</v>
      </c>
      <c r="R4602" s="26">
        <f t="shared" si="1479"/>
        <v>0</v>
      </c>
    </row>
    <row r="4603" spans="1:18" x14ac:dyDescent="0.35">
      <c r="A4603" s="3" t="s">
        <v>1500</v>
      </c>
      <c r="B4603" s="3" t="s">
        <v>1500</v>
      </c>
      <c r="C4603" s="3" t="s">
        <v>1500</v>
      </c>
      <c r="D4603" s="3" t="s">
        <v>1500</v>
      </c>
      <c r="E4603" s="3" t="s">
        <v>1500</v>
      </c>
      <c r="F4603" s="29"/>
      <c r="G4603" s="30">
        <f>SUM(G4571:G4602)</f>
        <v>17385.080000000002</v>
      </c>
      <c r="H4603" s="17"/>
      <c r="I4603" s="17"/>
      <c r="J4603" s="17"/>
      <c r="K4603" s="17"/>
      <c r="L4603" s="17"/>
      <c r="M4603" s="17"/>
      <c r="N4603" s="17"/>
      <c r="O4603" s="17"/>
      <c r="P4603" s="17"/>
      <c r="Q4603" s="17"/>
      <c r="R4603" s="17"/>
    </row>
    <row r="4605" spans="1:18" x14ac:dyDescent="0.35">
      <c r="B4605" s="21" t="s">
        <v>23</v>
      </c>
      <c r="C4605" s="22" t="s">
        <v>24</v>
      </c>
      <c r="D4605" s="22" t="s">
        <v>25</v>
      </c>
    </row>
    <row r="4606" spans="1:18" x14ac:dyDescent="0.35">
      <c r="B4606" s="21" t="s">
        <v>26</v>
      </c>
      <c r="C4606" s="22" t="s">
        <v>27</v>
      </c>
      <c r="D4606" s="22" t="s">
        <v>28</v>
      </c>
    </row>
    <row r="4607" spans="1:18" x14ac:dyDescent="0.35">
      <c r="B4607" s="21" t="s">
        <v>29</v>
      </c>
      <c r="C4607" s="22" t="s">
        <v>24</v>
      </c>
      <c r="D4607" s="22" t="s">
        <v>30</v>
      </c>
    </row>
    <row r="4608" spans="1:18" x14ac:dyDescent="0.35">
      <c r="B4608" s="21" t="s">
        <v>31</v>
      </c>
      <c r="C4608" s="22" t="s">
        <v>116</v>
      </c>
      <c r="D4608" s="22" t="s">
        <v>1123</v>
      </c>
    </row>
    <row r="4609" spans="1:18" x14ac:dyDescent="0.35">
      <c r="B4609" s="21" t="s">
        <v>33</v>
      </c>
      <c r="C4609" s="22" t="s">
        <v>105</v>
      </c>
      <c r="D4609" s="22" t="s">
        <v>537</v>
      </c>
    </row>
    <row r="4610" spans="1:18" x14ac:dyDescent="0.35">
      <c r="B4610" s="21" t="s">
        <v>35</v>
      </c>
      <c r="C4610" s="22" t="s">
        <v>27</v>
      </c>
      <c r="D4610" s="22" t="s">
        <v>1422</v>
      </c>
    </row>
    <row r="4611" spans="1:18" x14ac:dyDescent="0.35">
      <c r="B4611" s="21" t="s">
        <v>36</v>
      </c>
      <c r="C4611" s="22" t="s">
        <v>27</v>
      </c>
      <c r="D4611" s="22" t="s">
        <v>1492</v>
      </c>
    </row>
    <row r="4612" spans="1:18" x14ac:dyDescent="0.35">
      <c r="B4612" s="21" t="s">
        <v>38</v>
      </c>
      <c r="C4612" s="22" t="s">
        <v>309</v>
      </c>
      <c r="D4612" s="22" t="s">
        <v>1501</v>
      </c>
    </row>
    <row r="4614" spans="1:18" ht="42" x14ac:dyDescent="0.35">
      <c r="A4614" s="11">
        <v>1</v>
      </c>
      <c r="B4614" s="23" t="s">
        <v>173</v>
      </c>
      <c r="C4614" s="23" t="s">
        <v>92</v>
      </c>
      <c r="D4614" s="24" t="s">
        <v>174</v>
      </c>
      <c r="E4614" s="25">
        <v>7.89</v>
      </c>
      <c r="F4614" s="26">
        <f t="shared" ref="F4614:F4644" si="1480">ROUND(ROUND(N4614,2)*ROUND(J4614,3),2)</f>
        <v>350.32</v>
      </c>
      <c r="G4614" s="26">
        <f t="shared" ref="G4614:G4644" si="1481">ROUND(ROUND(N4614,2)*ROUND(K4614,3),2)</f>
        <v>156.19999999999999</v>
      </c>
      <c r="H4614" s="26">
        <f t="shared" ref="H4614:H4644" si="1482">IF(EXACT(J4614,0),0,100*(K4614/J4614))</f>
        <v>44.587837837837839</v>
      </c>
      <c r="I4614" s="26">
        <f t="shared" ref="I4614:I4644" si="1483">ROUND((ROUND(J4614,3)-ROUND(K4614,3))*N4614,2)</f>
        <v>194.12</v>
      </c>
      <c r="J4614" s="27">
        <v>44.4</v>
      </c>
      <c r="K4614" s="27">
        <v>19.797000000000001</v>
      </c>
      <c r="L4614" s="28">
        <f t="shared" ref="L4614:L4644" si="1484">ROUND(ROUND(J4614,3)-ROUND(K4614,3),3)</f>
        <v>24.603000000000002</v>
      </c>
      <c r="M4614" s="27">
        <v>19.797000000000001</v>
      </c>
      <c r="N4614" s="26">
        <f t="shared" ref="N4614:N4644" si="1485">ROUND(E4614,2)</f>
        <v>7.89</v>
      </c>
      <c r="O4614" s="26">
        <f t="shared" ref="O4614:O4644" si="1486">ROUND(ROUND(M4614,3)*ROUND(N4614,2),2)</f>
        <v>156.19999999999999</v>
      </c>
      <c r="P4614" s="28">
        <f t="shared" ref="P4614:P4644" si="1487">ROUND(ROUND(K4614,3)-ROUND(M4614,3),2)</f>
        <v>0</v>
      </c>
      <c r="Q4614" s="26">
        <f t="shared" ref="Q4614:Q4644" si="1488">ROUND(E4614,2)</f>
        <v>7.89</v>
      </c>
      <c r="R4614" s="26">
        <f t="shared" ref="R4614:R4644" si="1489">ROUND((ROUND(K4614,3)-ROUND(M4614,3))* Q4614,2)</f>
        <v>0</v>
      </c>
    </row>
    <row r="4615" spans="1:18" ht="42" x14ac:dyDescent="0.35">
      <c r="A4615" s="11">
        <v>2</v>
      </c>
      <c r="B4615" s="23" t="s">
        <v>150</v>
      </c>
      <c r="C4615" s="23" t="s">
        <v>44</v>
      </c>
      <c r="D4615" s="24" t="s">
        <v>151</v>
      </c>
      <c r="E4615" s="25">
        <v>11.43</v>
      </c>
      <c r="F4615" s="26">
        <f t="shared" si="1480"/>
        <v>13.72</v>
      </c>
      <c r="G4615" s="26">
        <f t="shared" si="1481"/>
        <v>0</v>
      </c>
      <c r="H4615" s="26">
        <f t="shared" si="1482"/>
        <v>0</v>
      </c>
      <c r="I4615" s="26">
        <f t="shared" si="1483"/>
        <v>13.72</v>
      </c>
      <c r="J4615" s="27">
        <v>1.2</v>
      </c>
      <c r="K4615" s="27">
        <v>0</v>
      </c>
      <c r="L4615" s="28">
        <f t="shared" si="1484"/>
        <v>1.2</v>
      </c>
      <c r="M4615" s="27">
        <v>0</v>
      </c>
      <c r="N4615" s="26">
        <f t="shared" si="1485"/>
        <v>11.43</v>
      </c>
      <c r="O4615" s="26">
        <f t="shared" si="1486"/>
        <v>0</v>
      </c>
      <c r="P4615" s="28">
        <f t="shared" si="1487"/>
        <v>0</v>
      </c>
      <c r="Q4615" s="26">
        <f t="shared" si="1488"/>
        <v>11.43</v>
      </c>
      <c r="R4615" s="26">
        <f t="shared" si="1489"/>
        <v>0</v>
      </c>
    </row>
    <row r="4616" spans="1:18" ht="52.5" x14ac:dyDescent="0.35">
      <c r="A4616" s="11">
        <v>3</v>
      </c>
      <c r="B4616" s="23" t="s">
        <v>156</v>
      </c>
      <c r="C4616" s="23" t="s">
        <v>65</v>
      </c>
      <c r="D4616" s="24" t="s">
        <v>157</v>
      </c>
      <c r="E4616" s="25">
        <v>24.21</v>
      </c>
      <c r="F4616" s="26">
        <f t="shared" si="1480"/>
        <v>573.29</v>
      </c>
      <c r="G4616" s="26">
        <f t="shared" si="1481"/>
        <v>0</v>
      </c>
      <c r="H4616" s="26">
        <f t="shared" si="1482"/>
        <v>0</v>
      </c>
      <c r="I4616" s="26">
        <f t="shared" si="1483"/>
        <v>573.29</v>
      </c>
      <c r="J4616" s="27">
        <v>23.68</v>
      </c>
      <c r="K4616" s="27">
        <v>0</v>
      </c>
      <c r="L4616" s="28">
        <f t="shared" si="1484"/>
        <v>23.68</v>
      </c>
      <c r="M4616" s="27">
        <v>0</v>
      </c>
      <c r="N4616" s="26">
        <f t="shared" si="1485"/>
        <v>24.21</v>
      </c>
      <c r="O4616" s="26">
        <f t="shared" si="1486"/>
        <v>0</v>
      </c>
      <c r="P4616" s="28">
        <f t="shared" si="1487"/>
        <v>0</v>
      </c>
      <c r="Q4616" s="26">
        <f t="shared" si="1488"/>
        <v>24.21</v>
      </c>
      <c r="R4616" s="26">
        <f t="shared" si="1489"/>
        <v>0</v>
      </c>
    </row>
    <row r="4617" spans="1:18" ht="42" x14ac:dyDescent="0.35">
      <c r="A4617" s="11">
        <v>4</v>
      </c>
      <c r="B4617" s="23" t="s">
        <v>1473</v>
      </c>
      <c r="C4617" s="23" t="s">
        <v>65</v>
      </c>
      <c r="D4617" s="24" t="s">
        <v>1474</v>
      </c>
      <c r="E4617" s="25">
        <v>5.38</v>
      </c>
      <c r="F4617" s="26">
        <f t="shared" si="1480"/>
        <v>127.4</v>
      </c>
      <c r="G4617" s="26">
        <f t="shared" si="1481"/>
        <v>0</v>
      </c>
      <c r="H4617" s="26">
        <f t="shared" si="1482"/>
        <v>0</v>
      </c>
      <c r="I4617" s="26">
        <f t="shared" si="1483"/>
        <v>127.4</v>
      </c>
      <c r="J4617" s="27">
        <v>23.68</v>
      </c>
      <c r="K4617" s="27">
        <v>0</v>
      </c>
      <c r="L4617" s="28">
        <f t="shared" si="1484"/>
        <v>23.68</v>
      </c>
      <c r="M4617" s="27">
        <v>0</v>
      </c>
      <c r="N4617" s="26">
        <f t="shared" si="1485"/>
        <v>5.38</v>
      </c>
      <c r="O4617" s="26">
        <f t="shared" si="1486"/>
        <v>0</v>
      </c>
      <c r="P4617" s="28">
        <f t="shared" si="1487"/>
        <v>0</v>
      </c>
      <c r="Q4617" s="26">
        <f t="shared" si="1488"/>
        <v>5.38</v>
      </c>
      <c r="R4617" s="26">
        <f t="shared" si="1489"/>
        <v>0</v>
      </c>
    </row>
    <row r="4618" spans="1:18" ht="84" x14ac:dyDescent="0.35">
      <c r="A4618" s="11">
        <v>5</v>
      </c>
      <c r="B4618" s="23" t="s">
        <v>289</v>
      </c>
      <c r="C4618" s="23" t="s">
        <v>44</v>
      </c>
      <c r="D4618" s="24" t="s">
        <v>290</v>
      </c>
      <c r="E4618" s="25">
        <v>3.92</v>
      </c>
      <c r="F4618" s="26">
        <f t="shared" si="1480"/>
        <v>290.08</v>
      </c>
      <c r="G4618" s="26">
        <f t="shared" si="1481"/>
        <v>397.04</v>
      </c>
      <c r="H4618" s="26">
        <f t="shared" si="1482"/>
        <v>136.87162162162161</v>
      </c>
      <c r="I4618" s="26">
        <f t="shared" si="1483"/>
        <v>-106.96</v>
      </c>
      <c r="J4618" s="27">
        <v>74</v>
      </c>
      <c r="K4618" s="27">
        <v>101.285</v>
      </c>
      <c r="L4618" s="28">
        <f t="shared" si="1484"/>
        <v>-27.285</v>
      </c>
      <c r="M4618" s="27">
        <v>101.285</v>
      </c>
      <c r="N4618" s="26">
        <f t="shared" si="1485"/>
        <v>3.92</v>
      </c>
      <c r="O4618" s="26">
        <f t="shared" si="1486"/>
        <v>397.04</v>
      </c>
      <c r="P4618" s="28">
        <f t="shared" si="1487"/>
        <v>0</v>
      </c>
      <c r="Q4618" s="26">
        <f t="shared" si="1488"/>
        <v>3.92</v>
      </c>
      <c r="R4618" s="26">
        <f t="shared" si="1489"/>
        <v>0</v>
      </c>
    </row>
    <row r="4619" spans="1:18" ht="21" x14ac:dyDescent="0.35">
      <c r="A4619" s="11">
        <v>6</v>
      </c>
      <c r="B4619" s="23" t="s">
        <v>495</v>
      </c>
      <c r="C4619" s="23" t="s">
        <v>65</v>
      </c>
      <c r="D4619" s="24" t="s">
        <v>496</v>
      </c>
      <c r="E4619" s="25">
        <v>95.84</v>
      </c>
      <c r="F4619" s="26">
        <f t="shared" si="1480"/>
        <v>567.37</v>
      </c>
      <c r="G4619" s="26">
        <f t="shared" si="1481"/>
        <v>0</v>
      </c>
      <c r="H4619" s="26">
        <f t="shared" si="1482"/>
        <v>0</v>
      </c>
      <c r="I4619" s="26">
        <f t="shared" si="1483"/>
        <v>567.37</v>
      </c>
      <c r="J4619" s="27">
        <v>5.92</v>
      </c>
      <c r="K4619" s="27">
        <v>0</v>
      </c>
      <c r="L4619" s="28">
        <f t="shared" si="1484"/>
        <v>5.92</v>
      </c>
      <c r="M4619" s="27">
        <v>0</v>
      </c>
      <c r="N4619" s="26">
        <f t="shared" si="1485"/>
        <v>95.84</v>
      </c>
      <c r="O4619" s="26">
        <f t="shared" si="1486"/>
        <v>0</v>
      </c>
      <c r="P4619" s="28">
        <f t="shared" si="1487"/>
        <v>0</v>
      </c>
      <c r="Q4619" s="26">
        <f t="shared" si="1488"/>
        <v>95.84</v>
      </c>
      <c r="R4619" s="26">
        <f t="shared" si="1489"/>
        <v>0</v>
      </c>
    </row>
    <row r="4620" spans="1:18" ht="42" x14ac:dyDescent="0.35">
      <c r="A4620" s="11">
        <v>7</v>
      </c>
      <c r="B4620" s="23" t="s">
        <v>896</v>
      </c>
      <c r="C4620" s="23" t="s">
        <v>44</v>
      </c>
      <c r="D4620" s="24" t="s">
        <v>897</v>
      </c>
      <c r="E4620" s="25">
        <v>12.48</v>
      </c>
      <c r="F4620" s="26">
        <f t="shared" si="1480"/>
        <v>923.52</v>
      </c>
      <c r="G4620" s="26">
        <f t="shared" si="1481"/>
        <v>1433.45</v>
      </c>
      <c r="H4620" s="26">
        <f t="shared" si="1482"/>
        <v>155.21621621621622</v>
      </c>
      <c r="I4620" s="26">
        <f t="shared" si="1483"/>
        <v>-509.93</v>
      </c>
      <c r="J4620" s="27">
        <v>74</v>
      </c>
      <c r="K4620" s="27">
        <v>114.86</v>
      </c>
      <c r="L4620" s="28">
        <f t="shared" si="1484"/>
        <v>-40.86</v>
      </c>
      <c r="M4620" s="27">
        <v>114.86</v>
      </c>
      <c r="N4620" s="26">
        <f t="shared" si="1485"/>
        <v>12.48</v>
      </c>
      <c r="O4620" s="26">
        <f t="shared" si="1486"/>
        <v>1433.45</v>
      </c>
      <c r="P4620" s="28">
        <f t="shared" si="1487"/>
        <v>0</v>
      </c>
      <c r="Q4620" s="26">
        <f t="shared" si="1488"/>
        <v>12.48</v>
      </c>
      <c r="R4620" s="26">
        <f t="shared" si="1489"/>
        <v>0</v>
      </c>
    </row>
    <row r="4621" spans="1:18" ht="42" x14ac:dyDescent="0.35">
      <c r="A4621" s="11">
        <v>8</v>
      </c>
      <c r="B4621" s="23" t="s">
        <v>1167</v>
      </c>
      <c r="C4621" s="23" t="s">
        <v>44</v>
      </c>
      <c r="D4621" s="24" t="s">
        <v>1168</v>
      </c>
      <c r="E4621" s="25">
        <v>2.11</v>
      </c>
      <c r="F4621" s="26">
        <f t="shared" si="1480"/>
        <v>156.13999999999999</v>
      </c>
      <c r="G4621" s="26">
        <f t="shared" si="1481"/>
        <v>90.62</v>
      </c>
      <c r="H4621" s="26">
        <f t="shared" si="1482"/>
        <v>58.04054054054054</v>
      </c>
      <c r="I4621" s="26">
        <f t="shared" si="1483"/>
        <v>65.52</v>
      </c>
      <c r="J4621" s="27">
        <v>74</v>
      </c>
      <c r="K4621" s="27">
        <v>42.95</v>
      </c>
      <c r="L4621" s="28">
        <f t="shared" si="1484"/>
        <v>31.05</v>
      </c>
      <c r="M4621" s="27">
        <v>42.95</v>
      </c>
      <c r="N4621" s="26">
        <f t="shared" si="1485"/>
        <v>2.11</v>
      </c>
      <c r="O4621" s="26">
        <f t="shared" si="1486"/>
        <v>90.62</v>
      </c>
      <c r="P4621" s="28">
        <f t="shared" si="1487"/>
        <v>0</v>
      </c>
      <c r="Q4621" s="26">
        <f t="shared" si="1488"/>
        <v>2.11</v>
      </c>
      <c r="R4621" s="26">
        <f t="shared" si="1489"/>
        <v>0</v>
      </c>
    </row>
    <row r="4622" spans="1:18" ht="42" x14ac:dyDescent="0.35">
      <c r="A4622" s="11">
        <v>9</v>
      </c>
      <c r="B4622" s="23" t="s">
        <v>1169</v>
      </c>
      <c r="C4622" s="23" t="s">
        <v>44</v>
      </c>
      <c r="D4622" s="24" t="s">
        <v>1170</v>
      </c>
      <c r="E4622" s="25">
        <v>0.37</v>
      </c>
      <c r="F4622" s="26">
        <f t="shared" si="1480"/>
        <v>27.38</v>
      </c>
      <c r="G4622" s="26">
        <f t="shared" si="1481"/>
        <v>18.899999999999999</v>
      </c>
      <c r="H4622" s="26">
        <f t="shared" si="1482"/>
        <v>69.013513513513516</v>
      </c>
      <c r="I4622" s="26">
        <f t="shared" si="1483"/>
        <v>8.48</v>
      </c>
      <c r="J4622" s="27">
        <v>74</v>
      </c>
      <c r="K4622" s="27">
        <v>51.07</v>
      </c>
      <c r="L4622" s="28">
        <f t="shared" si="1484"/>
        <v>22.93</v>
      </c>
      <c r="M4622" s="27">
        <v>51.07</v>
      </c>
      <c r="N4622" s="26">
        <f t="shared" si="1485"/>
        <v>0.37</v>
      </c>
      <c r="O4622" s="26">
        <f t="shared" si="1486"/>
        <v>18.899999999999999</v>
      </c>
      <c r="P4622" s="28">
        <f t="shared" si="1487"/>
        <v>0</v>
      </c>
      <c r="Q4622" s="26">
        <f t="shared" si="1488"/>
        <v>0.37</v>
      </c>
      <c r="R4622" s="26">
        <f t="shared" si="1489"/>
        <v>0</v>
      </c>
    </row>
    <row r="4623" spans="1:18" ht="52.5" x14ac:dyDescent="0.35">
      <c r="A4623" s="11">
        <v>10</v>
      </c>
      <c r="B4623" s="23" t="s">
        <v>1126</v>
      </c>
      <c r="C4623" s="23" t="s">
        <v>65</v>
      </c>
      <c r="D4623" s="24" t="s">
        <v>1127</v>
      </c>
      <c r="E4623" s="25">
        <v>5.82</v>
      </c>
      <c r="F4623" s="26">
        <f t="shared" si="1480"/>
        <v>25.84</v>
      </c>
      <c r="G4623" s="26">
        <f t="shared" si="1481"/>
        <v>48.88</v>
      </c>
      <c r="H4623" s="26">
        <f t="shared" si="1482"/>
        <v>189.14414414414412</v>
      </c>
      <c r="I4623" s="26">
        <f t="shared" si="1483"/>
        <v>-23.04</v>
      </c>
      <c r="J4623" s="27">
        <v>4.4400000000000004</v>
      </c>
      <c r="K4623" s="27">
        <v>8.3979999999999997</v>
      </c>
      <c r="L4623" s="28">
        <f t="shared" si="1484"/>
        <v>-3.9580000000000002</v>
      </c>
      <c r="M4623" s="27">
        <v>8.3979999999999997</v>
      </c>
      <c r="N4623" s="26">
        <f t="shared" si="1485"/>
        <v>5.82</v>
      </c>
      <c r="O4623" s="26">
        <f t="shared" si="1486"/>
        <v>48.88</v>
      </c>
      <c r="P4623" s="28">
        <f t="shared" si="1487"/>
        <v>0</v>
      </c>
      <c r="Q4623" s="26">
        <f t="shared" si="1488"/>
        <v>5.82</v>
      </c>
      <c r="R4623" s="26">
        <f t="shared" si="1489"/>
        <v>0</v>
      </c>
    </row>
    <row r="4624" spans="1:18" x14ac:dyDescent="0.35">
      <c r="A4624" s="11">
        <v>11</v>
      </c>
      <c r="B4624" s="23" t="s">
        <v>1475</v>
      </c>
      <c r="C4624" s="23" t="s">
        <v>92</v>
      </c>
      <c r="D4624" s="24" t="s">
        <v>1476</v>
      </c>
      <c r="E4624" s="25">
        <v>0.45</v>
      </c>
      <c r="F4624" s="26">
        <f t="shared" si="1480"/>
        <v>13.32</v>
      </c>
      <c r="G4624" s="26">
        <f t="shared" si="1481"/>
        <v>0</v>
      </c>
      <c r="H4624" s="26">
        <f t="shared" si="1482"/>
        <v>0</v>
      </c>
      <c r="I4624" s="26">
        <f t="shared" si="1483"/>
        <v>13.32</v>
      </c>
      <c r="J4624" s="27">
        <v>29.6</v>
      </c>
      <c r="K4624" s="27">
        <v>0</v>
      </c>
      <c r="L4624" s="28">
        <f t="shared" si="1484"/>
        <v>29.6</v>
      </c>
      <c r="M4624" s="27">
        <v>0</v>
      </c>
      <c r="N4624" s="26">
        <f t="shared" si="1485"/>
        <v>0.45</v>
      </c>
      <c r="O4624" s="26">
        <f t="shared" si="1486"/>
        <v>0</v>
      </c>
      <c r="P4624" s="28">
        <f t="shared" si="1487"/>
        <v>0</v>
      </c>
      <c r="Q4624" s="26">
        <f t="shared" si="1488"/>
        <v>0.45</v>
      </c>
      <c r="R4624" s="26">
        <f t="shared" si="1489"/>
        <v>0</v>
      </c>
    </row>
    <row r="4625" spans="1:18" ht="52.5" x14ac:dyDescent="0.35">
      <c r="A4625" s="11">
        <v>12</v>
      </c>
      <c r="B4625" s="23" t="s">
        <v>1143</v>
      </c>
      <c r="C4625" s="23" t="s">
        <v>92</v>
      </c>
      <c r="D4625" s="24" t="s">
        <v>1144</v>
      </c>
      <c r="E4625" s="25">
        <v>22.66</v>
      </c>
      <c r="F4625" s="26">
        <f t="shared" si="1480"/>
        <v>1006.1</v>
      </c>
      <c r="G4625" s="26">
        <f t="shared" si="1481"/>
        <v>389.73</v>
      </c>
      <c r="H4625" s="26">
        <f t="shared" si="1482"/>
        <v>38.736486486486491</v>
      </c>
      <c r="I4625" s="26">
        <f t="shared" si="1483"/>
        <v>616.37</v>
      </c>
      <c r="J4625" s="27">
        <v>44.4</v>
      </c>
      <c r="K4625" s="27">
        <v>17.199000000000002</v>
      </c>
      <c r="L4625" s="28">
        <f t="shared" si="1484"/>
        <v>27.201000000000001</v>
      </c>
      <c r="M4625" s="27">
        <v>17.199000000000002</v>
      </c>
      <c r="N4625" s="26">
        <f t="shared" si="1485"/>
        <v>22.66</v>
      </c>
      <c r="O4625" s="26">
        <f t="shared" si="1486"/>
        <v>389.73</v>
      </c>
      <c r="P4625" s="28">
        <f t="shared" si="1487"/>
        <v>0</v>
      </c>
      <c r="Q4625" s="26">
        <f t="shared" si="1488"/>
        <v>22.66</v>
      </c>
      <c r="R4625" s="26">
        <f t="shared" si="1489"/>
        <v>0</v>
      </c>
    </row>
    <row r="4626" spans="1:18" ht="52.5" x14ac:dyDescent="0.35">
      <c r="A4626" s="11">
        <v>13</v>
      </c>
      <c r="B4626" s="23" t="s">
        <v>804</v>
      </c>
      <c r="C4626" s="23" t="s">
        <v>65</v>
      </c>
      <c r="D4626" s="24" t="s">
        <v>805</v>
      </c>
      <c r="E4626" s="25">
        <v>80.599999999999994</v>
      </c>
      <c r="F4626" s="26">
        <f t="shared" si="1480"/>
        <v>357.86</v>
      </c>
      <c r="G4626" s="26">
        <f t="shared" si="1481"/>
        <v>381.08</v>
      </c>
      <c r="H4626" s="26">
        <f t="shared" si="1482"/>
        <v>106.48648648648647</v>
      </c>
      <c r="I4626" s="26">
        <f t="shared" si="1483"/>
        <v>-23.21</v>
      </c>
      <c r="J4626" s="27">
        <v>4.4400000000000004</v>
      </c>
      <c r="K4626" s="27">
        <v>4.7279999999999998</v>
      </c>
      <c r="L4626" s="28">
        <f t="shared" si="1484"/>
        <v>-0.28799999999999998</v>
      </c>
      <c r="M4626" s="27">
        <v>4.7279999999999998</v>
      </c>
      <c r="N4626" s="26">
        <f t="shared" si="1485"/>
        <v>80.599999999999994</v>
      </c>
      <c r="O4626" s="26">
        <f t="shared" si="1486"/>
        <v>381.08</v>
      </c>
      <c r="P4626" s="28">
        <f t="shared" si="1487"/>
        <v>0</v>
      </c>
      <c r="Q4626" s="26">
        <f t="shared" si="1488"/>
        <v>80.599999999999994</v>
      </c>
      <c r="R4626" s="26">
        <f t="shared" si="1489"/>
        <v>0</v>
      </c>
    </row>
    <row r="4627" spans="1:18" ht="21" x14ac:dyDescent="0.35">
      <c r="A4627" s="11">
        <v>14</v>
      </c>
      <c r="B4627" s="23" t="s">
        <v>815</v>
      </c>
      <c r="C4627" s="23" t="s">
        <v>65</v>
      </c>
      <c r="D4627" s="24" t="s">
        <v>816</v>
      </c>
      <c r="E4627" s="25">
        <v>28.7</v>
      </c>
      <c r="F4627" s="26">
        <f t="shared" si="1480"/>
        <v>169.9</v>
      </c>
      <c r="G4627" s="26">
        <f t="shared" si="1481"/>
        <v>0</v>
      </c>
      <c r="H4627" s="26">
        <f t="shared" si="1482"/>
        <v>0</v>
      </c>
      <c r="I4627" s="26">
        <f t="shared" si="1483"/>
        <v>169.9</v>
      </c>
      <c r="J4627" s="27">
        <v>5.92</v>
      </c>
      <c r="K4627" s="27">
        <v>0</v>
      </c>
      <c r="L4627" s="28">
        <f t="shared" si="1484"/>
        <v>5.92</v>
      </c>
      <c r="M4627" s="27">
        <v>0</v>
      </c>
      <c r="N4627" s="26">
        <f t="shared" si="1485"/>
        <v>28.7</v>
      </c>
      <c r="O4627" s="26">
        <f t="shared" si="1486"/>
        <v>0</v>
      </c>
      <c r="P4627" s="28">
        <f t="shared" si="1487"/>
        <v>0</v>
      </c>
      <c r="Q4627" s="26">
        <f t="shared" si="1488"/>
        <v>28.7</v>
      </c>
      <c r="R4627" s="26">
        <f t="shared" si="1489"/>
        <v>0</v>
      </c>
    </row>
    <row r="4628" spans="1:18" x14ac:dyDescent="0.35">
      <c r="A4628" s="11">
        <v>15</v>
      </c>
      <c r="B4628" s="23" t="s">
        <v>1175</v>
      </c>
      <c r="C4628" s="23" t="s">
        <v>41</v>
      </c>
      <c r="D4628" s="24" t="s">
        <v>1176</v>
      </c>
      <c r="E4628" s="25">
        <v>280.41000000000003</v>
      </c>
      <c r="F4628" s="26">
        <f t="shared" si="1480"/>
        <v>280.41000000000003</v>
      </c>
      <c r="G4628" s="26">
        <f t="shared" si="1481"/>
        <v>280.41000000000003</v>
      </c>
      <c r="H4628" s="26">
        <f t="shared" si="1482"/>
        <v>100</v>
      </c>
      <c r="I4628" s="26">
        <f t="shared" si="1483"/>
        <v>0</v>
      </c>
      <c r="J4628" s="27">
        <v>1</v>
      </c>
      <c r="K4628" s="27">
        <v>1</v>
      </c>
      <c r="L4628" s="28">
        <f t="shared" si="1484"/>
        <v>0</v>
      </c>
      <c r="M4628" s="27">
        <v>1</v>
      </c>
      <c r="N4628" s="26">
        <f t="shared" si="1485"/>
        <v>280.41000000000003</v>
      </c>
      <c r="O4628" s="26">
        <f t="shared" si="1486"/>
        <v>280.41000000000003</v>
      </c>
      <c r="P4628" s="28">
        <f t="shared" si="1487"/>
        <v>0</v>
      </c>
      <c r="Q4628" s="26">
        <f t="shared" si="1488"/>
        <v>280.41000000000003</v>
      </c>
      <c r="R4628" s="26">
        <f t="shared" si="1489"/>
        <v>0</v>
      </c>
    </row>
    <row r="4629" spans="1:18" ht="21" x14ac:dyDescent="0.35">
      <c r="A4629" s="11">
        <v>16</v>
      </c>
      <c r="B4629" s="23" t="s">
        <v>1173</v>
      </c>
      <c r="C4629" s="23" t="s">
        <v>41</v>
      </c>
      <c r="D4629" s="24" t="s">
        <v>1174</v>
      </c>
      <c r="E4629" s="25">
        <v>473.77</v>
      </c>
      <c r="F4629" s="26">
        <f t="shared" si="1480"/>
        <v>473.77</v>
      </c>
      <c r="G4629" s="26">
        <f t="shared" si="1481"/>
        <v>473.77</v>
      </c>
      <c r="H4629" s="26">
        <f t="shared" si="1482"/>
        <v>100</v>
      </c>
      <c r="I4629" s="26">
        <f t="shared" si="1483"/>
        <v>0</v>
      </c>
      <c r="J4629" s="27">
        <v>1</v>
      </c>
      <c r="K4629" s="27">
        <v>1</v>
      </c>
      <c r="L4629" s="28">
        <f t="shared" si="1484"/>
        <v>0</v>
      </c>
      <c r="M4629" s="27">
        <v>1</v>
      </c>
      <c r="N4629" s="26">
        <f t="shared" si="1485"/>
        <v>473.77</v>
      </c>
      <c r="O4629" s="26">
        <f t="shared" si="1486"/>
        <v>473.77</v>
      </c>
      <c r="P4629" s="28">
        <f t="shared" si="1487"/>
        <v>0</v>
      </c>
      <c r="Q4629" s="26">
        <f t="shared" si="1488"/>
        <v>473.77</v>
      </c>
      <c r="R4629" s="26">
        <f t="shared" si="1489"/>
        <v>0</v>
      </c>
    </row>
    <row r="4630" spans="1:18" ht="31.5" x14ac:dyDescent="0.35">
      <c r="A4630" s="11">
        <v>17</v>
      </c>
      <c r="B4630" s="23" t="s">
        <v>898</v>
      </c>
      <c r="C4630" s="23" t="s">
        <v>41</v>
      </c>
      <c r="D4630" s="24" t="s">
        <v>899</v>
      </c>
      <c r="E4630" s="25">
        <v>877.38</v>
      </c>
      <c r="F4630" s="26">
        <f t="shared" si="1480"/>
        <v>877.38</v>
      </c>
      <c r="G4630" s="26">
        <f t="shared" si="1481"/>
        <v>877.38</v>
      </c>
      <c r="H4630" s="26">
        <f t="shared" si="1482"/>
        <v>100</v>
      </c>
      <c r="I4630" s="26">
        <f t="shared" si="1483"/>
        <v>0</v>
      </c>
      <c r="J4630" s="27">
        <v>1</v>
      </c>
      <c r="K4630" s="27">
        <v>1</v>
      </c>
      <c r="L4630" s="28">
        <f t="shared" si="1484"/>
        <v>0</v>
      </c>
      <c r="M4630" s="27">
        <v>1</v>
      </c>
      <c r="N4630" s="26">
        <f t="shared" si="1485"/>
        <v>877.38</v>
      </c>
      <c r="O4630" s="26">
        <f t="shared" si="1486"/>
        <v>877.38</v>
      </c>
      <c r="P4630" s="28">
        <f t="shared" si="1487"/>
        <v>0</v>
      </c>
      <c r="Q4630" s="26">
        <f t="shared" si="1488"/>
        <v>877.38</v>
      </c>
      <c r="R4630" s="26">
        <f t="shared" si="1489"/>
        <v>0</v>
      </c>
    </row>
    <row r="4631" spans="1:18" ht="31.5" x14ac:dyDescent="0.35">
      <c r="A4631" s="11">
        <v>18</v>
      </c>
      <c r="B4631" s="23" t="s">
        <v>255</v>
      </c>
      <c r="C4631" s="23" t="s">
        <v>65</v>
      </c>
      <c r="D4631" s="24" t="s">
        <v>256</v>
      </c>
      <c r="E4631" s="25">
        <v>152.22</v>
      </c>
      <c r="F4631" s="26">
        <f t="shared" si="1480"/>
        <v>2813.48</v>
      </c>
      <c r="G4631" s="26">
        <f t="shared" si="1481"/>
        <v>6729.65</v>
      </c>
      <c r="H4631" s="26">
        <f t="shared" si="1482"/>
        <v>239.19277173619</v>
      </c>
      <c r="I4631" s="26">
        <f t="shared" si="1483"/>
        <v>-3916.16</v>
      </c>
      <c r="J4631" s="27">
        <v>18.483000000000001</v>
      </c>
      <c r="K4631" s="27">
        <v>44.21</v>
      </c>
      <c r="L4631" s="28">
        <f t="shared" si="1484"/>
        <v>-25.727</v>
      </c>
      <c r="M4631" s="27">
        <v>44.21</v>
      </c>
      <c r="N4631" s="26">
        <f t="shared" si="1485"/>
        <v>152.22</v>
      </c>
      <c r="O4631" s="26">
        <f t="shared" si="1486"/>
        <v>6729.65</v>
      </c>
      <c r="P4631" s="28">
        <f t="shared" si="1487"/>
        <v>0</v>
      </c>
      <c r="Q4631" s="26">
        <f t="shared" si="1488"/>
        <v>152.22</v>
      </c>
      <c r="R4631" s="26">
        <f t="shared" si="1489"/>
        <v>0</v>
      </c>
    </row>
    <row r="4632" spans="1:18" ht="31.5" x14ac:dyDescent="0.35">
      <c r="A4632" s="11">
        <v>19</v>
      </c>
      <c r="B4632" s="23" t="s">
        <v>499</v>
      </c>
      <c r="C4632" s="23" t="s">
        <v>41</v>
      </c>
      <c r="D4632" s="24" t="s">
        <v>500</v>
      </c>
      <c r="E4632" s="25">
        <v>5846.97</v>
      </c>
      <c r="F4632" s="26">
        <f t="shared" si="1480"/>
        <v>0</v>
      </c>
      <c r="G4632" s="26">
        <f t="shared" si="1481"/>
        <v>584.70000000000005</v>
      </c>
      <c r="H4632" s="26">
        <f t="shared" si="1482"/>
        <v>0</v>
      </c>
      <c r="I4632" s="26">
        <f t="shared" si="1483"/>
        <v>-584.70000000000005</v>
      </c>
      <c r="J4632" s="27">
        <v>0</v>
      </c>
      <c r="K4632" s="27">
        <v>0.1</v>
      </c>
      <c r="L4632" s="28">
        <f t="shared" si="1484"/>
        <v>-0.1</v>
      </c>
      <c r="M4632" s="27">
        <v>0.1</v>
      </c>
      <c r="N4632" s="26">
        <f t="shared" si="1485"/>
        <v>5846.97</v>
      </c>
      <c r="O4632" s="26">
        <f t="shared" si="1486"/>
        <v>584.70000000000005</v>
      </c>
      <c r="P4632" s="28">
        <f t="shared" si="1487"/>
        <v>0</v>
      </c>
      <c r="Q4632" s="26">
        <f t="shared" si="1488"/>
        <v>5846.97</v>
      </c>
      <c r="R4632" s="26">
        <f t="shared" si="1489"/>
        <v>0</v>
      </c>
    </row>
    <row r="4633" spans="1:18" ht="21" x14ac:dyDescent="0.35">
      <c r="A4633" s="11">
        <v>20</v>
      </c>
      <c r="B4633" s="23" t="s">
        <v>181</v>
      </c>
      <c r="C4633" s="23" t="s">
        <v>44</v>
      </c>
      <c r="D4633" s="24" t="s">
        <v>182</v>
      </c>
      <c r="E4633" s="25">
        <v>3.46</v>
      </c>
      <c r="F4633" s="26">
        <f t="shared" si="1480"/>
        <v>0</v>
      </c>
      <c r="G4633" s="26">
        <f t="shared" si="1481"/>
        <v>11.24</v>
      </c>
      <c r="H4633" s="26">
        <f t="shared" si="1482"/>
        <v>0</v>
      </c>
      <c r="I4633" s="26">
        <f t="shared" si="1483"/>
        <v>-11.24</v>
      </c>
      <c r="J4633" s="27">
        <v>0</v>
      </c>
      <c r="K4633" s="27">
        <v>3.2480000000000002</v>
      </c>
      <c r="L4633" s="28">
        <f t="shared" si="1484"/>
        <v>-3.2480000000000002</v>
      </c>
      <c r="M4633" s="27">
        <v>3.2480000000000002</v>
      </c>
      <c r="N4633" s="26">
        <f t="shared" si="1485"/>
        <v>3.46</v>
      </c>
      <c r="O4633" s="26">
        <f t="shared" si="1486"/>
        <v>11.24</v>
      </c>
      <c r="P4633" s="28">
        <f t="shared" si="1487"/>
        <v>0</v>
      </c>
      <c r="Q4633" s="26">
        <f t="shared" si="1488"/>
        <v>3.46</v>
      </c>
      <c r="R4633" s="26">
        <f t="shared" si="1489"/>
        <v>0</v>
      </c>
    </row>
    <row r="4634" spans="1:18" ht="31.5" x14ac:dyDescent="0.35">
      <c r="A4634" s="11">
        <v>21</v>
      </c>
      <c r="B4634" s="23" t="s">
        <v>148</v>
      </c>
      <c r="C4634" s="23" t="s">
        <v>92</v>
      </c>
      <c r="D4634" s="24" t="s">
        <v>149</v>
      </c>
      <c r="E4634" s="25">
        <v>8.43</v>
      </c>
      <c r="F4634" s="26">
        <f t="shared" si="1480"/>
        <v>0</v>
      </c>
      <c r="G4634" s="26">
        <f t="shared" si="1481"/>
        <v>21.9</v>
      </c>
      <c r="H4634" s="26">
        <f t="shared" si="1482"/>
        <v>0</v>
      </c>
      <c r="I4634" s="26">
        <f t="shared" si="1483"/>
        <v>-21.9</v>
      </c>
      <c r="J4634" s="27">
        <v>0</v>
      </c>
      <c r="K4634" s="27">
        <v>2.5979999999999999</v>
      </c>
      <c r="L4634" s="28">
        <f t="shared" si="1484"/>
        <v>-2.5979999999999999</v>
      </c>
      <c r="M4634" s="27">
        <v>2.5979999999999999</v>
      </c>
      <c r="N4634" s="26">
        <f t="shared" si="1485"/>
        <v>8.43</v>
      </c>
      <c r="O4634" s="26">
        <f t="shared" si="1486"/>
        <v>21.9</v>
      </c>
      <c r="P4634" s="28">
        <f t="shared" si="1487"/>
        <v>0</v>
      </c>
      <c r="Q4634" s="26">
        <f t="shared" si="1488"/>
        <v>8.43</v>
      </c>
      <c r="R4634" s="26">
        <f t="shared" si="1489"/>
        <v>0</v>
      </c>
    </row>
    <row r="4635" spans="1:18" ht="73.5" x14ac:dyDescent="0.35">
      <c r="A4635" s="11">
        <v>22</v>
      </c>
      <c r="B4635" s="23" t="s">
        <v>503</v>
      </c>
      <c r="C4635" s="23" t="s">
        <v>44</v>
      </c>
      <c r="D4635" s="24" t="s">
        <v>504</v>
      </c>
      <c r="E4635" s="25">
        <v>6.04</v>
      </c>
      <c r="F4635" s="26">
        <f t="shared" si="1480"/>
        <v>0</v>
      </c>
      <c r="G4635" s="26">
        <f t="shared" si="1481"/>
        <v>152.75</v>
      </c>
      <c r="H4635" s="26">
        <f t="shared" si="1482"/>
        <v>0</v>
      </c>
      <c r="I4635" s="26">
        <f t="shared" si="1483"/>
        <v>-152.75</v>
      </c>
      <c r="J4635" s="27">
        <v>0</v>
      </c>
      <c r="K4635" s="27">
        <v>25.289000000000001</v>
      </c>
      <c r="L4635" s="28">
        <f t="shared" si="1484"/>
        <v>-25.289000000000001</v>
      </c>
      <c r="M4635" s="27">
        <v>25.289000000000001</v>
      </c>
      <c r="N4635" s="26">
        <f t="shared" si="1485"/>
        <v>6.04</v>
      </c>
      <c r="O4635" s="26">
        <f t="shared" si="1486"/>
        <v>152.75</v>
      </c>
      <c r="P4635" s="28">
        <f t="shared" si="1487"/>
        <v>0</v>
      </c>
      <c r="Q4635" s="26">
        <f t="shared" si="1488"/>
        <v>6.04</v>
      </c>
      <c r="R4635" s="26">
        <f t="shared" si="1489"/>
        <v>0</v>
      </c>
    </row>
    <row r="4636" spans="1:18" ht="31.5" x14ac:dyDescent="0.35">
      <c r="A4636" s="11">
        <v>23</v>
      </c>
      <c r="B4636" s="23" t="s">
        <v>806</v>
      </c>
      <c r="C4636" s="23" t="s">
        <v>65</v>
      </c>
      <c r="D4636" s="24" t="s">
        <v>807</v>
      </c>
      <c r="E4636" s="25">
        <v>26.01</v>
      </c>
      <c r="F4636" s="26">
        <f t="shared" si="1480"/>
        <v>0</v>
      </c>
      <c r="G4636" s="26">
        <f t="shared" si="1481"/>
        <v>208.52</v>
      </c>
      <c r="H4636" s="26">
        <f t="shared" si="1482"/>
        <v>0</v>
      </c>
      <c r="I4636" s="26">
        <f t="shared" si="1483"/>
        <v>-208.52</v>
      </c>
      <c r="J4636" s="27">
        <v>0</v>
      </c>
      <c r="K4636" s="27">
        <v>8.0169999999999995</v>
      </c>
      <c r="L4636" s="28">
        <f t="shared" si="1484"/>
        <v>-8.0169999999999995</v>
      </c>
      <c r="M4636" s="27">
        <v>8.0169999999999995</v>
      </c>
      <c r="N4636" s="26">
        <f t="shared" si="1485"/>
        <v>26.01</v>
      </c>
      <c r="O4636" s="26">
        <f t="shared" si="1486"/>
        <v>208.52</v>
      </c>
      <c r="P4636" s="28">
        <f t="shared" si="1487"/>
        <v>0</v>
      </c>
      <c r="Q4636" s="26">
        <f t="shared" si="1488"/>
        <v>26.01</v>
      </c>
      <c r="R4636" s="26">
        <f t="shared" si="1489"/>
        <v>0</v>
      </c>
    </row>
    <row r="4637" spans="1:18" ht="31.5" x14ac:dyDescent="0.35">
      <c r="A4637" s="11">
        <v>24</v>
      </c>
      <c r="B4637" s="23" t="s">
        <v>1128</v>
      </c>
      <c r="C4637" s="23" t="s">
        <v>92</v>
      </c>
      <c r="D4637" s="24" t="s">
        <v>1129</v>
      </c>
      <c r="E4637" s="25">
        <v>3.09</v>
      </c>
      <c r="F4637" s="26">
        <f t="shared" si="1480"/>
        <v>0</v>
      </c>
      <c r="G4637" s="26">
        <f t="shared" si="1481"/>
        <v>15.31</v>
      </c>
      <c r="H4637" s="26">
        <f t="shared" si="1482"/>
        <v>0</v>
      </c>
      <c r="I4637" s="26">
        <f t="shared" si="1483"/>
        <v>-15.31</v>
      </c>
      <c r="J4637" s="27">
        <v>0</v>
      </c>
      <c r="K4637" s="27">
        <v>4.9550000000000001</v>
      </c>
      <c r="L4637" s="28">
        <f t="shared" si="1484"/>
        <v>-4.9550000000000001</v>
      </c>
      <c r="M4637" s="27">
        <v>4.9550000000000001</v>
      </c>
      <c r="N4637" s="26">
        <f t="shared" si="1485"/>
        <v>3.09</v>
      </c>
      <c r="O4637" s="26">
        <f t="shared" si="1486"/>
        <v>15.31</v>
      </c>
      <c r="P4637" s="28">
        <f t="shared" si="1487"/>
        <v>0</v>
      </c>
      <c r="Q4637" s="26">
        <f t="shared" si="1488"/>
        <v>3.09</v>
      </c>
      <c r="R4637" s="26">
        <f t="shared" si="1489"/>
        <v>0</v>
      </c>
    </row>
    <row r="4638" spans="1:18" ht="21" x14ac:dyDescent="0.35">
      <c r="A4638" s="11">
        <v>25</v>
      </c>
      <c r="B4638" s="23" t="s">
        <v>1130</v>
      </c>
      <c r="C4638" s="23" t="s">
        <v>1131</v>
      </c>
      <c r="D4638" s="24" t="s">
        <v>1132</v>
      </c>
      <c r="E4638" s="25">
        <v>42.4</v>
      </c>
      <c r="F4638" s="26">
        <f t="shared" si="1480"/>
        <v>0</v>
      </c>
      <c r="G4638" s="26">
        <f t="shared" si="1481"/>
        <v>33.79</v>
      </c>
      <c r="H4638" s="26">
        <f t="shared" si="1482"/>
        <v>0</v>
      </c>
      <c r="I4638" s="26">
        <f t="shared" si="1483"/>
        <v>-33.79</v>
      </c>
      <c r="J4638" s="27">
        <v>0</v>
      </c>
      <c r="K4638" s="27">
        <v>0.79700000000000004</v>
      </c>
      <c r="L4638" s="28">
        <f t="shared" si="1484"/>
        <v>-0.79700000000000004</v>
      </c>
      <c r="M4638" s="27">
        <v>0.79700000000000004</v>
      </c>
      <c r="N4638" s="26">
        <f t="shared" si="1485"/>
        <v>42.4</v>
      </c>
      <c r="O4638" s="26">
        <f t="shared" si="1486"/>
        <v>33.79</v>
      </c>
      <c r="P4638" s="28">
        <f t="shared" si="1487"/>
        <v>0</v>
      </c>
      <c r="Q4638" s="26">
        <f t="shared" si="1488"/>
        <v>42.4</v>
      </c>
      <c r="R4638" s="26">
        <f t="shared" si="1489"/>
        <v>0</v>
      </c>
    </row>
    <row r="4639" spans="1:18" ht="21" x14ac:dyDescent="0.35">
      <c r="A4639" s="11">
        <v>26</v>
      </c>
      <c r="B4639" s="23" t="s">
        <v>1135</v>
      </c>
      <c r="C4639" s="23" t="s">
        <v>1131</v>
      </c>
      <c r="D4639" s="24" t="s">
        <v>1136</v>
      </c>
      <c r="E4639" s="25">
        <v>725.24</v>
      </c>
      <c r="F4639" s="26">
        <f t="shared" si="1480"/>
        <v>0</v>
      </c>
      <c r="G4639" s="26">
        <f t="shared" si="1481"/>
        <v>14.5</v>
      </c>
      <c r="H4639" s="26">
        <f t="shared" si="1482"/>
        <v>0</v>
      </c>
      <c r="I4639" s="26">
        <f t="shared" si="1483"/>
        <v>-14.5</v>
      </c>
      <c r="J4639" s="27">
        <v>0</v>
      </c>
      <c r="K4639" s="27">
        <v>0.02</v>
      </c>
      <c r="L4639" s="28">
        <f t="shared" si="1484"/>
        <v>-0.02</v>
      </c>
      <c r="M4639" s="27">
        <v>0.02</v>
      </c>
      <c r="N4639" s="26">
        <f t="shared" si="1485"/>
        <v>725.24</v>
      </c>
      <c r="O4639" s="26">
        <f t="shared" si="1486"/>
        <v>14.5</v>
      </c>
      <c r="P4639" s="28">
        <f t="shared" si="1487"/>
        <v>0</v>
      </c>
      <c r="Q4639" s="26">
        <f t="shared" si="1488"/>
        <v>725.24</v>
      </c>
      <c r="R4639" s="26">
        <f t="shared" si="1489"/>
        <v>0</v>
      </c>
    </row>
    <row r="4640" spans="1:18" x14ac:dyDescent="0.35">
      <c r="A4640" s="11">
        <v>27</v>
      </c>
      <c r="B4640" s="23" t="s">
        <v>1137</v>
      </c>
      <c r="C4640" s="23" t="s">
        <v>1131</v>
      </c>
      <c r="D4640" s="24" t="s">
        <v>1138</v>
      </c>
      <c r="E4640" s="25">
        <v>608.70000000000005</v>
      </c>
      <c r="F4640" s="26">
        <f t="shared" si="1480"/>
        <v>0</v>
      </c>
      <c r="G4640" s="26">
        <f t="shared" si="1481"/>
        <v>21.91</v>
      </c>
      <c r="H4640" s="26">
        <f t="shared" si="1482"/>
        <v>0</v>
      </c>
      <c r="I4640" s="26">
        <f t="shared" si="1483"/>
        <v>-21.91</v>
      </c>
      <c r="J4640" s="27">
        <v>0</v>
      </c>
      <c r="K4640" s="27">
        <v>3.5999999999999997E-2</v>
      </c>
      <c r="L4640" s="28">
        <f t="shared" si="1484"/>
        <v>-3.5999999999999997E-2</v>
      </c>
      <c r="M4640" s="27">
        <v>3.5999999999999997E-2</v>
      </c>
      <c r="N4640" s="26">
        <f t="shared" si="1485"/>
        <v>608.70000000000005</v>
      </c>
      <c r="O4640" s="26">
        <f t="shared" si="1486"/>
        <v>21.91</v>
      </c>
      <c r="P4640" s="28">
        <f t="shared" si="1487"/>
        <v>0</v>
      </c>
      <c r="Q4640" s="26">
        <f t="shared" si="1488"/>
        <v>608.70000000000005</v>
      </c>
      <c r="R4640" s="26">
        <f t="shared" si="1489"/>
        <v>0</v>
      </c>
    </row>
    <row r="4641" spans="1:18" ht="21" x14ac:dyDescent="0.35">
      <c r="A4641" s="11">
        <v>28</v>
      </c>
      <c r="B4641" s="23" t="s">
        <v>1139</v>
      </c>
      <c r="C4641" s="23" t="s">
        <v>92</v>
      </c>
      <c r="D4641" s="24" t="s">
        <v>1140</v>
      </c>
      <c r="E4641" s="25">
        <v>0.72</v>
      </c>
      <c r="F4641" s="26">
        <f t="shared" si="1480"/>
        <v>0</v>
      </c>
      <c r="G4641" s="26">
        <f t="shared" si="1481"/>
        <v>3.57</v>
      </c>
      <c r="H4641" s="26">
        <f t="shared" si="1482"/>
        <v>0</v>
      </c>
      <c r="I4641" s="26">
        <f t="shared" si="1483"/>
        <v>-3.57</v>
      </c>
      <c r="J4641" s="27">
        <v>0</v>
      </c>
      <c r="K4641" s="27">
        <v>4.9550000000000001</v>
      </c>
      <c r="L4641" s="28">
        <f t="shared" si="1484"/>
        <v>-4.9550000000000001</v>
      </c>
      <c r="M4641" s="27">
        <v>4.9550000000000001</v>
      </c>
      <c r="N4641" s="26">
        <f t="shared" si="1485"/>
        <v>0.72</v>
      </c>
      <c r="O4641" s="26">
        <f t="shared" si="1486"/>
        <v>3.57</v>
      </c>
      <c r="P4641" s="28">
        <f t="shared" si="1487"/>
        <v>0</v>
      </c>
      <c r="Q4641" s="26">
        <f t="shared" si="1488"/>
        <v>0.72</v>
      </c>
      <c r="R4641" s="26">
        <f t="shared" si="1489"/>
        <v>0</v>
      </c>
    </row>
    <row r="4642" spans="1:18" ht="21" x14ac:dyDescent="0.35">
      <c r="A4642" s="11">
        <v>29</v>
      </c>
      <c r="B4642" s="23" t="s">
        <v>1141</v>
      </c>
      <c r="C4642" s="23" t="s">
        <v>92</v>
      </c>
      <c r="D4642" s="24" t="s">
        <v>1142</v>
      </c>
      <c r="E4642" s="25">
        <v>0.72</v>
      </c>
      <c r="F4642" s="26">
        <f t="shared" si="1480"/>
        <v>0</v>
      </c>
      <c r="G4642" s="26">
        <f t="shared" si="1481"/>
        <v>3.57</v>
      </c>
      <c r="H4642" s="26">
        <f t="shared" si="1482"/>
        <v>0</v>
      </c>
      <c r="I4642" s="26">
        <f t="shared" si="1483"/>
        <v>-3.57</v>
      </c>
      <c r="J4642" s="27">
        <v>0</v>
      </c>
      <c r="K4642" s="27">
        <v>4.9550000000000001</v>
      </c>
      <c r="L4642" s="28">
        <f t="shared" si="1484"/>
        <v>-4.9550000000000001</v>
      </c>
      <c r="M4642" s="27">
        <v>4.9550000000000001</v>
      </c>
      <c r="N4642" s="26">
        <f t="shared" si="1485"/>
        <v>0.72</v>
      </c>
      <c r="O4642" s="26">
        <f t="shared" si="1486"/>
        <v>3.57</v>
      </c>
      <c r="P4642" s="28">
        <f t="shared" si="1487"/>
        <v>0</v>
      </c>
      <c r="Q4642" s="26">
        <f t="shared" si="1488"/>
        <v>0.72</v>
      </c>
      <c r="R4642" s="26">
        <f t="shared" si="1489"/>
        <v>0</v>
      </c>
    </row>
    <row r="4643" spans="1:18" ht="42" x14ac:dyDescent="0.35">
      <c r="A4643" s="11">
        <v>30</v>
      </c>
      <c r="B4643" s="23" t="s">
        <v>171</v>
      </c>
      <c r="C4643" s="23" t="s">
        <v>92</v>
      </c>
      <c r="D4643" s="24" t="s">
        <v>172</v>
      </c>
      <c r="E4643" s="25">
        <v>0.52</v>
      </c>
      <c r="F4643" s="26">
        <f t="shared" si="1480"/>
        <v>0</v>
      </c>
      <c r="G4643" s="26">
        <f t="shared" si="1481"/>
        <v>25.77</v>
      </c>
      <c r="H4643" s="26">
        <f t="shared" si="1482"/>
        <v>0</v>
      </c>
      <c r="I4643" s="26">
        <f t="shared" si="1483"/>
        <v>-25.77</v>
      </c>
      <c r="J4643" s="27">
        <v>0</v>
      </c>
      <c r="K4643" s="27">
        <v>49.552999999999997</v>
      </c>
      <c r="L4643" s="28">
        <f t="shared" si="1484"/>
        <v>-49.552999999999997</v>
      </c>
      <c r="M4643" s="27">
        <v>49.552999999999997</v>
      </c>
      <c r="N4643" s="26">
        <f t="shared" si="1485"/>
        <v>0.52</v>
      </c>
      <c r="O4643" s="26">
        <f t="shared" si="1486"/>
        <v>25.77</v>
      </c>
      <c r="P4643" s="28">
        <f t="shared" si="1487"/>
        <v>0</v>
      </c>
      <c r="Q4643" s="26">
        <f t="shared" si="1488"/>
        <v>0.52</v>
      </c>
      <c r="R4643" s="26">
        <f t="shared" si="1489"/>
        <v>0</v>
      </c>
    </row>
    <row r="4644" spans="1:18" ht="21" x14ac:dyDescent="0.35">
      <c r="A4644" s="11">
        <v>31</v>
      </c>
      <c r="B4644" s="23" t="s">
        <v>1323</v>
      </c>
      <c r="C4644" s="23" t="s">
        <v>44</v>
      </c>
      <c r="D4644" s="24" t="s">
        <v>1324</v>
      </c>
      <c r="E4644" s="25">
        <v>22.85</v>
      </c>
      <c r="F4644" s="26">
        <f t="shared" si="1480"/>
        <v>0</v>
      </c>
      <c r="G4644" s="26">
        <f t="shared" si="1481"/>
        <v>335.07</v>
      </c>
      <c r="H4644" s="26">
        <f t="shared" si="1482"/>
        <v>0</v>
      </c>
      <c r="I4644" s="26">
        <f t="shared" si="1483"/>
        <v>-335.07</v>
      </c>
      <c r="J4644" s="27">
        <v>0</v>
      </c>
      <c r="K4644" s="27">
        <v>14.664</v>
      </c>
      <c r="L4644" s="28">
        <f t="shared" si="1484"/>
        <v>-14.664</v>
      </c>
      <c r="M4644" s="27">
        <v>14.664</v>
      </c>
      <c r="N4644" s="26">
        <f t="shared" si="1485"/>
        <v>22.85</v>
      </c>
      <c r="O4644" s="26">
        <f t="shared" si="1486"/>
        <v>335.07</v>
      </c>
      <c r="P4644" s="28">
        <f t="shared" si="1487"/>
        <v>0</v>
      </c>
      <c r="Q4644" s="26">
        <f t="shared" si="1488"/>
        <v>22.85</v>
      </c>
      <c r="R4644" s="26">
        <f t="shared" si="1489"/>
        <v>0</v>
      </c>
    </row>
    <row r="4645" spans="1:18" x14ac:dyDescent="0.35">
      <c r="A4645" s="3" t="s">
        <v>1502</v>
      </c>
      <c r="B4645" s="3" t="s">
        <v>1502</v>
      </c>
      <c r="C4645" s="3" t="s">
        <v>1502</v>
      </c>
      <c r="D4645" s="3" t="s">
        <v>1502</v>
      </c>
      <c r="E4645" s="3" t="s">
        <v>1502</v>
      </c>
      <c r="F4645" s="29"/>
      <c r="G4645" s="30">
        <f>SUM(G4614:G4644)</f>
        <v>12709.710000000001</v>
      </c>
      <c r="H4645" s="17"/>
      <c r="I4645" s="17"/>
      <c r="J4645" s="17"/>
      <c r="K4645" s="17"/>
      <c r="L4645" s="17"/>
      <c r="M4645" s="17"/>
      <c r="N4645" s="17"/>
      <c r="O4645" s="17"/>
      <c r="P4645" s="17"/>
      <c r="Q4645" s="17"/>
      <c r="R4645" s="17"/>
    </row>
    <row r="4647" spans="1:18" x14ac:dyDescent="0.35">
      <c r="B4647" s="21" t="s">
        <v>23</v>
      </c>
      <c r="C4647" s="22" t="s">
        <v>24</v>
      </c>
      <c r="D4647" s="22" t="s">
        <v>25</v>
      </c>
    </row>
    <row r="4648" spans="1:18" x14ac:dyDescent="0.35">
      <c r="B4648" s="21" t="s">
        <v>26</v>
      </c>
      <c r="C4648" s="22" t="s">
        <v>27</v>
      </c>
      <c r="D4648" s="22" t="s">
        <v>28</v>
      </c>
    </row>
    <row r="4649" spans="1:18" x14ac:dyDescent="0.35">
      <c r="B4649" s="21" t="s">
        <v>29</v>
      </c>
      <c r="C4649" s="22" t="s">
        <v>24</v>
      </c>
      <c r="D4649" s="22" t="s">
        <v>30</v>
      </c>
    </row>
    <row r="4650" spans="1:18" x14ac:dyDescent="0.35">
      <c r="B4650" s="21" t="s">
        <v>31</v>
      </c>
      <c r="C4650" s="22" t="s">
        <v>116</v>
      </c>
      <c r="D4650" s="22" t="s">
        <v>1123</v>
      </c>
    </row>
    <row r="4651" spans="1:18" x14ac:dyDescent="0.35">
      <c r="B4651" s="21" t="s">
        <v>33</v>
      </c>
      <c r="C4651" s="22" t="s">
        <v>105</v>
      </c>
      <c r="D4651" s="22" t="s">
        <v>537</v>
      </c>
    </row>
    <row r="4652" spans="1:18" x14ac:dyDescent="0.35">
      <c r="B4652" s="21" t="s">
        <v>35</v>
      </c>
      <c r="C4652" s="22" t="s">
        <v>27</v>
      </c>
      <c r="D4652" s="22" t="s">
        <v>1422</v>
      </c>
    </row>
    <row r="4653" spans="1:18" x14ac:dyDescent="0.35">
      <c r="B4653" s="21" t="s">
        <v>36</v>
      </c>
      <c r="C4653" s="22" t="s">
        <v>27</v>
      </c>
      <c r="D4653" s="22" t="s">
        <v>1492</v>
      </c>
    </row>
    <row r="4654" spans="1:18" x14ac:dyDescent="0.35">
      <c r="B4654" s="21" t="s">
        <v>38</v>
      </c>
      <c r="C4654" s="22" t="s">
        <v>318</v>
      </c>
      <c r="D4654" s="22" t="s">
        <v>1503</v>
      </c>
    </row>
    <row r="4656" spans="1:18" ht="42" x14ac:dyDescent="0.35">
      <c r="A4656" s="11">
        <v>1</v>
      </c>
      <c r="B4656" s="23" t="s">
        <v>173</v>
      </c>
      <c r="C4656" s="23" t="s">
        <v>92</v>
      </c>
      <c r="D4656" s="24" t="s">
        <v>174</v>
      </c>
      <c r="E4656" s="25">
        <v>7.89</v>
      </c>
      <c r="F4656" s="26">
        <f t="shared" ref="F4656:F4676" si="1490">ROUND(ROUND(N4656,2)*ROUND(J4656,3),2)</f>
        <v>184.63</v>
      </c>
      <c r="G4656" s="26">
        <f t="shared" ref="G4656:G4676" si="1491">ROUND(ROUND(N4656,2)*ROUND(K4656,3),2)</f>
        <v>109.04</v>
      </c>
      <c r="H4656" s="26">
        <f t="shared" ref="H4656:H4676" si="1492">IF(EXACT(J4656,0),0,100*(K4656/J4656))</f>
        <v>59.059829059829063</v>
      </c>
      <c r="I4656" s="26">
        <f t="shared" ref="I4656:I4676" si="1493">ROUND((ROUND(J4656,3)-ROUND(K4656,3))*N4656,2)</f>
        <v>75.59</v>
      </c>
      <c r="J4656" s="27">
        <v>23.4</v>
      </c>
      <c r="K4656" s="27">
        <v>13.82</v>
      </c>
      <c r="L4656" s="28">
        <f t="shared" ref="L4656:L4676" si="1494">ROUND(ROUND(J4656,3)-ROUND(K4656,3),3)</f>
        <v>9.58</v>
      </c>
      <c r="M4656" s="27">
        <v>13.82</v>
      </c>
      <c r="N4656" s="26">
        <f t="shared" ref="N4656:N4676" si="1495">ROUND(E4656,2)</f>
        <v>7.89</v>
      </c>
      <c r="O4656" s="26">
        <f t="shared" ref="O4656:O4676" si="1496">ROUND(ROUND(M4656,3)*ROUND(N4656,2),2)</f>
        <v>109.04</v>
      </c>
      <c r="P4656" s="28">
        <f t="shared" ref="P4656:P4676" si="1497">ROUND(ROUND(K4656,3)-ROUND(M4656,3),2)</f>
        <v>0</v>
      </c>
      <c r="Q4656" s="26">
        <f t="shared" ref="Q4656:Q4676" si="1498">ROUND(E4656,2)</f>
        <v>7.89</v>
      </c>
      <c r="R4656" s="26">
        <f t="shared" ref="R4656:R4676" si="1499">ROUND((ROUND(K4656,3)-ROUND(M4656,3))* Q4656,2)</f>
        <v>0</v>
      </c>
    </row>
    <row r="4657" spans="1:18" ht="42" x14ac:dyDescent="0.35">
      <c r="A4657" s="11">
        <v>2</v>
      </c>
      <c r="B4657" s="23" t="s">
        <v>150</v>
      </c>
      <c r="C4657" s="23" t="s">
        <v>44</v>
      </c>
      <c r="D4657" s="24" t="s">
        <v>151</v>
      </c>
      <c r="E4657" s="25">
        <v>11.43</v>
      </c>
      <c r="F4657" s="26">
        <f t="shared" si="1490"/>
        <v>6.86</v>
      </c>
      <c r="G4657" s="26">
        <f t="shared" si="1491"/>
        <v>0</v>
      </c>
      <c r="H4657" s="26">
        <f t="shared" si="1492"/>
        <v>0</v>
      </c>
      <c r="I4657" s="26">
        <f t="shared" si="1493"/>
        <v>6.86</v>
      </c>
      <c r="J4657" s="27">
        <v>0.6</v>
      </c>
      <c r="K4657" s="27">
        <v>0</v>
      </c>
      <c r="L4657" s="28">
        <f t="shared" si="1494"/>
        <v>0.6</v>
      </c>
      <c r="M4657" s="27">
        <v>0</v>
      </c>
      <c r="N4657" s="26">
        <f t="shared" si="1495"/>
        <v>11.43</v>
      </c>
      <c r="O4657" s="26">
        <f t="shared" si="1496"/>
        <v>0</v>
      </c>
      <c r="P4657" s="28">
        <f t="shared" si="1497"/>
        <v>0</v>
      </c>
      <c r="Q4657" s="26">
        <f t="shared" si="1498"/>
        <v>11.43</v>
      </c>
      <c r="R4657" s="26">
        <f t="shared" si="1499"/>
        <v>0</v>
      </c>
    </row>
    <row r="4658" spans="1:18" ht="52.5" x14ac:dyDescent="0.35">
      <c r="A4658" s="11">
        <v>3</v>
      </c>
      <c r="B4658" s="23" t="s">
        <v>156</v>
      </c>
      <c r="C4658" s="23" t="s">
        <v>65</v>
      </c>
      <c r="D4658" s="24" t="s">
        <v>157</v>
      </c>
      <c r="E4658" s="25">
        <v>24.21</v>
      </c>
      <c r="F4658" s="26">
        <f t="shared" si="1490"/>
        <v>264.37</v>
      </c>
      <c r="G4658" s="26">
        <f t="shared" si="1491"/>
        <v>0</v>
      </c>
      <c r="H4658" s="26">
        <f t="shared" si="1492"/>
        <v>0</v>
      </c>
      <c r="I4658" s="26">
        <f t="shared" si="1493"/>
        <v>264.37</v>
      </c>
      <c r="J4658" s="27">
        <v>10.92</v>
      </c>
      <c r="K4658" s="27">
        <v>0</v>
      </c>
      <c r="L4658" s="28">
        <f t="shared" si="1494"/>
        <v>10.92</v>
      </c>
      <c r="M4658" s="27">
        <v>0</v>
      </c>
      <c r="N4658" s="26">
        <f t="shared" si="1495"/>
        <v>24.21</v>
      </c>
      <c r="O4658" s="26">
        <f t="shared" si="1496"/>
        <v>0</v>
      </c>
      <c r="P4658" s="28">
        <f t="shared" si="1497"/>
        <v>0</v>
      </c>
      <c r="Q4658" s="26">
        <f t="shared" si="1498"/>
        <v>24.21</v>
      </c>
      <c r="R4658" s="26">
        <f t="shared" si="1499"/>
        <v>0</v>
      </c>
    </row>
    <row r="4659" spans="1:18" ht="42" x14ac:dyDescent="0.35">
      <c r="A4659" s="11">
        <v>4</v>
      </c>
      <c r="B4659" s="23" t="s">
        <v>1473</v>
      </c>
      <c r="C4659" s="23" t="s">
        <v>65</v>
      </c>
      <c r="D4659" s="24" t="s">
        <v>1474</v>
      </c>
      <c r="E4659" s="25">
        <v>5.38</v>
      </c>
      <c r="F4659" s="26">
        <f t="shared" si="1490"/>
        <v>58.75</v>
      </c>
      <c r="G4659" s="26">
        <f t="shared" si="1491"/>
        <v>0</v>
      </c>
      <c r="H4659" s="26">
        <f t="shared" si="1492"/>
        <v>0</v>
      </c>
      <c r="I4659" s="26">
        <f t="shared" si="1493"/>
        <v>58.75</v>
      </c>
      <c r="J4659" s="27">
        <v>10.92</v>
      </c>
      <c r="K4659" s="27">
        <v>0</v>
      </c>
      <c r="L4659" s="28">
        <f t="shared" si="1494"/>
        <v>10.92</v>
      </c>
      <c r="M4659" s="27">
        <v>0</v>
      </c>
      <c r="N4659" s="26">
        <f t="shared" si="1495"/>
        <v>5.38</v>
      </c>
      <c r="O4659" s="26">
        <f t="shared" si="1496"/>
        <v>0</v>
      </c>
      <c r="P4659" s="28">
        <f t="shared" si="1497"/>
        <v>0</v>
      </c>
      <c r="Q4659" s="26">
        <f t="shared" si="1498"/>
        <v>5.38</v>
      </c>
      <c r="R4659" s="26">
        <f t="shared" si="1499"/>
        <v>0</v>
      </c>
    </row>
    <row r="4660" spans="1:18" ht="84" x14ac:dyDescent="0.35">
      <c r="A4660" s="11">
        <v>5</v>
      </c>
      <c r="B4660" s="23" t="s">
        <v>289</v>
      </c>
      <c r="C4660" s="23" t="s">
        <v>44</v>
      </c>
      <c r="D4660" s="24" t="s">
        <v>290</v>
      </c>
      <c r="E4660" s="25">
        <v>3.92</v>
      </c>
      <c r="F4660" s="26">
        <f t="shared" si="1490"/>
        <v>152.88</v>
      </c>
      <c r="G4660" s="26">
        <f t="shared" si="1491"/>
        <v>176.2</v>
      </c>
      <c r="H4660" s="26">
        <f t="shared" si="1492"/>
        <v>115.25641025641026</v>
      </c>
      <c r="I4660" s="26">
        <f t="shared" si="1493"/>
        <v>-23.32</v>
      </c>
      <c r="J4660" s="27">
        <v>39</v>
      </c>
      <c r="K4660" s="27">
        <v>44.95</v>
      </c>
      <c r="L4660" s="28">
        <f t="shared" si="1494"/>
        <v>-5.95</v>
      </c>
      <c r="M4660" s="27">
        <v>44.95</v>
      </c>
      <c r="N4660" s="26">
        <f t="shared" si="1495"/>
        <v>3.92</v>
      </c>
      <c r="O4660" s="26">
        <f t="shared" si="1496"/>
        <v>176.2</v>
      </c>
      <c r="P4660" s="28">
        <f t="shared" si="1497"/>
        <v>0</v>
      </c>
      <c r="Q4660" s="26">
        <f t="shared" si="1498"/>
        <v>3.92</v>
      </c>
      <c r="R4660" s="26">
        <f t="shared" si="1499"/>
        <v>0</v>
      </c>
    </row>
    <row r="4661" spans="1:18" ht="21" x14ac:dyDescent="0.35">
      <c r="A4661" s="11">
        <v>6</v>
      </c>
      <c r="B4661" s="23" t="s">
        <v>495</v>
      </c>
      <c r="C4661" s="23" t="s">
        <v>65</v>
      </c>
      <c r="D4661" s="24" t="s">
        <v>496</v>
      </c>
      <c r="E4661" s="25">
        <v>95.84</v>
      </c>
      <c r="F4661" s="26">
        <f t="shared" si="1490"/>
        <v>299.02</v>
      </c>
      <c r="G4661" s="26">
        <f t="shared" si="1491"/>
        <v>0</v>
      </c>
      <c r="H4661" s="26">
        <f t="shared" si="1492"/>
        <v>0</v>
      </c>
      <c r="I4661" s="26">
        <f t="shared" si="1493"/>
        <v>299.02</v>
      </c>
      <c r="J4661" s="27">
        <v>3.12</v>
      </c>
      <c r="K4661" s="27">
        <v>0</v>
      </c>
      <c r="L4661" s="28">
        <f t="shared" si="1494"/>
        <v>3.12</v>
      </c>
      <c r="M4661" s="27">
        <v>0</v>
      </c>
      <c r="N4661" s="26">
        <f t="shared" si="1495"/>
        <v>95.84</v>
      </c>
      <c r="O4661" s="26">
        <f t="shared" si="1496"/>
        <v>0</v>
      </c>
      <c r="P4661" s="28">
        <f t="shared" si="1497"/>
        <v>0</v>
      </c>
      <c r="Q4661" s="26">
        <f t="shared" si="1498"/>
        <v>95.84</v>
      </c>
      <c r="R4661" s="26">
        <f t="shared" si="1499"/>
        <v>0</v>
      </c>
    </row>
    <row r="4662" spans="1:18" ht="42" x14ac:dyDescent="0.35">
      <c r="A4662" s="11">
        <v>7</v>
      </c>
      <c r="B4662" s="23" t="s">
        <v>896</v>
      </c>
      <c r="C4662" s="23" t="s">
        <v>44</v>
      </c>
      <c r="D4662" s="24" t="s">
        <v>897</v>
      </c>
      <c r="E4662" s="25">
        <v>12.48</v>
      </c>
      <c r="F4662" s="26">
        <f t="shared" si="1490"/>
        <v>586.55999999999995</v>
      </c>
      <c r="G4662" s="26">
        <f t="shared" si="1491"/>
        <v>731.83</v>
      </c>
      <c r="H4662" s="26">
        <f t="shared" si="1492"/>
        <v>124.76595744680851</v>
      </c>
      <c r="I4662" s="26">
        <f t="shared" si="1493"/>
        <v>-145.27000000000001</v>
      </c>
      <c r="J4662" s="27">
        <v>47</v>
      </c>
      <c r="K4662" s="27">
        <v>58.64</v>
      </c>
      <c r="L4662" s="28">
        <f t="shared" si="1494"/>
        <v>-11.64</v>
      </c>
      <c r="M4662" s="27">
        <v>58.64</v>
      </c>
      <c r="N4662" s="26">
        <f t="shared" si="1495"/>
        <v>12.48</v>
      </c>
      <c r="O4662" s="26">
        <f t="shared" si="1496"/>
        <v>731.83</v>
      </c>
      <c r="P4662" s="28">
        <f t="shared" si="1497"/>
        <v>0</v>
      </c>
      <c r="Q4662" s="26">
        <f t="shared" si="1498"/>
        <v>12.48</v>
      </c>
      <c r="R4662" s="26">
        <f t="shared" si="1499"/>
        <v>0</v>
      </c>
    </row>
    <row r="4663" spans="1:18" ht="42" x14ac:dyDescent="0.35">
      <c r="A4663" s="11">
        <v>8</v>
      </c>
      <c r="B4663" s="23" t="s">
        <v>1167</v>
      </c>
      <c r="C4663" s="23" t="s">
        <v>44</v>
      </c>
      <c r="D4663" s="24" t="s">
        <v>1168</v>
      </c>
      <c r="E4663" s="25">
        <v>2.11</v>
      </c>
      <c r="F4663" s="26">
        <f t="shared" si="1490"/>
        <v>82.29</v>
      </c>
      <c r="G4663" s="26">
        <f t="shared" si="1491"/>
        <v>62.46</v>
      </c>
      <c r="H4663" s="26">
        <f t="shared" si="1492"/>
        <v>75.897435897435912</v>
      </c>
      <c r="I4663" s="26">
        <f t="shared" si="1493"/>
        <v>19.829999999999998</v>
      </c>
      <c r="J4663" s="27">
        <v>39</v>
      </c>
      <c r="K4663" s="27">
        <v>29.6</v>
      </c>
      <c r="L4663" s="28">
        <f t="shared" si="1494"/>
        <v>9.4</v>
      </c>
      <c r="M4663" s="27">
        <v>29.6</v>
      </c>
      <c r="N4663" s="26">
        <f t="shared" si="1495"/>
        <v>2.11</v>
      </c>
      <c r="O4663" s="26">
        <f t="shared" si="1496"/>
        <v>62.46</v>
      </c>
      <c r="P4663" s="28">
        <f t="shared" si="1497"/>
        <v>0</v>
      </c>
      <c r="Q4663" s="26">
        <f t="shared" si="1498"/>
        <v>2.11</v>
      </c>
      <c r="R4663" s="26">
        <f t="shared" si="1499"/>
        <v>0</v>
      </c>
    </row>
    <row r="4664" spans="1:18" ht="42" x14ac:dyDescent="0.35">
      <c r="A4664" s="11">
        <v>9</v>
      </c>
      <c r="B4664" s="23" t="s">
        <v>1169</v>
      </c>
      <c r="C4664" s="23" t="s">
        <v>44</v>
      </c>
      <c r="D4664" s="24" t="s">
        <v>1170</v>
      </c>
      <c r="E4664" s="25">
        <v>0.37</v>
      </c>
      <c r="F4664" s="26">
        <f t="shared" si="1490"/>
        <v>14.43</v>
      </c>
      <c r="G4664" s="26">
        <f t="shared" si="1491"/>
        <v>11.73</v>
      </c>
      <c r="H4664" s="26">
        <f t="shared" si="1492"/>
        <v>81.282051282051285</v>
      </c>
      <c r="I4664" s="26">
        <f t="shared" si="1493"/>
        <v>2.7</v>
      </c>
      <c r="J4664" s="27">
        <v>39</v>
      </c>
      <c r="K4664" s="27">
        <v>31.7</v>
      </c>
      <c r="L4664" s="28">
        <f t="shared" si="1494"/>
        <v>7.3</v>
      </c>
      <c r="M4664" s="27">
        <v>31.7</v>
      </c>
      <c r="N4664" s="26">
        <f t="shared" si="1495"/>
        <v>0.37</v>
      </c>
      <c r="O4664" s="26">
        <f t="shared" si="1496"/>
        <v>11.73</v>
      </c>
      <c r="P4664" s="28">
        <f t="shared" si="1497"/>
        <v>0</v>
      </c>
      <c r="Q4664" s="26">
        <f t="shared" si="1498"/>
        <v>0.37</v>
      </c>
      <c r="R4664" s="26">
        <f t="shared" si="1499"/>
        <v>0</v>
      </c>
    </row>
    <row r="4665" spans="1:18" ht="52.5" x14ac:dyDescent="0.35">
      <c r="A4665" s="11">
        <v>10</v>
      </c>
      <c r="B4665" s="23" t="s">
        <v>1126</v>
      </c>
      <c r="C4665" s="23" t="s">
        <v>65</v>
      </c>
      <c r="D4665" s="24" t="s">
        <v>1127</v>
      </c>
      <c r="E4665" s="25">
        <v>5.82</v>
      </c>
      <c r="F4665" s="26">
        <f t="shared" si="1490"/>
        <v>18.16</v>
      </c>
      <c r="G4665" s="26">
        <f t="shared" si="1491"/>
        <v>44.31</v>
      </c>
      <c r="H4665" s="26">
        <f t="shared" si="1492"/>
        <v>244.03846153846152</v>
      </c>
      <c r="I4665" s="26">
        <f t="shared" si="1493"/>
        <v>-26.16</v>
      </c>
      <c r="J4665" s="27">
        <v>3.12</v>
      </c>
      <c r="K4665" s="27">
        <v>7.6139999999999999</v>
      </c>
      <c r="L4665" s="28">
        <f t="shared" si="1494"/>
        <v>-4.4939999999999998</v>
      </c>
      <c r="M4665" s="27">
        <v>7.6139999999999999</v>
      </c>
      <c r="N4665" s="26">
        <f t="shared" si="1495"/>
        <v>5.82</v>
      </c>
      <c r="O4665" s="26">
        <f t="shared" si="1496"/>
        <v>44.31</v>
      </c>
      <c r="P4665" s="28">
        <f t="shared" si="1497"/>
        <v>0</v>
      </c>
      <c r="Q4665" s="26">
        <f t="shared" si="1498"/>
        <v>5.82</v>
      </c>
      <c r="R4665" s="26">
        <f t="shared" si="1499"/>
        <v>0</v>
      </c>
    </row>
    <row r="4666" spans="1:18" ht="52.5" x14ac:dyDescent="0.35">
      <c r="A4666" s="11">
        <v>11</v>
      </c>
      <c r="B4666" s="23" t="s">
        <v>804</v>
      </c>
      <c r="C4666" s="23" t="s">
        <v>65</v>
      </c>
      <c r="D4666" s="24" t="s">
        <v>805</v>
      </c>
      <c r="E4666" s="25">
        <v>80.599999999999994</v>
      </c>
      <c r="F4666" s="26">
        <f t="shared" si="1490"/>
        <v>188.6</v>
      </c>
      <c r="G4666" s="26">
        <f t="shared" si="1491"/>
        <v>126.3</v>
      </c>
      <c r="H4666" s="26">
        <f t="shared" si="1492"/>
        <v>66.965811965811966</v>
      </c>
      <c r="I4666" s="26">
        <f t="shared" si="1493"/>
        <v>62.3</v>
      </c>
      <c r="J4666" s="27">
        <v>2.34</v>
      </c>
      <c r="K4666" s="27">
        <v>1.5669999999999999</v>
      </c>
      <c r="L4666" s="28">
        <f t="shared" si="1494"/>
        <v>0.77300000000000002</v>
      </c>
      <c r="M4666" s="27">
        <v>1.5669999999999999</v>
      </c>
      <c r="N4666" s="26">
        <f t="shared" si="1495"/>
        <v>80.599999999999994</v>
      </c>
      <c r="O4666" s="26">
        <f t="shared" si="1496"/>
        <v>126.3</v>
      </c>
      <c r="P4666" s="28">
        <f t="shared" si="1497"/>
        <v>0</v>
      </c>
      <c r="Q4666" s="26">
        <f t="shared" si="1498"/>
        <v>80.599999999999994</v>
      </c>
      <c r="R4666" s="26">
        <f t="shared" si="1499"/>
        <v>0</v>
      </c>
    </row>
    <row r="4667" spans="1:18" x14ac:dyDescent="0.35">
      <c r="A4667" s="11">
        <v>12</v>
      </c>
      <c r="B4667" s="23" t="s">
        <v>1475</v>
      </c>
      <c r="C4667" s="23" t="s">
        <v>92</v>
      </c>
      <c r="D4667" s="24" t="s">
        <v>1476</v>
      </c>
      <c r="E4667" s="25">
        <v>0.45</v>
      </c>
      <c r="F4667" s="26">
        <f t="shared" si="1490"/>
        <v>7.02</v>
      </c>
      <c r="G4667" s="26">
        <f t="shared" si="1491"/>
        <v>0</v>
      </c>
      <c r="H4667" s="26">
        <f t="shared" si="1492"/>
        <v>0</v>
      </c>
      <c r="I4667" s="26">
        <f t="shared" si="1493"/>
        <v>7.02</v>
      </c>
      <c r="J4667" s="27">
        <v>15.6</v>
      </c>
      <c r="K4667" s="27">
        <v>0</v>
      </c>
      <c r="L4667" s="28">
        <f t="shared" si="1494"/>
        <v>15.6</v>
      </c>
      <c r="M4667" s="27">
        <v>0</v>
      </c>
      <c r="N4667" s="26">
        <f t="shared" si="1495"/>
        <v>0.45</v>
      </c>
      <c r="O4667" s="26">
        <f t="shared" si="1496"/>
        <v>0</v>
      </c>
      <c r="P4667" s="28">
        <f t="shared" si="1497"/>
        <v>0</v>
      </c>
      <c r="Q4667" s="26">
        <f t="shared" si="1498"/>
        <v>0.45</v>
      </c>
      <c r="R4667" s="26">
        <f t="shared" si="1499"/>
        <v>0</v>
      </c>
    </row>
    <row r="4668" spans="1:18" ht="52.5" x14ac:dyDescent="0.35">
      <c r="A4668" s="11">
        <v>13</v>
      </c>
      <c r="B4668" s="23" t="s">
        <v>1143</v>
      </c>
      <c r="C4668" s="23" t="s">
        <v>92</v>
      </c>
      <c r="D4668" s="24" t="s">
        <v>1144</v>
      </c>
      <c r="E4668" s="25">
        <v>22.66</v>
      </c>
      <c r="F4668" s="26">
        <f t="shared" si="1490"/>
        <v>530.24</v>
      </c>
      <c r="G4668" s="26">
        <f t="shared" si="1491"/>
        <v>313.16000000000003</v>
      </c>
      <c r="H4668" s="26">
        <f t="shared" si="1492"/>
        <v>59.059829059829063</v>
      </c>
      <c r="I4668" s="26">
        <f t="shared" si="1493"/>
        <v>217.08</v>
      </c>
      <c r="J4668" s="27">
        <v>23.4</v>
      </c>
      <c r="K4668" s="27">
        <v>13.82</v>
      </c>
      <c r="L4668" s="28">
        <f t="shared" si="1494"/>
        <v>9.58</v>
      </c>
      <c r="M4668" s="27">
        <v>13.82</v>
      </c>
      <c r="N4668" s="26">
        <f t="shared" si="1495"/>
        <v>22.66</v>
      </c>
      <c r="O4668" s="26">
        <f t="shared" si="1496"/>
        <v>313.16000000000003</v>
      </c>
      <c r="P4668" s="28">
        <f t="shared" si="1497"/>
        <v>0</v>
      </c>
      <c r="Q4668" s="26">
        <f t="shared" si="1498"/>
        <v>22.66</v>
      </c>
      <c r="R4668" s="26">
        <f t="shared" si="1499"/>
        <v>0</v>
      </c>
    </row>
    <row r="4669" spans="1:18" ht="21" x14ac:dyDescent="0.35">
      <c r="A4669" s="11">
        <v>14</v>
      </c>
      <c r="B4669" s="23" t="s">
        <v>815</v>
      </c>
      <c r="C4669" s="23" t="s">
        <v>65</v>
      </c>
      <c r="D4669" s="24" t="s">
        <v>816</v>
      </c>
      <c r="E4669" s="25">
        <v>28.7</v>
      </c>
      <c r="F4669" s="26">
        <f t="shared" si="1490"/>
        <v>89.54</v>
      </c>
      <c r="G4669" s="26">
        <f t="shared" si="1491"/>
        <v>0</v>
      </c>
      <c r="H4669" s="26">
        <f t="shared" si="1492"/>
        <v>0</v>
      </c>
      <c r="I4669" s="26">
        <f t="shared" si="1493"/>
        <v>89.54</v>
      </c>
      <c r="J4669" s="27">
        <v>3.12</v>
      </c>
      <c r="K4669" s="27">
        <v>0</v>
      </c>
      <c r="L4669" s="28">
        <f t="shared" si="1494"/>
        <v>3.12</v>
      </c>
      <c r="M4669" s="27">
        <v>0</v>
      </c>
      <c r="N4669" s="26">
        <f t="shared" si="1495"/>
        <v>28.7</v>
      </c>
      <c r="O4669" s="26">
        <f t="shared" si="1496"/>
        <v>0</v>
      </c>
      <c r="P4669" s="28">
        <f t="shared" si="1497"/>
        <v>0</v>
      </c>
      <c r="Q4669" s="26">
        <f t="shared" si="1498"/>
        <v>28.7</v>
      </c>
      <c r="R4669" s="26">
        <f t="shared" si="1499"/>
        <v>0</v>
      </c>
    </row>
    <row r="4670" spans="1:18" x14ac:dyDescent="0.35">
      <c r="A4670" s="11">
        <v>15</v>
      </c>
      <c r="B4670" s="23" t="s">
        <v>1175</v>
      </c>
      <c r="C4670" s="23" t="s">
        <v>41</v>
      </c>
      <c r="D4670" s="24" t="s">
        <v>1176</v>
      </c>
      <c r="E4670" s="25">
        <v>280.41000000000003</v>
      </c>
      <c r="F4670" s="26">
        <f t="shared" si="1490"/>
        <v>280.41000000000003</v>
      </c>
      <c r="G4670" s="26">
        <f t="shared" si="1491"/>
        <v>280.41000000000003</v>
      </c>
      <c r="H4670" s="26">
        <f t="shared" si="1492"/>
        <v>100</v>
      </c>
      <c r="I4670" s="26">
        <f t="shared" si="1493"/>
        <v>0</v>
      </c>
      <c r="J4670" s="27">
        <v>1</v>
      </c>
      <c r="K4670" s="27">
        <v>1</v>
      </c>
      <c r="L4670" s="28">
        <f t="shared" si="1494"/>
        <v>0</v>
      </c>
      <c r="M4670" s="27">
        <v>1</v>
      </c>
      <c r="N4670" s="26">
        <f t="shared" si="1495"/>
        <v>280.41000000000003</v>
      </c>
      <c r="O4670" s="26">
        <f t="shared" si="1496"/>
        <v>280.41000000000003</v>
      </c>
      <c r="P4670" s="28">
        <f t="shared" si="1497"/>
        <v>0</v>
      </c>
      <c r="Q4670" s="26">
        <f t="shared" si="1498"/>
        <v>280.41000000000003</v>
      </c>
      <c r="R4670" s="26">
        <f t="shared" si="1499"/>
        <v>0</v>
      </c>
    </row>
    <row r="4671" spans="1:18" ht="21" x14ac:dyDescent="0.35">
      <c r="A4671" s="11">
        <v>16</v>
      </c>
      <c r="B4671" s="23" t="s">
        <v>1173</v>
      </c>
      <c r="C4671" s="23" t="s">
        <v>41</v>
      </c>
      <c r="D4671" s="24" t="s">
        <v>1174</v>
      </c>
      <c r="E4671" s="25">
        <v>473.77</v>
      </c>
      <c r="F4671" s="26">
        <f t="shared" si="1490"/>
        <v>473.77</v>
      </c>
      <c r="G4671" s="26">
        <f t="shared" si="1491"/>
        <v>473.77</v>
      </c>
      <c r="H4671" s="26">
        <f t="shared" si="1492"/>
        <v>100</v>
      </c>
      <c r="I4671" s="26">
        <f t="shared" si="1493"/>
        <v>0</v>
      </c>
      <c r="J4671" s="27">
        <v>1</v>
      </c>
      <c r="K4671" s="27">
        <v>1</v>
      </c>
      <c r="L4671" s="28">
        <f t="shared" si="1494"/>
        <v>0</v>
      </c>
      <c r="M4671" s="27">
        <v>1</v>
      </c>
      <c r="N4671" s="26">
        <f t="shared" si="1495"/>
        <v>473.77</v>
      </c>
      <c r="O4671" s="26">
        <f t="shared" si="1496"/>
        <v>473.77</v>
      </c>
      <c r="P4671" s="28">
        <f t="shared" si="1497"/>
        <v>0</v>
      </c>
      <c r="Q4671" s="26">
        <f t="shared" si="1498"/>
        <v>473.77</v>
      </c>
      <c r="R4671" s="26">
        <f t="shared" si="1499"/>
        <v>0</v>
      </c>
    </row>
    <row r="4672" spans="1:18" ht="31.5" x14ac:dyDescent="0.35">
      <c r="A4672" s="11">
        <v>17</v>
      </c>
      <c r="B4672" s="23" t="s">
        <v>898</v>
      </c>
      <c r="C4672" s="23" t="s">
        <v>41</v>
      </c>
      <c r="D4672" s="24" t="s">
        <v>899</v>
      </c>
      <c r="E4672" s="25">
        <v>877.38</v>
      </c>
      <c r="F4672" s="26">
        <f t="shared" si="1490"/>
        <v>877.38</v>
      </c>
      <c r="G4672" s="26">
        <f t="shared" si="1491"/>
        <v>877.38</v>
      </c>
      <c r="H4672" s="26">
        <f t="shared" si="1492"/>
        <v>100</v>
      </c>
      <c r="I4672" s="26">
        <f t="shared" si="1493"/>
        <v>0</v>
      </c>
      <c r="J4672" s="27">
        <v>1</v>
      </c>
      <c r="K4672" s="27">
        <v>1</v>
      </c>
      <c r="L4672" s="28">
        <f t="shared" si="1494"/>
        <v>0</v>
      </c>
      <c r="M4672" s="27">
        <v>1</v>
      </c>
      <c r="N4672" s="26">
        <f t="shared" si="1495"/>
        <v>877.38</v>
      </c>
      <c r="O4672" s="26">
        <f t="shared" si="1496"/>
        <v>877.38</v>
      </c>
      <c r="P4672" s="28">
        <f t="shared" si="1497"/>
        <v>0</v>
      </c>
      <c r="Q4672" s="26">
        <f t="shared" si="1498"/>
        <v>877.38</v>
      </c>
      <c r="R4672" s="26">
        <f t="shared" si="1499"/>
        <v>0</v>
      </c>
    </row>
    <row r="4673" spans="1:18" ht="31.5" x14ac:dyDescent="0.35">
      <c r="A4673" s="11">
        <v>18</v>
      </c>
      <c r="B4673" s="23" t="s">
        <v>255</v>
      </c>
      <c r="C4673" s="23" t="s">
        <v>65</v>
      </c>
      <c r="D4673" s="24" t="s">
        <v>256</v>
      </c>
      <c r="E4673" s="25">
        <v>152.22</v>
      </c>
      <c r="F4673" s="26">
        <f t="shared" si="1490"/>
        <v>1722.37</v>
      </c>
      <c r="G4673" s="26">
        <f t="shared" si="1491"/>
        <v>1618.1</v>
      </c>
      <c r="H4673" s="26">
        <f t="shared" si="1492"/>
        <v>93.946089262041539</v>
      </c>
      <c r="I4673" s="26">
        <f t="shared" si="1493"/>
        <v>104.27</v>
      </c>
      <c r="J4673" s="27">
        <v>11.315</v>
      </c>
      <c r="K4673" s="27">
        <v>10.63</v>
      </c>
      <c r="L4673" s="28">
        <f t="shared" si="1494"/>
        <v>0.68500000000000005</v>
      </c>
      <c r="M4673" s="27">
        <v>10.63</v>
      </c>
      <c r="N4673" s="26">
        <f t="shared" si="1495"/>
        <v>152.22</v>
      </c>
      <c r="O4673" s="26">
        <f t="shared" si="1496"/>
        <v>1618.1</v>
      </c>
      <c r="P4673" s="28">
        <f t="shared" si="1497"/>
        <v>0</v>
      </c>
      <c r="Q4673" s="26">
        <f t="shared" si="1498"/>
        <v>152.22</v>
      </c>
      <c r="R4673" s="26">
        <f t="shared" si="1499"/>
        <v>0</v>
      </c>
    </row>
    <row r="4674" spans="1:18" ht="31.5" x14ac:dyDescent="0.35">
      <c r="A4674" s="11">
        <v>19</v>
      </c>
      <c r="B4674" s="23" t="s">
        <v>806</v>
      </c>
      <c r="C4674" s="23" t="s">
        <v>65</v>
      </c>
      <c r="D4674" s="24" t="s">
        <v>807</v>
      </c>
      <c r="E4674" s="25">
        <v>26.01</v>
      </c>
      <c r="F4674" s="26">
        <f t="shared" si="1490"/>
        <v>0</v>
      </c>
      <c r="G4674" s="26">
        <f t="shared" si="1491"/>
        <v>59.9</v>
      </c>
      <c r="H4674" s="26">
        <f t="shared" si="1492"/>
        <v>0</v>
      </c>
      <c r="I4674" s="26">
        <f t="shared" si="1493"/>
        <v>-59.9</v>
      </c>
      <c r="J4674" s="27">
        <v>0</v>
      </c>
      <c r="K4674" s="27">
        <v>2.3029999999999999</v>
      </c>
      <c r="L4674" s="28">
        <f t="shared" si="1494"/>
        <v>-2.3029999999999999</v>
      </c>
      <c r="M4674" s="27">
        <v>2.3029999999999999</v>
      </c>
      <c r="N4674" s="26">
        <f t="shared" si="1495"/>
        <v>26.01</v>
      </c>
      <c r="O4674" s="26">
        <f t="shared" si="1496"/>
        <v>59.9</v>
      </c>
      <c r="P4674" s="28">
        <f t="shared" si="1497"/>
        <v>0</v>
      </c>
      <c r="Q4674" s="26">
        <f t="shared" si="1498"/>
        <v>26.01</v>
      </c>
      <c r="R4674" s="26">
        <f t="shared" si="1499"/>
        <v>0</v>
      </c>
    </row>
    <row r="4675" spans="1:18" ht="73.5" x14ac:dyDescent="0.35">
      <c r="A4675" s="11">
        <v>20</v>
      </c>
      <c r="B4675" s="23" t="s">
        <v>503</v>
      </c>
      <c r="C4675" s="23" t="s">
        <v>44</v>
      </c>
      <c r="D4675" s="24" t="s">
        <v>504</v>
      </c>
      <c r="E4675" s="25">
        <v>6.04</v>
      </c>
      <c r="F4675" s="26">
        <f t="shared" si="1490"/>
        <v>0</v>
      </c>
      <c r="G4675" s="26">
        <f t="shared" si="1491"/>
        <v>51.82</v>
      </c>
      <c r="H4675" s="26">
        <f t="shared" si="1492"/>
        <v>0</v>
      </c>
      <c r="I4675" s="26">
        <f t="shared" si="1493"/>
        <v>-51.82</v>
      </c>
      <c r="J4675" s="27">
        <v>0</v>
      </c>
      <c r="K4675" s="27">
        <v>8.58</v>
      </c>
      <c r="L4675" s="28">
        <f t="shared" si="1494"/>
        <v>-8.58</v>
      </c>
      <c r="M4675" s="27">
        <v>8.58</v>
      </c>
      <c r="N4675" s="26">
        <f t="shared" si="1495"/>
        <v>6.04</v>
      </c>
      <c r="O4675" s="26">
        <f t="shared" si="1496"/>
        <v>51.82</v>
      </c>
      <c r="P4675" s="28">
        <f t="shared" si="1497"/>
        <v>0</v>
      </c>
      <c r="Q4675" s="26">
        <f t="shared" si="1498"/>
        <v>6.04</v>
      </c>
      <c r="R4675" s="26">
        <f t="shared" si="1499"/>
        <v>0</v>
      </c>
    </row>
    <row r="4676" spans="1:18" ht="21" x14ac:dyDescent="0.35">
      <c r="A4676" s="11">
        <v>21</v>
      </c>
      <c r="B4676" s="23" t="s">
        <v>1323</v>
      </c>
      <c r="C4676" s="23" t="s">
        <v>44</v>
      </c>
      <c r="D4676" s="24" t="s">
        <v>1324</v>
      </c>
      <c r="E4676" s="25">
        <v>22.85</v>
      </c>
      <c r="F4676" s="26">
        <f t="shared" si="1490"/>
        <v>0</v>
      </c>
      <c r="G4676" s="26">
        <f t="shared" si="1491"/>
        <v>109.66</v>
      </c>
      <c r="H4676" s="26">
        <f t="shared" si="1492"/>
        <v>0</v>
      </c>
      <c r="I4676" s="26">
        <f t="shared" si="1493"/>
        <v>-109.66</v>
      </c>
      <c r="J4676" s="27">
        <v>0</v>
      </c>
      <c r="K4676" s="27">
        <v>4.7990000000000004</v>
      </c>
      <c r="L4676" s="28">
        <f t="shared" si="1494"/>
        <v>-4.7990000000000004</v>
      </c>
      <c r="M4676" s="27">
        <v>4.7990000000000004</v>
      </c>
      <c r="N4676" s="26">
        <f t="shared" si="1495"/>
        <v>22.85</v>
      </c>
      <c r="O4676" s="26">
        <f t="shared" si="1496"/>
        <v>109.66</v>
      </c>
      <c r="P4676" s="28">
        <f t="shared" si="1497"/>
        <v>0</v>
      </c>
      <c r="Q4676" s="26">
        <f t="shared" si="1498"/>
        <v>22.85</v>
      </c>
      <c r="R4676" s="26">
        <f t="shared" si="1499"/>
        <v>0</v>
      </c>
    </row>
    <row r="4677" spans="1:18" x14ac:dyDescent="0.35">
      <c r="A4677" s="3" t="s">
        <v>1504</v>
      </c>
      <c r="B4677" s="3" t="s">
        <v>1504</v>
      </c>
      <c r="C4677" s="3" t="s">
        <v>1504</v>
      </c>
      <c r="D4677" s="3" t="s">
        <v>1504</v>
      </c>
      <c r="E4677" s="3" t="s">
        <v>1504</v>
      </c>
      <c r="F4677" s="29"/>
      <c r="G4677" s="30">
        <f>SUM(G4656:G4676)</f>
        <v>5046.07</v>
      </c>
      <c r="H4677" s="17"/>
      <c r="I4677" s="17"/>
      <c r="J4677" s="17"/>
      <c r="K4677" s="17"/>
      <c r="L4677" s="17"/>
      <c r="M4677" s="17"/>
      <c r="N4677" s="17"/>
      <c r="O4677" s="17"/>
      <c r="P4677" s="17"/>
      <c r="Q4677" s="17"/>
      <c r="R4677" s="17"/>
    </row>
    <row r="4679" spans="1:18" x14ac:dyDescent="0.35">
      <c r="B4679" s="21" t="s">
        <v>23</v>
      </c>
      <c r="C4679" s="22" t="s">
        <v>24</v>
      </c>
      <c r="D4679" s="22" t="s">
        <v>25</v>
      </c>
    </row>
    <row r="4680" spans="1:18" x14ac:dyDescent="0.35">
      <c r="B4680" s="21" t="s">
        <v>26</v>
      </c>
      <c r="C4680" s="22" t="s">
        <v>27</v>
      </c>
      <c r="D4680" s="22" t="s">
        <v>28</v>
      </c>
    </row>
    <row r="4681" spans="1:18" x14ac:dyDescent="0.35">
      <c r="B4681" s="21" t="s">
        <v>29</v>
      </c>
      <c r="C4681" s="22" t="s">
        <v>24</v>
      </c>
      <c r="D4681" s="22" t="s">
        <v>30</v>
      </c>
    </row>
    <row r="4682" spans="1:18" x14ac:dyDescent="0.35">
      <c r="B4682" s="21" t="s">
        <v>31</v>
      </c>
      <c r="C4682" s="22" t="s">
        <v>116</v>
      </c>
      <c r="D4682" s="22" t="s">
        <v>1123</v>
      </c>
    </row>
    <row r="4683" spans="1:18" x14ac:dyDescent="0.35">
      <c r="B4683" s="21" t="s">
        <v>33</v>
      </c>
      <c r="C4683" s="22" t="s">
        <v>105</v>
      </c>
      <c r="D4683" s="22" t="s">
        <v>537</v>
      </c>
    </row>
    <row r="4684" spans="1:18" x14ac:dyDescent="0.35">
      <c r="B4684" s="21" t="s">
        <v>35</v>
      </c>
      <c r="C4684" s="22" t="s">
        <v>27</v>
      </c>
      <c r="D4684" s="22" t="s">
        <v>1422</v>
      </c>
    </row>
    <row r="4685" spans="1:18" x14ac:dyDescent="0.35">
      <c r="B4685" s="21" t="s">
        <v>36</v>
      </c>
      <c r="C4685" s="22" t="s">
        <v>27</v>
      </c>
      <c r="D4685" s="22" t="s">
        <v>1492</v>
      </c>
    </row>
    <row r="4686" spans="1:18" x14ac:dyDescent="0.35">
      <c r="B4686" s="21" t="s">
        <v>38</v>
      </c>
      <c r="C4686" s="22" t="s">
        <v>329</v>
      </c>
      <c r="D4686" s="22" t="s">
        <v>1505</v>
      </c>
    </row>
    <row r="4688" spans="1:18" ht="42" x14ac:dyDescent="0.35">
      <c r="A4688" s="11">
        <v>1</v>
      </c>
      <c r="B4688" s="23" t="s">
        <v>173</v>
      </c>
      <c r="C4688" s="23" t="s">
        <v>92</v>
      </c>
      <c r="D4688" s="24" t="s">
        <v>174</v>
      </c>
      <c r="E4688" s="25">
        <v>7.89</v>
      </c>
      <c r="F4688" s="26">
        <f t="shared" ref="F4688:F4718" si="1500">ROUND(ROUND(N4688,2)*ROUND(J4688,3),2)</f>
        <v>577.54999999999995</v>
      </c>
      <c r="G4688" s="26">
        <f t="shared" ref="G4688:G4718" si="1501">ROUND(ROUND(N4688,2)*ROUND(K4688,3),2)</f>
        <v>313.91000000000003</v>
      </c>
      <c r="H4688" s="26">
        <f t="shared" ref="H4688:H4718" si="1502">IF(EXACT(J4688,0),0,100*(K4688/J4688))</f>
        <v>54.352459016393439</v>
      </c>
      <c r="I4688" s="26">
        <f t="shared" ref="I4688:I4718" si="1503">ROUND((ROUND(J4688,3)-ROUND(K4688,3))*N4688,2)</f>
        <v>263.64</v>
      </c>
      <c r="J4688" s="27">
        <v>73.2</v>
      </c>
      <c r="K4688" s="27">
        <v>39.786000000000001</v>
      </c>
      <c r="L4688" s="28">
        <f t="shared" ref="L4688:L4718" si="1504">ROUND(ROUND(J4688,3)-ROUND(K4688,3),3)</f>
        <v>33.414000000000001</v>
      </c>
      <c r="M4688" s="27">
        <v>39.786000000000001</v>
      </c>
      <c r="N4688" s="26">
        <f t="shared" ref="N4688:N4718" si="1505">ROUND(E4688,2)</f>
        <v>7.89</v>
      </c>
      <c r="O4688" s="26">
        <f t="shared" ref="O4688:O4718" si="1506">ROUND(ROUND(M4688,3)*ROUND(N4688,2),2)</f>
        <v>313.91000000000003</v>
      </c>
      <c r="P4688" s="28">
        <f t="shared" ref="P4688:P4718" si="1507">ROUND(ROUND(K4688,3)-ROUND(M4688,3),2)</f>
        <v>0</v>
      </c>
      <c r="Q4688" s="26">
        <f t="shared" ref="Q4688:Q4718" si="1508">ROUND(E4688,2)</f>
        <v>7.89</v>
      </c>
      <c r="R4688" s="26">
        <f t="shared" ref="R4688:R4718" si="1509">ROUND((ROUND(K4688,3)-ROUND(M4688,3))* Q4688,2)</f>
        <v>0</v>
      </c>
    </row>
    <row r="4689" spans="1:18" ht="42" x14ac:dyDescent="0.35">
      <c r="A4689" s="11">
        <v>2</v>
      </c>
      <c r="B4689" s="23" t="s">
        <v>150</v>
      </c>
      <c r="C4689" s="23" t="s">
        <v>44</v>
      </c>
      <c r="D4689" s="24" t="s">
        <v>151</v>
      </c>
      <c r="E4689" s="25">
        <v>11.43</v>
      </c>
      <c r="F4689" s="26">
        <f t="shared" si="1500"/>
        <v>13.72</v>
      </c>
      <c r="G4689" s="26">
        <f t="shared" si="1501"/>
        <v>0</v>
      </c>
      <c r="H4689" s="26">
        <f t="shared" si="1502"/>
        <v>0</v>
      </c>
      <c r="I4689" s="26">
        <f t="shared" si="1503"/>
        <v>13.72</v>
      </c>
      <c r="J4689" s="27">
        <v>1.2</v>
      </c>
      <c r="K4689" s="27">
        <v>0</v>
      </c>
      <c r="L4689" s="28">
        <f t="shared" si="1504"/>
        <v>1.2</v>
      </c>
      <c r="M4689" s="27">
        <v>0</v>
      </c>
      <c r="N4689" s="26">
        <f t="shared" si="1505"/>
        <v>11.43</v>
      </c>
      <c r="O4689" s="26">
        <f t="shared" si="1506"/>
        <v>0</v>
      </c>
      <c r="P4689" s="28">
        <f t="shared" si="1507"/>
        <v>0</v>
      </c>
      <c r="Q4689" s="26">
        <f t="shared" si="1508"/>
        <v>11.43</v>
      </c>
      <c r="R4689" s="26">
        <f t="shared" si="1509"/>
        <v>0</v>
      </c>
    </row>
    <row r="4690" spans="1:18" ht="52.5" x14ac:dyDescent="0.35">
      <c r="A4690" s="11">
        <v>3</v>
      </c>
      <c r="B4690" s="23" t="s">
        <v>156</v>
      </c>
      <c r="C4690" s="23" t="s">
        <v>65</v>
      </c>
      <c r="D4690" s="24" t="s">
        <v>157</v>
      </c>
      <c r="E4690" s="25">
        <v>24.21</v>
      </c>
      <c r="F4690" s="26">
        <f t="shared" si="1500"/>
        <v>827.01</v>
      </c>
      <c r="G4690" s="26">
        <f t="shared" si="1501"/>
        <v>0</v>
      </c>
      <c r="H4690" s="26">
        <f t="shared" si="1502"/>
        <v>0</v>
      </c>
      <c r="I4690" s="26">
        <f t="shared" si="1503"/>
        <v>827.01</v>
      </c>
      <c r="J4690" s="27">
        <v>34.159999999999997</v>
      </c>
      <c r="K4690" s="27">
        <v>0</v>
      </c>
      <c r="L4690" s="28">
        <f t="shared" si="1504"/>
        <v>34.159999999999997</v>
      </c>
      <c r="M4690" s="27">
        <v>0</v>
      </c>
      <c r="N4690" s="26">
        <f t="shared" si="1505"/>
        <v>24.21</v>
      </c>
      <c r="O4690" s="26">
        <f t="shared" si="1506"/>
        <v>0</v>
      </c>
      <c r="P4690" s="28">
        <f t="shared" si="1507"/>
        <v>0</v>
      </c>
      <c r="Q4690" s="26">
        <f t="shared" si="1508"/>
        <v>24.21</v>
      </c>
      <c r="R4690" s="26">
        <f t="shared" si="1509"/>
        <v>0</v>
      </c>
    </row>
    <row r="4691" spans="1:18" ht="42" x14ac:dyDescent="0.35">
      <c r="A4691" s="11">
        <v>4</v>
      </c>
      <c r="B4691" s="23" t="s">
        <v>1473</v>
      </c>
      <c r="C4691" s="23" t="s">
        <v>65</v>
      </c>
      <c r="D4691" s="24" t="s">
        <v>1474</v>
      </c>
      <c r="E4691" s="25">
        <v>5.38</v>
      </c>
      <c r="F4691" s="26">
        <f t="shared" si="1500"/>
        <v>183.78</v>
      </c>
      <c r="G4691" s="26">
        <f t="shared" si="1501"/>
        <v>0</v>
      </c>
      <c r="H4691" s="26">
        <f t="shared" si="1502"/>
        <v>0</v>
      </c>
      <c r="I4691" s="26">
        <f t="shared" si="1503"/>
        <v>183.78</v>
      </c>
      <c r="J4691" s="27">
        <v>34.159999999999997</v>
      </c>
      <c r="K4691" s="27">
        <v>0</v>
      </c>
      <c r="L4691" s="28">
        <f t="shared" si="1504"/>
        <v>34.159999999999997</v>
      </c>
      <c r="M4691" s="27">
        <v>0</v>
      </c>
      <c r="N4691" s="26">
        <f t="shared" si="1505"/>
        <v>5.38</v>
      </c>
      <c r="O4691" s="26">
        <f t="shared" si="1506"/>
        <v>0</v>
      </c>
      <c r="P4691" s="28">
        <f t="shared" si="1507"/>
        <v>0</v>
      </c>
      <c r="Q4691" s="26">
        <f t="shared" si="1508"/>
        <v>5.38</v>
      </c>
      <c r="R4691" s="26">
        <f t="shared" si="1509"/>
        <v>0</v>
      </c>
    </row>
    <row r="4692" spans="1:18" ht="84" x14ac:dyDescent="0.35">
      <c r="A4692" s="11">
        <v>5</v>
      </c>
      <c r="B4692" s="23" t="s">
        <v>289</v>
      </c>
      <c r="C4692" s="23" t="s">
        <v>44</v>
      </c>
      <c r="D4692" s="24" t="s">
        <v>290</v>
      </c>
      <c r="E4692" s="25">
        <v>3.92</v>
      </c>
      <c r="F4692" s="26">
        <f t="shared" si="1500"/>
        <v>956.48</v>
      </c>
      <c r="G4692" s="26">
        <f t="shared" si="1501"/>
        <v>819.61</v>
      </c>
      <c r="H4692" s="26">
        <f t="shared" si="1502"/>
        <v>85.69057377049181</v>
      </c>
      <c r="I4692" s="26">
        <f t="shared" si="1503"/>
        <v>136.87</v>
      </c>
      <c r="J4692" s="27">
        <v>244</v>
      </c>
      <c r="K4692" s="27">
        <v>209.08500000000001</v>
      </c>
      <c r="L4692" s="28">
        <f t="shared" si="1504"/>
        <v>34.914999999999999</v>
      </c>
      <c r="M4692" s="27">
        <v>209.08500000000001</v>
      </c>
      <c r="N4692" s="26">
        <f t="shared" si="1505"/>
        <v>3.92</v>
      </c>
      <c r="O4692" s="26">
        <f t="shared" si="1506"/>
        <v>819.61</v>
      </c>
      <c r="P4692" s="28">
        <f t="shared" si="1507"/>
        <v>0</v>
      </c>
      <c r="Q4692" s="26">
        <f t="shared" si="1508"/>
        <v>3.92</v>
      </c>
      <c r="R4692" s="26">
        <f t="shared" si="1509"/>
        <v>0</v>
      </c>
    </row>
    <row r="4693" spans="1:18" ht="21" x14ac:dyDescent="0.35">
      <c r="A4693" s="11">
        <v>6</v>
      </c>
      <c r="B4693" s="23" t="s">
        <v>495</v>
      </c>
      <c r="C4693" s="23" t="s">
        <v>65</v>
      </c>
      <c r="D4693" s="24" t="s">
        <v>496</v>
      </c>
      <c r="E4693" s="25">
        <v>95.84</v>
      </c>
      <c r="F4693" s="26">
        <f t="shared" si="1500"/>
        <v>701.55</v>
      </c>
      <c r="G4693" s="26">
        <f t="shared" si="1501"/>
        <v>54.25</v>
      </c>
      <c r="H4693" s="26">
        <f t="shared" si="1502"/>
        <v>7.7322404371584694</v>
      </c>
      <c r="I4693" s="26">
        <f t="shared" si="1503"/>
        <v>647.29999999999995</v>
      </c>
      <c r="J4693" s="27">
        <v>7.32</v>
      </c>
      <c r="K4693" s="27">
        <v>0.56599999999999995</v>
      </c>
      <c r="L4693" s="28">
        <f t="shared" si="1504"/>
        <v>6.7539999999999996</v>
      </c>
      <c r="M4693" s="27">
        <v>0.56599999999999995</v>
      </c>
      <c r="N4693" s="26">
        <f t="shared" si="1505"/>
        <v>95.84</v>
      </c>
      <c r="O4693" s="26">
        <f t="shared" si="1506"/>
        <v>54.25</v>
      </c>
      <c r="P4693" s="28">
        <f t="shared" si="1507"/>
        <v>0</v>
      </c>
      <c r="Q4693" s="26">
        <f t="shared" si="1508"/>
        <v>95.84</v>
      </c>
      <c r="R4693" s="26">
        <f t="shared" si="1509"/>
        <v>0</v>
      </c>
    </row>
    <row r="4694" spans="1:18" ht="42" x14ac:dyDescent="0.35">
      <c r="A4694" s="11">
        <v>7</v>
      </c>
      <c r="B4694" s="23" t="s">
        <v>896</v>
      </c>
      <c r="C4694" s="23" t="s">
        <v>44</v>
      </c>
      <c r="D4694" s="24" t="s">
        <v>897</v>
      </c>
      <c r="E4694" s="25">
        <v>12.48</v>
      </c>
      <c r="F4694" s="26">
        <f t="shared" si="1500"/>
        <v>3045.12</v>
      </c>
      <c r="G4694" s="26">
        <f t="shared" si="1501"/>
        <v>3637.3</v>
      </c>
      <c r="H4694" s="26">
        <f t="shared" si="1502"/>
        <v>119.4467213114754</v>
      </c>
      <c r="I4694" s="26">
        <f t="shared" si="1503"/>
        <v>-592.17999999999995</v>
      </c>
      <c r="J4694" s="27">
        <v>244</v>
      </c>
      <c r="K4694" s="27">
        <v>291.45</v>
      </c>
      <c r="L4694" s="28">
        <f t="shared" si="1504"/>
        <v>-47.45</v>
      </c>
      <c r="M4694" s="27">
        <v>291.45</v>
      </c>
      <c r="N4694" s="26">
        <f t="shared" si="1505"/>
        <v>12.48</v>
      </c>
      <c r="O4694" s="26">
        <f t="shared" si="1506"/>
        <v>3637.3</v>
      </c>
      <c r="P4694" s="28">
        <f t="shared" si="1507"/>
        <v>0</v>
      </c>
      <c r="Q4694" s="26">
        <f t="shared" si="1508"/>
        <v>12.48</v>
      </c>
      <c r="R4694" s="26">
        <f t="shared" si="1509"/>
        <v>0</v>
      </c>
    </row>
    <row r="4695" spans="1:18" ht="42" x14ac:dyDescent="0.35">
      <c r="A4695" s="11">
        <v>8</v>
      </c>
      <c r="B4695" s="23" t="s">
        <v>1167</v>
      </c>
      <c r="C4695" s="23" t="s">
        <v>44</v>
      </c>
      <c r="D4695" s="24" t="s">
        <v>1168</v>
      </c>
      <c r="E4695" s="25">
        <v>2.11</v>
      </c>
      <c r="F4695" s="26">
        <f t="shared" si="1500"/>
        <v>257.42</v>
      </c>
      <c r="G4695" s="26">
        <f t="shared" si="1501"/>
        <v>189.17</v>
      </c>
      <c r="H4695" s="26">
        <f t="shared" si="1502"/>
        <v>73.486065573770503</v>
      </c>
      <c r="I4695" s="26">
        <f t="shared" si="1503"/>
        <v>68.25</v>
      </c>
      <c r="J4695" s="27">
        <v>122</v>
      </c>
      <c r="K4695" s="27">
        <v>89.653000000000006</v>
      </c>
      <c r="L4695" s="28">
        <f t="shared" si="1504"/>
        <v>32.347000000000001</v>
      </c>
      <c r="M4695" s="27">
        <v>89.653000000000006</v>
      </c>
      <c r="N4695" s="26">
        <f t="shared" si="1505"/>
        <v>2.11</v>
      </c>
      <c r="O4695" s="26">
        <f t="shared" si="1506"/>
        <v>189.17</v>
      </c>
      <c r="P4695" s="28">
        <f t="shared" si="1507"/>
        <v>0</v>
      </c>
      <c r="Q4695" s="26">
        <f t="shared" si="1508"/>
        <v>2.11</v>
      </c>
      <c r="R4695" s="26">
        <f t="shared" si="1509"/>
        <v>0</v>
      </c>
    </row>
    <row r="4696" spans="1:18" ht="42" x14ac:dyDescent="0.35">
      <c r="A4696" s="11">
        <v>9</v>
      </c>
      <c r="B4696" s="23" t="s">
        <v>1169</v>
      </c>
      <c r="C4696" s="23" t="s">
        <v>44</v>
      </c>
      <c r="D4696" s="24" t="s">
        <v>1170</v>
      </c>
      <c r="E4696" s="25">
        <v>0.37</v>
      </c>
      <c r="F4696" s="26">
        <f t="shared" si="1500"/>
        <v>45.14</v>
      </c>
      <c r="G4696" s="26">
        <f t="shared" si="1501"/>
        <v>37.159999999999997</v>
      </c>
      <c r="H4696" s="26">
        <f t="shared" si="1502"/>
        <v>82.313934426229508</v>
      </c>
      <c r="I4696" s="26">
        <f t="shared" si="1503"/>
        <v>7.98</v>
      </c>
      <c r="J4696" s="27">
        <v>122</v>
      </c>
      <c r="K4696" s="27">
        <v>100.423</v>
      </c>
      <c r="L4696" s="28">
        <f t="shared" si="1504"/>
        <v>21.577000000000002</v>
      </c>
      <c r="M4696" s="27">
        <v>100.423</v>
      </c>
      <c r="N4696" s="26">
        <f t="shared" si="1505"/>
        <v>0.37</v>
      </c>
      <c r="O4696" s="26">
        <f t="shared" si="1506"/>
        <v>37.159999999999997</v>
      </c>
      <c r="P4696" s="28">
        <f t="shared" si="1507"/>
        <v>0</v>
      </c>
      <c r="Q4696" s="26">
        <f t="shared" si="1508"/>
        <v>0.37</v>
      </c>
      <c r="R4696" s="26">
        <f t="shared" si="1509"/>
        <v>0</v>
      </c>
    </row>
    <row r="4697" spans="1:18" ht="52.5" x14ac:dyDescent="0.35">
      <c r="A4697" s="11">
        <v>10</v>
      </c>
      <c r="B4697" s="23" t="s">
        <v>1126</v>
      </c>
      <c r="C4697" s="23" t="s">
        <v>65</v>
      </c>
      <c r="D4697" s="24" t="s">
        <v>1127</v>
      </c>
      <c r="E4697" s="25">
        <v>5.82</v>
      </c>
      <c r="F4697" s="26">
        <f t="shared" si="1500"/>
        <v>42.6</v>
      </c>
      <c r="G4697" s="26">
        <f t="shared" si="1501"/>
        <v>100.12</v>
      </c>
      <c r="H4697" s="26">
        <f t="shared" si="1502"/>
        <v>235.01366120218577</v>
      </c>
      <c r="I4697" s="26">
        <f t="shared" si="1503"/>
        <v>-57.52</v>
      </c>
      <c r="J4697" s="27">
        <v>7.32</v>
      </c>
      <c r="K4697" s="27">
        <v>17.202999999999999</v>
      </c>
      <c r="L4697" s="28">
        <f t="shared" si="1504"/>
        <v>-9.8829999999999991</v>
      </c>
      <c r="M4697" s="27">
        <v>17.202999999999999</v>
      </c>
      <c r="N4697" s="26">
        <f t="shared" si="1505"/>
        <v>5.82</v>
      </c>
      <c r="O4697" s="26">
        <f t="shared" si="1506"/>
        <v>100.12</v>
      </c>
      <c r="P4697" s="28">
        <f t="shared" si="1507"/>
        <v>0</v>
      </c>
      <c r="Q4697" s="26">
        <f t="shared" si="1508"/>
        <v>5.82</v>
      </c>
      <c r="R4697" s="26">
        <f t="shared" si="1509"/>
        <v>0</v>
      </c>
    </row>
    <row r="4698" spans="1:18" ht="52.5" x14ac:dyDescent="0.35">
      <c r="A4698" s="11">
        <v>11</v>
      </c>
      <c r="B4698" s="23" t="s">
        <v>804</v>
      </c>
      <c r="C4698" s="23" t="s">
        <v>65</v>
      </c>
      <c r="D4698" s="24" t="s">
        <v>805</v>
      </c>
      <c r="E4698" s="25">
        <v>80.599999999999994</v>
      </c>
      <c r="F4698" s="26">
        <f t="shared" si="1500"/>
        <v>589.99</v>
      </c>
      <c r="G4698" s="26">
        <f t="shared" si="1501"/>
        <v>578.30999999999995</v>
      </c>
      <c r="H4698" s="26">
        <f t="shared" si="1502"/>
        <v>98.019125683060111</v>
      </c>
      <c r="I4698" s="26">
        <f t="shared" si="1503"/>
        <v>11.69</v>
      </c>
      <c r="J4698" s="27">
        <v>7.32</v>
      </c>
      <c r="K4698" s="27">
        <v>7.1749999999999998</v>
      </c>
      <c r="L4698" s="28">
        <f t="shared" si="1504"/>
        <v>0.14499999999999999</v>
      </c>
      <c r="M4698" s="27">
        <v>7.1749999999999998</v>
      </c>
      <c r="N4698" s="26">
        <f t="shared" si="1505"/>
        <v>80.599999999999994</v>
      </c>
      <c r="O4698" s="26">
        <f t="shared" si="1506"/>
        <v>578.30999999999995</v>
      </c>
      <c r="P4698" s="28">
        <f t="shared" si="1507"/>
        <v>0</v>
      </c>
      <c r="Q4698" s="26">
        <f t="shared" si="1508"/>
        <v>80.599999999999994</v>
      </c>
      <c r="R4698" s="26">
        <f t="shared" si="1509"/>
        <v>0</v>
      </c>
    </row>
    <row r="4699" spans="1:18" x14ac:dyDescent="0.35">
      <c r="A4699" s="11">
        <v>12</v>
      </c>
      <c r="B4699" s="23" t="s">
        <v>1475</v>
      </c>
      <c r="C4699" s="23" t="s">
        <v>92</v>
      </c>
      <c r="D4699" s="24" t="s">
        <v>1476</v>
      </c>
      <c r="E4699" s="25">
        <v>0.45</v>
      </c>
      <c r="F4699" s="26">
        <f t="shared" si="1500"/>
        <v>21.96</v>
      </c>
      <c r="G4699" s="26">
        <f t="shared" si="1501"/>
        <v>0</v>
      </c>
      <c r="H4699" s="26">
        <f t="shared" si="1502"/>
        <v>0</v>
      </c>
      <c r="I4699" s="26">
        <f t="shared" si="1503"/>
        <v>21.96</v>
      </c>
      <c r="J4699" s="27">
        <v>48.8</v>
      </c>
      <c r="K4699" s="27">
        <v>0</v>
      </c>
      <c r="L4699" s="28">
        <f t="shared" si="1504"/>
        <v>48.8</v>
      </c>
      <c r="M4699" s="27">
        <v>0</v>
      </c>
      <c r="N4699" s="26">
        <f t="shared" si="1505"/>
        <v>0.45</v>
      </c>
      <c r="O4699" s="26">
        <f t="shared" si="1506"/>
        <v>0</v>
      </c>
      <c r="P4699" s="28">
        <f t="shared" si="1507"/>
        <v>0</v>
      </c>
      <c r="Q4699" s="26">
        <f t="shared" si="1508"/>
        <v>0.45</v>
      </c>
      <c r="R4699" s="26">
        <f t="shared" si="1509"/>
        <v>0</v>
      </c>
    </row>
    <row r="4700" spans="1:18" ht="21" x14ac:dyDescent="0.35">
      <c r="A4700" s="11">
        <v>13</v>
      </c>
      <c r="B4700" s="23" t="s">
        <v>815</v>
      </c>
      <c r="C4700" s="23" t="s">
        <v>65</v>
      </c>
      <c r="D4700" s="24" t="s">
        <v>816</v>
      </c>
      <c r="E4700" s="25">
        <v>28.7</v>
      </c>
      <c r="F4700" s="26">
        <f t="shared" si="1500"/>
        <v>280.11</v>
      </c>
      <c r="G4700" s="26">
        <f t="shared" si="1501"/>
        <v>0</v>
      </c>
      <c r="H4700" s="26">
        <f t="shared" si="1502"/>
        <v>0</v>
      </c>
      <c r="I4700" s="26">
        <f t="shared" si="1503"/>
        <v>280.11</v>
      </c>
      <c r="J4700" s="27">
        <v>9.76</v>
      </c>
      <c r="K4700" s="27">
        <v>0</v>
      </c>
      <c r="L4700" s="28">
        <f t="shared" si="1504"/>
        <v>9.76</v>
      </c>
      <c r="M4700" s="27">
        <v>0</v>
      </c>
      <c r="N4700" s="26">
        <f t="shared" si="1505"/>
        <v>28.7</v>
      </c>
      <c r="O4700" s="26">
        <f t="shared" si="1506"/>
        <v>0</v>
      </c>
      <c r="P4700" s="28">
        <f t="shared" si="1507"/>
        <v>0</v>
      </c>
      <c r="Q4700" s="26">
        <f t="shared" si="1508"/>
        <v>28.7</v>
      </c>
      <c r="R4700" s="26">
        <f t="shared" si="1509"/>
        <v>0</v>
      </c>
    </row>
    <row r="4701" spans="1:18" ht="52.5" x14ac:dyDescent="0.35">
      <c r="A4701" s="11">
        <v>14</v>
      </c>
      <c r="B4701" s="23" t="s">
        <v>1143</v>
      </c>
      <c r="C4701" s="23" t="s">
        <v>92</v>
      </c>
      <c r="D4701" s="24" t="s">
        <v>1144</v>
      </c>
      <c r="E4701" s="25">
        <v>22.66</v>
      </c>
      <c r="F4701" s="26">
        <f t="shared" si="1500"/>
        <v>1658.71</v>
      </c>
      <c r="G4701" s="26">
        <f t="shared" si="1501"/>
        <v>389.73</v>
      </c>
      <c r="H4701" s="26">
        <f t="shared" si="1502"/>
        <v>23.495901639344265</v>
      </c>
      <c r="I4701" s="26">
        <f t="shared" si="1503"/>
        <v>1268.98</v>
      </c>
      <c r="J4701" s="27">
        <v>73.2</v>
      </c>
      <c r="K4701" s="27">
        <v>17.199000000000002</v>
      </c>
      <c r="L4701" s="28">
        <f t="shared" si="1504"/>
        <v>56.000999999999998</v>
      </c>
      <c r="M4701" s="27">
        <v>17.199000000000002</v>
      </c>
      <c r="N4701" s="26">
        <f t="shared" si="1505"/>
        <v>22.66</v>
      </c>
      <c r="O4701" s="26">
        <f t="shared" si="1506"/>
        <v>389.73</v>
      </c>
      <c r="P4701" s="28">
        <f t="shared" si="1507"/>
        <v>0</v>
      </c>
      <c r="Q4701" s="26">
        <f t="shared" si="1508"/>
        <v>22.66</v>
      </c>
      <c r="R4701" s="26">
        <f t="shared" si="1509"/>
        <v>0</v>
      </c>
    </row>
    <row r="4702" spans="1:18" x14ac:dyDescent="0.35">
      <c r="A4702" s="11">
        <v>15</v>
      </c>
      <c r="B4702" s="23" t="s">
        <v>1175</v>
      </c>
      <c r="C4702" s="23" t="s">
        <v>41</v>
      </c>
      <c r="D4702" s="24" t="s">
        <v>1176</v>
      </c>
      <c r="E4702" s="25">
        <v>280.41000000000003</v>
      </c>
      <c r="F4702" s="26">
        <f t="shared" si="1500"/>
        <v>280.41000000000003</v>
      </c>
      <c r="G4702" s="26">
        <f t="shared" si="1501"/>
        <v>280.41000000000003</v>
      </c>
      <c r="H4702" s="26">
        <f t="shared" si="1502"/>
        <v>100</v>
      </c>
      <c r="I4702" s="26">
        <f t="shared" si="1503"/>
        <v>0</v>
      </c>
      <c r="J4702" s="27">
        <v>1</v>
      </c>
      <c r="K4702" s="27">
        <v>1</v>
      </c>
      <c r="L4702" s="28">
        <f t="shared" si="1504"/>
        <v>0</v>
      </c>
      <c r="M4702" s="27">
        <v>1</v>
      </c>
      <c r="N4702" s="26">
        <f t="shared" si="1505"/>
        <v>280.41000000000003</v>
      </c>
      <c r="O4702" s="26">
        <f t="shared" si="1506"/>
        <v>280.41000000000003</v>
      </c>
      <c r="P4702" s="28">
        <f t="shared" si="1507"/>
        <v>0</v>
      </c>
      <c r="Q4702" s="26">
        <f t="shared" si="1508"/>
        <v>280.41000000000003</v>
      </c>
      <c r="R4702" s="26">
        <f t="shared" si="1509"/>
        <v>0</v>
      </c>
    </row>
    <row r="4703" spans="1:18" ht="21" x14ac:dyDescent="0.35">
      <c r="A4703" s="11">
        <v>16</v>
      </c>
      <c r="B4703" s="23" t="s">
        <v>1173</v>
      </c>
      <c r="C4703" s="23" t="s">
        <v>41</v>
      </c>
      <c r="D4703" s="24" t="s">
        <v>1174</v>
      </c>
      <c r="E4703" s="25">
        <v>473.77</v>
      </c>
      <c r="F4703" s="26">
        <f t="shared" si="1500"/>
        <v>473.77</v>
      </c>
      <c r="G4703" s="26">
        <f t="shared" si="1501"/>
        <v>0</v>
      </c>
      <c r="H4703" s="26">
        <f t="shared" si="1502"/>
        <v>0</v>
      </c>
      <c r="I4703" s="26">
        <f t="shared" si="1503"/>
        <v>473.77</v>
      </c>
      <c r="J4703" s="27">
        <v>1</v>
      </c>
      <c r="K4703" s="27">
        <v>0</v>
      </c>
      <c r="L4703" s="28">
        <f t="shared" si="1504"/>
        <v>1</v>
      </c>
      <c r="M4703" s="27">
        <v>0</v>
      </c>
      <c r="N4703" s="26">
        <f t="shared" si="1505"/>
        <v>473.77</v>
      </c>
      <c r="O4703" s="26">
        <f t="shared" si="1506"/>
        <v>0</v>
      </c>
      <c r="P4703" s="28">
        <f t="shared" si="1507"/>
        <v>0</v>
      </c>
      <c r="Q4703" s="26">
        <f t="shared" si="1508"/>
        <v>473.77</v>
      </c>
      <c r="R4703" s="26">
        <f t="shared" si="1509"/>
        <v>0</v>
      </c>
    </row>
    <row r="4704" spans="1:18" ht="31.5" x14ac:dyDescent="0.35">
      <c r="A4704" s="11">
        <v>17</v>
      </c>
      <c r="B4704" s="23" t="s">
        <v>898</v>
      </c>
      <c r="C4704" s="23" t="s">
        <v>41</v>
      </c>
      <c r="D4704" s="24" t="s">
        <v>899</v>
      </c>
      <c r="E4704" s="25">
        <v>877.38</v>
      </c>
      <c r="F4704" s="26">
        <f t="shared" si="1500"/>
        <v>877.38</v>
      </c>
      <c r="G4704" s="26">
        <f t="shared" si="1501"/>
        <v>877.38</v>
      </c>
      <c r="H4704" s="26">
        <f t="shared" si="1502"/>
        <v>100</v>
      </c>
      <c r="I4704" s="26">
        <f t="shared" si="1503"/>
        <v>0</v>
      </c>
      <c r="J4704" s="27">
        <v>1</v>
      </c>
      <c r="K4704" s="27">
        <v>1</v>
      </c>
      <c r="L4704" s="28">
        <f t="shared" si="1504"/>
        <v>0</v>
      </c>
      <c r="M4704" s="27">
        <v>1</v>
      </c>
      <c r="N4704" s="26">
        <f t="shared" si="1505"/>
        <v>877.38</v>
      </c>
      <c r="O4704" s="26">
        <f t="shared" si="1506"/>
        <v>877.38</v>
      </c>
      <c r="P4704" s="28">
        <f t="shared" si="1507"/>
        <v>0</v>
      </c>
      <c r="Q4704" s="26">
        <f t="shared" si="1508"/>
        <v>877.38</v>
      </c>
      <c r="R4704" s="26">
        <f t="shared" si="1509"/>
        <v>0</v>
      </c>
    </row>
    <row r="4705" spans="1:18" ht="31.5" x14ac:dyDescent="0.35">
      <c r="A4705" s="11">
        <v>18</v>
      </c>
      <c r="B4705" s="23" t="s">
        <v>255</v>
      </c>
      <c r="C4705" s="23" t="s">
        <v>65</v>
      </c>
      <c r="D4705" s="24" t="s">
        <v>256</v>
      </c>
      <c r="E4705" s="25">
        <v>152.22</v>
      </c>
      <c r="F4705" s="26">
        <f t="shared" si="1500"/>
        <v>0</v>
      </c>
      <c r="G4705" s="26">
        <f t="shared" si="1501"/>
        <v>5090.8500000000004</v>
      </c>
      <c r="H4705" s="26">
        <f t="shared" si="1502"/>
        <v>0</v>
      </c>
      <c r="I4705" s="26">
        <f t="shared" si="1503"/>
        <v>-5090.8500000000004</v>
      </c>
      <c r="J4705" s="27">
        <v>0</v>
      </c>
      <c r="K4705" s="27">
        <v>33.444000000000003</v>
      </c>
      <c r="L4705" s="28">
        <f t="shared" si="1504"/>
        <v>-33.444000000000003</v>
      </c>
      <c r="M4705" s="27">
        <v>33.444000000000003</v>
      </c>
      <c r="N4705" s="26">
        <f t="shared" si="1505"/>
        <v>152.22</v>
      </c>
      <c r="O4705" s="26">
        <f t="shared" si="1506"/>
        <v>5090.8500000000004</v>
      </c>
      <c r="P4705" s="28">
        <f t="shared" si="1507"/>
        <v>0</v>
      </c>
      <c r="Q4705" s="26">
        <f t="shared" si="1508"/>
        <v>152.22</v>
      </c>
      <c r="R4705" s="26">
        <f t="shared" si="1509"/>
        <v>0</v>
      </c>
    </row>
    <row r="4706" spans="1:18" ht="31.5" x14ac:dyDescent="0.35">
      <c r="A4706" s="11">
        <v>19</v>
      </c>
      <c r="B4706" s="23" t="s">
        <v>499</v>
      </c>
      <c r="C4706" s="23" t="s">
        <v>41</v>
      </c>
      <c r="D4706" s="24" t="s">
        <v>500</v>
      </c>
      <c r="E4706" s="25">
        <v>5846.97</v>
      </c>
      <c r="F4706" s="26">
        <f t="shared" si="1500"/>
        <v>0</v>
      </c>
      <c r="G4706" s="26">
        <f t="shared" si="1501"/>
        <v>584.70000000000005</v>
      </c>
      <c r="H4706" s="26">
        <f t="shared" si="1502"/>
        <v>0</v>
      </c>
      <c r="I4706" s="26">
        <f t="shared" si="1503"/>
        <v>-584.70000000000005</v>
      </c>
      <c r="J4706" s="27">
        <v>0</v>
      </c>
      <c r="K4706" s="27">
        <v>0.1</v>
      </c>
      <c r="L4706" s="28">
        <f t="shared" si="1504"/>
        <v>-0.1</v>
      </c>
      <c r="M4706" s="27">
        <v>0.1</v>
      </c>
      <c r="N4706" s="26">
        <f t="shared" si="1505"/>
        <v>5846.97</v>
      </c>
      <c r="O4706" s="26">
        <f t="shared" si="1506"/>
        <v>584.70000000000005</v>
      </c>
      <c r="P4706" s="28">
        <f t="shared" si="1507"/>
        <v>0</v>
      </c>
      <c r="Q4706" s="26">
        <f t="shared" si="1508"/>
        <v>5846.97</v>
      </c>
      <c r="R4706" s="26">
        <f t="shared" si="1509"/>
        <v>0</v>
      </c>
    </row>
    <row r="4707" spans="1:18" ht="21" x14ac:dyDescent="0.35">
      <c r="A4707" s="11">
        <v>20</v>
      </c>
      <c r="B4707" s="23" t="s">
        <v>181</v>
      </c>
      <c r="C4707" s="23" t="s">
        <v>44</v>
      </c>
      <c r="D4707" s="24" t="s">
        <v>182</v>
      </c>
      <c r="E4707" s="25">
        <v>3.46</v>
      </c>
      <c r="F4707" s="26">
        <f t="shared" si="1500"/>
        <v>0</v>
      </c>
      <c r="G4707" s="26">
        <f t="shared" si="1501"/>
        <v>21.36</v>
      </c>
      <c r="H4707" s="26">
        <f t="shared" si="1502"/>
        <v>0</v>
      </c>
      <c r="I4707" s="26">
        <f t="shared" si="1503"/>
        <v>-21.36</v>
      </c>
      <c r="J4707" s="27">
        <v>0</v>
      </c>
      <c r="K4707" s="27">
        <v>6.173</v>
      </c>
      <c r="L4707" s="28">
        <f t="shared" si="1504"/>
        <v>-6.173</v>
      </c>
      <c r="M4707" s="27">
        <v>6.173</v>
      </c>
      <c r="N4707" s="26">
        <f t="shared" si="1505"/>
        <v>3.46</v>
      </c>
      <c r="O4707" s="26">
        <f t="shared" si="1506"/>
        <v>21.36</v>
      </c>
      <c r="P4707" s="28">
        <f t="shared" si="1507"/>
        <v>0</v>
      </c>
      <c r="Q4707" s="26">
        <f t="shared" si="1508"/>
        <v>3.46</v>
      </c>
      <c r="R4707" s="26">
        <f t="shared" si="1509"/>
        <v>0</v>
      </c>
    </row>
    <row r="4708" spans="1:18" ht="31.5" x14ac:dyDescent="0.35">
      <c r="A4708" s="11">
        <v>21</v>
      </c>
      <c r="B4708" s="23" t="s">
        <v>148</v>
      </c>
      <c r="C4708" s="23" t="s">
        <v>92</v>
      </c>
      <c r="D4708" s="24" t="s">
        <v>149</v>
      </c>
      <c r="E4708" s="25">
        <v>8.43</v>
      </c>
      <c r="F4708" s="26">
        <f t="shared" si="1500"/>
        <v>0</v>
      </c>
      <c r="G4708" s="26">
        <f t="shared" si="1501"/>
        <v>46.93</v>
      </c>
      <c r="H4708" s="26">
        <f t="shared" si="1502"/>
        <v>0</v>
      </c>
      <c r="I4708" s="26">
        <f t="shared" si="1503"/>
        <v>-46.93</v>
      </c>
      <c r="J4708" s="27">
        <v>0</v>
      </c>
      <c r="K4708" s="27">
        <v>5.5670000000000002</v>
      </c>
      <c r="L4708" s="28">
        <f t="shared" si="1504"/>
        <v>-5.5670000000000002</v>
      </c>
      <c r="M4708" s="27">
        <v>5.5670000000000002</v>
      </c>
      <c r="N4708" s="26">
        <f t="shared" si="1505"/>
        <v>8.43</v>
      </c>
      <c r="O4708" s="26">
        <f t="shared" si="1506"/>
        <v>46.93</v>
      </c>
      <c r="P4708" s="28">
        <f t="shared" si="1507"/>
        <v>0</v>
      </c>
      <c r="Q4708" s="26">
        <f t="shared" si="1508"/>
        <v>8.43</v>
      </c>
      <c r="R4708" s="26">
        <f t="shared" si="1509"/>
        <v>0</v>
      </c>
    </row>
    <row r="4709" spans="1:18" ht="21" x14ac:dyDescent="0.35">
      <c r="A4709" s="11">
        <v>22</v>
      </c>
      <c r="B4709" s="23" t="s">
        <v>1323</v>
      </c>
      <c r="C4709" s="23" t="s">
        <v>44</v>
      </c>
      <c r="D4709" s="24" t="s">
        <v>1324</v>
      </c>
      <c r="E4709" s="25">
        <v>22.85</v>
      </c>
      <c r="F4709" s="26">
        <f t="shared" si="1500"/>
        <v>0</v>
      </c>
      <c r="G4709" s="26">
        <f t="shared" si="1501"/>
        <v>3241.48</v>
      </c>
      <c r="H4709" s="26">
        <f t="shared" si="1502"/>
        <v>0</v>
      </c>
      <c r="I4709" s="26">
        <f t="shared" si="1503"/>
        <v>-3241.48</v>
      </c>
      <c r="J4709" s="27">
        <v>0</v>
      </c>
      <c r="K4709" s="27">
        <v>141.85900000000001</v>
      </c>
      <c r="L4709" s="28">
        <f t="shared" si="1504"/>
        <v>-141.85900000000001</v>
      </c>
      <c r="M4709" s="27">
        <v>141.85900000000001</v>
      </c>
      <c r="N4709" s="26">
        <f t="shared" si="1505"/>
        <v>22.85</v>
      </c>
      <c r="O4709" s="26">
        <f t="shared" si="1506"/>
        <v>3241.48</v>
      </c>
      <c r="P4709" s="28">
        <f t="shared" si="1507"/>
        <v>0</v>
      </c>
      <c r="Q4709" s="26">
        <f t="shared" si="1508"/>
        <v>22.85</v>
      </c>
      <c r="R4709" s="26">
        <f t="shared" si="1509"/>
        <v>0</v>
      </c>
    </row>
    <row r="4710" spans="1:18" ht="73.5" x14ac:dyDescent="0.35">
      <c r="A4710" s="11">
        <v>23</v>
      </c>
      <c r="B4710" s="23" t="s">
        <v>503</v>
      </c>
      <c r="C4710" s="23" t="s">
        <v>44</v>
      </c>
      <c r="D4710" s="24" t="s">
        <v>504</v>
      </c>
      <c r="E4710" s="25">
        <v>6.04</v>
      </c>
      <c r="F4710" s="26">
        <f t="shared" si="1500"/>
        <v>0</v>
      </c>
      <c r="G4710" s="26">
        <f t="shared" si="1501"/>
        <v>152.75</v>
      </c>
      <c r="H4710" s="26">
        <f t="shared" si="1502"/>
        <v>0</v>
      </c>
      <c r="I4710" s="26">
        <f t="shared" si="1503"/>
        <v>-152.75</v>
      </c>
      <c r="J4710" s="27">
        <v>0</v>
      </c>
      <c r="K4710" s="27">
        <v>25.289000000000001</v>
      </c>
      <c r="L4710" s="28">
        <f t="shared" si="1504"/>
        <v>-25.289000000000001</v>
      </c>
      <c r="M4710" s="27">
        <v>25.289000000000001</v>
      </c>
      <c r="N4710" s="26">
        <f t="shared" si="1505"/>
        <v>6.04</v>
      </c>
      <c r="O4710" s="26">
        <f t="shared" si="1506"/>
        <v>152.75</v>
      </c>
      <c r="P4710" s="28">
        <f t="shared" si="1507"/>
        <v>0</v>
      </c>
      <c r="Q4710" s="26">
        <f t="shared" si="1508"/>
        <v>6.04</v>
      </c>
      <c r="R4710" s="26">
        <f t="shared" si="1509"/>
        <v>0</v>
      </c>
    </row>
    <row r="4711" spans="1:18" ht="31.5" x14ac:dyDescent="0.35">
      <c r="A4711" s="11">
        <v>24</v>
      </c>
      <c r="B4711" s="23" t="s">
        <v>806</v>
      </c>
      <c r="C4711" s="23" t="s">
        <v>65</v>
      </c>
      <c r="D4711" s="24" t="s">
        <v>807</v>
      </c>
      <c r="E4711" s="25">
        <v>26.01</v>
      </c>
      <c r="F4711" s="26">
        <f t="shared" si="1500"/>
        <v>0</v>
      </c>
      <c r="G4711" s="26">
        <f t="shared" si="1501"/>
        <v>292.45999999999998</v>
      </c>
      <c r="H4711" s="26">
        <f t="shared" si="1502"/>
        <v>0</v>
      </c>
      <c r="I4711" s="26">
        <f t="shared" si="1503"/>
        <v>-292.45999999999998</v>
      </c>
      <c r="J4711" s="27">
        <v>0</v>
      </c>
      <c r="K4711" s="27">
        <v>11.244</v>
      </c>
      <c r="L4711" s="28">
        <f t="shared" si="1504"/>
        <v>-11.244</v>
      </c>
      <c r="M4711" s="27">
        <v>11.244</v>
      </c>
      <c r="N4711" s="26">
        <f t="shared" si="1505"/>
        <v>26.01</v>
      </c>
      <c r="O4711" s="26">
        <f t="shared" si="1506"/>
        <v>292.45999999999998</v>
      </c>
      <c r="P4711" s="28">
        <f t="shared" si="1507"/>
        <v>0</v>
      </c>
      <c r="Q4711" s="26">
        <f t="shared" si="1508"/>
        <v>26.01</v>
      </c>
      <c r="R4711" s="26">
        <f t="shared" si="1509"/>
        <v>0</v>
      </c>
    </row>
    <row r="4712" spans="1:18" ht="31.5" x14ac:dyDescent="0.35">
      <c r="A4712" s="11">
        <v>25</v>
      </c>
      <c r="B4712" s="23" t="s">
        <v>1128</v>
      </c>
      <c r="C4712" s="23" t="s">
        <v>92</v>
      </c>
      <c r="D4712" s="24" t="s">
        <v>1129</v>
      </c>
      <c r="E4712" s="25">
        <v>3.09</v>
      </c>
      <c r="F4712" s="26">
        <f t="shared" si="1500"/>
        <v>0</v>
      </c>
      <c r="G4712" s="26">
        <f t="shared" si="1501"/>
        <v>15.31</v>
      </c>
      <c r="H4712" s="26">
        <f t="shared" si="1502"/>
        <v>0</v>
      </c>
      <c r="I4712" s="26">
        <f t="shared" si="1503"/>
        <v>-15.31</v>
      </c>
      <c r="J4712" s="27">
        <v>0</v>
      </c>
      <c r="K4712" s="27">
        <v>4.9550000000000001</v>
      </c>
      <c r="L4712" s="28">
        <f t="shared" si="1504"/>
        <v>-4.9550000000000001</v>
      </c>
      <c r="M4712" s="27">
        <v>4.9550000000000001</v>
      </c>
      <c r="N4712" s="26">
        <f t="shared" si="1505"/>
        <v>3.09</v>
      </c>
      <c r="O4712" s="26">
        <f t="shared" si="1506"/>
        <v>15.31</v>
      </c>
      <c r="P4712" s="28">
        <f t="shared" si="1507"/>
        <v>0</v>
      </c>
      <c r="Q4712" s="26">
        <f t="shared" si="1508"/>
        <v>3.09</v>
      </c>
      <c r="R4712" s="26">
        <f t="shared" si="1509"/>
        <v>0</v>
      </c>
    </row>
    <row r="4713" spans="1:18" ht="21" x14ac:dyDescent="0.35">
      <c r="A4713" s="11">
        <v>26</v>
      </c>
      <c r="B4713" s="23" t="s">
        <v>1130</v>
      </c>
      <c r="C4713" s="23" t="s">
        <v>1131</v>
      </c>
      <c r="D4713" s="24" t="s">
        <v>1132</v>
      </c>
      <c r="E4713" s="25">
        <v>42.4</v>
      </c>
      <c r="F4713" s="26">
        <f t="shared" si="1500"/>
        <v>0</v>
      </c>
      <c r="G4713" s="26">
        <f t="shared" si="1501"/>
        <v>33.79</v>
      </c>
      <c r="H4713" s="26">
        <f t="shared" si="1502"/>
        <v>0</v>
      </c>
      <c r="I4713" s="26">
        <f t="shared" si="1503"/>
        <v>-33.79</v>
      </c>
      <c r="J4713" s="27">
        <v>0</v>
      </c>
      <c r="K4713" s="27">
        <v>0.79700000000000004</v>
      </c>
      <c r="L4713" s="28">
        <f t="shared" si="1504"/>
        <v>-0.79700000000000004</v>
      </c>
      <c r="M4713" s="27">
        <v>0.79700000000000004</v>
      </c>
      <c r="N4713" s="26">
        <f t="shared" si="1505"/>
        <v>42.4</v>
      </c>
      <c r="O4713" s="26">
        <f t="shared" si="1506"/>
        <v>33.79</v>
      </c>
      <c r="P4713" s="28">
        <f t="shared" si="1507"/>
        <v>0</v>
      </c>
      <c r="Q4713" s="26">
        <f t="shared" si="1508"/>
        <v>42.4</v>
      </c>
      <c r="R4713" s="26">
        <f t="shared" si="1509"/>
        <v>0</v>
      </c>
    </row>
    <row r="4714" spans="1:18" ht="21" x14ac:dyDescent="0.35">
      <c r="A4714" s="11">
        <v>27</v>
      </c>
      <c r="B4714" s="23" t="s">
        <v>1135</v>
      </c>
      <c r="C4714" s="23" t="s">
        <v>1131</v>
      </c>
      <c r="D4714" s="24" t="s">
        <v>1136</v>
      </c>
      <c r="E4714" s="25">
        <v>725.24</v>
      </c>
      <c r="F4714" s="26">
        <f t="shared" si="1500"/>
        <v>0</v>
      </c>
      <c r="G4714" s="26">
        <f t="shared" si="1501"/>
        <v>13.78</v>
      </c>
      <c r="H4714" s="26">
        <f t="shared" si="1502"/>
        <v>0</v>
      </c>
      <c r="I4714" s="26">
        <f t="shared" si="1503"/>
        <v>-13.78</v>
      </c>
      <c r="J4714" s="27">
        <v>0</v>
      </c>
      <c r="K4714" s="27">
        <v>1.9E-2</v>
      </c>
      <c r="L4714" s="28">
        <f t="shared" si="1504"/>
        <v>-1.9E-2</v>
      </c>
      <c r="M4714" s="27">
        <v>1.9E-2</v>
      </c>
      <c r="N4714" s="26">
        <f t="shared" si="1505"/>
        <v>725.24</v>
      </c>
      <c r="O4714" s="26">
        <f t="shared" si="1506"/>
        <v>13.78</v>
      </c>
      <c r="P4714" s="28">
        <f t="shared" si="1507"/>
        <v>0</v>
      </c>
      <c r="Q4714" s="26">
        <f t="shared" si="1508"/>
        <v>725.24</v>
      </c>
      <c r="R4714" s="26">
        <f t="shared" si="1509"/>
        <v>0</v>
      </c>
    </row>
    <row r="4715" spans="1:18" x14ac:dyDescent="0.35">
      <c r="A4715" s="11">
        <v>28</v>
      </c>
      <c r="B4715" s="23" t="s">
        <v>1137</v>
      </c>
      <c r="C4715" s="23" t="s">
        <v>1131</v>
      </c>
      <c r="D4715" s="24" t="s">
        <v>1138</v>
      </c>
      <c r="E4715" s="25">
        <v>608.70000000000005</v>
      </c>
      <c r="F4715" s="26">
        <f t="shared" si="1500"/>
        <v>0</v>
      </c>
      <c r="G4715" s="26">
        <f t="shared" si="1501"/>
        <v>21.91</v>
      </c>
      <c r="H4715" s="26">
        <f t="shared" si="1502"/>
        <v>0</v>
      </c>
      <c r="I4715" s="26">
        <f t="shared" si="1503"/>
        <v>-21.91</v>
      </c>
      <c r="J4715" s="27">
        <v>0</v>
      </c>
      <c r="K4715" s="27">
        <v>3.5999999999999997E-2</v>
      </c>
      <c r="L4715" s="28">
        <f t="shared" si="1504"/>
        <v>-3.5999999999999997E-2</v>
      </c>
      <c r="M4715" s="27">
        <v>3.5999999999999997E-2</v>
      </c>
      <c r="N4715" s="26">
        <f t="shared" si="1505"/>
        <v>608.70000000000005</v>
      </c>
      <c r="O4715" s="26">
        <f t="shared" si="1506"/>
        <v>21.91</v>
      </c>
      <c r="P4715" s="28">
        <f t="shared" si="1507"/>
        <v>0</v>
      </c>
      <c r="Q4715" s="26">
        <f t="shared" si="1508"/>
        <v>608.70000000000005</v>
      </c>
      <c r="R4715" s="26">
        <f t="shared" si="1509"/>
        <v>0</v>
      </c>
    </row>
    <row r="4716" spans="1:18" ht="21" x14ac:dyDescent="0.35">
      <c r="A4716" s="11">
        <v>29</v>
      </c>
      <c r="B4716" s="23" t="s">
        <v>1139</v>
      </c>
      <c r="C4716" s="23" t="s">
        <v>92</v>
      </c>
      <c r="D4716" s="24" t="s">
        <v>1140</v>
      </c>
      <c r="E4716" s="25">
        <v>0.72</v>
      </c>
      <c r="F4716" s="26">
        <f t="shared" si="1500"/>
        <v>0</v>
      </c>
      <c r="G4716" s="26">
        <f t="shared" si="1501"/>
        <v>3.57</v>
      </c>
      <c r="H4716" s="26">
        <f t="shared" si="1502"/>
        <v>0</v>
      </c>
      <c r="I4716" s="26">
        <f t="shared" si="1503"/>
        <v>-3.57</v>
      </c>
      <c r="J4716" s="27">
        <v>0</v>
      </c>
      <c r="K4716" s="27">
        <v>4.9550000000000001</v>
      </c>
      <c r="L4716" s="28">
        <f t="shared" si="1504"/>
        <v>-4.9550000000000001</v>
      </c>
      <c r="M4716" s="27">
        <v>4.9550000000000001</v>
      </c>
      <c r="N4716" s="26">
        <f t="shared" si="1505"/>
        <v>0.72</v>
      </c>
      <c r="O4716" s="26">
        <f t="shared" si="1506"/>
        <v>3.57</v>
      </c>
      <c r="P4716" s="28">
        <f t="shared" si="1507"/>
        <v>0</v>
      </c>
      <c r="Q4716" s="26">
        <f t="shared" si="1508"/>
        <v>0.72</v>
      </c>
      <c r="R4716" s="26">
        <f t="shared" si="1509"/>
        <v>0</v>
      </c>
    </row>
    <row r="4717" spans="1:18" ht="21" x14ac:dyDescent="0.35">
      <c r="A4717" s="11">
        <v>30</v>
      </c>
      <c r="B4717" s="23" t="s">
        <v>1141</v>
      </c>
      <c r="C4717" s="23" t="s">
        <v>92</v>
      </c>
      <c r="D4717" s="24" t="s">
        <v>1142</v>
      </c>
      <c r="E4717" s="25">
        <v>0.72</v>
      </c>
      <c r="F4717" s="26">
        <f t="shared" si="1500"/>
        <v>0</v>
      </c>
      <c r="G4717" s="26">
        <f t="shared" si="1501"/>
        <v>3.57</v>
      </c>
      <c r="H4717" s="26">
        <f t="shared" si="1502"/>
        <v>0</v>
      </c>
      <c r="I4717" s="26">
        <f t="shared" si="1503"/>
        <v>-3.57</v>
      </c>
      <c r="J4717" s="27">
        <v>0</v>
      </c>
      <c r="K4717" s="27">
        <v>4.9550000000000001</v>
      </c>
      <c r="L4717" s="28">
        <f t="shared" si="1504"/>
        <v>-4.9550000000000001</v>
      </c>
      <c r="M4717" s="27">
        <v>4.9550000000000001</v>
      </c>
      <c r="N4717" s="26">
        <f t="shared" si="1505"/>
        <v>0.72</v>
      </c>
      <c r="O4717" s="26">
        <f t="shared" si="1506"/>
        <v>3.57</v>
      </c>
      <c r="P4717" s="28">
        <f t="shared" si="1507"/>
        <v>0</v>
      </c>
      <c r="Q4717" s="26">
        <f t="shared" si="1508"/>
        <v>0.72</v>
      </c>
      <c r="R4717" s="26">
        <f t="shared" si="1509"/>
        <v>0</v>
      </c>
    </row>
    <row r="4718" spans="1:18" ht="42" x14ac:dyDescent="0.35">
      <c r="A4718" s="11">
        <v>31</v>
      </c>
      <c r="B4718" s="23" t="s">
        <v>171</v>
      </c>
      <c r="C4718" s="23" t="s">
        <v>92</v>
      </c>
      <c r="D4718" s="24" t="s">
        <v>172</v>
      </c>
      <c r="E4718" s="25">
        <v>0.52</v>
      </c>
      <c r="F4718" s="26">
        <f t="shared" si="1500"/>
        <v>0</v>
      </c>
      <c r="G4718" s="26">
        <f t="shared" si="1501"/>
        <v>25.77</v>
      </c>
      <c r="H4718" s="26">
        <f t="shared" si="1502"/>
        <v>0</v>
      </c>
      <c r="I4718" s="26">
        <f t="shared" si="1503"/>
        <v>-25.77</v>
      </c>
      <c r="J4718" s="27">
        <v>0</v>
      </c>
      <c r="K4718" s="27">
        <v>49.552999999999997</v>
      </c>
      <c r="L4718" s="28">
        <f t="shared" si="1504"/>
        <v>-49.552999999999997</v>
      </c>
      <c r="M4718" s="27">
        <v>49.552999999999997</v>
      </c>
      <c r="N4718" s="26">
        <f t="shared" si="1505"/>
        <v>0.52</v>
      </c>
      <c r="O4718" s="26">
        <f t="shared" si="1506"/>
        <v>25.77</v>
      </c>
      <c r="P4718" s="28">
        <f t="shared" si="1507"/>
        <v>0</v>
      </c>
      <c r="Q4718" s="26">
        <f t="shared" si="1508"/>
        <v>0.52</v>
      </c>
      <c r="R4718" s="26">
        <f t="shared" si="1509"/>
        <v>0</v>
      </c>
    </row>
    <row r="4719" spans="1:18" x14ac:dyDescent="0.35">
      <c r="A4719" s="3" t="s">
        <v>1506</v>
      </c>
      <c r="B4719" s="3" t="s">
        <v>1506</v>
      </c>
      <c r="C4719" s="3" t="s">
        <v>1506</v>
      </c>
      <c r="D4719" s="3" t="s">
        <v>1506</v>
      </c>
      <c r="E4719" s="3" t="s">
        <v>1506</v>
      </c>
      <c r="F4719" s="29"/>
      <c r="G4719" s="30">
        <f>SUM(G4688:G4718)</f>
        <v>16825.580000000002</v>
      </c>
      <c r="H4719" s="17"/>
      <c r="I4719" s="17"/>
      <c r="J4719" s="17"/>
      <c r="K4719" s="17"/>
      <c r="L4719" s="17"/>
      <c r="M4719" s="17"/>
      <c r="N4719" s="17"/>
      <c r="O4719" s="17"/>
      <c r="P4719" s="17"/>
      <c r="Q4719" s="17"/>
      <c r="R4719" s="17"/>
    </row>
    <row r="4721" spans="1:18" x14ac:dyDescent="0.35">
      <c r="B4721" s="21" t="s">
        <v>23</v>
      </c>
      <c r="C4721" s="22" t="s">
        <v>24</v>
      </c>
      <c r="D4721" s="22" t="s">
        <v>25</v>
      </c>
    </row>
    <row r="4722" spans="1:18" x14ac:dyDescent="0.35">
      <c r="B4722" s="21" t="s">
        <v>26</v>
      </c>
      <c r="C4722" s="22" t="s">
        <v>27</v>
      </c>
      <c r="D4722" s="22" t="s">
        <v>28</v>
      </c>
    </row>
    <row r="4723" spans="1:18" x14ac:dyDescent="0.35">
      <c r="B4723" s="21" t="s">
        <v>29</v>
      </c>
      <c r="C4723" s="22" t="s">
        <v>24</v>
      </c>
      <c r="D4723" s="22" t="s">
        <v>30</v>
      </c>
    </row>
    <row r="4724" spans="1:18" x14ac:dyDescent="0.35">
      <c r="B4724" s="21" t="s">
        <v>31</v>
      </c>
      <c r="C4724" s="22" t="s">
        <v>116</v>
      </c>
      <c r="D4724" s="22" t="s">
        <v>1123</v>
      </c>
    </row>
    <row r="4725" spans="1:18" x14ac:dyDescent="0.35">
      <c r="B4725" s="21" t="s">
        <v>33</v>
      </c>
      <c r="C4725" s="22" t="s">
        <v>105</v>
      </c>
      <c r="D4725" s="22" t="s">
        <v>537</v>
      </c>
    </row>
    <row r="4726" spans="1:18" x14ac:dyDescent="0.35">
      <c r="B4726" s="21" t="s">
        <v>35</v>
      </c>
      <c r="C4726" s="22" t="s">
        <v>27</v>
      </c>
      <c r="D4726" s="22" t="s">
        <v>1422</v>
      </c>
    </row>
    <row r="4727" spans="1:18" x14ac:dyDescent="0.35">
      <c r="B4727" s="21" t="s">
        <v>36</v>
      </c>
      <c r="C4727" s="22" t="s">
        <v>27</v>
      </c>
      <c r="D4727" s="22" t="s">
        <v>1492</v>
      </c>
    </row>
    <row r="4728" spans="1:18" x14ac:dyDescent="0.35">
      <c r="B4728" s="21" t="s">
        <v>38</v>
      </c>
      <c r="C4728" s="22" t="s">
        <v>350</v>
      </c>
      <c r="D4728" s="22" t="s">
        <v>1507</v>
      </c>
    </row>
    <row r="4730" spans="1:18" ht="42" x14ac:dyDescent="0.35">
      <c r="A4730" s="11">
        <v>1</v>
      </c>
      <c r="B4730" s="23" t="s">
        <v>173</v>
      </c>
      <c r="C4730" s="23" t="s">
        <v>92</v>
      </c>
      <c r="D4730" s="24" t="s">
        <v>174</v>
      </c>
      <c r="E4730" s="25">
        <v>7.89</v>
      </c>
      <c r="F4730" s="26">
        <f t="shared" ref="F4730:F4751" si="1510">ROUND(ROUND(N4730,2)*ROUND(J4730,3),2)</f>
        <v>440.26</v>
      </c>
      <c r="G4730" s="26">
        <f t="shared" ref="G4730:G4751" si="1511">ROUND(ROUND(N4730,2)*ROUND(K4730,3),2)</f>
        <v>229.1</v>
      </c>
      <c r="H4730" s="26">
        <f t="shared" ref="H4730:H4751" si="1512">IF(EXACT(J4730,0),0,100*(K4730/J4730))</f>
        <v>52.037634408602152</v>
      </c>
      <c r="I4730" s="26">
        <f t="shared" ref="I4730:I4751" si="1513">ROUND((ROUND(J4730,3)-ROUND(K4730,3))*N4730,2)</f>
        <v>211.16</v>
      </c>
      <c r="J4730" s="27">
        <v>55.8</v>
      </c>
      <c r="K4730" s="27">
        <v>29.036999999999999</v>
      </c>
      <c r="L4730" s="28">
        <f t="shared" ref="L4730:L4751" si="1514">ROUND(ROUND(J4730,3)-ROUND(K4730,3),3)</f>
        <v>26.763000000000002</v>
      </c>
      <c r="M4730" s="27">
        <v>29.036999999999999</v>
      </c>
      <c r="N4730" s="26">
        <f t="shared" ref="N4730:N4751" si="1515">ROUND(E4730,2)</f>
        <v>7.89</v>
      </c>
      <c r="O4730" s="26">
        <f t="shared" ref="O4730:O4751" si="1516">ROUND(ROUND(M4730,3)*ROUND(N4730,2),2)</f>
        <v>229.1</v>
      </c>
      <c r="P4730" s="28">
        <f t="shared" ref="P4730:P4751" si="1517">ROUND(ROUND(K4730,3)-ROUND(M4730,3),2)</f>
        <v>0</v>
      </c>
      <c r="Q4730" s="26">
        <f t="shared" ref="Q4730:Q4751" si="1518">ROUND(E4730,2)</f>
        <v>7.89</v>
      </c>
      <c r="R4730" s="26">
        <f t="shared" ref="R4730:R4751" si="1519">ROUND((ROUND(K4730,3)-ROUND(M4730,3))* Q4730,2)</f>
        <v>0</v>
      </c>
    </row>
    <row r="4731" spans="1:18" ht="42" x14ac:dyDescent="0.35">
      <c r="A4731" s="11">
        <v>2</v>
      </c>
      <c r="B4731" s="23" t="s">
        <v>150</v>
      </c>
      <c r="C4731" s="23" t="s">
        <v>44</v>
      </c>
      <c r="D4731" s="24" t="s">
        <v>151</v>
      </c>
      <c r="E4731" s="25">
        <v>11.43</v>
      </c>
      <c r="F4731" s="26">
        <f t="shared" si="1510"/>
        <v>13.72</v>
      </c>
      <c r="G4731" s="26">
        <f t="shared" si="1511"/>
        <v>0</v>
      </c>
      <c r="H4731" s="26">
        <f t="shared" si="1512"/>
        <v>0</v>
      </c>
      <c r="I4731" s="26">
        <f t="shared" si="1513"/>
        <v>13.72</v>
      </c>
      <c r="J4731" s="27">
        <v>1.2</v>
      </c>
      <c r="K4731" s="27">
        <v>0</v>
      </c>
      <c r="L4731" s="28">
        <f t="shared" si="1514"/>
        <v>1.2</v>
      </c>
      <c r="M4731" s="27">
        <v>0</v>
      </c>
      <c r="N4731" s="26">
        <f t="shared" si="1515"/>
        <v>11.43</v>
      </c>
      <c r="O4731" s="26">
        <f t="shared" si="1516"/>
        <v>0</v>
      </c>
      <c r="P4731" s="28">
        <f t="shared" si="1517"/>
        <v>0</v>
      </c>
      <c r="Q4731" s="26">
        <f t="shared" si="1518"/>
        <v>11.43</v>
      </c>
      <c r="R4731" s="26">
        <f t="shared" si="1519"/>
        <v>0</v>
      </c>
    </row>
    <row r="4732" spans="1:18" ht="52.5" x14ac:dyDescent="0.35">
      <c r="A4732" s="11">
        <v>3</v>
      </c>
      <c r="B4732" s="23" t="s">
        <v>156</v>
      </c>
      <c r="C4732" s="23" t="s">
        <v>65</v>
      </c>
      <c r="D4732" s="24" t="s">
        <v>157</v>
      </c>
      <c r="E4732" s="25">
        <v>24.21</v>
      </c>
      <c r="F4732" s="26">
        <f t="shared" si="1510"/>
        <v>630.42999999999995</v>
      </c>
      <c r="G4732" s="26">
        <f t="shared" si="1511"/>
        <v>0</v>
      </c>
      <c r="H4732" s="26">
        <f t="shared" si="1512"/>
        <v>0</v>
      </c>
      <c r="I4732" s="26">
        <f t="shared" si="1513"/>
        <v>630.42999999999995</v>
      </c>
      <c r="J4732" s="27">
        <v>26.04</v>
      </c>
      <c r="K4732" s="27">
        <v>0</v>
      </c>
      <c r="L4732" s="28">
        <f t="shared" si="1514"/>
        <v>26.04</v>
      </c>
      <c r="M4732" s="27">
        <v>0</v>
      </c>
      <c r="N4732" s="26">
        <f t="shared" si="1515"/>
        <v>24.21</v>
      </c>
      <c r="O4732" s="26">
        <f t="shared" si="1516"/>
        <v>0</v>
      </c>
      <c r="P4732" s="28">
        <f t="shared" si="1517"/>
        <v>0</v>
      </c>
      <c r="Q4732" s="26">
        <f t="shared" si="1518"/>
        <v>24.21</v>
      </c>
      <c r="R4732" s="26">
        <f t="shared" si="1519"/>
        <v>0</v>
      </c>
    </row>
    <row r="4733" spans="1:18" ht="42" x14ac:dyDescent="0.35">
      <c r="A4733" s="11">
        <v>4</v>
      </c>
      <c r="B4733" s="23" t="s">
        <v>1473</v>
      </c>
      <c r="C4733" s="23" t="s">
        <v>65</v>
      </c>
      <c r="D4733" s="24" t="s">
        <v>1474</v>
      </c>
      <c r="E4733" s="25">
        <v>5.38</v>
      </c>
      <c r="F4733" s="26">
        <f t="shared" si="1510"/>
        <v>140.1</v>
      </c>
      <c r="G4733" s="26">
        <f t="shared" si="1511"/>
        <v>0</v>
      </c>
      <c r="H4733" s="26">
        <f t="shared" si="1512"/>
        <v>0</v>
      </c>
      <c r="I4733" s="26">
        <f t="shared" si="1513"/>
        <v>140.1</v>
      </c>
      <c r="J4733" s="27">
        <v>26.04</v>
      </c>
      <c r="K4733" s="27">
        <v>0</v>
      </c>
      <c r="L4733" s="28">
        <f t="shared" si="1514"/>
        <v>26.04</v>
      </c>
      <c r="M4733" s="27">
        <v>0</v>
      </c>
      <c r="N4733" s="26">
        <f t="shared" si="1515"/>
        <v>5.38</v>
      </c>
      <c r="O4733" s="26">
        <f t="shared" si="1516"/>
        <v>0</v>
      </c>
      <c r="P4733" s="28">
        <f t="shared" si="1517"/>
        <v>0</v>
      </c>
      <c r="Q4733" s="26">
        <f t="shared" si="1518"/>
        <v>5.38</v>
      </c>
      <c r="R4733" s="26">
        <f t="shared" si="1519"/>
        <v>0</v>
      </c>
    </row>
    <row r="4734" spans="1:18" ht="84" x14ac:dyDescent="0.35">
      <c r="A4734" s="11">
        <v>5</v>
      </c>
      <c r="B4734" s="23" t="s">
        <v>289</v>
      </c>
      <c r="C4734" s="23" t="s">
        <v>44</v>
      </c>
      <c r="D4734" s="24" t="s">
        <v>290</v>
      </c>
      <c r="E4734" s="25">
        <v>3.92</v>
      </c>
      <c r="F4734" s="26">
        <f t="shared" si="1510"/>
        <v>729.12</v>
      </c>
      <c r="G4734" s="26">
        <f t="shared" si="1511"/>
        <v>702.46</v>
      </c>
      <c r="H4734" s="26">
        <f t="shared" si="1512"/>
        <v>96.344086021505376</v>
      </c>
      <c r="I4734" s="26">
        <f t="shared" si="1513"/>
        <v>26.66</v>
      </c>
      <c r="J4734" s="27">
        <v>186</v>
      </c>
      <c r="K4734" s="27">
        <v>179.2</v>
      </c>
      <c r="L4734" s="28">
        <f t="shared" si="1514"/>
        <v>6.8</v>
      </c>
      <c r="M4734" s="27">
        <v>179.2</v>
      </c>
      <c r="N4734" s="26">
        <f t="shared" si="1515"/>
        <v>3.92</v>
      </c>
      <c r="O4734" s="26">
        <f t="shared" si="1516"/>
        <v>702.46</v>
      </c>
      <c r="P4734" s="28">
        <f t="shared" si="1517"/>
        <v>0</v>
      </c>
      <c r="Q4734" s="26">
        <f t="shared" si="1518"/>
        <v>3.92</v>
      </c>
      <c r="R4734" s="26">
        <f t="shared" si="1519"/>
        <v>0</v>
      </c>
    </row>
    <row r="4735" spans="1:18" ht="21" x14ac:dyDescent="0.35">
      <c r="A4735" s="11">
        <v>6</v>
      </c>
      <c r="B4735" s="23" t="s">
        <v>495</v>
      </c>
      <c r="C4735" s="23" t="s">
        <v>65</v>
      </c>
      <c r="D4735" s="24" t="s">
        <v>496</v>
      </c>
      <c r="E4735" s="25">
        <v>95.84</v>
      </c>
      <c r="F4735" s="26">
        <f t="shared" si="1510"/>
        <v>534.79</v>
      </c>
      <c r="G4735" s="26">
        <f t="shared" si="1511"/>
        <v>108.49</v>
      </c>
      <c r="H4735" s="26">
        <f t="shared" si="1512"/>
        <v>20.286738351254478</v>
      </c>
      <c r="I4735" s="26">
        <f t="shared" si="1513"/>
        <v>426.3</v>
      </c>
      <c r="J4735" s="27">
        <v>5.58</v>
      </c>
      <c r="K4735" s="27">
        <v>1.1319999999999999</v>
      </c>
      <c r="L4735" s="28">
        <f t="shared" si="1514"/>
        <v>4.4480000000000004</v>
      </c>
      <c r="M4735" s="27">
        <v>1.1319999999999999</v>
      </c>
      <c r="N4735" s="26">
        <f t="shared" si="1515"/>
        <v>95.84</v>
      </c>
      <c r="O4735" s="26">
        <f t="shared" si="1516"/>
        <v>108.49</v>
      </c>
      <c r="P4735" s="28">
        <f t="shared" si="1517"/>
        <v>0</v>
      </c>
      <c r="Q4735" s="26">
        <f t="shared" si="1518"/>
        <v>95.84</v>
      </c>
      <c r="R4735" s="26">
        <f t="shared" si="1519"/>
        <v>0</v>
      </c>
    </row>
    <row r="4736" spans="1:18" ht="42" x14ac:dyDescent="0.35">
      <c r="A4736" s="11">
        <v>7</v>
      </c>
      <c r="B4736" s="23" t="s">
        <v>896</v>
      </c>
      <c r="C4736" s="23" t="s">
        <v>44</v>
      </c>
      <c r="D4736" s="24" t="s">
        <v>897</v>
      </c>
      <c r="E4736" s="25">
        <v>12.48</v>
      </c>
      <c r="F4736" s="26">
        <f t="shared" si="1510"/>
        <v>2321.2800000000002</v>
      </c>
      <c r="G4736" s="26">
        <f t="shared" si="1511"/>
        <v>2883.75</v>
      </c>
      <c r="H4736" s="26">
        <f t="shared" si="1512"/>
        <v>124.23118279569891</v>
      </c>
      <c r="I4736" s="26">
        <f t="shared" si="1513"/>
        <v>-562.47</v>
      </c>
      <c r="J4736" s="27">
        <v>186</v>
      </c>
      <c r="K4736" s="27">
        <v>231.07</v>
      </c>
      <c r="L4736" s="28">
        <f t="shared" si="1514"/>
        <v>-45.07</v>
      </c>
      <c r="M4736" s="27">
        <v>231.07</v>
      </c>
      <c r="N4736" s="26">
        <f t="shared" si="1515"/>
        <v>12.48</v>
      </c>
      <c r="O4736" s="26">
        <f t="shared" si="1516"/>
        <v>2883.75</v>
      </c>
      <c r="P4736" s="28">
        <f t="shared" si="1517"/>
        <v>0</v>
      </c>
      <c r="Q4736" s="26">
        <f t="shared" si="1518"/>
        <v>12.48</v>
      </c>
      <c r="R4736" s="26">
        <f t="shared" si="1519"/>
        <v>0</v>
      </c>
    </row>
    <row r="4737" spans="1:18" ht="42" x14ac:dyDescent="0.35">
      <c r="A4737" s="11">
        <v>8</v>
      </c>
      <c r="B4737" s="23" t="s">
        <v>1167</v>
      </c>
      <c r="C4737" s="23" t="s">
        <v>44</v>
      </c>
      <c r="D4737" s="24" t="s">
        <v>1168</v>
      </c>
      <c r="E4737" s="25">
        <v>2.11</v>
      </c>
      <c r="F4737" s="26">
        <f t="shared" si="1510"/>
        <v>196.23</v>
      </c>
      <c r="G4737" s="26">
        <f t="shared" si="1511"/>
        <v>161.84</v>
      </c>
      <c r="H4737" s="26">
        <f t="shared" si="1512"/>
        <v>82.476344086021513</v>
      </c>
      <c r="I4737" s="26">
        <f t="shared" si="1513"/>
        <v>34.39</v>
      </c>
      <c r="J4737" s="27">
        <v>93</v>
      </c>
      <c r="K4737" s="27">
        <v>76.703000000000003</v>
      </c>
      <c r="L4737" s="28">
        <f t="shared" si="1514"/>
        <v>16.297000000000001</v>
      </c>
      <c r="M4737" s="27">
        <v>76.703000000000003</v>
      </c>
      <c r="N4737" s="26">
        <f t="shared" si="1515"/>
        <v>2.11</v>
      </c>
      <c r="O4737" s="26">
        <f t="shared" si="1516"/>
        <v>161.84</v>
      </c>
      <c r="P4737" s="28">
        <f t="shared" si="1517"/>
        <v>0</v>
      </c>
      <c r="Q4737" s="26">
        <f t="shared" si="1518"/>
        <v>2.11</v>
      </c>
      <c r="R4737" s="26">
        <f t="shared" si="1519"/>
        <v>0</v>
      </c>
    </row>
    <row r="4738" spans="1:18" ht="42" x14ac:dyDescent="0.35">
      <c r="A4738" s="11">
        <v>9</v>
      </c>
      <c r="B4738" s="23" t="s">
        <v>1169</v>
      </c>
      <c r="C4738" s="23" t="s">
        <v>44</v>
      </c>
      <c r="D4738" s="24" t="s">
        <v>1170</v>
      </c>
      <c r="E4738" s="25">
        <v>0.37</v>
      </c>
      <c r="F4738" s="26">
        <f t="shared" si="1510"/>
        <v>34.409999999999997</v>
      </c>
      <c r="G4738" s="26">
        <f t="shared" si="1511"/>
        <v>28.38</v>
      </c>
      <c r="H4738" s="26">
        <f t="shared" si="1512"/>
        <v>82.476344086021513</v>
      </c>
      <c r="I4738" s="26">
        <f t="shared" si="1513"/>
        <v>6.03</v>
      </c>
      <c r="J4738" s="27">
        <v>93</v>
      </c>
      <c r="K4738" s="27">
        <v>76.703000000000003</v>
      </c>
      <c r="L4738" s="28">
        <f t="shared" si="1514"/>
        <v>16.297000000000001</v>
      </c>
      <c r="M4738" s="27">
        <v>76.703000000000003</v>
      </c>
      <c r="N4738" s="26">
        <f t="shared" si="1515"/>
        <v>0.37</v>
      </c>
      <c r="O4738" s="26">
        <f t="shared" si="1516"/>
        <v>28.38</v>
      </c>
      <c r="P4738" s="28">
        <f t="shared" si="1517"/>
        <v>0</v>
      </c>
      <c r="Q4738" s="26">
        <f t="shared" si="1518"/>
        <v>0.37</v>
      </c>
      <c r="R4738" s="26">
        <f t="shared" si="1519"/>
        <v>0</v>
      </c>
    </row>
    <row r="4739" spans="1:18" ht="52.5" x14ac:dyDescent="0.35">
      <c r="A4739" s="11">
        <v>10</v>
      </c>
      <c r="B4739" s="23" t="s">
        <v>1126</v>
      </c>
      <c r="C4739" s="23" t="s">
        <v>65</v>
      </c>
      <c r="D4739" s="24" t="s">
        <v>1127</v>
      </c>
      <c r="E4739" s="25">
        <v>5.82</v>
      </c>
      <c r="F4739" s="26">
        <f t="shared" si="1510"/>
        <v>32.479999999999997</v>
      </c>
      <c r="G4739" s="26">
        <f t="shared" si="1511"/>
        <v>56.04</v>
      </c>
      <c r="H4739" s="26">
        <f t="shared" si="1512"/>
        <v>172.56272401433691</v>
      </c>
      <c r="I4739" s="26">
        <f t="shared" si="1513"/>
        <v>-23.57</v>
      </c>
      <c r="J4739" s="27">
        <v>5.58</v>
      </c>
      <c r="K4739" s="27">
        <v>9.6289999999999996</v>
      </c>
      <c r="L4739" s="28">
        <f t="shared" si="1514"/>
        <v>-4.0490000000000004</v>
      </c>
      <c r="M4739" s="27">
        <v>9.6289999999999996</v>
      </c>
      <c r="N4739" s="26">
        <f t="shared" si="1515"/>
        <v>5.82</v>
      </c>
      <c r="O4739" s="26">
        <f t="shared" si="1516"/>
        <v>56.04</v>
      </c>
      <c r="P4739" s="28">
        <f t="shared" si="1517"/>
        <v>0</v>
      </c>
      <c r="Q4739" s="26">
        <f t="shared" si="1518"/>
        <v>5.82</v>
      </c>
      <c r="R4739" s="26">
        <f t="shared" si="1519"/>
        <v>0</v>
      </c>
    </row>
    <row r="4740" spans="1:18" ht="52.5" x14ac:dyDescent="0.35">
      <c r="A4740" s="11">
        <v>11</v>
      </c>
      <c r="B4740" s="23" t="s">
        <v>804</v>
      </c>
      <c r="C4740" s="23" t="s">
        <v>65</v>
      </c>
      <c r="D4740" s="24" t="s">
        <v>805</v>
      </c>
      <c r="E4740" s="25">
        <v>80.599999999999994</v>
      </c>
      <c r="F4740" s="26">
        <f t="shared" si="1510"/>
        <v>449.75</v>
      </c>
      <c r="G4740" s="26">
        <f t="shared" si="1511"/>
        <v>306.04000000000002</v>
      </c>
      <c r="H4740" s="26">
        <f t="shared" si="1512"/>
        <v>68.046594982078858</v>
      </c>
      <c r="I4740" s="26">
        <f t="shared" si="1513"/>
        <v>143.71</v>
      </c>
      <c r="J4740" s="27">
        <v>5.58</v>
      </c>
      <c r="K4740" s="27">
        <v>3.7970000000000002</v>
      </c>
      <c r="L4740" s="28">
        <f t="shared" si="1514"/>
        <v>1.7829999999999999</v>
      </c>
      <c r="M4740" s="27">
        <v>3.7970000000000002</v>
      </c>
      <c r="N4740" s="26">
        <f t="shared" si="1515"/>
        <v>80.599999999999994</v>
      </c>
      <c r="O4740" s="26">
        <f t="shared" si="1516"/>
        <v>306.04000000000002</v>
      </c>
      <c r="P4740" s="28">
        <f t="shared" si="1517"/>
        <v>0</v>
      </c>
      <c r="Q4740" s="26">
        <f t="shared" si="1518"/>
        <v>80.599999999999994</v>
      </c>
      <c r="R4740" s="26">
        <f t="shared" si="1519"/>
        <v>0</v>
      </c>
    </row>
    <row r="4741" spans="1:18" x14ac:dyDescent="0.35">
      <c r="A4741" s="11">
        <v>12</v>
      </c>
      <c r="B4741" s="23" t="s">
        <v>1475</v>
      </c>
      <c r="C4741" s="23" t="s">
        <v>92</v>
      </c>
      <c r="D4741" s="24" t="s">
        <v>1476</v>
      </c>
      <c r="E4741" s="25">
        <v>0.45</v>
      </c>
      <c r="F4741" s="26">
        <f t="shared" si="1510"/>
        <v>16.739999999999998</v>
      </c>
      <c r="G4741" s="26">
        <f t="shared" si="1511"/>
        <v>0</v>
      </c>
      <c r="H4741" s="26">
        <f t="shared" si="1512"/>
        <v>0</v>
      </c>
      <c r="I4741" s="26">
        <f t="shared" si="1513"/>
        <v>16.739999999999998</v>
      </c>
      <c r="J4741" s="27">
        <v>37.200000000000003</v>
      </c>
      <c r="K4741" s="27">
        <v>0</v>
      </c>
      <c r="L4741" s="28">
        <f t="shared" si="1514"/>
        <v>37.200000000000003</v>
      </c>
      <c r="M4741" s="27">
        <v>0</v>
      </c>
      <c r="N4741" s="26">
        <f t="shared" si="1515"/>
        <v>0.45</v>
      </c>
      <c r="O4741" s="26">
        <f t="shared" si="1516"/>
        <v>0</v>
      </c>
      <c r="P4741" s="28">
        <f t="shared" si="1517"/>
        <v>0</v>
      </c>
      <c r="Q4741" s="26">
        <f t="shared" si="1518"/>
        <v>0.45</v>
      </c>
      <c r="R4741" s="26">
        <f t="shared" si="1519"/>
        <v>0</v>
      </c>
    </row>
    <row r="4742" spans="1:18" ht="21" x14ac:dyDescent="0.35">
      <c r="A4742" s="11">
        <v>13</v>
      </c>
      <c r="B4742" s="23" t="s">
        <v>815</v>
      </c>
      <c r="C4742" s="23" t="s">
        <v>65</v>
      </c>
      <c r="D4742" s="24" t="s">
        <v>816</v>
      </c>
      <c r="E4742" s="25">
        <v>28.7</v>
      </c>
      <c r="F4742" s="26">
        <f t="shared" si="1510"/>
        <v>213.53</v>
      </c>
      <c r="G4742" s="26">
        <f t="shared" si="1511"/>
        <v>0</v>
      </c>
      <c r="H4742" s="26">
        <f t="shared" si="1512"/>
        <v>0</v>
      </c>
      <c r="I4742" s="26">
        <f t="shared" si="1513"/>
        <v>213.53</v>
      </c>
      <c r="J4742" s="27">
        <v>7.44</v>
      </c>
      <c r="K4742" s="27">
        <v>0</v>
      </c>
      <c r="L4742" s="28">
        <f t="shared" si="1514"/>
        <v>7.44</v>
      </c>
      <c r="M4742" s="27">
        <v>0</v>
      </c>
      <c r="N4742" s="26">
        <f t="shared" si="1515"/>
        <v>28.7</v>
      </c>
      <c r="O4742" s="26">
        <f t="shared" si="1516"/>
        <v>0</v>
      </c>
      <c r="P4742" s="28">
        <f t="shared" si="1517"/>
        <v>0</v>
      </c>
      <c r="Q4742" s="26">
        <f t="shared" si="1518"/>
        <v>28.7</v>
      </c>
      <c r="R4742" s="26">
        <f t="shared" si="1519"/>
        <v>0</v>
      </c>
    </row>
    <row r="4743" spans="1:18" ht="52.5" x14ac:dyDescent="0.35">
      <c r="A4743" s="11">
        <v>14</v>
      </c>
      <c r="B4743" s="23" t="s">
        <v>1143</v>
      </c>
      <c r="C4743" s="23" t="s">
        <v>92</v>
      </c>
      <c r="D4743" s="24" t="s">
        <v>1144</v>
      </c>
      <c r="E4743" s="25">
        <v>22.66</v>
      </c>
      <c r="F4743" s="26">
        <f t="shared" si="1510"/>
        <v>1264.43</v>
      </c>
      <c r="G4743" s="26">
        <f t="shared" si="1511"/>
        <v>104.24</v>
      </c>
      <c r="H4743" s="26">
        <f t="shared" si="1512"/>
        <v>8.2437275985663092</v>
      </c>
      <c r="I4743" s="26">
        <f t="shared" si="1513"/>
        <v>1160.19</v>
      </c>
      <c r="J4743" s="27">
        <v>55.8</v>
      </c>
      <c r="K4743" s="27">
        <v>4.5999999999999996</v>
      </c>
      <c r="L4743" s="28">
        <f t="shared" si="1514"/>
        <v>51.2</v>
      </c>
      <c r="M4743" s="27">
        <v>4.5999999999999996</v>
      </c>
      <c r="N4743" s="26">
        <f t="shared" si="1515"/>
        <v>22.66</v>
      </c>
      <c r="O4743" s="26">
        <f t="shared" si="1516"/>
        <v>104.24</v>
      </c>
      <c r="P4743" s="28">
        <f t="shared" si="1517"/>
        <v>0</v>
      </c>
      <c r="Q4743" s="26">
        <f t="shared" si="1518"/>
        <v>22.66</v>
      </c>
      <c r="R4743" s="26">
        <f t="shared" si="1519"/>
        <v>0</v>
      </c>
    </row>
    <row r="4744" spans="1:18" x14ac:dyDescent="0.35">
      <c r="A4744" s="11">
        <v>15</v>
      </c>
      <c r="B4744" s="23" t="s">
        <v>1175</v>
      </c>
      <c r="C4744" s="23" t="s">
        <v>41</v>
      </c>
      <c r="D4744" s="24" t="s">
        <v>1176</v>
      </c>
      <c r="E4744" s="25">
        <v>280.41000000000003</v>
      </c>
      <c r="F4744" s="26">
        <f t="shared" si="1510"/>
        <v>280.41000000000003</v>
      </c>
      <c r="G4744" s="26">
        <f t="shared" si="1511"/>
        <v>280.41000000000003</v>
      </c>
      <c r="H4744" s="26">
        <f t="shared" si="1512"/>
        <v>100</v>
      </c>
      <c r="I4744" s="26">
        <f t="shared" si="1513"/>
        <v>0</v>
      </c>
      <c r="J4744" s="27">
        <v>1</v>
      </c>
      <c r="K4744" s="27">
        <v>1</v>
      </c>
      <c r="L4744" s="28">
        <f t="shared" si="1514"/>
        <v>0</v>
      </c>
      <c r="M4744" s="27">
        <v>1</v>
      </c>
      <c r="N4744" s="26">
        <f t="shared" si="1515"/>
        <v>280.41000000000003</v>
      </c>
      <c r="O4744" s="26">
        <f t="shared" si="1516"/>
        <v>280.41000000000003</v>
      </c>
      <c r="P4744" s="28">
        <f t="shared" si="1517"/>
        <v>0</v>
      </c>
      <c r="Q4744" s="26">
        <f t="shared" si="1518"/>
        <v>280.41000000000003</v>
      </c>
      <c r="R4744" s="26">
        <f t="shared" si="1519"/>
        <v>0</v>
      </c>
    </row>
    <row r="4745" spans="1:18" ht="21" x14ac:dyDescent="0.35">
      <c r="A4745" s="11">
        <v>16</v>
      </c>
      <c r="B4745" s="23" t="s">
        <v>1173</v>
      </c>
      <c r="C4745" s="23" t="s">
        <v>41</v>
      </c>
      <c r="D4745" s="24" t="s">
        <v>1174</v>
      </c>
      <c r="E4745" s="25">
        <v>473.77</v>
      </c>
      <c r="F4745" s="26">
        <f t="shared" si="1510"/>
        <v>473.77</v>
      </c>
      <c r="G4745" s="26">
        <f t="shared" si="1511"/>
        <v>473.77</v>
      </c>
      <c r="H4745" s="26">
        <f t="shared" si="1512"/>
        <v>100</v>
      </c>
      <c r="I4745" s="26">
        <f t="shared" si="1513"/>
        <v>0</v>
      </c>
      <c r="J4745" s="27">
        <v>1</v>
      </c>
      <c r="K4745" s="27">
        <v>1</v>
      </c>
      <c r="L4745" s="28">
        <f t="shared" si="1514"/>
        <v>0</v>
      </c>
      <c r="M4745" s="27">
        <v>1</v>
      </c>
      <c r="N4745" s="26">
        <f t="shared" si="1515"/>
        <v>473.77</v>
      </c>
      <c r="O4745" s="26">
        <f t="shared" si="1516"/>
        <v>473.77</v>
      </c>
      <c r="P4745" s="28">
        <f t="shared" si="1517"/>
        <v>0</v>
      </c>
      <c r="Q4745" s="26">
        <f t="shared" si="1518"/>
        <v>473.77</v>
      </c>
      <c r="R4745" s="26">
        <f t="shared" si="1519"/>
        <v>0</v>
      </c>
    </row>
    <row r="4746" spans="1:18" ht="31.5" x14ac:dyDescent="0.35">
      <c r="A4746" s="11">
        <v>17</v>
      </c>
      <c r="B4746" s="23" t="s">
        <v>898</v>
      </c>
      <c r="C4746" s="23" t="s">
        <v>41</v>
      </c>
      <c r="D4746" s="24" t="s">
        <v>899</v>
      </c>
      <c r="E4746" s="25">
        <v>877.38</v>
      </c>
      <c r="F4746" s="26">
        <f t="shared" si="1510"/>
        <v>877.38</v>
      </c>
      <c r="G4746" s="26">
        <f t="shared" si="1511"/>
        <v>877.38</v>
      </c>
      <c r="H4746" s="26">
        <f t="shared" si="1512"/>
        <v>100</v>
      </c>
      <c r="I4746" s="26">
        <f t="shared" si="1513"/>
        <v>0</v>
      </c>
      <c r="J4746" s="27">
        <v>1</v>
      </c>
      <c r="K4746" s="27">
        <v>1</v>
      </c>
      <c r="L4746" s="28">
        <f t="shared" si="1514"/>
        <v>0</v>
      </c>
      <c r="M4746" s="27">
        <v>1</v>
      </c>
      <c r="N4746" s="26">
        <f t="shared" si="1515"/>
        <v>877.38</v>
      </c>
      <c r="O4746" s="26">
        <f t="shared" si="1516"/>
        <v>877.38</v>
      </c>
      <c r="P4746" s="28">
        <f t="shared" si="1517"/>
        <v>0</v>
      </c>
      <c r="Q4746" s="26">
        <f t="shared" si="1518"/>
        <v>877.38</v>
      </c>
      <c r="R4746" s="26">
        <f t="shared" si="1519"/>
        <v>0</v>
      </c>
    </row>
    <row r="4747" spans="1:18" ht="31.5" x14ac:dyDescent="0.35">
      <c r="A4747" s="11">
        <v>18</v>
      </c>
      <c r="B4747" s="23" t="s">
        <v>255</v>
      </c>
      <c r="C4747" s="23" t="s">
        <v>65</v>
      </c>
      <c r="D4747" s="24" t="s">
        <v>256</v>
      </c>
      <c r="E4747" s="25">
        <v>152.22</v>
      </c>
      <c r="F4747" s="26">
        <f t="shared" si="1510"/>
        <v>3641.25</v>
      </c>
      <c r="G4747" s="26">
        <f t="shared" si="1511"/>
        <v>3313.52</v>
      </c>
      <c r="H4747" s="26">
        <f t="shared" si="1512"/>
        <v>90.99954015300365</v>
      </c>
      <c r="I4747" s="26">
        <f t="shared" si="1513"/>
        <v>327.73</v>
      </c>
      <c r="J4747" s="27">
        <v>23.920999999999999</v>
      </c>
      <c r="K4747" s="27">
        <v>21.768000000000001</v>
      </c>
      <c r="L4747" s="28">
        <f t="shared" si="1514"/>
        <v>2.153</v>
      </c>
      <c r="M4747" s="27">
        <v>21.768000000000001</v>
      </c>
      <c r="N4747" s="26">
        <f t="shared" si="1515"/>
        <v>152.22</v>
      </c>
      <c r="O4747" s="26">
        <f t="shared" si="1516"/>
        <v>3313.52</v>
      </c>
      <c r="P4747" s="28">
        <f t="shared" si="1517"/>
        <v>0</v>
      </c>
      <c r="Q4747" s="26">
        <f t="shared" si="1518"/>
        <v>152.22</v>
      </c>
      <c r="R4747" s="26">
        <f t="shared" si="1519"/>
        <v>0</v>
      </c>
    </row>
    <row r="4748" spans="1:18" ht="21" x14ac:dyDescent="0.35">
      <c r="A4748" s="11">
        <v>19</v>
      </c>
      <c r="B4748" s="23" t="s">
        <v>181</v>
      </c>
      <c r="C4748" s="23" t="s">
        <v>44</v>
      </c>
      <c r="D4748" s="24" t="s">
        <v>182</v>
      </c>
      <c r="E4748" s="25">
        <v>3.46</v>
      </c>
      <c r="F4748" s="26">
        <f t="shared" si="1510"/>
        <v>0</v>
      </c>
      <c r="G4748" s="26">
        <f t="shared" si="1511"/>
        <v>20.239999999999998</v>
      </c>
      <c r="H4748" s="26">
        <f t="shared" si="1512"/>
        <v>0</v>
      </c>
      <c r="I4748" s="26">
        <f t="shared" si="1513"/>
        <v>-20.239999999999998</v>
      </c>
      <c r="J4748" s="27">
        <v>0</v>
      </c>
      <c r="K4748" s="27">
        <v>5.85</v>
      </c>
      <c r="L4748" s="28">
        <f t="shared" si="1514"/>
        <v>-5.85</v>
      </c>
      <c r="M4748" s="27">
        <v>5.85</v>
      </c>
      <c r="N4748" s="26">
        <f t="shared" si="1515"/>
        <v>3.46</v>
      </c>
      <c r="O4748" s="26">
        <f t="shared" si="1516"/>
        <v>20.239999999999998</v>
      </c>
      <c r="P4748" s="28">
        <f t="shared" si="1517"/>
        <v>0</v>
      </c>
      <c r="Q4748" s="26">
        <f t="shared" si="1518"/>
        <v>3.46</v>
      </c>
      <c r="R4748" s="26">
        <f t="shared" si="1519"/>
        <v>0</v>
      </c>
    </row>
    <row r="4749" spans="1:18" ht="31.5" x14ac:dyDescent="0.35">
      <c r="A4749" s="11">
        <v>20</v>
      </c>
      <c r="B4749" s="23" t="s">
        <v>148</v>
      </c>
      <c r="C4749" s="23" t="s">
        <v>92</v>
      </c>
      <c r="D4749" s="24" t="s">
        <v>149</v>
      </c>
      <c r="E4749" s="25">
        <v>8.43</v>
      </c>
      <c r="F4749" s="26">
        <f t="shared" si="1510"/>
        <v>0</v>
      </c>
      <c r="G4749" s="26">
        <f t="shared" si="1511"/>
        <v>50.06</v>
      </c>
      <c r="H4749" s="26">
        <f t="shared" si="1512"/>
        <v>0</v>
      </c>
      <c r="I4749" s="26">
        <f t="shared" si="1513"/>
        <v>-50.06</v>
      </c>
      <c r="J4749" s="27">
        <v>0</v>
      </c>
      <c r="K4749" s="27">
        <v>5.9379999999999997</v>
      </c>
      <c r="L4749" s="28">
        <f t="shared" si="1514"/>
        <v>-5.9379999999999997</v>
      </c>
      <c r="M4749" s="27">
        <v>5.9379999999999997</v>
      </c>
      <c r="N4749" s="26">
        <f t="shared" si="1515"/>
        <v>8.43</v>
      </c>
      <c r="O4749" s="26">
        <f t="shared" si="1516"/>
        <v>50.06</v>
      </c>
      <c r="P4749" s="28">
        <f t="shared" si="1517"/>
        <v>0</v>
      </c>
      <c r="Q4749" s="26">
        <f t="shared" si="1518"/>
        <v>8.43</v>
      </c>
      <c r="R4749" s="26">
        <f t="shared" si="1519"/>
        <v>0</v>
      </c>
    </row>
    <row r="4750" spans="1:18" ht="21" x14ac:dyDescent="0.35">
      <c r="A4750" s="11">
        <v>21</v>
      </c>
      <c r="B4750" s="23" t="s">
        <v>1323</v>
      </c>
      <c r="C4750" s="23" t="s">
        <v>44</v>
      </c>
      <c r="D4750" s="24" t="s">
        <v>1324</v>
      </c>
      <c r="E4750" s="25">
        <v>22.85</v>
      </c>
      <c r="F4750" s="26">
        <f t="shared" si="1510"/>
        <v>0</v>
      </c>
      <c r="G4750" s="26">
        <f t="shared" si="1511"/>
        <v>4184.22</v>
      </c>
      <c r="H4750" s="26">
        <f t="shared" si="1512"/>
        <v>0</v>
      </c>
      <c r="I4750" s="26">
        <f t="shared" si="1513"/>
        <v>-4184.22</v>
      </c>
      <c r="J4750" s="27">
        <v>0</v>
      </c>
      <c r="K4750" s="27">
        <v>183.11699999999999</v>
      </c>
      <c r="L4750" s="28">
        <f t="shared" si="1514"/>
        <v>-183.11699999999999</v>
      </c>
      <c r="M4750" s="27">
        <v>183.11699999999999</v>
      </c>
      <c r="N4750" s="26">
        <f t="shared" si="1515"/>
        <v>22.85</v>
      </c>
      <c r="O4750" s="26">
        <f t="shared" si="1516"/>
        <v>4184.22</v>
      </c>
      <c r="P4750" s="28">
        <f t="shared" si="1517"/>
        <v>0</v>
      </c>
      <c r="Q4750" s="26">
        <f t="shared" si="1518"/>
        <v>22.85</v>
      </c>
      <c r="R4750" s="26">
        <f t="shared" si="1519"/>
        <v>0</v>
      </c>
    </row>
    <row r="4751" spans="1:18" ht="31.5" x14ac:dyDescent="0.35">
      <c r="A4751" s="11">
        <v>22</v>
      </c>
      <c r="B4751" s="23" t="s">
        <v>806</v>
      </c>
      <c r="C4751" s="23" t="s">
        <v>65</v>
      </c>
      <c r="D4751" s="24" t="s">
        <v>807</v>
      </c>
      <c r="E4751" s="25">
        <v>26.01</v>
      </c>
      <c r="F4751" s="26">
        <f t="shared" si="1510"/>
        <v>0</v>
      </c>
      <c r="G4751" s="26">
        <f t="shared" si="1511"/>
        <v>235.16</v>
      </c>
      <c r="H4751" s="26">
        <f t="shared" si="1512"/>
        <v>0</v>
      </c>
      <c r="I4751" s="26">
        <f t="shared" si="1513"/>
        <v>-235.16</v>
      </c>
      <c r="J4751" s="27">
        <v>0</v>
      </c>
      <c r="K4751" s="27">
        <v>9.0410000000000004</v>
      </c>
      <c r="L4751" s="28">
        <f t="shared" si="1514"/>
        <v>-9.0410000000000004</v>
      </c>
      <c r="M4751" s="27">
        <v>9.0410000000000004</v>
      </c>
      <c r="N4751" s="26">
        <f t="shared" si="1515"/>
        <v>26.01</v>
      </c>
      <c r="O4751" s="26">
        <f t="shared" si="1516"/>
        <v>235.16</v>
      </c>
      <c r="P4751" s="28">
        <f t="shared" si="1517"/>
        <v>0</v>
      </c>
      <c r="Q4751" s="26">
        <f t="shared" si="1518"/>
        <v>26.01</v>
      </c>
      <c r="R4751" s="26">
        <f t="shared" si="1519"/>
        <v>0</v>
      </c>
    </row>
    <row r="4752" spans="1:18" x14ac:dyDescent="0.35">
      <c r="A4752" s="3" t="s">
        <v>1508</v>
      </c>
      <c r="B4752" s="3" t="s">
        <v>1508</v>
      </c>
      <c r="C4752" s="3" t="s">
        <v>1508</v>
      </c>
      <c r="D4752" s="3" t="s">
        <v>1508</v>
      </c>
      <c r="E4752" s="3" t="s">
        <v>1508</v>
      </c>
      <c r="F4752" s="29"/>
      <c r="G4752" s="30">
        <f>SUM(G4730:G4751)</f>
        <v>14015.099999999999</v>
      </c>
      <c r="H4752" s="17"/>
      <c r="I4752" s="17"/>
      <c r="J4752" s="17"/>
      <c r="K4752" s="17"/>
      <c r="L4752" s="17"/>
      <c r="M4752" s="17"/>
      <c r="N4752" s="17"/>
      <c r="O4752" s="17"/>
      <c r="P4752" s="17"/>
      <c r="Q4752" s="17"/>
      <c r="R4752" s="17"/>
    </row>
    <row r="4754" spans="1:18" x14ac:dyDescent="0.35">
      <c r="B4754" s="21" t="s">
        <v>23</v>
      </c>
      <c r="C4754" s="22" t="s">
        <v>24</v>
      </c>
      <c r="D4754" s="22" t="s">
        <v>25</v>
      </c>
    </row>
    <row r="4755" spans="1:18" x14ac:dyDescent="0.35">
      <c r="B4755" s="21" t="s">
        <v>26</v>
      </c>
      <c r="C4755" s="22" t="s">
        <v>27</v>
      </c>
      <c r="D4755" s="22" t="s">
        <v>28</v>
      </c>
    </row>
    <row r="4756" spans="1:18" x14ac:dyDescent="0.35">
      <c r="B4756" s="21" t="s">
        <v>29</v>
      </c>
      <c r="C4756" s="22" t="s">
        <v>24</v>
      </c>
      <c r="D4756" s="22" t="s">
        <v>30</v>
      </c>
    </row>
    <row r="4757" spans="1:18" x14ac:dyDescent="0.35">
      <c r="B4757" s="21" t="s">
        <v>31</v>
      </c>
      <c r="C4757" s="22" t="s">
        <v>116</v>
      </c>
      <c r="D4757" s="22" t="s">
        <v>1123</v>
      </c>
    </row>
    <row r="4758" spans="1:18" x14ac:dyDescent="0.35">
      <c r="B4758" s="21" t="s">
        <v>33</v>
      </c>
      <c r="C4758" s="22" t="s">
        <v>105</v>
      </c>
      <c r="D4758" s="22" t="s">
        <v>537</v>
      </c>
    </row>
    <row r="4759" spans="1:18" x14ac:dyDescent="0.35">
      <c r="B4759" s="21" t="s">
        <v>35</v>
      </c>
      <c r="C4759" s="22" t="s">
        <v>27</v>
      </c>
      <c r="D4759" s="22" t="s">
        <v>1422</v>
      </c>
    </row>
    <row r="4760" spans="1:18" x14ac:dyDescent="0.35">
      <c r="B4760" s="21" t="s">
        <v>36</v>
      </c>
      <c r="C4760" s="22" t="s">
        <v>27</v>
      </c>
      <c r="D4760" s="22" t="s">
        <v>1492</v>
      </c>
    </row>
    <row r="4761" spans="1:18" x14ac:dyDescent="0.35">
      <c r="B4761" s="21" t="s">
        <v>38</v>
      </c>
      <c r="C4761" s="22" t="s">
        <v>367</v>
      </c>
      <c r="D4761" s="22" t="s">
        <v>1509</v>
      </c>
    </row>
    <row r="4763" spans="1:18" ht="21" x14ac:dyDescent="0.35">
      <c r="A4763" s="11">
        <v>1</v>
      </c>
      <c r="B4763" s="23" t="s">
        <v>181</v>
      </c>
      <c r="C4763" s="23" t="s">
        <v>44</v>
      </c>
      <c r="D4763" s="24" t="s">
        <v>182</v>
      </c>
      <c r="E4763" s="25">
        <v>3.46</v>
      </c>
      <c r="F4763" s="26">
        <f t="shared" ref="F4763:F4770" si="1520">ROUND(ROUND(N4763,2)*ROUND(J4763,3),2)</f>
        <v>0</v>
      </c>
      <c r="G4763" s="26">
        <f t="shared" ref="G4763:G4770" si="1521">ROUND(ROUND(N4763,2)*ROUND(K4763,3),2)</f>
        <v>240.12</v>
      </c>
      <c r="H4763" s="26">
        <f t="shared" ref="H4763:H4770" si="1522">IF(EXACT(J4763,0),0,100*(K4763/J4763))</f>
        <v>0</v>
      </c>
      <c r="I4763" s="26">
        <f t="shared" ref="I4763:I4770" si="1523">ROUND((ROUND(J4763,3)-ROUND(K4763,3))*N4763,2)</f>
        <v>-240.12</v>
      </c>
      <c r="J4763" s="27">
        <v>0</v>
      </c>
      <c r="K4763" s="27">
        <v>69.400000000000006</v>
      </c>
      <c r="L4763" s="28">
        <f t="shared" ref="L4763:L4770" si="1524">ROUND(ROUND(J4763,3)-ROUND(K4763,3),3)</f>
        <v>-69.400000000000006</v>
      </c>
      <c r="M4763" s="27">
        <v>69.400000000000006</v>
      </c>
      <c r="N4763" s="26">
        <f t="shared" ref="N4763:N4770" si="1525">ROUND(E4763,2)</f>
        <v>3.46</v>
      </c>
      <c r="O4763" s="26">
        <f t="shared" ref="O4763:O4770" si="1526">ROUND(ROUND(M4763,3)*ROUND(N4763,2),2)</f>
        <v>240.12</v>
      </c>
      <c r="P4763" s="28">
        <f t="shared" ref="P4763:P4770" si="1527">ROUND(ROUND(K4763,3)-ROUND(M4763,3),2)</f>
        <v>0</v>
      </c>
      <c r="Q4763" s="26">
        <f t="shared" ref="Q4763:Q4770" si="1528">ROUND(E4763,2)</f>
        <v>3.46</v>
      </c>
      <c r="R4763" s="26">
        <f t="shared" ref="R4763:R4770" si="1529">ROUND((ROUND(K4763,3)-ROUND(M4763,3))* Q4763,2)</f>
        <v>0</v>
      </c>
    </row>
    <row r="4764" spans="1:18" ht="31.5" x14ac:dyDescent="0.35">
      <c r="A4764" s="11">
        <v>2</v>
      </c>
      <c r="B4764" s="23" t="s">
        <v>148</v>
      </c>
      <c r="C4764" s="23" t="s">
        <v>92</v>
      </c>
      <c r="D4764" s="24" t="s">
        <v>149</v>
      </c>
      <c r="E4764" s="25">
        <v>8.43</v>
      </c>
      <c r="F4764" s="26">
        <f t="shared" si="1520"/>
        <v>0</v>
      </c>
      <c r="G4764" s="26">
        <f t="shared" si="1521"/>
        <v>117.01</v>
      </c>
      <c r="H4764" s="26">
        <f t="shared" si="1522"/>
        <v>0</v>
      </c>
      <c r="I4764" s="26">
        <f t="shared" si="1523"/>
        <v>-117.01</v>
      </c>
      <c r="J4764" s="27">
        <v>0</v>
      </c>
      <c r="K4764" s="27">
        <v>13.88</v>
      </c>
      <c r="L4764" s="28">
        <f t="shared" si="1524"/>
        <v>-13.88</v>
      </c>
      <c r="M4764" s="27">
        <v>13.88</v>
      </c>
      <c r="N4764" s="26">
        <f t="shared" si="1525"/>
        <v>8.43</v>
      </c>
      <c r="O4764" s="26">
        <f t="shared" si="1526"/>
        <v>117.01</v>
      </c>
      <c r="P4764" s="28">
        <f t="shared" si="1527"/>
        <v>0</v>
      </c>
      <c r="Q4764" s="26">
        <f t="shared" si="1528"/>
        <v>8.43</v>
      </c>
      <c r="R4764" s="26">
        <f t="shared" si="1529"/>
        <v>0</v>
      </c>
    </row>
    <row r="4765" spans="1:18" ht="42" x14ac:dyDescent="0.35">
      <c r="A4765" s="11">
        <v>3</v>
      </c>
      <c r="B4765" s="23" t="s">
        <v>173</v>
      </c>
      <c r="C4765" s="23" t="s">
        <v>92</v>
      </c>
      <c r="D4765" s="24" t="s">
        <v>174</v>
      </c>
      <c r="E4765" s="25">
        <v>7.89</v>
      </c>
      <c r="F4765" s="26">
        <f t="shared" si="1520"/>
        <v>0</v>
      </c>
      <c r="G4765" s="26">
        <f t="shared" si="1521"/>
        <v>109.51</v>
      </c>
      <c r="H4765" s="26">
        <f t="shared" si="1522"/>
        <v>0</v>
      </c>
      <c r="I4765" s="26">
        <f t="shared" si="1523"/>
        <v>-109.51</v>
      </c>
      <c r="J4765" s="27">
        <v>0</v>
      </c>
      <c r="K4765" s="27">
        <v>13.88</v>
      </c>
      <c r="L4765" s="28">
        <f t="shared" si="1524"/>
        <v>-13.88</v>
      </c>
      <c r="M4765" s="27">
        <v>13.88</v>
      </c>
      <c r="N4765" s="26">
        <f t="shared" si="1525"/>
        <v>7.89</v>
      </c>
      <c r="O4765" s="26">
        <f t="shared" si="1526"/>
        <v>109.51</v>
      </c>
      <c r="P4765" s="28">
        <f t="shared" si="1527"/>
        <v>0</v>
      </c>
      <c r="Q4765" s="26">
        <f t="shared" si="1528"/>
        <v>7.89</v>
      </c>
      <c r="R4765" s="26">
        <f t="shared" si="1529"/>
        <v>0</v>
      </c>
    </row>
    <row r="4766" spans="1:18" ht="31.5" x14ac:dyDescent="0.35">
      <c r="A4766" s="11">
        <v>4</v>
      </c>
      <c r="B4766" s="23" t="s">
        <v>255</v>
      </c>
      <c r="C4766" s="23" t="s">
        <v>65</v>
      </c>
      <c r="D4766" s="24" t="s">
        <v>256</v>
      </c>
      <c r="E4766" s="25">
        <v>152.22</v>
      </c>
      <c r="F4766" s="26">
        <f t="shared" si="1520"/>
        <v>0</v>
      </c>
      <c r="G4766" s="26">
        <f t="shared" si="1521"/>
        <v>480.71</v>
      </c>
      <c r="H4766" s="26">
        <f t="shared" si="1522"/>
        <v>0</v>
      </c>
      <c r="I4766" s="26">
        <f t="shared" si="1523"/>
        <v>-480.71</v>
      </c>
      <c r="J4766" s="27">
        <v>0</v>
      </c>
      <c r="K4766" s="27">
        <v>3.1579999999999999</v>
      </c>
      <c r="L4766" s="28">
        <f t="shared" si="1524"/>
        <v>-3.1579999999999999</v>
      </c>
      <c r="M4766" s="27">
        <v>3.1579999999999999</v>
      </c>
      <c r="N4766" s="26">
        <f t="shared" si="1525"/>
        <v>152.22</v>
      </c>
      <c r="O4766" s="26">
        <f t="shared" si="1526"/>
        <v>480.71</v>
      </c>
      <c r="P4766" s="28">
        <f t="shared" si="1527"/>
        <v>0</v>
      </c>
      <c r="Q4766" s="26">
        <f t="shared" si="1528"/>
        <v>152.22</v>
      </c>
      <c r="R4766" s="26">
        <f t="shared" si="1529"/>
        <v>0</v>
      </c>
    </row>
    <row r="4767" spans="1:18" ht="42" x14ac:dyDescent="0.35">
      <c r="A4767" s="11">
        <v>5</v>
      </c>
      <c r="B4767" s="23" t="s">
        <v>1169</v>
      </c>
      <c r="C4767" s="23" t="s">
        <v>44</v>
      </c>
      <c r="D4767" s="24" t="s">
        <v>1170</v>
      </c>
      <c r="E4767" s="25">
        <v>0.37</v>
      </c>
      <c r="F4767" s="26">
        <f t="shared" si="1520"/>
        <v>0</v>
      </c>
      <c r="G4767" s="26">
        <f t="shared" si="1521"/>
        <v>12.84</v>
      </c>
      <c r="H4767" s="26">
        <f t="shared" si="1522"/>
        <v>0</v>
      </c>
      <c r="I4767" s="26">
        <f t="shared" si="1523"/>
        <v>-12.84</v>
      </c>
      <c r="J4767" s="27">
        <v>0</v>
      </c>
      <c r="K4767" s="27">
        <v>34.700000000000003</v>
      </c>
      <c r="L4767" s="28">
        <f t="shared" si="1524"/>
        <v>-34.700000000000003</v>
      </c>
      <c r="M4767" s="27">
        <v>34.700000000000003</v>
      </c>
      <c r="N4767" s="26">
        <f t="shared" si="1525"/>
        <v>0.37</v>
      </c>
      <c r="O4767" s="26">
        <f t="shared" si="1526"/>
        <v>12.84</v>
      </c>
      <c r="P4767" s="28">
        <f t="shared" si="1527"/>
        <v>0</v>
      </c>
      <c r="Q4767" s="26">
        <f t="shared" si="1528"/>
        <v>0.37</v>
      </c>
      <c r="R4767" s="26">
        <f t="shared" si="1529"/>
        <v>0</v>
      </c>
    </row>
    <row r="4768" spans="1:18" ht="52.5" x14ac:dyDescent="0.35">
      <c r="A4768" s="11">
        <v>6</v>
      </c>
      <c r="B4768" s="23" t="s">
        <v>804</v>
      </c>
      <c r="C4768" s="23" t="s">
        <v>65</v>
      </c>
      <c r="D4768" s="24" t="s">
        <v>805</v>
      </c>
      <c r="E4768" s="25">
        <v>80.599999999999994</v>
      </c>
      <c r="F4768" s="26">
        <f t="shared" si="1520"/>
        <v>0</v>
      </c>
      <c r="G4768" s="26">
        <f t="shared" si="1521"/>
        <v>391.55</v>
      </c>
      <c r="H4768" s="26">
        <f t="shared" si="1522"/>
        <v>0</v>
      </c>
      <c r="I4768" s="26">
        <f t="shared" si="1523"/>
        <v>-391.55</v>
      </c>
      <c r="J4768" s="27">
        <v>0</v>
      </c>
      <c r="K4768" s="27">
        <v>4.8579999999999997</v>
      </c>
      <c r="L4768" s="28">
        <f t="shared" si="1524"/>
        <v>-4.8579999999999997</v>
      </c>
      <c r="M4768" s="27">
        <v>4.8579999999999997</v>
      </c>
      <c r="N4768" s="26">
        <f t="shared" si="1525"/>
        <v>80.599999999999994</v>
      </c>
      <c r="O4768" s="26">
        <f t="shared" si="1526"/>
        <v>391.55</v>
      </c>
      <c r="P4768" s="28">
        <f t="shared" si="1527"/>
        <v>0</v>
      </c>
      <c r="Q4768" s="26">
        <f t="shared" si="1528"/>
        <v>80.599999999999994</v>
      </c>
      <c r="R4768" s="26">
        <f t="shared" si="1529"/>
        <v>0</v>
      </c>
    </row>
    <row r="4769" spans="1:18" ht="84" x14ac:dyDescent="0.35">
      <c r="A4769" s="11">
        <v>7</v>
      </c>
      <c r="B4769" s="23" t="s">
        <v>289</v>
      </c>
      <c r="C4769" s="23" t="s">
        <v>44</v>
      </c>
      <c r="D4769" s="24" t="s">
        <v>290</v>
      </c>
      <c r="E4769" s="25">
        <v>3.92</v>
      </c>
      <c r="F4769" s="26">
        <f t="shared" si="1520"/>
        <v>0</v>
      </c>
      <c r="G4769" s="26">
        <f t="shared" si="1521"/>
        <v>136.02000000000001</v>
      </c>
      <c r="H4769" s="26">
        <f t="shared" si="1522"/>
        <v>0</v>
      </c>
      <c r="I4769" s="26">
        <f t="shared" si="1523"/>
        <v>-136.02000000000001</v>
      </c>
      <c r="J4769" s="27">
        <v>0</v>
      </c>
      <c r="K4769" s="27">
        <v>34.700000000000003</v>
      </c>
      <c r="L4769" s="28">
        <f t="shared" si="1524"/>
        <v>-34.700000000000003</v>
      </c>
      <c r="M4769" s="27">
        <v>34.700000000000003</v>
      </c>
      <c r="N4769" s="26">
        <f t="shared" si="1525"/>
        <v>3.92</v>
      </c>
      <c r="O4769" s="26">
        <f t="shared" si="1526"/>
        <v>136.02000000000001</v>
      </c>
      <c r="P4769" s="28">
        <f t="shared" si="1527"/>
        <v>0</v>
      </c>
      <c r="Q4769" s="26">
        <f t="shared" si="1528"/>
        <v>3.92</v>
      </c>
      <c r="R4769" s="26">
        <f t="shared" si="1529"/>
        <v>0</v>
      </c>
    </row>
    <row r="4770" spans="1:18" ht="21" x14ac:dyDescent="0.35">
      <c r="A4770" s="11">
        <v>8</v>
      </c>
      <c r="B4770" s="23" t="s">
        <v>1323</v>
      </c>
      <c r="C4770" s="23" t="s">
        <v>44</v>
      </c>
      <c r="D4770" s="24" t="s">
        <v>1324</v>
      </c>
      <c r="E4770" s="25">
        <v>22.85</v>
      </c>
      <c r="F4770" s="26">
        <f t="shared" si="1520"/>
        <v>0</v>
      </c>
      <c r="G4770" s="26">
        <f t="shared" si="1521"/>
        <v>1056.93</v>
      </c>
      <c r="H4770" s="26">
        <f t="shared" si="1522"/>
        <v>0</v>
      </c>
      <c r="I4770" s="26">
        <f t="shared" si="1523"/>
        <v>-1056.93</v>
      </c>
      <c r="J4770" s="27">
        <v>0</v>
      </c>
      <c r="K4770" s="27">
        <v>46.255000000000003</v>
      </c>
      <c r="L4770" s="28">
        <f t="shared" si="1524"/>
        <v>-46.255000000000003</v>
      </c>
      <c r="M4770" s="27">
        <v>46.255000000000003</v>
      </c>
      <c r="N4770" s="26">
        <f t="shared" si="1525"/>
        <v>22.85</v>
      </c>
      <c r="O4770" s="26">
        <f t="shared" si="1526"/>
        <v>1056.93</v>
      </c>
      <c r="P4770" s="28">
        <f t="shared" si="1527"/>
        <v>0</v>
      </c>
      <c r="Q4770" s="26">
        <f t="shared" si="1528"/>
        <v>22.85</v>
      </c>
      <c r="R4770" s="26">
        <f t="shared" si="1529"/>
        <v>0</v>
      </c>
    </row>
    <row r="4771" spans="1:18" x14ac:dyDescent="0.35">
      <c r="A4771" s="3" t="s">
        <v>1510</v>
      </c>
      <c r="B4771" s="3" t="s">
        <v>1510</v>
      </c>
      <c r="C4771" s="3" t="s">
        <v>1510</v>
      </c>
      <c r="D4771" s="3" t="s">
        <v>1510</v>
      </c>
      <c r="E4771" s="3" t="s">
        <v>1510</v>
      </c>
      <c r="F4771" s="29"/>
      <c r="G4771" s="30">
        <f>SUM(G4763:G4770)</f>
        <v>2544.69</v>
      </c>
      <c r="H4771" s="17"/>
      <c r="I4771" s="17"/>
      <c r="J4771" s="17"/>
      <c r="K4771" s="17"/>
      <c r="L4771" s="17"/>
      <c r="M4771" s="17"/>
      <c r="N4771" s="17"/>
      <c r="O4771" s="17"/>
      <c r="P4771" s="17"/>
      <c r="Q4771" s="17"/>
      <c r="R4771" s="17"/>
    </row>
    <row r="4773" spans="1:18" x14ac:dyDescent="0.35">
      <c r="B4773" s="21" t="s">
        <v>23</v>
      </c>
      <c r="C4773" s="22" t="s">
        <v>24</v>
      </c>
      <c r="D4773" s="22" t="s">
        <v>25</v>
      </c>
    </row>
    <row r="4774" spans="1:18" x14ac:dyDescent="0.35">
      <c r="B4774" s="21" t="s">
        <v>26</v>
      </c>
      <c r="C4774" s="22" t="s">
        <v>27</v>
      </c>
      <c r="D4774" s="22" t="s">
        <v>28</v>
      </c>
    </row>
    <row r="4775" spans="1:18" x14ac:dyDescent="0.35">
      <c r="B4775" s="21" t="s">
        <v>29</v>
      </c>
      <c r="C4775" s="22" t="s">
        <v>24</v>
      </c>
      <c r="D4775" s="22" t="s">
        <v>30</v>
      </c>
    </row>
    <row r="4776" spans="1:18" x14ac:dyDescent="0.35">
      <c r="B4776" s="21" t="s">
        <v>31</v>
      </c>
      <c r="C4776" s="22" t="s">
        <v>116</v>
      </c>
      <c r="D4776" s="22" t="s">
        <v>1123</v>
      </c>
    </row>
    <row r="4777" spans="1:18" x14ac:dyDescent="0.35">
      <c r="B4777" s="21" t="s">
        <v>33</v>
      </c>
      <c r="C4777" s="22" t="s">
        <v>105</v>
      </c>
      <c r="D4777" s="22" t="s">
        <v>537</v>
      </c>
    </row>
    <row r="4778" spans="1:18" x14ac:dyDescent="0.35">
      <c r="B4778" s="21" t="s">
        <v>35</v>
      </c>
      <c r="C4778" s="22" t="s">
        <v>27</v>
      </c>
      <c r="D4778" s="22" t="s">
        <v>1422</v>
      </c>
    </row>
    <row r="4779" spans="1:18" x14ac:dyDescent="0.35">
      <c r="B4779" s="21" t="s">
        <v>36</v>
      </c>
      <c r="C4779" s="22" t="s">
        <v>27</v>
      </c>
      <c r="D4779" s="22" t="s">
        <v>1492</v>
      </c>
    </row>
    <row r="4780" spans="1:18" x14ac:dyDescent="0.35">
      <c r="B4780" s="21" t="s">
        <v>38</v>
      </c>
      <c r="C4780" s="22" t="s">
        <v>370</v>
      </c>
      <c r="D4780" s="22" t="s">
        <v>1511</v>
      </c>
    </row>
    <row r="4782" spans="1:18" ht="42" x14ac:dyDescent="0.35">
      <c r="A4782" s="11">
        <v>1</v>
      </c>
      <c r="B4782" s="23" t="s">
        <v>173</v>
      </c>
      <c r="C4782" s="23" t="s">
        <v>92</v>
      </c>
      <c r="D4782" s="24" t="s">
        <v>174</v>
      </c>
      <c r="E4782" s="25">
        <v>7.89</v>
      </c>
      <c r="F4782" s="26">
        <f t="shared" ref="F4782:F4793" si="1530">ROUND(ROUND(N4782,2)*ROUND(J4782,3),2)</f>
        <v>0</v>
      </c>
      <c r="G4782" s="26">
        <f t="shared" ref="G4782:G4793" si="1531">ROUND(ROUND(N4782,2)*ROUND(K4782,3),2)</f>
        <v>214.6</v>
      </c>
      <c r="H4782" s="26">
        <f t="shared" ref="H4782:H4793" si="1532">IF(EXACT(J4782,0),0,100*(K4782/J4782))</f>
        <v>0</v>
      </c>
      <c r="I4782" s="26">
        <f t="shared" ref="I4782:I4793" si="1533">ROUND((ROUND(J4782,3)-ROUND(K4782,3))*N4782,2)</f>
        <v>-214.6</v>
      </c>
      <c r="J4782" s="27">
        <v>0</v>
      </c>
      <c r="K4782" s="27">
        <v>27.199000000000002</v>
      </c>
      <c r="L4782" s="28">
        <f t="shared" ref="L4782:L4793" si="1534">ROUND(ROUND(J4782,3)-ROUND(K4782,3),3)</f>
        <v>-27.199000000000002</v>
      </c>
      <c r="M4782" s="27">
        <v>27.199000000000002</v>
      </c>
      <c r="N4782" s="26">
        <f t="shared" ref="N4782:N4793" si="1535">ROUND(E4782,2)</f>
        <v>7.89</v>
      </c>
      <c r="O4782" s="26">
        <f t="shared" ref="O4782:O4793" si="1536">ROUND(ROUND(M4782,3)*ROUND(N4782,2),2)</f>
        <v>214.6</v>
      </c>
      <c r="P4782" s="28">
        <f t="shared" ref="P4782:P4793" si="1537">ROUND(ROUND(K4782,3)-ROUND(M4782,3),2)</f>
        <v>0</v>
      </c>
      <c r="Q4782" s="26">
        <f t="shared" ref="Q4782:Q4793" si="1538">ROUND(E4782,2)</f>
        <v>7.89</v>
      </c>
      <c r="R4782" s="26">
        <f t="shared" ref="R4782:R4793" si="1539">ROUND((ROUND(K4782,3)-ROUND(M4782,3))* Q4782,2)</f>
        <v>0</v>
      </c>
    </row>
    <row r="4783" spans="1:18" ht="31.5" x14ac:dyDescent="0.35">
      <c r="A4783" s="11">
        <v>2</v>
      </c>
      <c r="B4783" s="23" t="s">
        <v>255</v>
      </c>
      <c r="C4783" s="23" t="s">
        <v>65</v>
      </c>
      <c r="D4783" s="24" t="s">
        <v>256</v>
      </c>
      <c r="E4783" s="25">
        <v>152.22</v>
      </c>
      <c r="F4783" s="26">
        <f t="shared" si="1530"/>
        <v>0</v>
      </c>
      <c r="G4783" s="26">
        <f t="shared" si="1531"/>
        <v>4629.16</v>
      </c>
      <c r="H4783" s="26">
        <f t="shared" si="1532"/>
        <v>0</v>
      </c>
      <c r="I4783" s="26">
        <f t="shared" si="1533"/>
        <v>-4629.16</v>
      </c>
      <c r="J4783" s="27">
        <v>0</v>
      </c>
      <c r="K4783" s="27">
        <v>30.411000000000001</v>
      </c>
      <c r="L4783" s="28">
        <f t="shared" si="1534"/>
        <v>-30.411000000000001</v>
      </c>
      <c r="M4783" s="27">
        <v>30.411000000000001</v>
      </c>
      <c r="N4783" s="26">
        <f t="shared" si="1535"/>
        <v>152.22</v>
      </c>
      <c r="O4783" s="26">
        <f t="shared" si="1536"/>
        <v>4629.16</v>
      </c>
      <c r="P4783" s="28">
        <f t="shared" si="1537"/>
        <v>0</v>
      </c>
      <c r="Q4783" s="26">
        <f t="shared" si="1538"/>
        <v>152.22</v>
      </c>
      <c r="R4783" s="26">
        <f t="shared" si="1539"/>
        <v>0</v>
      </c>
    </row>
    <row r="4784" spans="1:18" ht="31.5" x14ac:dyDescent="0.35">
      <c r="A4784" s="11">
        <v>3</v>
      </c>
      <c r="B4784" s="23" t="s">
        <v>806</v>
      </c>
      <c r="C4784" s="23" t="s">
        <v>65</v>
      </c>
      <c r="D4784" s="24" t="s">
        <v>807</v>
      </c>
      <c r="E4784" s="25">
        <v>26.01</v>
      </c>
      <c r="F4784" s="26">
        <f t="shared" si="1530"/>
        <v>0</v>
      </c>
      <c r="G4784" s="26">
        <f t="shared" si="1531"/>
        <v>37.82</v>
      </c>
      <c r="H4784" s="26">
        <f t="shared" si="1532"/>
        <v>0</v>
      </c>
      <c r="I4784" s="26">
        <f t="shared" si="1533"/>
        <v>-37.82</v>
      </c>
      <c r="J4784" s="27">
        <v>0</v>
      </c>
      <c r="K4784" s="27">
        <v>1.454</v>
      </c>
      <c r="L4784" s="28">
        <f t="shared" si="1534"/>
        <v>-1.454</v>
      </c>
      <c r="M4784" s="27">
        <v>1.454</v>
      </c>
      <c r="N4784" s="26">
        <f t="shared" si="1535"/>
        <v>26.01</v>
      </c>
      <c r="O4784" s="26">
        <f t="shared" si="1536"/>
        <v>37.82</v>
      </c>
      <c r="P4784" s="28">
        <f t="shared" si="1537"/>
        <v>0</v>
      </c>
      <c r="Q4784" s="26">
        <f t="shared" si="1538"/>
        <v>26.01</v>
      </c>
      <c r="R4784" s="26">
        <f t="shared" si="1539"/>
        <v>0</v>
      </c>
    </row>
    <row r="4785" spans="1:18" ht="42" x14ac:dyDescent="0.35">
      <c r="A4785" s="11">
        <v>4</v>
      </c>
      <c r="B4785" s="23" t="s">
        <v>1167</v>
      </c>
      <c r="C4785" s="23" t="s">
        <v>44</v>
      </c>
      <c r="D4785" s="24" t="s">
        <v>1168</v>
      </c>
      <c r="E4785" s="25">
        <v>2.11</v>
      </c>
      <c r="F4785" s="26">
        <f t="shared" si="1530"/>
        <v>0</v>
      </c>
      <c r="G4785" s="26">
        <f t="shared" si="1531"/>
        <v>48</v>
      </c>
      <c r="H4785" s="26">
        <f t="shared" si="1532"/>
        <v>0</v>
      </c>
      <c r="I4785" s="26">
        <f t="shared" si="1533"/>
        <v>-48</v>
      </c>
      <c r="J4785" s="27">
        <v>0</v>
      </c>
      <c r="K4785" s="27">
        <v>22.75</v>
      </c>
      <c r="L4785" s="28">
        <f t="shared" si="1534"/>
        <v>-22.75</v>
      </c>
      <c r="M4785" s="27">
        <v>22.75</v>
      </c>
      <c r="N4785" s="26">
        <f t="shared" si="1535"/>
        <v>2.11</v>
      </c>
      <c r="O4785" s="26">
        <f t="shared" si="1536"/>
        <v>48</v>
      </c>
      <c r="P4785" s="28">
        <f t="shared" si="1537"/>
        <v>0</v>
      </c>
      <c r="Q4785" s="26">
        <f t="shared" si="1538"/>
        <v>2.11</v>
      </c>
      <c r="R4785" s="26">
        <f t="shared" si="1539"/>
        <v>0</v>
      </c>
    </row>
    <row r="4786" spans="1:18" ht="42" x14ac:dyDescent="0.35">
      <c r="A4786" s="11">
        <v>5</v>
      </c>
      <c r="B4786" s="23" t="s">
        <v>1169</v>
      </c>
      <c r="C4786" s="23" t="s">
        <v>44</v>
      </c>
      <c r="D4786" s="24" t="s">
        <v>1170</v>
      </c>
      <c r="E4786" s="25">
        <v>0.37</v>
      </c>
      <c r="F4786" s="26">
        <f t="shared" si="1530"/>
        <v>0</v>
      </c>
      <c r="G4786" s="26">
        <f t="shared" si="1531"/>
        <v>11.85</v>
      </c>
      <c r="H4786" s="26">
        <f t="shared" si="1532"/>
        <v>0</v>
      </c>
      <c r="I4786" s="26">
        <f t="shared" si="1533"/>
        <v>-11.85</v>
      </c>
      <c r="J4786" s="27">
        <v>0</v>
      </c>
      <c r="K4786" s="27">
        <v>32.03</v>
      </c>
      <c r="L4786" s="28">
        <f t="shared" si="1534"/>
        <v>-32.03</v>
      </c>
      <c r="M4786" s="27">
        <v>32.03</v>
      </c>
      <c r="N4786" s="26">
        <f t="shared" si="1535"/>
        <v>0.37</v>
      </c>
      <c r="O4786" s="26">
        <f t="shared" si="1536"/>
        <v>11.85</v>
      </c>
      <c r="P4786" s="28">
        <f t="shared" si="1537"/>
        <v>0</v>
      </c>
      <c r="Q4786" s="26">
        <f t="shared" si="1538"/>
        <v>0.37</v>
      </c>
      <c r="R4786" s="26">
        <f t="shared" si="1539"/>
        <v>0</v>
      </c>
    </row>
    <row r="4787" spans="1:18" ht="52.5" x14ac:dyDescent="0.35">
      <c r="A4787" s="11">
        <v>6</v>
      </c>
      <c r="B4787" s="23" t="s">
        <v>1126</v>
      </c>
      <c r="C4787" s="23" t="s">
        <v>65</v>
      </c>
      <c r="D4787" s="24" t="s">
        <v>1127</v>
      </c>
      <c r="E4787" s="25">
        <v>5.82</v>
      </c>
      <c r="F4787" s="26">
        <f t="shared" si="1530"/>
        <v>0</v>
      </c>
      <c r="G4787" s="26">
        <f t="shared" si="1531"/>
        <v>144.6</v>
      </c>
      <c r="H4787" s="26">
        <f t="shared" si="1532"/>
        <v>0</v>
      </c>
      <c r="I4787" s="26">
        <f t="shared" si="1533"/>
        <v>-144.6</v>
      </c>
      <c r="J4787" s="27">
        <v>0</v>
      </c>
      <c r="K4787" s="27">
        <v>24.846</v>
      </c>
      <c r="L4787" s="28">
        <f t="shared" si="1534"/>
        <v>-24.846</v>
      </c>
      <c r="M4787" s="27">
        <v>24.846</v>
      </c>
      <c r="N4787" s="26">
        <f t="shared" si="1535"/>
        <v>5.82</v>
      </c>
      <c r="O4787" s="26">
        <f t="shared" si="1536"/>
        <v>144.6</v>
      </c>
      <c r="P4787" s="28">
        <f t="shared" si="1537"/>
        <v>0</v>
      </c>
      <c r="Q4787" s="26">
        <f t="shared" si="1538"/>
        <v>5.82</v>
      </c>
      <c r="R4787" s="26">
        <f t="shared" si="1539"/>
        <v>0</v>
      </c>
    </row>
    <row r="4788" spans="1:18" ht="52.5" x14ac:dyDescent="0.35">
      <c r="A4788" s="11">
        <v>7</v>
      </c>
      <c r="B4788" s="23" t="s">
        <v>1143</v>
      </c>
      <c r="C4788" s="23" t="s">
        <v>92</v>
      </c>
      <c r="D4788" s="24" t="s">
        <v>1144</v>
      </c>
      <c r="E4788" s="25">
        <v>22.66</v>
      </c>
      <c r="F4788" s="26">
        <f t="shared" si="1530"/>
        <v>0</v>
      </c>
      <c r="G4788" s="26">
        <f t="shared" si="1531"/>
        <v>616.33000000000004</v>
      </c>
      <c r="H4788" s="26">
        <f t="shared" si="1532"/>
        <v>0</v>
      </c>
      <c r="I4788" s="26">
        <f t="shared" si="1533"/>
        <v>-616.33000000000004</v>
      </c>
      <c r="J4788" s="27">
        <v>0</v>
      </c>
      <c r="K4788" s="27">
        <v>27.199000000000002</v>
      </c>
      <c r="L4788" s="28">
        <f t="shared" si="1534"/>
        <v>-27.199000000000002</v>
      </c>
      <c r="M4788" s="27">
        <v>27.199000000000002</v>
      </c>
      <c r="N4788" s="26">
        <f t="shared" si="1535"/>
        <v>22.66</v>
      </c>
      <c r="O4788" s="26">
        <f t="shared" si="1536"/>
        <v>616.33000000000004</v>
      </c>
      <c r="P4788" s="28">
        <f t="shared" si="1537"/>
        <v>0</v>
      </c>
      <c r="Q4788" s="26">
        <f t="shared" si="1538"/>
        <v>22.66</v>
      </c>
      <c r="R4788" s="26">
        <f t="shared" si="1539"/>
        <v>0</v>
      </c>
    </row>
    <row r="4789" spans="1:18" ht="52.5" x14ac:dyDescent="0.35">
      <c r="A4789" s="11">
        <v>8</v>
      </c>
      <c r="B4789" s="23" t="s">
        <v>804</v>
      </c>
      <c r="C4789" s="23" t="s">
        <v>65</v>
      </c>
      <c r="D4789" s="24" t="s">
        <v>805</v>
      </c>
      <c r="E4789" s="25">
        <v>80.599999999999994</v>
      </c>
      <c r="F4789" s="26">
        <f t="shared" si="1530"/>
        <v>0</v>
      </c>
      <c r="G4789" s="26">
        <f t="shared" si="1531"/>
        <v>256.14999999999998</v>
      </c>
      <c r="H4789" s="26">
        <f t="shared" si="1532"/>
        <v>0</v>
      </c>
      <c r="I4789" s="26">
        <f t="shared" si="1533"/>
        <v>-256.14999999999998</v>
      </c>
      <c r="J4789" s="27">
        <v>0</v>
      </c>
      <c r="K4789" s="27">
        <v>3.1779999999999999</v>
      </c>
      <c r="L4789" s="28">
        <f t="shared" si="1534"/>
        <v>-3.1779999999999999</v>
      </c>
      <c r="M4789" s="27">
        <v>3.1779999999999999</v>
      </c>
      <c r="N4789" s="26">
        <f t="shared" si="1535"/>
        <v>80.599999999999994</v>
      </c>
      <c r="O4789" s="26">
        <f t="shared" si="1536"/>
        <v>256.14999999999998</v>
      </c>
      <c r="P4789" s="28">
        <f t="shared" si="1537"/>
        <v>0</v>
      </c>
      <c r="Q4789" s="26">
        <f t="shared" si="1538"/>
        <v>80.599999999999994</v>
      </c>
      <c r="R4789" s="26">
        <f t="shared" si="1539"/>
        <v>0</v>
      </c>
    </row>
    <row r="4790" spans="1:18" ht="84" x14ac:dyDescent="0.35">
      <c r="A4790" s="11">
        <v>9</v>
      </c>
      <c r="B4790" s="23" t="s">
        <v>289</v>
      </c>
      <c r="C4790" s="23" t="s">
        <v>44</v>
      </c>
      <c r="D4790" s="24" t="s">
        <v>290</v>
      </c>
      <c r="E4790" s="25">
        <v>3.92</v>
      </c>
      <c r="F4790" s="26">
        <f t="shared" si="1530"/>
        <v>0</v>
      </c>
      <c r="G4790" s="26">
        <f t="shared" si="1531"/>
        <v>315.36</v>
      </c>
      <c r="H4790" s="26">
        <f t="shared" si="1532"/>
        <v>0</v>
      </c>
      <c r="I4790" s="26">
        <f t="shared" si="1533"/>
        <v>-315.36</v>
      </c>
      <c r="J4790" s="27">
        <v>0</v>
      </c>
      <c r="K4790" s="27">
        <v>80.45</v>
      </c>
      <c r="L4790" s="28">
        <f t="shared" si="1534"/>
        <v>-80.45</v>
      </c>
      <c r="M4790" s="27">
        <v>80.45</v>
      </c>
      <c r="N4790" s="26">
        <f t="shared" si="1535"/>
        <v>3.92</v>
      </c>
      <c r="O4790" s="26">
        <f t="shared" si="1536"/>
        <v>315.36</v>
      </c>
      <c r="P4790" s="28">
        <f t="shared" si="1537"/>
        <v>0</v>
      </c>
      <c r="Q4790" s="26">
        <f t="shared" si="1538"/>
        <v>3.92</v>
      </c>
      <c r="R4790" s="26">
        <f t="shared" si="1539"/>
        <v>0</v>
      </c>
    </row>
    <row r="4791" spans="1:18" ht="73.5" x14ac:dyDescent="0.35">
      <c r="A4791" s="11">
        <v>10</v>
      </c>
      <c r="B4791" s="23" t="s">
        <v>503</v>
      </c>
      <c r="C4791" s="23" t="s">
        <v>44</v>
      </c>
      <c r="D4791" s="24" t="s">
        <v>504</v>
      </c>
      <c r="E4791" s="25">
        <v>6.04</v>
      </c>
      <c r="F4791" s="26">
        <f t="shared" si="1530"/>
        <v>0</v>
      </c>
      <c r="G4791" s="26">
        <f t="shared" si="1531"/>
        <v>26.46</v>
      </c>
      <c r="H4791" s="26">
        <f t="shared" si="1532"/>
        <v>0</v>
      </c>
      <c r="I4791" s="26">
        <f t="shared" si="1533"/>
        <v>-26.46</v>
      </c>
      <c r="J4791" s="27">
        <v>0</v>
      </c>
      <c r="K4791" s="27">
        <v>4.38</v>
      </c>
      <c r="L4791" s="28">
        <f t="shared" si="1534"/>
        <v>-4.38</v>
      </c>
      <c r="M4791" s="27">
        <v>4.38</v>
      </c>
      <c r="N4791" s="26">
        <f t="shared" si="1535"/>
        <v>6.04</v>
      </c>
      <c r="O4791" s="26">
        <f t="shared" si="1536"/>
        <v>26.46</v>
      </c>
      <c r="P4791" s="28">
        <f t="shared" si="1537"/>
        <v>0</v>
      </c>
      <c r="Q4791" s="26">
        <f t="shared" si="1538"/>
        <v>6.04</v>
      </c>
      <c r="R4791" s="26">
        <f t="shared" si="1539"/>
        <v>0</v>
      </c>
    </row>
    <row r="4792" spans="1:18" ht="21" x14ac:dyDescent="0.35">
      <c r="A4792" s="11">
        <v>11</v>
      </c>
      <c r="B4792" s="23" t="s">
        <v>1323</v>
      </c>
      <c r="C4792" s="23" t="s">
        <v>44</v>
      </c>
      <c r="D4792" s="24" t="s">
        <v>1324</v>
      </c>
      <c r="E4792" s="25">
        <v>22.85</v>
      </c>
      <c r="F4792" s="26">
        <f t="shared" si="1530"/>
        <v>0</v>
      </c>
      <c r="G4792" s="26">
        <f t="shared" si="1531"/>
        <v>1110.76</v>
      </c>
      <c r="H4792" s="26">
        <f t="shared" si="1532"/>
        <v>0</v>
      </c>
      <c r="I4792" s="26">
        <f t="shared" si="1533"/>
        <v>-1110.76</v>
      </c>
      <c r="J4792" s="27">
        <v>0</v>
      </c>
      <c r="K4792" s="27">
        <v>48.610999999999997</v>
      </c>
      <c r="L4792" s="28">
        <f t="shared" si="1534"/>
        <v>-48.610999999999997</v>
      </c>
      <c r="M4792" s="27">
        <v>48.610999999999997</v>
      </c>
      <c r="N4792" s="26">
        <f t="shared" si="1535"/>
        <v>22.85</v>
      </c>
      <c r="O4792" s="26">
        <f t="shared" si="1536"/>
        <v>1110.76</v>
      </c>
      <c r="P4792" s="28">
        <f t="shared" si="1537"/>
        <v>0</v>
      </c>
      <c r="Q4792" s="26">
        <f t="shared" si="1538"/>
        <v>22.85</v>
      </c>
      <c r="R4792" s="26">
        <f t="shared" si="1539"/>
        <v>0</v>
      </c>
    </row>
    <row r="4793" spans="1:18" ht="73.5" x14ac:dyDescent="0.35">
      <c r="A4793" s="11">
        <v>12</v>
      </c>
      <c r="B4793" s="23" t="s">
        <v>892</v>
      </c>
      <c r="C4793" s="23" t="s">
        <v>41</v>
      </c>
      <c r="D4793" s="24" t="s">
        <v>893</v>
      </c>
      <c r="E4793" s="25">
        <v>1499.98</v>
      </c>
      <c r="F4793" s="26">
        <f t="shared" si="1530"/>
        <v>0</v>
      </c>
      <c r="G4793" s="26">
        <f t="shared" si="1531"/>
        <v>2999.96</v>
      </c>
      <c r="H4793" s="26">
        <f t="shared" si="1532"/>
        <v>0</v>
      </c>
      <c r="I4793" s="26">
        <f t="shared" si="1533"/>
        <v>-2999.96</v>
      </c>
      <c r="J4793" s="27">
        <v>0</v>
      </c>
      <c r="K4793" s="27">
        <v>2</v>
      </c>
      <c r="L4793" s="28">
        <f t="shared" si="1534"/>
        <v>-2</v>
      </c>
      <c r="M4793" s="27">
        <v>2</v>
      </c>
      <c r="N4793" s="26">
        <f t="shared" si="1535"/>
        <v>1499.98</v>
      </c>
      <c r="O4793" s="26">
        <f t="shared" si="1536"/>
        <v>2999.96</v>
      </c>
      <c r="P4793" s="28">
        <f t="shared" si="1537"/>
        <v>0</v>
      </c>
      <c r="Q4793" s="26">
        <f t="shared" si="1538"/>
        <v>1499.98</v>
      </c>
      <c r="R4793" s="26">
        <f t="shared" si="1539"/>
        <v>0</v>
      </c>
    </row>
    <row r="4794" spans="1:18" x14ac:dyDescent="0.35">
      <c r="A4794" s="3" t="s">
        <v>1512</v>
      </c>
      <c r="B4794" s="3" t="s">
        <v>1512</v>
      </c>
      <c r="C4794" s="3" t="s">
        <v>1512</v>
      </c>
      <c r="D4794" s="3" t="s">
        <v>1512</v>
      </c>
      <c r="E4794" s="3" t="s">
        <v>1512</v>
      </c>
      <c r="F4794" s="29"/>
      <c r="G4794" s="30">
        <f>SUM(G4782:G4793)</f>
        <v>10411.049999999999</v>
      </c>
      <c r="H4794" s="17"/>
      <c r="I4794" s="17"/>
      <c r="J4794" s="17"/>
      <c r="K4794" s="17"/>
      <c r="L4794" s="17"/>
      <c r="M4794" s="17"/>
      <c r="N4794" s="17"/>
      <c r="O4794" s="17"/>
      <c r="P4794" s="17"/>
      <c r="Q4794" s="17"/>
      <c r="R4794" s="17"/>
    </row>
    <row r="4796" spans="1:18" x14ac:dyDescent="0.35">
      <c r="B4796" s="21" t="s">
        <v>23</v>
      </c>
      <c r="C4796" s="22" t="s">
        <v>24</v>
      </c>
      <c r="D4796" s="22" t="s">
        <v>25</v>
      </c>
    </row>
    <row r="4797" spans="1:18" x14ac:dyDescent="0.35">
      <c r="B4797" s="21" t="s">
        <v>26</v>
      </c>
      <c r="C4797" s="22" t="s">
        <v>27</v>
      </c>
      <c r="D4797" s="22" t="s">
        <v>28</v>
      </c>
    </row>
    <row r="4798" spans="1:18" x14ac:dyDescent="0.35">
      <c r="B4798" s="21" t="s">
        <v>29</v>
      </c>
      <c r="C4798" s="22" t="s">
        <v>24</v>
      </c>
      <c r="D4798" s="22" t="s">
        <v>30</v>
      </c>
    </row>
    <row r="4799" spans="1:18" x14ac:dyDescent="0.35">
      <c r="B4799" s="21" t="s">
        <v>31</v>
      </c>
      <c r="C4799" s="22" t="s">
        <v>116</v>
      </c>
      <c r="D4799" s="22" t="s">
        <v>1123</v>
      </c>
    </row>
    <row r="4800" spans="1:18" x14ac:dyDescent="0.35">
      <c r="B4800" s="21" t="s">
        <v>33</v>
      </c>
      <c r="C4800" s="22" t="s">
        <v>105</v>
      </c>
      <c r="D4800" s="22" t="s">
        <v>537</v>
      </c>
    </row>
    <row r="4801" spans="1:18" x14ac:dyDescent="0.35">
      <c r="B4801" s="21" t="s">
        <v>35</v>
      </c>
      <c r="C4801" s="22" t="s">
        <v>27</v>
      </c>
      <c r="D4801" s="22" t="s">
        <v>1422</v>
      </c>
    </row>
    <row r="4802" spans="1:18" x14ac:dyDescent="0.35">
      <c r="B4802" s="21" t="s">
        <v>36</v>
      </c>
      <c r="C4802" s="22" t="s">
        <v>27</v>
      </c>
      <c r="D4802" s="22" t="s">
        <v>1492</v>
      </c>
    </row>
    <row r="4803" spans="1:18" x14ac:dyDescent="0.35">
      <c r="B4803" s="21" t="s">
        <v>38</v>
      </c>
      <c r="C4803" s="22" t="s">
        <v>462</v>
      </c>
      <c r="D4803" s="22" t="s">
        <v>1513</v>
      </c>
    </row>
    <row r="4805" spans="1:18" ht="21" x14ac:dyDescent="0.35">
      <c r="A4805" s="11">
        <v>1</v>
      </c>
      <c r="B4805" s="23" t="s">
        <v>181</v>
      </c>
      <c r="C4805" s="23" t="s">
        <v>44</v>
      </c>
      <c r="D4805" s="24" t="s">
        <v>182</v>
      </c>
      <c r="E4805" s="25">
        <v>3.46</v>
      </c>
      <c r="F4805" s="26">
        <f t="shared" ref="F4805:F4825" si="1540">ROUND(ROUND(N4805,2)*ROUND(J4805,3),2)</f>
        <v>0</v>
      </c>
      <c r="G4805" s="26">
        <f t="shared" ref="G4805:G4825" si="1541">ROUND(ROUND(N4805,2)*ROUND(K4805,3),2)</f>
        <v>438.73</v>
      </c>
      <c r="H4805" s="26">
        <f t="shared" ref="H4805:H4825" si="1542">IF(EXACT(J4805,0),0,100*(K4805/J4805))</f>
        <v>0</v>
      </c>
      <c r="I4805" s="26">
        <f t="shared" ref="I4805:I4825" si="1543">ROUND((ROUND(J4805,3)-ROUND(K4805,3))*N4805,2)</f>
        <v>-438.73</v>
      </c>
      <c r="J4805" s="27">
        <v>0</v>
      </c>
      <c r="K4805" s="27">
        <v>126.8</v>
      </c>
      <c r="L4805" s="28">
        <f t="shared" ref="L4805:L4825" si="1544">ROUND(ROUND(J4805,3)-ROUND(K4805,3),3)</f>
        <v>-126.8</v>
      </c>
      <c r="M4805" s="27">
        <v>126.8</v>
      </c>
      <c r="N4805" s="26">
        <f t="shared" ref="N4805:N4825" si="1545">ROUND(E4805,2)</f>
        <v>3.46</v>
      </c>
      <c r="O4805" s="26">
        <f t="shared" ref="O4805:O4825" si="1546">ROUND(ROUND(M4805,3)*ROUND(N4805,2),2)</f>
        <v>438.73</v>
      </c>
      <c r="P4805" s="28">
        <f t="shared" ref="P4805:P4825" si="1547">ROUND(ROUND(K4805,3)-ROUND(M4805,3),2)</f>
        <v>0</v>
      </c>
      <c r="Q4805" s="26">
        <f t="shared" ref="Q4805:Q4825" si="1548">ROUND(E4805,2)</f>
        <v>3.46</v>
      </c>
      <c r="R4805" s="26">
        <f t="shared" ref="R4805:R4825" si="1549">ROUND((ROUND(K4805,3)-ROUND(M4805,3))* Q4805,2)</f>
        <v>0</v>
      </c>
    </row>
    <row r="4806" spans="1:18" ht="31.5" x14ac:dyDescent="0.35">
      <c r="A4806" s="11">
        <v>2</v>
      </c>
      <c r="B4806" s="23" t="s">
        <v>148</v>
      </c>
      <c r="C4806" s="23" t="s">
        <v>92</v>
      </c>
      <c r="D4806" s="24" t="s">
        <v>149</v>
      </c>
      <c r="E4806" s="25">
        <v>8.43</v>
      </c>
      <c r="F4806" s="26">
        <f t="shared" si="1540"/>
        <v>0</v>
      </c>
      <c r="G4806" s="26">
        <f t="shared" si="1541"/>
        <v>320.68</v>
      </c>
      <c r="H4806" s="26">
        <f t="shared" si="1542"/>
        <v>0</v>
      </c>
      <c r="I4806" s="26">
        <f t="shared" si="1543"/>
        <v>-320.68</v>
      </c>
      <c r="J4806" s="27">
        <v>0</v>
      </c>
      <c r="K4806" s="27">
        <v>38.04</v>
      </c>
      <c r="L4806" s="28">
        <f t="shared" si="1544"/>
        <v>-38.04</v>
      </c>
      <c r="M4806" s="27">
        <v>38.04</v>
      </c>
      <c r="N4806" s="26">
        <f t="shared" si="1545"/>
        <v>8.43</v>
      </c>
      <c r="O4806" s="26">
        <f t="shared" si="1546"/>
        <v>320.68</v>
      </c>
      <c r="P4806" s="28">
        <f t="shared" si="1547"/>
        <v>0</v>
      </c>
      <c r="Q4806" s="26">
        <f t="shared" si="1548"/>
        <v>8.43</v>
      </c>
      <c r="R4806" s="26">
        <f t="shared" si="1549"/>
        <v>0</v>
      </c>
    </row>
    <row r="4807" spans="1:18" ht="42" x14ac:dyDescent="0.35">
      <c r="A4807" s="11">
        <v>3</v>
      </c>
      <c r="B4807" s="23" t="s">
        <v>173</v>
      </c>
      <c r="C4807" s="23" t="s">
        <v>92</v>
      </c>
      <c r="D4807" s="24" t="s">
        <v>174</v>
      </c>
      <c r="E4807" s="25">
        <v>7.89</v>
      </c>
      <c r="F4807" s="26">
        <f t="shared" si="1540"/>
        <v>0</v>
      </c>
      <c r="G4807" s="26">
        <f t="shared" si="1541"/>
        <v>300.14</v>
      </c>
      <c r="H4807" s="26">
        <f t="shared" si="1542"/>
        <v>0</v>
      </c>
      <c r="I4807" s="26">
        <f t="shared" si="1543"/>
        <v>-300.14</v>
      </c>
      <c r="J4807" s="27">
        <v>0</v>
      </c>
      <c r="K4807" s="27">
        <v>38.04</v>
      </c>
      <c r="L4807" s="28">
        <f t="shared" si="1544"/>
        <v>-38.04</v>
      </c>
      <c r="M4807" s="27">
        <v>38.04</v>
      </c>
      <c r="N4807" s="26">
        <f t="shared" si="1545"/>
        <v>7.89</v>
      </c>
      <c r="O4807" s="26">
        <f t="shared" si="1546"/>
        <v>300.14</v>
      </c>
      <c r="P4807" s="28">
        <f t="shared" si="1547"/>
        <v>0</v>
      </c>
      <c r="Q4807" s="26">
        <f t="shared" si="1548"/>
        <v>7.89</v>
      </c>
      <c r="R4807" s="26">
        <f t="shared" si="1549"/>
        <v>0</v>
      </c>
    </row>
    <row r="4808" spans="1:18" ht="31.5" x14ac:dyDescent="0.35">
      <c r="A4808" s="11">
        <v>4</v>
      </c>
      <c r="B4808" s="23" t="s">
        <v>255</v>
      </c>
      <c r="C4808" s="23" t="s">
        <v>65</v>
      </c>
      <c r="D4808" s="24" t="s">
        <v>256</v>
      </c>
      <c r="E4808" s="25">
        <v>152.22</v>
      </c>
      <c r="F4808" s="26">
        <f t="shared" si="1540"/>
        <v>0</v>
      </c>
      <c r="G4808" s="26">
        <f t="shared" si="1541"/>
        <v>4096.09</v>
      </c>
      <c r="H4808" s="26">
        <f t="shared" si="1542"/>
        <v>0</v>
      </c>
      <c r="I4808" s="26">
        <f t="shared" si="1543"/>
        <v>-4096.09</v>
      </c>
      <c r="J4808" s="27">
        <v>0</v>
      </c>
      <c r="K4808" s="27">
        <v>26.908999999999999</v>
      </c>
      <c r="L4808" s="28">
        <f t="shared" si="1544"/>
        <v>-26.908999999999999</v>
      </c>
      <c r="M4808" s="27">
        <v>26.908999999999999</v>
      </c>
      <c r="N4808" s="26">
        <f t="shared" si="1545"/>
        <v>152.22</v>
      </c>
      <c r="O4808" s="26">
        <f t="shared" si="1546"/>
        <v>4096.09</v>
      </c>
      <c r="P4808" s="28">
        <f t="shared" si="1547"/>
        <v>0</v>
      </c>
      <c r="Q4808" s="26">
        <f t="shared" si="1548"/>
        <v>152.22</v>
      </c>
      <c r="R4808" s="26">
        <f t="shared" si="1549"/>
        <v>0</v>
      </c>
    </row>
    <row r="4809" spans="1:18" ht="42" x14ac:dyDescent="0.35">
      <c r="A4809" s="11">
        <v>5</v>
      </c>
      <c r="B4809" s="23" t="s">
        <v>1167</v>
      </c>
      <c r="C4809" s="23" t="s">
        <v>44</v>
      </c>
      <c r="D4809" s="24" t="s">
        <v>1168</v>
      </c>
      <c r="E4809" s="25">
        <v>2.11</v>
      </c>
      <c r="F4809" s="26">
        <f t="shared" si="1540"/>
        <v>0</v>
      </c>
      <c r="G4809" s="26">
        <f t="shared" si="1541"/>
        <v>133.77000000000001</v>
      </c>
      <c r="H4809" s="26">
        <f t="shared" si="1542"/>
        <v>0</v>
      </c>
      <c r="I4809" s="26">
        <f t="shared" si="1543"/>
        <v>-133.77000000000001</v>
      </c>
      <c r="J4809" s="27">
        <v>0</v>
      </c>
      <c r="K4809" s="27">
        <v>63.4</v>
      </c>
      <c r="L4809" s="28">
        <f t="shared" si="1544"/>
        <v>-63.4</v>
      </c>
      <c r="M4809" s="27">
        <v>63.4</v>
      </c>
      <c r="N4809" s="26">
        <f t="shared" si="1545"/>
        <v>2.11</v>
      </c>
      <c r="O4809" s="26">
        <f t="shared" si="1546"/>
        <v>133.77000000000001</v>
      </c>
      <c r="P4809" s="28">
        <f t="shared" si="1547"/>
        <v>0</v>
      </c>
      <c r="Q4809" s="26">
        <f t="shared" si="1548"/>
        <v>2.11</v>
      </c>
      <c r="R4809" s="26">
        <f t="shared" si="1549"/>
        <v>0</v>
      </c>
    </row>
    <row r="4810" spans="1:18" ht="42" x14ac:dyDescent="0.35">
      <c r="A4810" s="11">
        <v>6</v>
      </c>
      <c r="B4810" s="23" t="s">
        <v>1169</v>
      </c>
      <c r="C4810" s="23" t="s">
        <v>44</v>
      </c>
      <c r="D4810" s="24" t="s">
        <v>1170</v>
      </c>
      <c r="E4810" s="25">
        <v>0.37</v>
      </c>
      <c r="F4810" s="26">
        <f t="shared" si="1540"/>
        <v>0</v>
      </c>
      <c r="G4810" s="26">
        <f t="shared" si="1541"/>
        <v>23.46</v>
      </c>
      <c r="H4810" s="26">
        <f t="shared" si="1542"/>
        <v>0</v>
      </c>
      <c r="I4810" s="26">
        <f t="shared" si="1543"/>
        <v>-23.46</v>
      </c>
      <c r="J4810" s="27">
        <v>0</v>
      </c>
      <c r="K4810" s="27">
        <v>63.4</v>
      </c>
      <c r="L4810" s="28">
        <f t="shared" si="1544"/>
        <v>-63.4</v>
      </c>
      <c r="M4810" s="27">
        <v>63.4</v>
      </c>
      <c r="N4810" s="26">
        <f t="shared" si="1545"/>
        <v>0.37</v>
      </c>
      <c r="O4810" s="26">
        <f t="shared" si="1546"/>
        <v>23.46</v>
      </c>
      <c r="P4810" s="28">
        <f t="shared" si="1547"/>
        <v>0</v>
      </c>
      <c r="Q4810" s="26">
        <f t="shared" si="1548"/>
        <v>0.37</v>
      </c>
      <c r="R4810" s="26">
        <f t="shared" si="1549"/>
        <v>0</v>
      </c>
    </row>
    <row r="4811" spans="1:18" ht="52.5" x14ac:dyDescent="0.35">
      <c r="A4811" s="11">
        <v>7</v>
      </c>
      <c r="B4811" s="23" t="s">
        <v>1126</v>
      </c>
      <c r="C4811" s="23" t="s">
        <v>65</v>
      </c>
      <c r="D4811" s="24" t="s">
        <v>1127</v>
      </c>
      <c r="E4811" s="25">
        <v>5.82</v>
      </c>
      <c r="F4811" s="26">
        <f t="shared" si="1540"/>
        <v>0</v>
      </c>
      <c r="G4811" s="26">
        <f t="shared" si="1541"/>
        <v>26.8</v>
      </c>
      <c r="H4811" s="26">
        <f t="shared" si="1542"/>
        <v>0</v>
      </c>
      <c r="I4811" s="26">
        <f t="shared" si="1543"/>
        <v>-26.8</v>
      </c>
      <c r="J4811" s="27">
        <v>0</v>
      </c>
      <c r="K4811" s="27">
        <v>4.6040000000000001</v>
      </c>
      <c r="L4811" s="28">
        <f t="shared" si="1544"/>
        <v>-4.6040000000000001</v>
      </c>
      <c r="M4811" s="27">
        <v>4.6040000000000001</v>
      </c>
      <c r="N4811" s="26">
        <f t="shared" si="1545"/>
        <v>5.82</v>
      </c>
      <c r="O4811" s="26">
        <f t="shared" si="1546"/>
        <v>26.8</v>
      </c>
      <c r="P4811" s="28">
        <f t="shared" si="1547"/>
        <v>0</v>
      </c>
      <c r="Q4811" s="26">
        <f t="shared" si="1548"/>
        <v>5.82</v>
      </c>
      <c r="R4811" s="26">
        <f t="shared" si="1549"/>
        <v>0</v>
      </c>
    </row>
    <row r="4812" spans="1:18" ht="52.5" x14ac:dyDescent="0.35">
      <c r="A4812" s="11">
        <v>8</v>
      </c>
      <c r="B4812" s="23" t="s">
        <v>804</v>
      </c>
      <c r="C4812" s="23" t="s">
        <v>65</v>
      </c>
      <c r="D4812" s="24" t="s">
        <v>805</v>
      </c>
      <c r="E4812" s="25">
        <v>80.599999999999994</v>
      </c>
      <c r="F4812" s="26">
        <f t="shared" si="1540"/>
        <v>0</v>
      </c>
      <c r="G4812" s="26">
        <f t="shared" si="1541"/>
        <v>1643.11</v>
      </c>
      <c r="H4812" s="26">
        <f t="shared" si="1542"/>
        <v>0</v>
      </c>
      <c r="I4812" s="26">
        <f t="shared" si="1543"/>
        <v>-1643.11</v>
      </c>
      <c r="J4812" s="27">
        <v>0</v>
      </c>
      <c r="K4812" s="27">
        <v>20.385999999999999</v>
      </c>
      <c r="L4812" s="28">
        <f t="shared" si="1544"/>
        <v>-20.385999999999999</v>
      </c>
      <c r="M4812" s="27">
        <v>20.385999999999999</v>
      </c>
      <c r="N4812" s="26">
        <f t="shared" si="1545"/>
        <v>80.599999999999994</v>
      </c>
      <c r="O4812" s="26">
        <f t="shared" si="1546"/>
        <v>1643.11</v>
      </c>
      <c r="P4812" s="28">
        <f t="shared" si="1547"/>
        <v>0</v>
      </c>
      <c r="Q4812" s="26">
        <f t="shared" si="1548"/>
        <v>80.599999999999994</v>
      </c>
      <c r="R4812" s="26">
        <f t="shared" si="1549"/>
        <v>0</v>
      </c>
    </row>
    <row r="4813" spans="1:18" ht="84" x14ac:dyDescent="0.35">
      <c r="A4813" s="11">
        <v>9</v>
      </c>
      <c r="B4813" s="23" t="s">
        <v>289</v>
      </c>
      <c r="C4813" s="23" t="s">
        <v>44</v>
      </c>
      <c r="D4813" s="24" t="s">
        <v>290</v>
      </c>
      <c r="E4813" s="25">
        <v>3.92</v>
      </c>
      <c r="F4813" s="26">
        <f t="shared" si="1540"/>
        <v>0</v>
      </c>
      <c r="G4813" s="26">
        <f t="shared" si="1541"/>
        <v>497.06</v>
      </c>
      <c r="H4813" s="26">
        <f t="shared" si="1542"/>
        <v>0</v>
      </c>
      <c r="I4813" s="26">
        <f t="shared" si="1543"/>
        <v>-497.06</v>
      </c>
      <c r="J4813" s="27">
        <v>0</v>
      </c>
      <c r="K4813" s="27">
        <v>126.8</v>
      </c>
      <c r="L4813" s="28">
        <f t="shared" si="1544"/>
        <v>-126.8</v>
      </c>
      <c r="M4813" s="27">
        <v>126.8</v>
      </c>
      <c r="N4813" s="26">
        <f t="shared" si="1545"/>
        <v>3.92</v>
      </c>
      <c r="O4813" s="26">
        <f t="shared" si="1546"/>
        <v>497.06</v>
      </c>
      <c r="P4813" s="28">
        <f t="shared" si="1547"/>
        <v>0</v>
      </c>
      <c r="Q4813" s="26">
        <f t="shared" si="1548"/>
        <v>3.92</v>
      </c>
      <c r="R4813" s="26">
        <f t="shared" si="1549"/>
        <v>0</v>
      </c>
    </row>
    <row r="4814" spans="1:18" ht="31.5" x14ac:dyDescent="0.35">
      <c r="A4814" s="11">
        <v>10</v>
      </c>
      <c r="B4814" s="23" t="s">
        <v>499</v>
      </c>
      <c r="C4814" s="23" t="s">
        <v>41</v>
      </c>
      <c r="D4814" s="24" t="s">
        <v>500</v>
      </c>
      <c r="E4814" s="25">
        <v>5846.97</v>
      </c>
      <c r="F4814" s="26">
        <f t="shared" si="1540"/>
        <v>0</v>
      </c>
      <c r="G4814" s="26">
        <f t="shared" si="1541"/>
        <v>11693.94</v>
      </c>
      <c r="H4814" s="26">
        <f t="shared" si="1542"/>
        <v>0</v>
      </c>
      <c r="I4814" s="26">
        <f t="shared" si="1543"/>
        <v>-11693.94</v>
      </c>
      <c r="J4814" s="27">
        <v>0</v>
      </c>
      <c r="K4814" s="27">
        <v>2</v>
      </c>
      <c r="L4814" s="28">
        <f t="shared" si="1544"/>
        <v>-2</v>
      </c>
      <c r="M4814" s="27">
        <v>2</v>
      </c>
      <c r="N4814" s="26">
        <f t="shared" si="1545"/>
        <v>5846.97</v>
      </c>
      <c r="O4814" s="26">
        <f t="shared" si="1546"/>
        <v>11693.94</v>
      </c>
      <c r="P4814" s="28">
        <f t="shared" si="1547"/>
        <v>0</v>
      </c>
      <c r="Q4814" s="26">
        <f t="shared" si="1548"/>
        <v>5846.97</v>
      </c>
      <c r="R4814" s="26">
        <f t="shared" si="1549"/>
        <v>0</v>
      </c>
    </row>
    <row r="4815" spans="1:18" ht="31.5" x14ac:dyDescent="0.35">
      <c r="A4815" s="11">
        <v>11</v>
      </c>
      <c r="B4815" s="23" t="s">
        <v>1128</v>
      </c>
      <c r="C4815" s="23" t="s">
        <v>92</v>
      </c>
      <c r="D4815" s="24" t="s">
        <v>1129</v>
      </c>
      <c r="E4815" s="25">
        <v>3.09</v>
      </c>
      <c r="F4815" s="26">
        <f t="shared" si="1540"/>
        <v>0</v>
      </c>
      <c r="G4815" s="26">
        <f t="shared" si="1541"/>
        <v>129.9</v>
      </c>
      <c r="H4815" s="26">
        <f t="shared" si="1542"/>
        <v>0</v>
      </c>
      <c r="I4815" s="26">
        <f t="shared" si="1543"/>
        <v>-129.9</v>
      </c>
      <c r="J4815" s="27">
        <v>0</v>
      </c>
      <c r="K4815" s="27">
        <v>42.04</v>
      </c>
      <c r="L4815" s="28">
        <f t="shared" si="1544"/>
        <v>-42.04</v>
      </c>
      <c r="M4815" s="27">
        <v>42.04</v>
      </c>
      <c r="N4815" s="26">
        <f t="shared" si="1545"/>
        <v>3.09</v>
      </c>
      <c r="O4815" s="26">
        <f t="shared" si="1546"/>
        <v>129.9</v>
      </c>
      <c r="P4815" s="28">
        <f t="shared" si="1547"/>
        <v>0</v>
      </c>
      <c r="Q4815" s="26">
        <f t="shared" si="1548"/>
        <v>3.09</v>
      </c>
      <c r="R4815" s="26">
        <f t="shared" si="1549"/>
        <v>0</v>
      </c>
    </row>
    <row r="4816" spans="1:18" ht="21" x14ac:dyDescent="0.35">
      <c r="A4816" s="11">
        <v>12</v>
      </c>
      <c r="B4816" s="23" t="s">
        <v>1135</v>
      </c>
      <c r="C4816" s="23" t="s">
        <v>1131</v>
      </c>
      <c r="D4816" s="24" t="s">
        <v>1136</v>
      </c>
      <c r="E4816" s="25">
        <v>725.24</v>
      </c>
      <c r="F4816" s="26">
        <f t="shared" si="1540"/>
        <v>0</v>
      </c>
      <c r="G4816" s="26">
        <f t="shared" si="1541"/>
        <v>118.94</v>
      </c>
      <c r="H4816" s="26">
        <f t="shared" si="1542"/>
        <v>0</v>
      </c>
      <c r="I4816" s="26">
        <f t="shared" si="1543"/>
        <v>-118.94</v>
      </c>
      <c r="J4816" s="27">
        <v>0</v>
      </c>
      <c r="K4816" s="27">
        <v>0.16400000000000001</v>
      </c>
      <c r="L4816" s="28">
        <f t="shared" si="1544"/>
        <v>-0.16400000000000001</v>
      </c>
      <c r="M4816" s="27">
        <v>0.16400000000000001</v>
      </c>
      <c r="N4816" s="26">
        <f t="shared" si="1545"/>
        <v>725.24</v>
      </c>
      <c r="O4816" s="26">
        <f t="shared" si="1546"/>
        <v>118.94</v>
      </c>
      <c r="P4816" s="28">
        <f t="shared" si="1547"/>
        <v>0</v>
      </c>
      <c r="Q4816" s="26">
        <f t="shared" si="1548"/>
        <v>725.24</v>
      </c>
      <c r="R4816" s="26">
        <f t="shared" si="1549"/>
        <v>0</v>
      </c>
    </row>
    <row r="4817" spans="1:18" ht="21" x14ac:dyDescent="0.35">
      <c r="A4817" s="11">
        <v>13</v>
      </c>
      <c r="B4817" s="23" t="s">
        <v>1139</v>
      </c>
      <c r="C4817" s="23" t="s">
        <v>92</v>
      </c>
      <c r="D4817" s="24" t="s">
        <v>1140</v>
      </c>
      <c r="E4817" s="25">
        <v>0.72</v>
      </c>
      <c r="F4817" s="26">
        <f t="shared" si="1540"/>
        <v>0</v>
      </c>
      <c r="G4817" s="26">
        <f t="shared" si="1541"/>
        <v>30.27</v>
      </c>
      <c r="H4817" s="26">
        <f t="shared" si="1542"/>
        <v>0</v>
      </c>
      <c r="I4817" s="26">
        <f t="shared" si="1543"/>
        <v>-30.27</v>
      </c>
      <c r="J4817" s="27">
        <v>0</v>
      </c>
      <c r="K4817" s="27">
        <v>42.04</v>
      </c>
      <c r="L4817" s="28">
        <f t="shared" si="1544"/>
        <v>-42.04</v>
      </c>
      <c r="M4817" s="27">
        <v>42.04</v>
      </c>
      <c r="N4817" s="26">
        <f t="shared" si="1545"/>
        <v>0.72</v>
      </c>
      <c r="O4817" s="26">
        <f t="shared" si="1546"/>
        <v>30.27</v>
      </c>
      <c r="P4817" s="28">
        <f t="shared" si="1547"/>
        <v>0</v>
      </c>
      <c r="Q4817" s="26">
        <f t="shared" si="1548"/>
        <v>0.72</v>
      </c>
      <c r="R4817" s="26">
        <f t="shared" si="1549"/>
        <v>0</v>
      </c>
    </row>
    <row r="4818" spans="1:18" ht="73.5" x14ac:dyDescent="0.35">
      <c r="A4818" s="11">
        <v>14</v>
      </c>
      <c r="B4818" s="23" t="s">
        <v>892</v>
      </c>
      <c r="C4818" s="23" t="s">
        <v>41</v>
      </c>
      <c r="D4818" s="24" t="s">
        <v>893</v>
      </c>
      <c r="E4818" s="25">
        <v>1499.98</v>
      </c>
      <c r="F4818" s="26">
        <f t="shared" si="1540"/>
        <v>0</v>
      </c>
      <c r="G4818" s="26">
        <f t="shared" si="1541"/>
        <v>5117.93</v>
      </c>
      <c r="H4818" s="26">
        <f t="shared" si="1542"/>
        <v>0</v>
      </c>
      <c r="I4818" s="26">
        <f t="shared" si="1543"/>
        <v>-5117.93</v>
      </c>
      <c r="J4818" s="27">
        <v>0</v>
      </c>
      <c r="K4818" s="27">
        <v>3.4119999999999999</v>
      </c>
      <c r="L4818" s="28">
        <f t="shared" si="1544"/>
        <v>-3.4119999999999999</v>
      </c>
      <c r="M4818" s="27">
        <v>3.4119999999999999</v>
      </c>
      <c r="N4818" s="26">
        <f t="shared" si="1545"/>
        <v>1499.98</v>
      </c>
      <c r="O4818" s="26">
        <f t="shared" si="1546"/>
        <v>5117.93</v>
      </c>
      <c r="P4818" s="28">
        <f t="shared" si="1547"/>
        <v>0</v>
      </c>
      <c r="Q4818" s="26">
        <f t="shared" si="1548"/>
        <v>1499.98</v>
      </c>
      <c r="R4818" s="26">
        <f t="shared" si="1549"/>
        <v>0</v>
      </c>
    </row>
    <row r="4819" spans="1:18" ht="42" x14ac:dyDescent="0.35">
      <c r="A4819" s="11">
        <v>15</v>
      </c>
      <c r="B4819" s="23" t="s">
        <v>896</v>
      </c>
      <c r="C4819" s="23" t="s">
        <v>44</v>
      </c>
      <c r="D4819" s="24" t="s">
        <v>897</v>
      </c>
      <c r="E4819" s="25">
        <v>12.48</v>
      </c>
      <c r="F4819" s="26">
        <f t="shared" si="1540"/>
        <v>0</v>
      </c>
      <c r="G4819" s="26">
        <f t="shared" si="1541"/>
        <v>823.68</v>
      </c>
      <c r="H4819" s="26">
        <f t="shared" si="1542"/>
        <v>0</v>
      </c>
      <c r="I4819" s="26">
        <f t="shared" si="1543"/>
        <v>-823.68</v>
      </c>
      <c r="J4819" s="27">
        <v>0</v>
      </c>
      <c r="K4819" s="27">
        <v>66</v>
      </c>
      <c r="L4819" s="28">
        <f t="shared" si="1544"/>
        <v>-66</v>
      </c>
      <c r="M4819" s="27">
        <v>66</v>
      </c>
      <c r="N4819" s="26">
        <f t="shared" si="1545"/>
        <v>12.48</v>
      </c>
      <c r="O4819" s="26">
        <f t="shared" si="1546"/>
        <v>823.68</v>
      </c>
      <c r="P4819" s="28">
        <f t="shared" si="1547"/>
        <v>0</v>
      </c>
      <c r="Q4819" s="26">
        <f t="shared" si="1548"/>
        <v>12.48</v>
      </c>
      <c r="R4819" s="26">
        <f t="shared" si="1549"/>
        <v>0</v>
      </c>
    </row>
    <row r="4820" spans="1:18" x14ac:dyDescent="0.35">
      <c r="A4820" s="11">
        <v>16</v>
      </c>
      <c r="B4820" s="23" t="s">
        <v>1175</v>
      </c>
      <c r="C4820" s="23" t="s">
        <v>41</v>
      </c>
      <c r="D4820" s="24" t="s">
        <v>1176</v>
      </c>
      <c r="E4820" s="25">
        <v>280.41000000000003</v>
      </c>
      <c r="F4820" s="26">
        <f t="shared" si="1540"/>
        <v>0</v>
      </c>
      <c r="G4820" s="26">
        <f t="shared" si="1541"/>
        <v>280.41000000000003</v>
      </c>
      <c r="H4820" s="26">
        <f t="shared" si="1542"/>
        <v>0</v>
      </c>
      <c r="I4820" s="26">
        <f t="shared" si="1543"/>
        <v>-280.41000000000003</v>
      </c>
      <c r="J4820" s="27">
        <v>0</v>
      </c>
      <c r="K4820" s="27">
        <v>1</v>
      </c>
      <c r="L4820" s="28">
        <f t="shared" si="1544"/>
        <v>-1</v>
      </c>
      <c r="M4820" s="27">
        <v>1</v>
      </c>
      <c r="N4820" s="26">
        <f t="shared" si="1545"/>
        <v>280.41000000000003</v>
      </c>
      <c r="O4820" s="26">
        <f t="shared" si="1546"/>
        <v>280.41000000000003</v>
      </c>
      <c r="P4820" s="28">
        <f t="shared" si="1547"/>
        <v>0</v>
      </c>
      <c r="Q4820" s="26">
        <f t="shared" si="1548"/>
        <v>280.41000000000003</v>
      </c>
      <c r="R4820" s="26">
        <f t="shared" si="1549"/>
        <v>0</v>
      </c>
    </row>
    <row r="4821" spans="1:18" ht="31.5" x14ac:dyDescent="0.35">
      <c r="A4821" s="11">
        <v>17</v>
      </c>
      <c r="B4821" s="23" t="s">
        <v>898</v>
      </c>
      <c r="C4821" s="23" t="s">
        <v>41</v>
      </c>
      <c r="D4821" s="24" t="s">
        <v>899</v>
      </c>
      <c r="E4821" s="25">
        <v>877.38</v>
      </c>
      <c r="F4821" s="26">
        <f t="shared" si="1540"/>
        <v>0</v>
      </c>
      <c r="G4821" s="26">
        <f t="shared" si="1541"/>
        <v>877.38</v>
      </c>
      <c r="H4821" s="26">
        <f t="shared" si="1542"/>
        <v>0</v>
      </c>
      <c r="I4821" s="26">
        <f t="shared" si="1543"/>
        <v>-877.38</v>
      </c>
      <c r="J4821" s="27">
        <v>0</v>
      </c>
      <c r="K4821" s="27">
        <v>1</v>
      </c>
      <c r="L4821" s="28">
        <f t="shared" si="1544"/>
        <v>-1</v>
      </c>
      <c r="M4821" s="27">
        <v>1</v>
      </c>
      <c r="N4821" s="26">
        <f t="shared" si="1545"/>
        <v>877.38</v>
      </c>
      <c r="O4821" s="26">
        <f t="shared" si="1546"/>
        <v>877.38</v>
      </c>
      <c r="P4821" s="28">
        <f t="shared" si="1547"/>
        <v>0</v>
      </c>
      <c r="Q4821" s="26">
        <f t="shared" si="1548"/>
        <v>877.38</v>
      </c>
      <c r="R4821" s="26">
        <f t="shared" si="1549"/>
        <v>0</v>
      </c>
    </row>
    <row r="4822" spans="1:18" ht="21" x14ac:dyDescent="0.35">
      <c r="A4822" s="11">
        <v>18</v>
      </c>
      <c r="B4822" s="23" t="s">
        <v>1173</v>
      </c>
      <c r="C4822" s="23" t="s">
        <v>41</v>
      </c>
      <c r="D4822" s="24" t="s">
        <v>1174</v>
      </c>
      <c r="E4822" s="25">
        <v>473.77</v>
      </c>
      <c r="F4822" s="26">
        <f t="shared" si="1540"/>
        <v>0</v>
      </c>
      <c r="G4822" s="26">
        <f t="shared" si="1541"/>
        <v>473.77</v>
      </c>
      <c r="H4822" s="26">
        <f t="shared" si="1542"/>
        <v>0</v>
      </c>
      <c r="I4822" s="26">
        <f t="shared" si="1543"/>
        <v>-473.77</v>
      </c>
      <c r="J4822" s="27">
        <v>0</v>
      </c>
      <c r="K4822" s="27">
        <v>1</v>
      </c>
      <c r="L4822" s="28">
        <f t="shared" si="1544"/>
        <v>-1</v>
      </c>
      <c r="M4822" s="27">
        <v>1</v>
      </c>
      <c r="N4822" s="26">
        <f t="shared" si="1545"/>
        <v>473.77</v>
      </c>
      <c r="O4822" s="26">
        <f t="shared" si="1546"/>
        <v>473.77</v>
      </c>
      <c r="P4822" s="28">
        <f t="shared" si="1547"/>
        <v>0</v>
      </c>
      <c r="Q4822" s="26">
        <f t="shared" si="1548"/>
        <v>473.77</v>
      </c>
      <c r="R4822" s="26">
        <f t="shared" si="1549"/>
        <v>0</v>
      </c>
    </row>
    <row r="4823" spans="1:18" ht="52.5" x14ac:dyDescent="0.35">
      <c r="A4823" s="11">
        <v>19</v>
      </c>
      <c r="B4823" s="23" t="s">
        <v>1514</v>
      </c>
      <c r="C4823" s="23" t="s">
        <v>44</v>
      </c>
      <c r="D4823" s="24" t="s">
        <v>1515</v>
      </c>
      <c r="E4823" s="25">
        <v>5.84</v>
      </c>
      <c r="F4823" s="26">
        <f t="shared" si="1540"/>
        <v>0</v>
      </c>
      <c r="G4823" s="26">
        <f t="shared" si="1541"/>
        <v>854.98</v>
      </c>
      <c r="H4823" s="26">
        <f t="shared" si="1542"/>
        <v>0</v>
      </c>
      <c r="I4823" s="26">
        <f t="shared" si="1543"/>
        <v>-854.98</v>
      </c>
      <c r="J4823" s="27">
        <v>0</v>
      </c>
      <c r="K4823" s="27">
        <v>146.4</v>
      </c>
      <c r="L4823" s="28">
        <f t="shared" si="1544"/>
        <v>-146.4</v>
      </c>
      <c r="M4823" s="27">
        <v>146.4</v>
      </c>
      <c r="N4823" s="26">
        <f t="shared" si="1545"/>
        <v>5.84</v>
      </c>
      <c r="O4823" s="26">
        <f t="shared" si="1546"/>
        <v>854.98</v>
      </c>
      <c r="P4823" s="28">
        <f t="shared" si="1547"/>
        <v>0</v>
      </c>
      <c r="Q4823" s="26">
        <f t="shared" si="1548"/>
        <v>5.84</v>
      </c>
      <c r="R4823" s="26">
        <f t="shared" si="1549"/>
        <v>0</v>
      </c>
    </row>
    <row r="4824" spans="1:18" ht="21" x14ac:dyDescent="0.35">
      <c r="A4824" s="11">
        <v>20</v>
      </c>
      <c r="B4824" s="23" t="s">
        <v>1516</v>
      </c>
      <c r="C4824" s="23" t="s">
        <v>44</v>
      </c>
      <c r="D4824" s="24" t="s">
        <v>1517</v>
      </c>
      <c r="E4824" s="25">
        <v>10.71</v>
      </c>
      <c r="F4824" s="26">
        <f t="shared" si="1540"/>
        <v>0</v>
      </c>
      <c r="G4824" s="26">
        <f t="shared" si="1541"/>
        <v>149.94</v>
      </c>
      <c r="H4824" s="26">
        <f t="shared" si="1542"/>
        <v>0</v>
      </c>
      <c r="I4824" s="26">
        <f t="shared" si="1543"/>
        <v>-149.94</v>
      </c>
      <c r="J4824" s="27">
        <v>0</v>
      </c>
      <c r="K4824" s="27">
        <v>14</v>
      </c>
      <c r="L4824" s="28">
        <f t="shared" si="1544"/>
        <v>-14</v>
      </c>
      <c r="M4824" s="27">
        <v>14</v>
      </c>
      <c r="N4824" s="26">
        <f t="shared" si="1545"/>
        <v>10.71</v>
      </c>
      <c r="O4824" s="26">
        <f t="shared" si="1546"/>
        <v>149.94</v>
      </c>
      <c r="P4824" s="28">
        <f t="shared" si="1547"/>
        <v>0</v>
      </c>
      <c r="Q4824" s="26">
        <f t="shared" si="1548"/>
        <v>10.71</v>
      </c>
      <c r="R4824" s="26">
        <f t="shared" si="1549"/>
        <v>0</v>
      </c>
    </row>
    <row r="4825" spans="1:18" ht="21" x14ac:dyDescent="0.35">
      <c r="A4825" s="11">
        <v>21</v>
      </c>
      <c r="B4825" s="23" t="s">
        <v>1518</v>
      </c>
      <c r="C4825" s="23" t="s">
        <v>41</v>
      </c>
      <c r="D4825" s="24" t="s">
        <v>1519</v>
      </c>
      <c r="E4825" s="25">
        <v>50.45</v>
      </c>
      <c r="F4825" s="26">
        <f t="shared" si="1540"/>
        <v>0</v>
      </c>
      <c r="G4825" s="26">
        <f t="shared" si="1541"/>
        <v>50.45</v>
      </c>
      <c r="H4825" s="26">
        <f t="shared" si="1542"/>
        <v>0</v>
      </c>
      <c r="I4825" s="26">
        <f t="shared" si="1543"/>
        <v>-50.45</v>
      </c>
      <c r="J4825" s="27">
        <v>0</v>
      </c>
      <c r="K4825" s="27">
        <v>1</v>
      </c>
      <c r="L4825" s="28">
        <f t="shared" si="1544"/>
        <v>-1</v>
      </c>
      <c r="M4825" s="27">
        <v>1</v>
      </c>
      <c r="N4825" s="26">
        <f t="shared" si="1545"/>
        <v>50.45</v>
      </c>
      <c r="O4825" s="26">
        <f t="shared" si="1546"/>
        <v>50.45</v>
      </c>
      <c r="P4825" s="28">
        <f t="shared" si="1547"/>
        <v>0</v>
      </c>
      <c r="Q4825" s="26">
        <f t="shared" si="1548"/>
        <v>50.45</v>
      </c>
      <c r="R4825" s="26">
        <f t="shared" si="1549"/>
        <v>0</v>
      </c>
    </row>
    <row r="4826" spans="1:18" x14ac:dyDescent="0.35">
      <c r="A4826" s="3" t="s">
        <v>1520</v>
      </c>
      <c r="B4826" s="3" t="s">
        <v>1520</v>
      </c>
      <c r="C4826" s="3" t="s">
        <v>1520</v>
      </c>
      <c r="D4826" s="3" t="s">
        <v>1520</v>
      </c>
      <c r="E4826" s="3" t="s">
        <v>1520</v>
      </c>
      <c r="F4826" s="29"/>
      <c r="G4826" s="30">
        <f>SUM(G4805:G4825)</f>
        <v>28081.430000000004</v>
      </c>
      <c r="H4826" s="17"/>
      <c r="I4826" s="17"/>
      <c r="J4826" s="17"/>
      <c r="K4826" s="17"/>
      <c r="L4826" s="17"/>
      <c r="M4826" s="17"/>
      <c r="N4826" s="17"/>
      <c r="O4826" s="17"/>
      <c r="P4826" s="17"/>
      <c r="Q4826" s="17"/>
      <c r="R4826" s="17"/>
    </row>
    <row r="4828" spans="1:18" x14ac:dyDescent="0.35">
      <c r="B4828" s="21" t="s">
        <v>23</v>
      </c>
      <c r="C4828" s="22" t="s">
        <v>24</v>
      </c>
      <c r="D4828" s="22" t="s">
        <v>25</v>
      </c>
    </row>
    <row r="4829" spans="1:18" x14ac:dyDescent="0.35">
      <c r="B4829" s="21" t="s">
        <v>26</v>
      </c>
      <c r="C4829" s="22" t="s">
        <v>27</v>
      </c>
      <c r="D4829" s="22" t="s">
        <v>28</v>
      </c>
    </row>
    <row r="4830" spans="1:18" x14ac:dyDescent="0.35">
      <c r="B4830" s="21" t="s">
        <v>29</v>
      </c>
      <c r="C4830" s="22" t="s">
        <v>24</v>
      </c>
      <c r="D4830" s="22" t="s">
        <v>30</v>
      </c>
    </row>
    <row r="4831" spans="1:18" x14ac:dyDescent="0.35">
      <c r="B4831" s="21" t="s">
        <v>31</v>
      </c>
      <c r="C4831" s="22" t="s">
        <v>116</v>
      </c>
      <c r="D4831" s="22" t="s">
        <v>1123</v>
      </c>
    </row>
    <row r="4832" spans="1:18" x14ac:dyDescent="0.35">
      <c r="B4832" s="21" t="s">
        <v>33</v>
      </c>
      <c r="C4832" s="22" t="s">
        <v>105</v>
      </c>
      <c r="D4832" s="22" t="s">
        <v>537</v>
      </c>
    </row>
    <row r="4833" spans="1:18" x14ac:dyDescent="0.35">
      <c r="B4833" s="21" t="s">
        <v>35</v>
      </c>
      <c r="C4833" s="22" t="s">
        <v>105</v>
      </c>
      <c r="D4833" s="22" t="s">
        <v>1521</v>
      </c>
    </row>
    <row r="4834" spans="1:18" x14ac:dyDescent="0.35">
      <c r="B4834" s="21" t="s">
        <v>36</v>
      </c>
      <c r="C4834" s="22" t="s">
        <v>27</v>
      </c>
      <c r="D4834" s="22" t="s">
        <v>1522</v>
      </c>
    </row>
    <row r="4836" spans="1:18" ht="21" x14ac:dyDescent="0.35">
      <c r="A4836" s="11">
        <v>1</v>
      </c>
      <c r="B4836" s="23" t="s">
        <v>181</v>
      </c>
      <c r="C4836" s="23" t="s">
        <v>44</v>
      </c>
      <c r="D4836" s="24" t="s">
        <v>182</v>
      </c>
      <c r="E4836" s="25">
        <v>3.46</v>
      </c>
      <c r="F4836" s="26">
        <f t="shared" ref="F4836:F4857" si="1550">ROUND(ROUND(N4836,2)*ROUND(J4836,3),2)</f>
        <v>83.04</v>
      </c>
      <c r="G4836" s="26">
        <f t="shared" ref="G4836:G4857" si="1551">ROUND(ROUND(N4836,2)*ROUND(K4836,3),2)</f>
        <v>0</v>
      </c>
      <c r="H4836" s="26">
        <f t="shared" ref="H4836:H4857" si="1552">IF(EXACT(J4836,0),0,100*(K4836/J4836))</f>
        <v>0</v>
      </c>
      <c r="I4836" s="26">
        <f t="shared" ref="I4836:I4857" si="1553">ROUND((ROUND(J4836,3)-ROUND(K4836,3))*N4836,2)</f>
        <v>83.04</v>
      </c>
      <c r="J4836" s="27">
        <v>24</v>
      </c>
      <c r="K4836" s="27">
        <v>0</v>
      </c>
      <c r="L4836" s="28">
        <f t="shared" ref="L4836:L4857" si="1554">ROUND(ROUND(J4836,3)-ROUND(K4836,3),3)</f>
        <v>24</v>
      </c>
      <c r="M4836" s="27">
        <v>0</v>
      </c>
      <c r="N4836" s="26">
        <f t="shared" ref="N4836:N4857" si="1555">ROUND(E4836,2)</f>
        <v>3.46</v>
      </c>
      <c r="O4836" s="26">
        <f t="shared" ref="O4836:O4857" si="1556">ROUND(ROUND(M4836,3)*ROUND(N4836,2),2)</f>
        <v>0</v>
      </c>
      <c r="P4836" s="28">
        <f t="shared" ref="P4836:P4857" si="1557">ROUND(ROUND(K4836,3)-ROUND(M4836,3),2)</f>
        <v>0</v>
      </c>
      <c r="Q4836" s="26">
        <f t="shared" ref="Q4836:Q4857" si="1558">ROUND(E4836,2)</f>
        <v>3.46</v>
      </c>
      <c r="R4836" s="26">
        <f t="shared" ref="R4836:R4857" si="1559">ROUND((ROUND(K4836,3)-ROUND(M4836,3))* Q4836,2)</f>
        <v>0</v>
      </c>
    </row>
    <row r="4837" spans="1:18" ht="31.5" x14ac:dyDescent="0.35">
      <c r="A4837" s="11">
        <v>2</v>
      </c>
      <c r="B4837" s="23" t="s">
        <v>148</v>
      </c>
      <c r="C4837" s="23" t="s">
        <v>92</v>
      </c>
      <c r="D4837" s="24" t="s">
        <v>149</v>
      </c>
      <c r="E4837" s="25">
        <v>8.43</v>
      </c>
      <c r="F4837" s="26">
        <f t="shared" si="1550"/>
        <v>45.52</v>
      </c>
      <c r="G4837" s="26">
        <f t="shared" si="1551"/>
        <v>0</v>
      </c>
      <c r="H4837" s="26">
        <f t="shared" si="1552"/>
        <v>0</v>
      </c>
      <c r="I4837" s="26">
        <f t="shared" si="1553"/>
        <v>45.52</v>
      </c>
      <c r="J4837" s="27">
        <v>5.4</v>
      </c>
      <c r="K4837" s="27">
        <v>0</v>
      </c>
      <c r="L4837" s="28">
        <f t="shared" si="1554"/>
        <v>5.4</v>
      </c>
      <c r="M4837" s="27">
        <v>0</v>
      </c>
      <c r="N4837" s="26">
        <f t="shared" si="1555"/>
        <v>8.43</v>
      </c>
      <c r="O4837" s="26">
        <f t="shared" si="1556"/>
        <v>0</v>
      </c>
      <c r="P4837" s="28">
        <f t="shared" si="1557"/>
        <v>0</v>
      </c>
      <c r="Q4837" s="26">
        <f t="shared" si="1558"/>
        <v>8.43</v>
      </c>
      <c r="R4837" s="26">
        <f t="shared" si="1559"/>
        <v>0</v>
      </c>
    </row>
    <row r="4838" spans="1:18" ht="42" x14ac:dyDescent="0.35">
      <c r="A4838" s="11">
        <v>3</v>
      </c>
      <c r="B4838" s="23" t="s">
        <v>173</v>
      </c>
      <c r="C4838" s="23" t="s">
        <v>92</v>
      </c>
      <c r="D4838" s="24" t="s">
        <v>174</v>
      </c>
      <c r="E4838" s="25">
        <v>7.89</v>
      </c>
      <c r="F4838" s="26">
        <f t="shared" si="1550"/>
        <v>42.61</v>
      </c>
      <c r="G4838" s="26">
        <f t="shared" si="1551"/>
        <v>0</v>
      </c>
      <c r="H4838" s="26">
        <f t="shared" si="1552"/>
        <v>0</v>
      </c>
      <c r="I4838" s="26">
        <f t="shared" si="1553"/>
        <v>42.61</v>
      </c>
      <c r="J4838" s="27">
        <v>5.4</v>
      </c>
      <c r="K4838" s="27">
        <v>0</v>
      </c>
      <c r="L4838" s="28">
        <f t="shared" si="1554"/>
        <v>5.4</v>
      </c>
      <c r="M4838" s="27">
        <v>0</v>
      </c>
      <c r="N4838" s="26">
        <f t="shared" si="1555"/>
        <v>7.89</v>
      </c>
      <c r="O4838" s="26">
        <f t="shared" si="1556"/>
        <v>0</v>
      </c>
      <c r="P4838" s="28">
        <f t="shared" si="1557"/>
        <v>0</v>
      </c>
      <c r="Q4838" s="26">
        <f t="shared" si="1558"/>
        <v>7.89</v>
      </c>
      <c r="R4838" s="26">
        <f t="shared" si="1559"/>
        <v>0</v>
      </c>
    </row>
    <row r="4839" spans="1:18" ht="52.5" x14ac:dyDescent="0.35">
      <c r="A4839" s="11">
        <v>4</v>
      </c>
      <c r="B4839" s="23" t="s">
        <v>156</v>
      </c>
      <c r="C4839" s="23" t="s">
        <v>65</v>
      </c>
      <c r="D4839" s="24" t="s">
        <v>157</v>
      </c>
      <c r="E4839" s="25">
        <v>24.21</v>
      </c>
      <c r="F4839" s="26">
        <f t="shared" si="1550"/>
        <v>244.81</v>
      </c>
      <c r="G4839" s="26">
        <f t="shared" si="1551"/>
        <v>0</v>
      </c>
      <c r="H4839" s="26">
        <f t="shared" si="1552"/>
        <v>0</v>
      </c>
      <c r="I4839" s="26">
        <f t="shared" si="1553"/>
        <v>244.81</v>
      </c>
      <c r="J4839" s="27">
        <v>10.112</v>
      </c>
      <c r="K4839" s="27">
        <v>0</v>
      </c>
      <c r="L4839" s="28">
        <f t="shared" si="1554"/>
        <v>10.112</v>
      </c>
      <c r="M4839" s="27">
        <v>0</v>
      </c>
      <c r="N4839" s="26">
        <f t="shared" si="1555"/>
        <v>24.21</v>
      </c>
      <c r="O4839" s="26">
        <f t="shared" si="1556"/>
        <v>0</v>
      </c>
      <c r="P4839" s="28">
        <f t="shared" si="1557"/>
        <v>0</v>
      </c>
      <c r="Q4839" s="26">
        <f t="shared" si="1558"/>
        <v>24.21</v>
      </c>
      <c r="R4839" s="26">
        <f t="shared" si="1559"/>
        <v>0</v>
      </c>
    </row>
    <row r="4840" spans="1:18" ht="31.5" x14ac:dyDescent="0.35">
      <c r="A4840" s="11">
        <v>5</v>
      </c>
      <c r="B4840" s="23" t="s">
        <v>158</v>
      </c>
      <c r="C4840" s="23" t="s">
        <v>65</v>
      </c>
      <c r="D4840" s="24" t="s">
        <v>159</v>
      </c>
      <c r="E4840" s="25">
        <v>5.38</v>
      </c>
      <c r="F4840" s="26">
        <f t="shared" si="1550"/>
        <v>54.4</v>
      </c>
      <c r="G4840" s="26">
        <f t="shared" si="1551"/>
        <v>0</v>
      </c>
      <c r="H4840" s="26">
        <f t="shared" si="1552"/>
        <v>0</v>
      </c>
      <c r="I4840" s="26">
        <f t="shared" si="1553"/>
        <v>54.4</v>
      </c>
      <c r="J4840" s="27">
        <v>10.112</v>
      </c>
      <c r="K4840" s="27">
        <v>0</v>
      </c>
      <c r="L4840" s="28">
        <f t="shared" si="1554"/>
        <v>10.112</v>
      </c>
      <c r="M4840" s="27">
        <v>0</v>
      </c>
      <c r="N4840" s="26">
        <f t="shared" si="1555"/>
        <v>5.38</v>
      </c>
      <c r="O4840" s="26">
        <f t="shared" si="1556"/>
        <v>0</v>
      </c>
      <c r="P4840" s="28">
        <f t="shared" si="1557"/>
        <v>0</v>
      </c>
      <c r="Q4840" s="26">
        <f t="shared" si="1558"/>
        <v>5.38</v>
      </c>
      <c r="R4840" s="26">
        <f t="shared" si="1559"/>
        <v>0</v>
      </c>
    </row>
    <row r="4841" spans="1:18" ht="52.5" x14ac:dyDescent="0.35">
      <c r="A4841" s="11">
        <v>6</v>
      </c>
      <c r="B4841" s="23" t="s">
        <v>1126</v>
      </c>
      <c r="C4841" s="23" t="s">
        <v>65</v>
      </c>
      <c r="D4841" s="24" t="s">
        <v>1127</v>
      </c>
      <c r="E4841" s="25">
        <v>5.82</v>
      </c>
      <c r="F4841" s="26">
        <f t="shared" si="1550"/>
        <v>27.5</v>
      </c>
      <c r="G4841" s="26">
        <f t="shared" si="1551"/>
        <v>0</v>
      </c>
      <c r="H4841" s="26">
        <f t="shared" si="1552"/>
        <v>0</v>
      </c>
      <c r="I4841" s="26">
        <f t="shared" si="1553"/>
        <v>27.5</v>
      </c>
      <c r="J4841" s="27">
        <v>4.7249999999999996</v>
      </c>
      <c r="K4841" s="27">
        <v>0</v>
      </c>
      <c r="L4841" s="28">
        <f t="shared" si="1554"/>
        <v>4.7249999999999996</v>
      </c>
      <c r="M4841" s="27">
        <v>0</v>
      </c>
      <c r="N4841" s="26">
        <f t="shared" si="1555"/>
        <v>5.82</v>
      </c>
      <c r="O4841" s="26">
        <f t="shared" si="1556"/>
        <v>0</v>
      </c>
      <c r="P4841" s="28">
        <f t="shared" si="1557"/>
        <v>0</v>
      </c>
      <c r="Q4841" s="26">
        <f t="shared" si="1558"/>
        <v>5.82</v>
      </c>
      <c r="R4841" s="26">
        <f t="shared" si="1559"/>
        <v>0</v>
      </c>
    </row>
    <row r="4842" spans="1:18" ht="21" x14ac:dyDescent="0.35">
      <c r="A4842" s="11">
        <v>7</v>
      </c>
      <c r="B4842" s="23" t="s">
        <v>495</v>
      </c>
      <c r="C4842" s="23" t="s">
        <v>65</v>
      </c>
      <c r="D4842" s="24" t="s">
        <v>496</v>
      </c>
      <c r="E4842" s="25">
        <v>95.84</v>
      </c>
      <c r="F4842" s="26">
        <f t="shared" si="1550"/>
        <v>184.2</v>
      </c>
      <c r="G4842" s="26">
        <f t="shared" si="1551"/>
        <v>0</v>
      </c>
      <c r="H4842" s="26">
        <f t="shared" si="1552"/>
        <v>0</v>
      </c>
      <c r="I4842" s="26">
        <f t="shared" si="1553"/>
        <v>184.2</v>
      </c>
      <c r="J4842" s="27">
        <v>1.9219999999999999</v>
      </c>
      <c r="K4842" s="27">
        <v>0</v>
      </c>
      <c r="L4842" s="28">
        <f t="shared" si="1554"/>
        <v>1.9219999999999999</v>
      </c>
      <c r="M4842" s="27">
        <v>0</v>
      </c>
      <c r="N4842" s="26">
        <f t="shared" si="1555"/>
        <v>95.84</v>
      </c>
      <c r="O4842" s="26">
        <f t="shared" si="1556"/>
        <v>0</v>
      </c>
      <c r="P4842" s="28">
        <f t="shared" si="1557"/>
        <v>0</v>
      </c>
      <c r="Q4842" s="26">
        <f t="shared" si="1558"/>
        <v>95.84</v>
      </c>
      <c r="R4842" s="26">
        <f t="shared" si="1559"/>
        <v>0</v>
      </c>
    </row>
    <row r="4843" spans="1:18" ht="63" x14ac:dyDescent="0.35">
      <c r="A4843" s="11">
        <v>8</v>
      </c>
      <c r="B4843" s="23" t="s">
        <v>1197</v>
      </c>
      <c r="C4843" s="23" t="s">
        <v>44</v>
      </c>
      <c r="D4843" s="24" t="s">
        <v>1198</v>
      </c>
      <c r="E4843" s="25">
        <v>3.26</v>
      </c>
      <c r="F4843" s="26">
        <f t="shared" si="1550"/>
        <v>205.38</v>
      </c>
      <c r="G4843" s="26">
        <f t="shared" si="1551"/>
        <v>0</v>
      </c>
      <c r="H4843" s="26">
        <f t="shared" si="1552"/>
        <v>0</v>
      </c>
      <c r="I4843" s="26">
        <f t="shared" si="1553"/>
        <v>205.38</v>
      </c>
      <c r="J4843" s="27">
        <v>63</v>
      </c>
      <c r="K4843" s="27">
        <v>0</v>
      </c>
      <c r="L4843" s="28">
        <f t="shared" si="1554"/>
        <v>63</v>
      </c>
      <c r="M4843" s="27">
        <v>0</v>
      </c>
      <c r="N4843" s="26">
        <f t="shared" si="1555"/>
        <v>3.26</v>
      </c>
      <c r="O4843" s="26">
        <f t="shared" si="1556"/>
        <v>0</v>
      </c>
      <c r="P4843" s="28">
        <f t="shared" si="1557"/>
        <v>0</v>
      </c>
      <c r="Q4843" s="26">
        <f t="shared" si="1558"/>
        <v>3.26</v>
      </c>
      <c r="R4843" s="26">
        <f t="shared" si="1559"/>
        <v>0</v>
      </c>
    </row>
    <row r="4844" spans="1:18" ht="52.5" x14ac:dyDescent="0.35">
      <c r="A4844" s="11">
        <v>9</v>
      </c>
      <c r="B4844" s="23" t="s">
        <v>1143</v>
      </c>
      <c r="C4844" s="23" t="s">
        <v>92</v>
      </c>
      <c r="D4844" s="24" t="s">
        <v>1144</v>
      </c>
      <c r="E4844" s="25">
        <v>22.66</v>
      </c>
      <c r="F4844" s="26">
        <f t="shared" si="1550"/>
        <v>122.36</v>
      </c>
      <c r="G4844" s="26">
        <f t="shared" si="1551"/>
        <v>0</v>
      </c>
      <c r="H4844" s="26">
        <f t="shared" si="1552"/>
        <v>0</v>
      </c>
      <c r="I4844" s="26">
        <f t="shared" si="1553"/>
        <v>122.36</v>
      </c>
      <c r="J4844" s="27">
        <v>5.4</v>
      </c>
      <c r="K4844" s="27">
        <v>0</v>
      </c>
      <c r="L4844" s="28">
        <f t="shared" si="1554"/>
        <v>5.4</v>
      </c>
      <c r="M4844" s="27">
        <v>0</v>
      </c>
      <c r="N4844" s="26">
        <f t="shared" si="1555"/>
        <v>22.66</v>
      </c>
      <c r="O4844" s="26">
        <f t="shared" si="1556"/>
        <v>0</v>
      </c>
      <c r="P4844" s="28">
        <f t="shared" si="1557"/>
        <v>0</v>
      </c>
      <c r="Q4844" s="26">
        <f t="shared" si="1558"/>
        <v>22.66</v>
      </c>
      <c r="R4844" s="26">
        <f t="shared" si="1559"/>
        <v>0</v>
      </c>
    </row>
    <row r="4845" spans="1:18" ht="31.5" x14ac:dyDescent="0.35">
      <c r="A4845" s="11">
        <v>10</v>
      </c>
      <c r="B4845" s="23" t="s">
        <v>1128</v>
      </c>
      <c r="C4845" s="23" t="s">
        <v>92</v>
      </c>
      <c r="D4845" s="24" t="s">
        <v>1129</v>
      </c>
      <c r="E4845" s="25">
        <v>3.09</v>
      </c>
      <c r="F4845" s="26">
        <f t="shared" si="1550"/>
        <v>40.79</v>
      </c>
      <c r="G4845" s="26">
        <f t="shared" si="1551"/>
        <v>0</v>
      </c>
      <c r="H4845" s="26">
        <f t="shared" si="1552"/>
        <v>0</v>
      </c>
      <c r="I4845" s="26">
        <f t="shared" si="1553"/>
        <v>40.79</v>
      </c>
      <c r="J4845" s="27">
        <v>13.2</v>
      </c>
      <c r="K4845" s="27">
        <v>0</v>
      </c>
      <c r="L4845" s="28">
        <f t="shared" si="1554"/>
        <v>13.2</v>
      </c>
      <c r="M4845" s="27">
        <v>0</v>
      </c>
      <c r="N4845" s="26">
        <f t="shared" si="1555"/>
        <v>3.09</v>
      </c>
      <c r="O4845" s="26">
        <f t="shared" si="1556"/>
        <v>0</v>
      </c>
      <c r="P4845" s="28">
        <f t="shared" si="1557"/>
        <v>0</v>
      </c>
      <c r="Q4845" s="26">
        <f t="shared" si="1558"/>
        <v>3.09</v>
      </c>
      <c r="R4845" s="26">
        <f t="shared" si="1559"/>
        <v>0</v>
      </c>
    </row>
    <row r="4846" spans="1:18" ht="21" x14ac:dyDescent="0.35">
      <c r="A4846" s="11">
        <v>11</v>
      </c>
      <c r="B4846" s="23" t="s">
        <v>1130</v>
      </c>
      <c r="C4846" s="23" t="s">
        <v>1131</v>
      </c>
      <c r="D4846" s="24" t="s">
        <v>1132</v>
      </c>
      <c r="E4846" s="25">
        <v>42.4</v>
      </c>
      <c r="F4846" s="26">
        <f t="shared" si="1550"/>
        <v>90.1</v>
      </c>
      <c r="G4846" s="26">
        <f t="shared" si="1551"/>
        <v>0</v>
      </c>
      <c r="H4846" s="26">
        <f t="shared" si="1552"/>
        <v>0</v>
      </c>
      <c r="I4846" s="26">
        <f t="shared" si="1553"/>
        <v>90.1</v>
      </c>
      <c r="J4846" s="27">
        <v>2.125</v>
      </c>
      <c r="K4846" s="27">
        <v>0</v>
      </c>
      <c r="L4846" s="28">
        <f t="shared" si="1554"/>
        <v>2.125</v>
      </c>
      <c r="M4846" s="27">
        <v>0</v>
      </c>
      <c r="N4846" s="26">
        <f t="shared" si="1555"/>
        <v>42.4</v>
      </c>
      <c r="O4846" s="26">
        <f t="shared" si="1556"/>
        <v>0</v>
      </c>
      <c r="P4846" s="28">
        <f t="shared" si="1557"/>
        <v>0</v>
      </c>
      <c r="Q4846" s="26">
        <f t="shared" si="1558"/>
        <v>42.4</v>
      </c>
      <c r="R4846" s="26">
        <f t="shared" si="1559"/>
        <v>0</v>
      </c>
    </row>
    <row r="4847" spans="1:18" ht="21" x14ac:dyDescent="0.35">
      <c r="A4847" s="11">
        <v>12</v>
      </c>
      <c r="B4847" s="23" t="s">
        <v>1133</v>
      </c>
      <c r="C4847" s="23" t="s">
        <v>1131</v>
      </c>
      <c r="D4847" s="24" t="s">
        <v>1134</v>
      </c>
      <c r="E4847" s="25">
        <v>40.94</v>
      </c>
      <c r="F4847" s="26">
        <f t="shared" si="1550"/>
        <v>99.44</v>
      </c>
      <c r="G4847" s="26">
        <f t="shared" si="1551"/>
        <v>0</v>
      </c>
      <c r="H4847" s="26">
        <f t="shared" si="1552"/>
        <v>0</v>
      </c>
      <c r="I4847" s="26">
        <f t="shared" si="1553"/>
        <v>99.44</v>
      </c>
      <c r="J4847" s="27">
        <v>2.4289999999999998</v>
      </c>
      <c r="K4847" s="27">
        <v>0</v>
      </c>
      <c r="L4847" s="28">
        <f t="shared" si="1554"/>
        <v>2.4289999999999998</v>
      </c>
      <c r="M4847" s="27">
        <v>0</v>
      </c>
      <c r="N4847" s="26">
        <f t="shared" si="1555"/>
        <v>40.94</v>
      </c>
      <c r="O4847" s="26">
        <f t="shared" si="1556"/>
        <v>0</v>
      </c>
      <c r="P4847" s="28">
        <f t="shared" si="1557"/>
        <v>0</v>
      </c>
      <c r="Q4847" s="26">
        <f t="shared" si="1558"/>
        <v>40.94</v>
      </c>
      <c r="R4847" s="26">
        <f t="shared" si="1559"/>
        <v>0</v>
      </c>
    </row>
    <row r="4848" spans="1:18" ht="21" x14ac:dyDescent="0.35">
      <c r="A4848" s="11">
        <v>13</v>
      </c>
      <c r="B4848" s="23" t="s">
        <v>1135</v>
      </c>
      <c r="C4848" s="23" t="s">
        <v>1131</v>
      </c>
      <c r="D4848" s="24" t="s">
        <v>1136</v>
      </c>
      <c r="E4848" s="25">
        <v>725.24</v>
      </c>
      <c r="F4848" s="26">
        <f t="shared" si="1550"/>
        <v>36.99</v>
      </c>
      <c r="G4848" s="26">
        <f t="shared" si="1551"/>
        <v>0</v>
      </c>
      <c r="H4848" s="26">
        <f t="shared" si="1552"/>
        <v>0</v>
      </c>
      <c r="I4848" s="26">
        <f t="shared" si="1553"/>
        <v>36.99</v>
      </c>
      <c r="J4848" s="27">
        <v>5.0999999999999997E-2</v>
      </c>
      <c r="K4848" s="27">
        <v>0</v>
      </c>
      <c r="L4848" s="28">
        <f t="shared" si="1554"/>
        <v>5.0999999999999997E-2</v>
      </c>
      <c r="M4848" s="27">
        <v>0</v>
      </c>
      <c r="N4848" s="26">
        <f t="shared" si="1555"/>
        <v>725.24</v>
      </c>
      <c r="O4848" s="26">
        <f t="shared" si="1556"/>
        <v>0</v>
      </c>
      <c r="P4848" s="28">
        <f t="shared" si="1557"/>
        <v>0</v>
      </c>
      <c r="Q4848" s="26">
        <f t="shared" si="1558"/>
        <v>725.24</v>
      </c>
      <c r="R4848" s="26">
        <f t="shared" si="1559"/>
        <v>0</v>
      </c>
    </row>
    <row r="4849" spans="1:18" x14ac:dyDescent="0.35">
      <c r="A4849" s="11">
        <v>14</v>
      </c>
      <c r="B4849" s="23" t="s">
        <v>1137</v>
      </c>
      <c r="C4849" s="23" t="s">
        <v>1131</v>
      </c>
      <c r="D4849" s="24" t="s">
        <v>1138</v>
      </c>
      <c r="E4849" s="25">
        <v>608.70000000000005</v>
      </c>
      <c r="F4849" s="26">
        <f t="shared" si="1550"/>
        <v>117.48</v>
      </c>
      <c r="G4849" s="26">
        <f t="shared" si="1551"/>
        <v>0</v>
      </c>
      <c r="H4849" s="26">
        <f t="shared" si="1552"/>
        <v>0</v>
      </c>
      <c r="I4849" s="26">
        <f t="shared" si="1553"/>
        <v>117.48</v>
      </c>
      <c r="J4849" s="27">
        <v>0.193</v>
      </c>
      <c r="K4849" s="27">
        <v>0</v>
      </c>
      <c r="L4849" s="28">
        <f t="shared" si="1554"/>
        <v>0.193</v>
      </c>
      <c r="M4849" s="27">
        <v>0</v>
      </c>
      <c r="N4849" s="26">
        <f t="shared" si="1555"/>
        <v>608.70000000000005</v>
      </c>
      <c r="O4849" s="26">
        <f t="shared" si="1556"/>
        <v>0</v>
      </c>
      <c r="P4849" s="28">
        <f t="shared" si="1557"/>
        <v>0</v>
      </c>
      <c r="Q4849" s="26">
        <f t="shared" si="1558"/>
        <v>608.70000000000005</v>
      </c>
      <c r="R4849" s="26">
        <f t="shared" si="1559"/>
        <v>0</v>
      </c>
    </row>
    <row r="4850" spans="1:18" ht="21" x14ac:dyDescent="0.35">
      <c r="A4850" s="11">
        <v>15</v>
      </c>
      <c r="B4850" s="23" t="s">
        <v>1139</v>
      </c>
      <c r="C4850" s="23" t="s">
        <v>92</v>
      </c>
      <c r="D4850" s="24" t="s">
        <v>1140</v>
      </c>
      <c r="E4850" s="25">
        <v>0.72</v>
      </c>
      <c r="F4850" s="26">
        <f t="shared" si="1550"/>
        <v>28.51</v>
      </c>
      <c r="G4850" s="26">
        <f t="shared" si="1551"/>
        <v>0</v>
      </c>
      <c r="H4850" s="26">
        <f t="shared" si="1552"/>
        <v>0</v>
      </c>
      <c r="I4850" s="26">
        <f t="shared" si="1553"/>
        <v>28.51</v>
      </c>
      <c r="J4850" s="27">
        <v>39.6</v>
      </c>
      <c r="K4850" s="27">
        <v>0</v>
      </c>
      <c r="L4850" s="28">
        <f t="shared" si="1554"/>
        <v>39.6</v>
      </c>
      <c r="M4850" s="27">
        <v>0</v>
      </c>
      <c r="N4850" s="26">
        <f t="shared" si="1555"/>
        <v>0.72</v>
      </c>
      <c r="O4850" s="26">
        <f t="shared" si="1556"/>
        <v>0</v>
      </c>
      <c r="P4850" s="28">
        <f t="shared" si="1557"/>
        <v>0</v>
      </c>
      <c r="Q4850" s="26">
        <f t="shared" si="1558"/>
        <v>0.72</v>
      </c>
      <c r="R4850" s="26">
        <f t="shared" si="1559"/>
        <v>0</v>
      </c>
    </row>
    <row r="4851" spans="1:18" x14ac:dyDescent="0.35">
      <c r="A4851" s="11">
        <v>16</v>
      </c>
      <c r="B4851" s="23" t="s">
        <v>1475</v>
      </c>
      <c r="C4851" s="23" t="s">
        <v>92</v>
      </c>
      <c r="D4851" s="24" t="s">
        <v>1476</v>
      </c>
      <c r="E4851" s="25">
        <v>0.45</v>
      </c>
      <c r="F4851" s="26">
        <f t="shared" si="1550"/>
        <v>2.4300000000000002</v>
      </c>
      <c r="G4851" s="26">
        <f t="shared" si="1551"/>
        <v>0</v>
      </c>
      <c r="H4851" s="26">
        <f t="shared" si="1552"/>
        <v>0</v>
      </c>
      <c r="I4851" s="26">
        <f t="shared" si="1553"/>
        <v>2.4300000000000002</v>
      </c>
      <c r="J4851" s="27">
        <v>5.4</v>
      </c>
      <c r="K4851" s="27">
        <v>0</v>
      </c>
      <c r="L4851" s="28">
        <f t="shared" si="1554"/>
        <v>5.4</v>
      </c>
      <c r="M4851" s="27">
        <v>0</v>
      </c>
      <c r="N4851" s="26">
        <f t="shared" si="1555"/>
        <v>0.45</v>
      </c>
      <c r="O4851" s="26">
        <f t="shared" si="1556"/>
        <v>0</v>
      </c>
      <c r="P4851" s="28">
        <f t="shared" si="1557"/>
        <v>0</v>
      </c>
      <c r="Q4851" s="26">
        <f t="shared" si="1558"/>
        <v>0.45</v>
      </c>
      <c r="R4851" s="26">
        <f t="shared" si="1559"/>
        <v>0</v>
      </c>
    </row>
    <row r="4852" spans="1:18" ht="52.5" x14ac:dyDescent="0.35">
      <c r="A4852" s="11">
        <v>17</v>
      </c>
      <c r="B4852" s="23" t="s">
        <v>804</v>
      </c>
      <c r="C4852" s="23" t="s">
        <v>65</v>
      </c>
      <c r="D4852" s="24" t="s">
        <v>805</v>
      </c>
      <c r="E4852" s="25">
        <v>80.599999999999994</v>
      </c>
      <c r="F4852" s="26">
        <f t="shared" si="1550"/>
        <v>87.05</v>
      </c>
      <c r="G4852" s="26">
        <f t="shared" si="1551"/>
        <v>0</v>
      </c>
      <c r="H4852" s="26">
        <f t="shared" si="1552"/>
        <v>0</v>
      </c>
      <c r="I4852" s="26">
        <f t="shared" si="1553"/>
        <v>87.05</v>
      </c>
      <c r="J4852" s="27">
        <v>1.08</v>
      </c>
      <c r="K4852" s="27">
        <v>0</v>
      </c>
      <c r="L4852" s="28">
        <f t="shared" si="1554"/>
        <v>1.08</v>
      </c>
      <c r="M4852" s="27">
        <v>0</v>
      </c>
      <c r="N4852" s="26">
        <f t="shared" si="1555"/>
        <v>80.599999999999994</v>
      </c>
      <c r="O4852" s="26">
        <f t="shared" si="1556"/>
        <v>0</v>
      </c>
      <c r="P4852" s="28">
        <f t="shared" si="1557"/>
        <v>0</v>
      </c>
      <c r="Q4852" s="26">
        <f t="shared" si="1558"/>
        <v>80.599999999999994</v>
      </c>
      <c r="R4852" s="26">
        <f t="shared" si="1559"/>
        <v>0</v>
      </c>
    </row>
    <row r="4853" spans="1:18" ht="42" x14ac:dyDescent="0.35">
      <c r="A4853" s="11">
        <v>18</v>
      </c>
      <c r="B4853" s="23" t="s">
        <v>489</v>
      </c>
      <c r="C4853" s="23" t="s">
        <v>44</v>
      </c>
      <c r="D4853" s="24" t="s">
        <v>490</v>
      </c>
      <c r="E4853" s="25">
        <v>48.88</v>
      </c>
      <c r="F4853" s="26">
        <f t="shared" si="1550"/>
        <v>391.04</v>
      </c>
      <c r="G4853" s="26">
        <f t="shared" si="1551"/>
        <v>0</v>
      </c>
      <c r="H4853" s="26">
        <f t="shared" si="1552"/>
        <v>0</v>
      </c>
      <c r="I4853" s="26">
        <f t="shared" si="1553"/>
        <v>391.04</v>
      </c>
      <c r="J4853" s="27">
        <v>8</v>
      </c>
      <c r="K4853" s="27">
        <v>0</v>
      </c>
      <c r="L4853" s="28">
        <f t="shared" si="1554"/>
        <v>8</v>
      </c>
      <c r="M4853" s="27">
        <v>0</v>
      </c>
      <c r="N4853" s="26">
        <f t="shared" si="1555"/>
        <v>48.88</v>
      </c>
      <c r="O4853" s="26">
        <f t="shared" si="1556"/>
        <v>0</v>
      </c>
      <c r="P4853" s="28">
        <f t="shared" si="1557"/>
        <v>0</v>
      </c>
      <c r="Q4853" s="26">
        <f t="shared" si="1558"/>
        <v>48.88</v>
      </c>
      <c r="R4853" s="26">
        <f t="shared" si="1559"/>
        <v>0</v>
      </c>
    </row>
    <row r="4854" spans="1:18" ht="21" x14ac:dyDescent="0.35">
      <c r="A4854" s="11">
        <v>19</v>
      </c>
      <c r="B4854" s="23" t="s">
        <v>1207</v>
      </c>
      <c r="C4854" s="23" t="s">
        <v>41</v>
      </c>
      <c r="D4854" s="24" t="s">
        <v>1208</v>
      </c>
      <c r="E4854" s="25">
        <v>50.88</v>
      </c>
      <c r="F4854" s="26">
        <f t="shared" si="1550"/>
        <v>152.63999999999999</v>
      </c>
      <c r="G4854" s="26">
        <f t="shared" si="1551"/>
        <v>0</v>
      </c>
      <c r="H4854" s="26">
        <f t="shared" si="1552"/>
        <v>0</v>
      </c>
      <c r="I4854" s="26">
        <f t="shared" si="1553"/>
        <v>152.63999999999999</v>
      </c>
      <c r="J4854" s="27">
        <v>3</v>
      </c>
      <c r="K4854" s="27">
        <v>0</v>
      </c>
      <c r="L4854" s="28">
        <f t="shared" si="1554"/>
        <v>3</v>
      </c>
      <c r="M4854" s="27">
        <v>0</v>
      </c>
      <c r="N4854" s="26">
        <f t="shared" si="1555"/>
        <v>50.88</v>
      </c>
      <c r="O4854" s="26">
        <f t="shared" si="1556"/>
        <v>0</v>
      </c>
      <c r="P4854" s="28">
        <f t="shared" si="1557"/>
        <v>0</v>
      </c>
      <c r="Q4854" s="26">
        <f t="shared" si="1558"/>
        <v>50.88</v>
      </c>
      <c r="R4854" s="26">
        <f t="shared" si="1559"/>
        <v>0</v>
      </c>
    </row>
    <row r="4855" spans="1:18" ht="63" x14ac:dyDescent="0.35">
      <c r="A4855" s="11">
        <v>20</v>
      </c>
      <c r="B4855" s="23" t="s">
        <v>1523</v>
      </c>
      <c r="C4855" s="23" t="s">
        <v>214</v>
      </c>
      <c r="D4855" s="24" t="s">
        <v>1524</v>
      </c>
      <c r="E4855" s="25">
        <v>4727.3599999999997</v>
      </c>
      <c r="F4855" s="26">
        <f t="shared" si="1550"/>
        <v>4727.3599999999997</v>
      </c>
      <c r="G4855" s="26">
        <f t="shared" si="1551"/>
        <v>0</v>
      </c>
      <c r="H4855" s="26">
        <f t="shared" si="1552"/>
        <v>0</v>
      </c>
      <c r="I4855" s="26">
        <f t="shared" si="1553"/>
        <v>4727.3599999999997</v>
      </c>
      <c r="J4855" s="27">
        <v>1</v>
      </c>
      <c r="K4855" s="27">
        <v>0</v>
      </c>
      <c r="L4855" s="28">
        <f t="shared" si="1554"/>
        <v>1</v>
      </c>
      <c r="M4855" s="27">
        <v>0</v>
      </c>
      <c r="N4855" s="26">
        <f t="shared" si="1555"/>
        <v>4727.3599999999997</v>
      </c>
      <c r="O4855" s="26">
        <f t="shared" si="1556"/>
        <v>0</v>
      </c>
      <c r="P4855" s="28">
        <f t="shared" si="1557"/>
        <v>0</v>
      </c>
      <c r="Q4855" s="26">
        <f t="shared" si="1558"/>
        <v>4727.3599999999997</v>
      </c>
      <c r="R4855" s="26">
        <f t="shared" si="1559"/>
        <v>0</v>
      </c>
    </row>
    <row r="4856" spans="1:18" ht="21" x14ac:dyDescent="0.35">
      <c r="A4856" s="11">
        <v>21</v>
      </c>
      <c r="B4856" s="23" t="s">
        <v>291</v>
      </c>
      <c r="C4856" s="23" t="s">
        <v>292</v>
      </c>
      <c r="D4856" s="24" t="s">
        <v>293</v>
      </c>
      <c r="E4856" s="25">
        <v>104.53</v>
      </c>
      <c r="F4856" s="26">
        <f t="shared" si="1550"/>
        <v>0</v>
      </c>
      <c r="G4856" s="26">
        <f t="shared" si="1551"/>
        <v>5853.68</v>
      </c>
      <c r="H4856" s="26">
        <f t="shared" si="1552"/>
        <v>0</v>
      </c>
      <c r="I4856" s="26">
        <f t="shared" si="1553"/>
        <v>-5853.68</v>
      </c>
      <c r="J4856" s="27">
        <v>0</v>
      </c>
      <c r="K4856" s="27">
        <v>56</v>
      </c>
      <c r="L4856" s="28">
        <f t="shared" si="1554"/>
        <v>-56</v>
      </c>
      <c r="M4856" s="27">
        <v>18</v>
      </c>
      <c r="N4856" s="26">
        <f t="shared" si="1555"/>
        <v>104.53</v>
      </c>
      <c r="O4856" s="26">
        <f t="shared" si="1556"/>
        <v>1881.54</v>
      </c>
      <c r="P4856" s="28">
        <f t="shared" si="1557"/>
        <v>38</v>
      </c>
      <c r="Q4856" s="26">
        <f t="shared" si="1558"/>
        <v>104.53</v>
      </c>
      <c r="R4856" s="26">
        <f t="shared" si="1559"/>
        <v>3972.14</v>
      </c>
    </row>
    <row r="4857" spans="1:18" ht="31.5" x14ac:dyDescent="0.35">
      <c r="A4857" s="11">
        <v>22</v>
      </c>
      <c r="B4857" s="23" t="s">
        <v>1213</v>
      </c>
      <c r="C4857" s="23" t="s">
        <v>41</v>
      </c>
      <c r="D4857" s="24" t="s">
        <v>1214</v>
      </c>
      <c r="E4857" s="25">
        <v>531.87</v>
      </c>
      <c r="F4857" s="26">
        <f t="shared" si="1550"/>
        <v>0</v>
      </c>
      <c r="G4857" s="26">
        <f t="shared" si="1551"/>
        <v>531.87</v>
      </c>
      <c r="H4857" s="26">
        <f t="shared" si="1552"/>
        <v>0</v>
      </c>
      <c r="I4857" s="26">
        <f t="shared" si="1553"/>
        <v>-531.87</v>
      </c>
      <c r="J4857" s="27">
        <v>0</v>
      </c>
      <c r="K4857" s="27">
        <v>1</v>
      </c>
      <c r="L4857" s="28">
        <f t="shared" si="1554"/>
        <v>-1</v>
      </c>
      <c r="M4857" s="27">
        <v>1</v>
      </c>
      <c r="N4857" s="26">
        <f t="shared" si="1555"/>
        <v>531.87</v>
      </c>
      <c r="O4857" s="26">
        <f t="shared" si="1556"/>
        <v>531.87</v>
      </c>
      <c r="P4857" s="28">
        <f t="shared" si="1557"/>
        <v>0</v>
      </c>
      <c r="Q4857" s="26">
        <f t="shared" si="1558"/>
        <v>531.87</v>
      </c>
      <c r="R4857" s="26">
        <f t="shared" si="1559"/>
        <v>0</v>
      </c>
    </row>
    <row r="4858" spans="1:18" x14ac:dyDescent="0.35">
      <c r="A4858" s="3" t="s">
        <v>1525</v>
      </c>
      <c r="B4858" s="3" t="s">
        <v>1525</v>
      </c>
      <c r="C4858" s="3" t="s">
        <v>1525</v>
      </c>
      <c r="D4858" s="3" t="s">
        <v>1525</v>
      </c>
      <c r="E4858" s="3" t="s">
        <v>1525</v>
      </c>
      <c r="F4858" s="29"/>
      <c r="G4858" s="30">
        <f>SUM(G4836:G4857)</f>
        <v>6385.55</v>
      </c>
      <c r="H4858" s="17"/>
      <c r="I4858" s="17"/>
      <c r="J4858" s="17"/>
      <c r="K4858" s="17"/>
      <c r="L4858" s="17"/>
      <c r="M4858" s="17"/>
      <c r="N4858" s="17"/>
      <c r="O4858" s="17"/>
      <c r="P4858" s="17"/>
      <c r="Q4858" s="17"/>
      <c r="R4858" s="17"/>
    </row>
    <row r="4860" spans="1:18" x14ac:dyDescent="0.35">
      <c r="B4860" s="21" t="s">
        <v>23</v>
      </c>
      <c r="C4860" s="22" t="s">
        <v>24</v>
      </c>
      <c r="D4860" s="22" t="s">
        <v>25</v>
      </c>
    </row>
    <row r="4861" spans="1:18" x14ac:dyDescent="0.35">
      <c r="B4861" s="21" t="s">
        <v>26</v>
      </c>
      <c r="C4861" s="22" t="s">
        <v>27</v>
      </c>
      <c r="D4861" s="22" t="s">
        <v>28</v>
      </c>
    </row>
    <row r="4862" spans="1:18" x14ac:dyDescent="0.35">
      <c r="B4862" s="21" t="s">
        <v>29</v>
      </c>
      <c r="C4862" s="22" t="s">
        <v>24</v>
      </c>
      <c r="D4862" s="22" t="s">
        <v>30</v>
      </c>
    </row>
    <row r="4863" spans="1:18" x14ac:dyDescent="0.35">
      <c r="B4863" s="21" t="s">
        <v>31</v>
      </c>
      <c r="C4863" s="22" t="s">
        <v>116</v>
      </c>
      <c r="D4863" s="22" t="s">
        <v>1123</v>
      </c>
    </row>
    <row r="4864" spans="1:18" x14ac:dyDescent="0.35">
      <c r="B4864" s="21" t="s">
        <v>33</v>
      </c>
      <c r="C4864" s="22" t="s">
        <v>105</v>
      </c>
      <c r="D4864" s="22" t="s">
        <v>537</v>
      </c>
    </row>
    <row r="4865" spans="1:18" x14ac:dyDescent="0.35">
      <c r="B4865" s="21" t="s">
        <v>35</v>
      </c>
      <c r="C4865" s="22" t="s">
        <v>116</v>
      </c>
      <c r="D4865" s="22" t="s">
        <v>1230</v>
      </c>
    </row>
    <row r="4866" spans="1:18" x14ac:dyDescent="0.35">
      <c r="B4866" s="21" t="s">
        <v>36</v>
      </c>
      <c r="C4866" s="22" t="s">
        <v>24</v>
      </c>
      <c r="D4866" s="22" t="s">
        <v>1526</v>
      </c>
    </row>
    <row r="4868" spans="1:18" ht="21" x14ac:dyDescent="0.35">
      <c r="A4868" s="11">
        <v>1</v>
      </c>
      <c r="B4868" s="23" t="s">
        <v>181</v>
      </c>
      <c r="C4868" s="23" t="s">
        <v>44</v>
      </c>
      <c r="D4868" s="24" t="s">
        <v>182</v>
      </c>
      <c r="E4868" s="25">
        <v>3.46</v>
      </c>
      <c r="F4868" s="26">
        <f t="shared" ref="F4868:F4892" si="1560">ROUND(ROUND(N4868,2)*ROUND(J4868,3),2)</f>
        <v>119.02</v>
      </c>
      <c r="G4868" s="26">
        <f t="shared" ref="G4868:G4892" si="1561">ROUND(ROUND(N4868,2)*ROUND(K4868,3),2)</f>
        <v>58.47</v>
      </c>
      <c r="H4868" s="26">
        <f t="shared" ref="H4868:H4892" si="1562">IF(EXACT(J4868,0),0,100*(K4868/J4868))</f>
        <v>49.127906976744185</v>
      </c>
      <c r="I4868" s="26">
        <f t="shared" ref="I4868:I4892" si="1563">ROUND((ROUND(J4868,3)-ROUND(K4868,3))*N4868,2)</f>
        <v>60.55</v>
      </c>
      <c r="J4868" s="27">
        <v>34.4</v>
      </c>
      <c r="K4868" s="27">
        <v>16.899999999999999</v>
      </c>
      <c r="L4868" s="28">
        <f t="shared" ref="L4868:L4892" si="1564">ROUND(ROUND(J4868,3)-ROUND(K4868,3),3)</f>
        <v>17.5</v>
      </c>
      <c r="M4868" s="27">
        <v>16.899999999999999</v>
      </c>
      <c r="N4868" s="26">
        <f t="shared" ref="N4868:N4892" si="1565">ROUND(E4868,2)</f>
        <v>3.46</v>
      </c>
      <c r="O4868" s="26">
        <f t="shared" ref="O4868:O4892" si="1566">ROUND(ROUND(M4868,3)*ROUND(N4868,2),2)</f>
        <v>58.47</v>
      </c>
      <c r="P4868" s="28">
        <f t="shared" ref="P4868:P4892" si="1567">ROUND(ROUND(K4868,3)-ROUND(M4868,3),2)</f>
        <v>0</v>
      </c>
      <c r="Q4868" s="26">
        <f t="shared" ref="Q4868:Q4892" si="1568">ROUND(E4868,2)</f>
        <v>3.46</v>
      </c>
      <c r="R4868" s="26">
        <f t="shared" ref="R4868:R4892" si="1569">ROUND((ROUND(K4868,3)-ROUND(M4868,3))* Q4868,2)</f>
        <v>0</v>
      </c>
    </row>
    <row r="4869" spans="1:18" ht="31.5" x14ac:dyDescent="0.35">
      <c r="A4869" s="11">
        <v>2</v>
      </c>
      <c r="B4869" s="23" t="s">
        <v>148</v>
      </c>
      <c r="C4869" s="23" t="s">
        <v>92</v>
      </c>
      <c r="D4869" s="24" t="s">
        <v>149</v>
      </c>
      <c r="E4869" s="25">
        <v>8.43</v>
      </c>
      <c r="F4869" s="26">
        <f t="shared" si="1560"/>
        <v>174</v>
      </c>
      <c r="G4869" s="26">
        <f t="shared" si="1561"/>
        <v>71.23</v>
      </c>
      <c r="H4869" s="26">
        <f t="shared" si="1562"/>
        <v>40.939922480620147</v>
      </c>
      <c r="I4869" s="26">
        <f t="shared" si="1563"/>
        <v>102.76</v>
      </c>
      <c r="J4869" s="27">
        <v>20.64</v>
      </c>
      <c r="K4869" s="27">
        <v>8.4499999999999993</v>
      </c>
      <c r="L4869" s="28">
        <f t="shared" si="1564"/>
        <v>12.19</v>
      </c>
      <c r="M4869" s="27">
        <v>8.4499999999999993</v>
      </c>
      <c r="N4869" s="26">
        <f t="shared" si="1565"/>
        <v>8.43</v>
      </c>
      <c r="O4869" s="26">
        <f t="shared" si="1566"/>
        <v>71.23</v>
      </c>
      <c r="P4869" s="28">
        <f t="shared" si="1567"/>
        <v>0</v>
      </c>
      <c r="Q4869" s="26">
        <f t="shared" si="1568"/>
        <v>8.43</v>
      </c>
      <c r="R4869" s="26">
        <f t="shared" si="1569"/>
        <v>0</v>
      </c>
    </row>
    <row r="4870" spans="1:18" ht="42" x14ac:dyDescent="0.35">
      <c r="A4870" s="11">
        <v>3</v>
      </c>
      <c r="B4870" s="23" t="s">
        <v>173</v>
      </c>
      <c r="C4870" s="23" t="s">
        <v>92</v>
      </c>
      <c r="D4870" s="24" t="s">
        <v>174</v>
      </c>
      <c r="E4870" s="25">
        <v>7.89</v>
      </c>
      <c r="F4870" s="26">
        <f t="shared" si="1560"/>
        <v>73.989999999999995</v>
      </c>
      <c r="G4870" s="26">
        <f t="shared" si="1561"/>
        <v>12.62</v>
      </c>
      <c r="H4870" s="26">
        <f t="shared" si="1562"/>
        <v>17.061207080400941</v>
      </c>
      <c r="I4870" s="26">
        <f t="shared" si="1563"/>
        <v>61.37</v>
      </c>
      <c r="J4870" s="27">
        <v>9.3780000000000001</v>
      </c>
      <c r="K4870" s="27">
        <v>1.6</v>
      </c>
      <c r="L4870" s="28">
        <f t="shared" si="1564"/>
        <v>7.7779999999999996</v>
      </c>
      <c r="M4870" s="27">
        <v>1.6</v>
      </c>
      <c r="N4870" s="26">
        <f t="shared" si="1565"/>
        <v>7.89</v>
      </c>
      <c r="O4870" s="26">
        <f t="shared" si="1566"/>
        <v>12.62</v>
      </c>
      <c r="P4870" s="28">
        <f t="shared" si="1567"/>
        <v>0</v>
      </c>
      <c r="Q4870" s="26">
        <f t="shared" si="1568"/>
        <v>7.89</v>
      </c>
      <c r="R4870" s="26">
        <f t="shared" si="1569"/>
        <v>0</v>
      </c>
    </row>
    <row r="4871" spans="1:18" ht="52.5" x14ac:dyDescent="0.35">
      <c r="A4871" s="11">
        <v>4</v>
      </c>
      <c r="B4871" s="23" t="s">
        <v>156</v>
      </c>
      <c r="C4871" s="23" t="s">
        <v>65</v>
      </c>
      <c r="D4871" s="24" t="s">
        <v>157</v>
      </c>
      <c r="E4871" s="25">
        <v>24.21</v>
      </c>
      <c r="F4871" s="26">
        <f t="shared" si="1560"/>
        <v>476.89</v>
      </c>
      <c r="G4871" s="26">
        <f t="shared" si="1561"/>
        <v>203.87</v>
      </c>
      <c r="H4871" s="26">
        <f t="shared" si="1562"/>
        <v>42.750533049040506</v>
      </c>
      <c r="I4871" s="26">
        <f t="shared" si="1563"/>
        <v>273.02</v>
      </c>
      <c r="J4871" s="27">
        <v>19.698</v>
      </c>
      <c r="K4871" s="27">
        <v>8.4209999999999994</v>
      </c>
      <c r="L4871" s="28">
        <f t="shared" si="1564"/>
        <v>11.276999999999999</v>
      </c>
      <c r="M4871" s="27">
        <v>0</v>
      </c>
      <c r="N4871" s="26">
        <f t="shared" si="1565"/>
        <v>24.21</v>
      </c>
      <c r="O4871" s="26">
        <f t="shared" si="1566"/>
        <v>0</v>
      </c>
      <c r="P4871" s="28">
        <f t="shared" si="1567"/>
        <v>8.42</v>
      </c>
      <c r="Q4871" s="26">
        <f t="shared" si="1568"/>
        <v>24.21</v>
      </c>
      <c r="R4871" s="26">
        <f t="shared" si="1569"/>
        <v>203.87</v>
      </c>
    </row>
    <row r="4872" spans="1:18" ht="31.5" x14ac:dyDescent="0.35">
      <c r="A4872" s="11">
        <v>5</v>
      </c>
      <c r="B4872" s="23" t="s">
        <v>158</v>
      </c>
      <c r="C4872" s="23" t="s">
        <v>65</v>
      </c>
      <c r="D4872" s="24" t="s">
        <v>159</v>
      </c>
      <c r="E4872" s="25">
        <v>5.38</v>
      </c>
      <c r="F4872" s="26">
        <f t="shared" si="1560"/>
        <v>105.98</v>
      </c>
      <c r="G4872" s="26">
        <f t="shared" si="1561"/>
        <v>0</v>
      </c>
      <c r="H4872" s="26">
        <f t="shared" si="1562"/>
        <v>0</v>
      </c>
      <c r="I4872" s="26">
        <f t="shared" si="1563"/>
        <v>105.98</v>
      </c>
      <c r="J4872" s="27">
        <v>19.698</v>
      </c>
      <c r="K4872" s="27">
        <v>0</v>
      </c>
      <c r="L4872" s="28">
        <f t="shared" si="1564"/>
        <v>19.698</v>
      </c>
      <c r="M4872" s="27">
        <v>0</v>
      </c>
      <c r="N4872" s="26">
        <f t="shared" si="1565"/>
        <v>5.38</v>
      </c>
      <c r="O4872" s="26">
        <f t="shared" si="1566"/>
        <v>0</v>
      </c>
      <c r="P4872" s="28">
        <f t="shared" si="1567"/>
        <v>0</v>
      </c>
      <c r="Q4872" s="26">
        <f t="shared" si="1568"/>
        <v>5.38</v>
      </c>
      <c r="R4872" s="26">
        <f t="shared" si="1569"/>
        <v>0</v>
      </c>
    </row>
    <row r="4873" spans="1:18" ht="31.5" x14ac:dyDescent="0.35">
      <c r="A4873" s="11">
        <v>6</v>
      </c>
      <c r="B4873" s="23" t="s">
        <v>806</v>
      </c>
      <c r="C4873" s="23" t="s">
        <v>65</v>
      </c>
      <c r="D4873" s="24" t="s">
        <v>807</v>
      </c>
      <c r="E4873" s="25">
        <v>26.01</v>
      </c>
      <c r="F4873" s="26">
        <f t="shared" si="1560"/>
        <v>25.62</v>
      </c>
      <c r="G4873" s="26">
        <f t="shared" si="1561"/>
        <v>366.92</v>
      </c>
      <c r="H4873" s="26">
        <f t="shared" si="1562"/>
        <v>1432.1827411167512</v>
      </c>
      <c r="I4873" s="26">
        <f t="shared" si="1563"/>
        <v>-341.3</v>
      </c>
      <c r="J4873" s="27">
        <v>0.98499999999999999</v>
      </c>
      <c r="K4873" s="27">
        <v>14.106999999999999</v>
      </c>
      <c r="L4873" s="28">
        <f t="shared" si="1564"/>
        <v>-13.122</v>
      </c>
      <c r="M4873" s="27">
        <v>6.01</v>
      </c>
      <c r="N4873" s="26">
        <f t="shared" si="1565"/>
        <v>26.01</v>
      </c>
      <c r="O4873" s="26">
        <f t="shared" si="1566"/>
        <v>156.32</v>
      </c>
      <c r="P4873" s="28">
        <f t="shared" si="1567"/>
        <v>8.1</v>
      </c>
      <c r="Q4873" s="26">
        <f t="shared" si="1568"/>
        <v>26.01</v>
      </c>
      <c r="R4873" s="26">
        <f t="shared" si="1569"/>
        <v>210.6</v>
      </c>
    </row>
    <row r="4874" spans="1:18" ht="63" x14ac:dyDescent="0.35">
      <c r="A4874" s="11">
        <v>7</v>
      </c>
      <c r="B4874" s="23" t="s">
        <v>1527</v>
      </c>
      <c r="C4874" s="23" t="s">
        <v>44</v>
      </c>
      <c r="D4874" s="24" t="s">
        <v>1528</v>
      </c>
      <c r="E4874" s="25">
        <v>76.19</v>
      </c>
      <c r="F4874" s="26">
        <f t="shared" si="1560"/>
        <v>1310.47</v>
      </c>
      <c r="G4874" s="26">
        <f t="shared" si="1561"/>
        <v>0</v>
      </c>
      <c r="H4874" s="26">
        <f t="shared" si="1562"/>
        <v>0</v>
      </c>
      <c r="I4874" s="26">
        <f t="shared" si="1563"/>
        <v>1310.47</v>
      </c>
      <c r="J4874" s="27">
        <v>17.2</v>
      </c>
      <c r="K4874" s="27">
        <v>0</v>
      </c>
      <c r="L4874" s="28">
        <f t="shared" si="1564"/>
        <v>17.2</v>
      </c>
      <c r="M4874" s="27">
        <v>0</v>
      </c>
      <c r="N4874" s="26">
        <f t="shared" si="1565"/>
        <v>76.19</v>
      </c>
      <c r="O4874" s="26">
        <f t="shared" si="1566"/>
        <v>0</v>
      </c>
      <c r="P4874" s="28">
        <f t="shared" si="1567"/>
        <v>0</v>
      </c>
      <c r="Q4874" s="26">
        <f t="shared" si="1568"/>
        <v>76.19</v>
      </c>
      <c r="R4874" s="26">
        <f t="shared" si="1569"/>
        <v>0</v>
      </c>
    </row>
    <row r="4875" spans="1:18" ht="52.5" x14ac:dyDescent="0.35">
      <c r="A4875" s="11">
        <v>8</v>
      </c>
      <c r="B4875" s="23" t="s">
        <v>1126</v>
      </c>
      <c r="C4875" s="23" t="s">
        <v>65</v>
      </c>
      <c r="D4875" s="24" t="s">
        <v>1127</v>
      </c>
      <c r="E4875" s="25">
        <v>5.82</v>
      </c>
      <c r="F4875" s="26">
        <f t="shared" si="1560"/>
        <v>96.76</v>
      </c>
      <c r="G4875" s="26">
        <f t="shared" si="1561"/>
        <v>0</v>
      </c>
      <c r="H4875" s="26">
        <f t="shared" si="1562"/>
        <v>0</v>
      </c>
      <c r="I4875" s="26">
        <f t="shared" si="1563"/>
        <v>96.76</v>
      </c>
      <c r="J4875" s="27">
        <v>16.625</v>
      </c>
      <c r="K4875" s="27">
        <v>0</v>
      </c>
      <c r="L4875" s="28">
        <f t="shared" si="1564"/>
        <v>16.625</v>
      </c>
      <c r="M4875" s="27">
        <v>0</v>
      </c>
      <c r="N4875" s="26">
        <f t="shared" si="1565"/>
        <v>5.82</v>
      </c>
      <c r="O4875" s="26">
        <f t="shared" si="1566"/>
        <v>0</v>
      </c>
      <c r="P4875" s="28">
        <f t="shared" si="1567"/>
        <v>0</v>
      </c>
      <c r="Q4875" s="26">
        <f t="shared" si="1568"/>
        <v>5.82</v>
      </c>
      <c r="R4875" s="26">
        <f t="shared" si="1569"/>
        <v>0</v>
      </c>
    </row>
    <row r="4876" spans="1:18" ht="31.5" x14ac:dyDescent="0.35">
      <c r="A4876" s="11">
        <v>9</v>
      </c>
      <c r="B4876" s="23" t="s">
        <v>1128</v>
      </c>
      <c r="C4876" s="23" t="s">
        <v>92</v>
      </c>
      <c r="D4876" s="24" t="s">
        <v>1129</v>
      </c>
      <c r="E4876" s="25">
        <v>3.09</v>
      </c>
      <c r="F4876" s="26">
        <f t="shared" si="1560"/>
        <v>63.78</v>
      </c>
      <c r="G4876" s="26">
        <f t="shared" si="1561"/>
        <v>57.21</v>
      </c>
      <c r="H4876" s="26">
        <f t="shared" si="1562"/>
        <v>89.704457364341081</v>
      </c>
      <c r="I4876" s="26">
        <f t="shared" si="1563"/>
        <v>6.57</v>
      </c>
      <c r="J4876" s="27">
        <v>20.64</v>
      </c>
      <c r="K4876" s="27">
        <v>18.515000000000001</v>
      </c>
      <c r="L4876" s="28">
        <f t="shared" si="1564"/>
        <v>2.125</v>
      </c>
      <c r="M4876" s="27">
        <v>18.515000000000001</v>
      </c>
      <c r="N4876" s="26">
        <f t="shared" si="1565"/>
        <v>3.09</v>
      </c>
      <c r="O4876" s="26">
        <f t="shared" si="1566"/>
        <v>57.21</v>
      </c>
      <c r="P4876" s="28">
        <f t="shared" si="1567"/>
        <v>0</v>
      </c>
      <c r="Q4876" s="26">
        <f t="shared" si="1568"/>
        <v>3.09</v>
      </c>
      <c r="R4876" s="26">
        <f t="shared" si="1569"/>
        <v>0</v>
      </c>
    </row>
    <row r="4877" spans="1:18" ht="21" x14ac:dyDescent="0.35">
      <c r="A4877" s="11">
        <v>10</v>
      </c>
      <c r="B4877" s="23" t="s">
        <v>1130</v>
      </c>
      <c r="C4877" s="23" t="s">
        <v>1131</v>
      </c>
      <c r="D4877" s="24" t="s">
        <v>1132</v>
      </c>
      <c r="E4877" s="25">
        <v>42.4</v>
      </c>
      <c r="F4877" s="26">
        <f t="shared" si="1560"/>
        <v>140.9</v>
      </c>
      <c r="G4877" s="26">
        <f t="shared" si="1561"/>
        <v>126.39</v>
      </c>
      <c r="H4877" s="26">
        <f t="shared" si="1562"/>
        <v>89.708095094793862</v>
      </c>
      <c r="I4877" s="26">
        <f t="shared" si="1563"/>
        <v>14.5</v>
      </c>
      <c r="J4877" s="27">
        <v>3.323</v>
      </c>
      <c r="K4877" s="27">
        <v>2.9809999999999999</v>
      </c>
      <c r="L4877" s="28">
        <f t="shared" si="1564"/>
        <v>0.34200000000000003</v>
      </c>
      <c r="M4877" s="27">
        <v>2.9809999999999999</v>
      </c>
      <c r="N4877" s="26">
        <f t="shared" si="1565"/>
        <v>42.4</v>
      </c>
      <c r="O4877" s="26">
        <f t="shared" si="1566"/>
        <v>126.39</v>
      </c>
      <c r="P4877" s="28">
        <f t="shared" si="1567"/>
        <v>0</v>
      </c>
      <c r="Q4877" s="26">
        <f t="shared" si="1568"/>
        <v>42.4</v>
      </c>
      <c r="R4877" s="26">
        <f t="shared" si="1569"/>
        <v>0</v>
      </c>
    </row>
    <row r="4878" spans="1:18" ht="21" x14ac:dyDescent="0.35">
      <c r="A4878" s="11">
        <v>11</v>
      </c>
      <c r="B4878" s="23" t="s">
        <v>1133</v>
      </c>
      <c r="C4878" s="23" t="s">
        <v>1131</v>
      </c>
      <c r="D4878" s="24" t="s">
        <v>1134</v>
      </c>
      <c r="E4878" s="25">
        <v>40.94</v>
      </c>
      <c r="F4878" s="26">
        <f t="shared" si="1560"/>
        <v>155.49</v>
      </c>
      <c r="G4878" s="26">
        <f t="shared" si="1561"/>
        <v>0</v>
      </c>
      <c r="H4878" s="26">
        <f t="shared" si="1562"/>
        <v>0</v>
      </c>
      <c r="I4878" s="26">
        <f t="shared" si="1563"/>
        <v>155.49</v>
      </c>
      <c r="J4878" s="27">
        <v>3.798</v>
      </c>
      <c r="K4878" s="27">
        <v>0</v>
      </c>
      <c r="L4878" s="28">
        <f t="shared" si="1564"/>
        <v>3.798</v>
      </c>
      <c r="M4878" s="27">
        <v>0</v>
      </c>
      <c r="N4878" s="26">
        <f t="shared" si="1565"/>
        <v>40.94</v>
      </c>
      <c r="O4878" s="26">
        <f t="shared" si="1566"/>
        <v>0</v>
      </c>
      <c r="P4878" s="28">
        <f t="shared" si="1567"/>
        <v>0</v>
      </c>
      <c r="Q4878" s="26">
        <f t="shared" si="1568"/>
        <v>40.94</v>
      </c>
      <c r="R4878" s="26">
        <f t="shared" si="1569"/>
        <v>0</v>
      </c>
    </row>
    <row r="4879" spans="1:18" ht="21" x14ac:dyDescent="0.35">
      <c r="A4879" s="11">
        <v>12</v>
      </c>
      <c r="B4879" s="23" t="s">
        <v>1135</v>
      </c>
      <c r="C4879" s="23" t="s">
        <v>1131</v>
      </c>
      <c r="D4879" s="24" t="s">
        <v>1136</v>
      </c>
      <c r="E4879" s="25">
        <v>725.24</v>
      </c>
      <c r="F4879" s="26">
        <f t="shared" si="1560"/>
        <v>58.02</v>
      </c>
      <c r="G4879" s="26">
        <f t="shared" si="1561"/>
        <v>52.22</v>
      </c>
      <c r="H4879" s="26">
        <f t="shared" si="1562"/>
        <v>89.999999999999986</v>
      </c>
      <c r="I4879" s="26">
        <f t="shared" si="1563"/>
        <v>5.8</v>
      </c>
      <c r="J4879" s="27">
        <v>0.08</v>
      </c>
      <c r="K4879" s="27">
        <v>7.1999999999999995E-2</v>
      </c>
      <c r="L4879" s="28">
        <f t="shared" si="1564"/>
        <v>8.0000000000000002E-3</v>
      </c>
      <c r="M4879" s="27">
        <v>7.1999999999999995E-2</v>
      </c>
      <c r="N4879" s="26">
        <f t="shared" si="1565"/>
        <v>725.24</v>
      </c>
      <c r="O4879" s="26">
        <f t="shared" si="1566"/>
        <v>52.22</v>
      </c>
      <c r="P4879" s="28">
        <f t="shared" si="1567"/>
        <v>0</v>
      </c>
      <c r="Q4879" s="26">
        <f t="shared" si="1568"/>
        <v>725.24</v>
      </c>
      <c r="R4879" s="26">
        <f t="shared" si="1569"/>
        <v>0</v>
      </c>
    </row>
    <row r="4880" spans="1:18" x14ac:dyDescent="0.35">
      <c r="A4880" s="11">
        <v>13</v>
      </c>
      <c r="B4880" s="23" t="s">
        <v>1137</v>
      </c>
      <c r="C4880" s="23" t="s">
        <v>1131</v>
      </c>
      <c r="D4880" s="24" t="s">
        <v>1138</v>
      </c>
      <c r="E4880" s="25">
        <v>608.70000000000005</v>
      </c>
      <c r="F4880" s="26">
        <f t="shared" si="1560"/>
        <v>183.83</v>
      </c>
      <c r="G4880" s="26">
        <f t="shared" si="1561"/>
        <v>81.569999999999993</v>
      </c>
      <c r="H4880" s="26">
        <f t="shared" si="1562"/>
        <v>44.370860927152322</v>
      </c>
      <c r="I4880" s="26">
        <f t="shared" si="1563"/>
        <v>102.26</v>
      </c>
      <c r="J4880" s="27">
        <v>0.30199999999999999</v>
      </c>
      <c r="K4880" s="27">
        <v>0.13400000000000001</v>
      </c>
      <c r="L4880" s="28">
        <f t="shared" si="1564"/>
        <v>0.16800000000000001</v>
      </c>
      <c r="M4880" s="27">
        <v>0.13400000000000001</v>
      </c>
      <c r="N4880" s="26">
        <f t="shared" si="1565"/>
        <v>608.70000000000005</v>
      </c>
      <c r="O4880" s="26">
        <f t="shared" si="1566"/>
        <v>81.569999999999993</v>
      </c>
      <c r="P4880" s="28">
        <f t="shared" si="1567"/>
        <v>0</v>
      </c>
      <c r="Q4880" s="26">
        <f t="shared" si="1568"/>
        <v>608.70000000000005</v>
      </c>
      <c r="R4880" s="26">
        <f t="shared" si="1569"/>
        <v>0</v>
      </c>
    </row>
    <row r="4881" spans="1:18" ht="21" x14ac:dyDescent="0.35">
      <c r="A4881" s="11">
        <v>14</v>
      </c>
      <c r="B4881" s="23" t="s">
        <v>1139</v>
      </c>
      <c r="C4881" s="23" t="s">
        <v>92</v>
      </c>
      <c r="D4881" s="24" t="s">
        <v>1140</v>
      </c>
      <c r="E4881" s="25">
        <v>0.72</v>
      </c>
      <c r="F4881" s="26">
        <f t="shared" si="1560"/>
        <v>44.58</v>
      </c>
      <c r="G4881" s="26">
        <f t="shared" si="1561"/>
        <v>13.33</v>
      </c>
      <c r="H4881" s="26">
        <f t="shared" si="1562"/>
        <v>29.901485788113696</v>
      </c>
      <c r="I4881" s="26">
        <f t="shared" si="1563"/>
        <v>31.25</v>
      </c>
      <c r="J4881" s="27">
        <v>61.92</v>
      </c>
      <c r="K4881" s="27">
        <v>18.515000000000001</v>
      </c>
      <c r="L4881" s="28">
        <f t="shared" si="1564"/>
        <v>43.405000000000001</v>
      </c>
      <c r="M4881" s="27">
        <v>18.515000000000001</v>
      </c>
      <c r="N4881" s="26">
        <f t="shared" si="1565"/>
        <v>0.72</v>
      </c>
      <c r="O4881" s="26">
        <f t="shared" si="1566"/>
        <v>13.33</v>
      </c>
      <c r="P4881" s="28">
        <f t="shared" si="1567"/>
        <v>0</v>
      </c>
      <c r="Q4881" s="26">
        <f t="shared" si="1568"/>
        <v>0.72</v>
      </c>
      <c r="R4881" s="26">
        <f t="shared" si="1569"/>
        <v>0</v>
      </c>
    </row>
    <row r="4882" spans="1:18" ht="52.5" x14ac:dyDescent="0.35">
      <c r="A4882" s="11">
        <v>15</v>
      </c>
      <c r="B4882" s="23" t="s">
        <v>1143</v>
      </c>
      <c r="C4882" s="23" t="s">
        <v>92</v>
      </c>
      <c r="D4882" s="24" t="s">
        <v>1144</v>
      </c>
      <c r="E4882" s="25">
        <v>22.66</v>
      </c>
      <c r="F4882" s="26">
        <f t="shared" si="1560"/>
        <v>212.51</v>
      </c>
      <c r="G4882" s="26">
        <f t="shared" si="1561"/>
        <v>0</v>
      </c>
      <c r="H4882" s="26">
        <f t="shared" si="1562"/>
        <v>0</v>
      </c>
      <c r="I4882" s="26">
        <f t="shared" si="1563"/>
        <v>212.51</v>
      </c>
      <c r="J4882" s="27">
        <v>9.3780000000000001</v>
      </c>
      <c r="K4882" s="27">
        <v>0</v>
      </c>
      <c r="L4882" s="28">
        <f t="shared" si="1564"/>
        <v>9.3780000000000001</v>
      </c>
      <c r="M4882" s="27">
        <v>0</v>
      </c>
      <c r="N4882" s="26">
        <f t="shared" si="1565"/>
        <v>22.66</v>
      </c>
      <c r="O4882" s="26">
        <f t="shared" si="1566"/>
        <v>0</v>
      </c>
      <c r="P4882" s="28">
        <f t="shared" si="1567"/>
        <v>0</v>
      </c>
      <c r="Q4882" s="26">
        <f t="shared" si="1568"/>
        <v>22.66</v>
      </c>
      <c r="R4882" s="26">
        <f t="shared" si="1569"/>
        <v>0</v>
      </c>
    </row>
    <row r="4883" spans="1:18" ht="52.5" x14ac:dyDescent="0.35">
      <c r="A4883" s="11">
        <v>16</v>
      </c>
      <c r="B4883" s="23" t="s">
        <v>804</v>
      </c>
      <c r="C4883" s="23" t="s">
        <v>65</v>
      </c>
      <c r="D4883" s="24" t="s">
        <v>805</v>
      </c>
      <c r="E4883" s="25">
        <v>80.599999999999994</v>
      </c>
      <c r="F4883" s="26">
        <f t="shared" si="1560"/>
        <v>408.32</v>
      </c>
      <c r="G4883" s="26">
        <f t="shared" si="1561"/>
        <v>956.24</v>
      </c>
      <c r="H4883" s="26">
        <f t="shared" si="1562"/>
        <v>234.18870904066327</v>
      </c>
      <c r="I4883" s="26">
        <f t="shared" si="1563"/>
        <v>-547.91999999999996</v>
      </c>
      <c r="J4883" s="27">
        <v>5.0659999999999998</v>
      </c>
      <c r="K4883" s="27">
        <v>11.864000000000001</v>
      </c>
      <c r="L4883" s="28">
        <f t="shared" si="1564"/>
        <v>-6.798</v>
      </c>
      <c r="M4883" s="27">
        <v>11.864000000000001</v>
      </c>
      <c r="N4883" s="26">
        <f t="shared" si="1565"/>
        <v>80.599999999999994</v>
      </c>
      <c r="O4883" s="26">
        <f t="shared" si="1566"/>
        <v>956.24</v>
      </c>
      <c r="P4883" s="28">
        <f t="shared" si="1567"/>
        <v>0</v>
      </c>
      <c r="Q4883" s="26">
        <f t="shared" si="1568"/>
        <v>80.599999999999994</v>
      </c>
      <c r="R4883" s="26">
        <f t="shared" si="1569"/>
        <v>0</v>
      </c>
    </row>
    <row r="4884" spans="1:18" ht="21" x14ac:dyDescent="0.35">
      <c r="A4884" s="11">
        <v>17</v>
      </c>
      <c r="B4884" s="23" t="s">
        <v>815</v>
      </c>
      <c r="C4884" s="23" t="s">
        <v>65</v>
      </c>
      <c r="D4884" s="24" t="s">
        <v>816</v>
      </c>
      <c r="E4884" s="25">
        <v>28.7</v>
      </c>
      <c r="F4884" s="26">
        <f t="shared" si="1560"/>
        <v>182.19</v>
      </c>
      <c r="G4884" s="26">
        <f t="shared" si="1561"/>
        <v>0</v>
      </c>
      <c r="H4884" s="26">
        <f t="shared" si="1562"/>
        <v>0</v>
      </c>
      <c r="I4884" s="26">
        <f t="shared" si="1563"/>
        <v>182.19</v>
      </c>
      <c r="J4884" s="27">
        <v>6.3479999999999999</v>
      </c>
      <c r="K4884" s="27">
        <v>0</v>
      </c>
      <c r="L4884" s="28">
        <f t="shared" si="1564"/>
        <v>6.3479999999999999</v>
      </c>
      <c r="M4884" s="27">
        <v>0</v>
      </c>
      <c r="N4884" s="26">
        <f t="shared" si="1565"/>
        <v>28.7</v>
      </c>
      <c r="O4884" s="26">
        <f t="shared" si="1566"/>
        <v>0</v>
      </c>
      <c r="P4884" s="28">
        <f t="shared" si="1567"/>
        <v>0</v>
      </c>
      <c r="Q4884" s="26">
        <f t="shared" si="1568"/>
        <v>28.7</v>
      </c>
      <c r="R4884" s="26">
        <f t="shared" si="1569"/>
        <v>0</v>
      </c>
    </row>
    <row r="4885" spans="1:18" x14ac:dyDescent="0.35">
      <c r="A4885" s="11">
        <v>18</v>
      </c>
      <c r="B4885" s="23" t="s">
        <v>1475</v>
      </c>
      <c r="C4885" s="23" t="s">
        <v>92</v>
      </c>
      <c r="D4885" s="24" t="s">
        <v>1476</v>
      </c>
      <c r="E4885" s="25">
        <v>0.45</v>
      </c>
      <c r="F4885" s="26">
        <f t="shared" si="1560"/>
        <v>9.2899999999999991</v>
      </c>
      <c r="G4885" s="26">
        <f t="shared" si="1561"/>
        <v>0</v>
      </c>
      <c r="H4885" s="26">
        <f t="shared" si="1562"/>
        <v>0</v>
      </c>
      <c r="I4885" s="26">
        <f t="shared" si="1563"/>
        <v>9.2899999999999991</v>
      </c>
      <c r="J4885" s="27">
        <v>20.64</v>
      </c>
      <c r="K4885" s="27">
        <v>0</v>
      </c>
      <c r="L4885" s="28">
        <f t="shared" si="1564"/>
        <v>20.64</v>
      </c>
      <c r="M4885" s="27">
        <v>0</v>
      </c>
      <c r="N4885" s="26">
        <f t="shared" si="1565"/>
        <v>0.45</v>
      </c>
      <c r="O4885" s="26">
        <f t="shared" si="1566"/>
        <v>0</v>
      </c>
      <c r="P4885" s="28">
        <f t="shared" si="1567"/>
        <v>0</v>
      </c>
      <c r="Q4885" s="26">
        <f t="shared" si="1568"/>
        <v>0.45</v>
      </c>
      <c r="R4885" s="26">
        <f t="shared" si="1569"/>
        <v>0</v>
      </c>
    </row>
    <row r="4886" spans="1:18" ht="84" x14ac:dyDescent="0.35">
      <c r="A4886" s="11">
        <v>19</v>
      </c>
      <c r="B4886" s="23" t="s">
        <v>1529</v>
      </c>
      <c r="C4886" s="23" t="s">
        <v>214</v>
      </c>
      <c r="D4886" s="24" t="s">
        <v>1530</v>
      </c>
      <c r="E4886" s="25">
        <v>235688</v>
      </c>
      <c r="F4886" s="26">
        <f t="shared" si="1560"/>
        <v>239459.01</v>
      </c>
      <c r="G4886" s="26">
        <f t="shared" si="1561"/>
        <v>239459.01</v>
      </c>
      <c r="H4886" s="26">
        <f t="shared" si="1562"/>
        <v>100</v>
      </c>
      <c r="I4886" s="26">
        <f t="shared" si="1563"/>
        <v>0</v>
      </c>
      <c r="J4886" s="27">
        <v>1.016</v>
      </c>
      <c r="K4886" s="27">
        <v>1.016</v>
      </c>
      <c r="L4886" s="28">
        <f t="shared" si="1564"/>
        <v>0</v>
      </c>
      <c r="M4886" s="27">
        <v>1.016</v>
      </c>
      <c r="N4886" s="26">
        <f t="shared" si="1565"/>
        <v>235688</v>
      </c>
      <c r="O4886" s="26">
        <f t="shared" si="1566"/>
        <v>239459.01</v>
      </c>
      <c r="P4886" s="28">
        <f t="shared" si="1567"/>
        <v>0</v>
      </c>
      <c r="Q4886" s="26">
        <f t="shared" si="1568"/>
        <v>235688</v>
      </c>
      <c r="R4886" s="26">
        <f t="shared" si="1569"/>
        <v>0</v>
      </c>
    </row>
    <row r="4887" spans="1:18" ht="31.5" x14ac:dyDescent="0.35">
      <c r="A4887" s="11">
        <v>20</v>
      </c>
      <c r="B4887" s="23" t="s">
        <v>255</v>
      </c>
      <c r="C4887" s="23" t="s">
        <v>65</v>
      </c>
      <c r="D4887" s="24" t="s">
        <v>256</v>
      </c>
      <c r="E4887" s="25">
        <v>152.22</v>
      </c>
      <c r="F4887" s="26">
        <f t="shared" si="1560"/>
        <v>1554.17</v>
      </c>
      <c r="G4887" s="26">
        <f t="shared" si="1561"/>
        <v>4644.54</v>
      </c>
      <c r="H4887" s="26">
        <f t="shared" si="1562"/>
        <v>298.84427032321253</v>
      </c>
      <c r="I4887" s="26">
        <f t="shared" si="1563"/>
        <v>-3090.37</v>
      </c>
      <c r="J4887" s="27">
        <v>10.210000000000001</v>
      </c>
      <c r="K4887" s="27">
        <v>30.512</v>
      </c>
      <c r="L4887" s="28">
        <f t="shared" si="1564"/>
        <v>-20.302</v>
      </c>
      <c r="M4887" s="27">
        <v>9.2910000000000004</v>
      </c>
      <c r="N4887" s="26">
        <f t="shared" si="1565"/>
        <v>152.22</v>
      </c>
      <c r="O4887" s="26">
        <f t="shared" si="1566"/>
        <v>1414.28</v>
      </c>
      <c r="P4887" s="28">
        <f t="shared" si="1567"/>
        <v>21.22</v>
      </c>
      <c r="Q4887" s="26">
        <f t="shared" si="1568"/>
        <v>152.22</v>
      </c>
      <c r="R4887" s="26">
        <f t="shared" si="1569"/>
        <v>3230.26</v>
      </c>
    </row>
    <row r="4888" spans="1:18" ht="31.5" x14ac:dyDescent="0.35">
      <c r="A4888" s="11">
        <v>21</v>
      </c>
      <c r="B4888" s="23" t="s">
        <v>751</v>
      </c>
      <c r="C4888" s="23" t="s">
        <v>44</v>
      </c>
      <c r="D4888" s="24" t="s">
        <v>752</v>
      </c>
      <c r="E4888" s="25">
        <v>43.17</v>
      </c>
      <c r="F4888" s="26">
        <f t="shared" si="1560"/>
        <v>0</v>
      </c>
      <c r="G4888" s="26">
        <f t="shared" si="1561"/>
        <v>392.85</v>
      </c>
      <c r="H4888" s="26">
        <f t="shared" si="1562"/>
        <v>0</v>
      </c>
      <c r="I4888" s="26">
        <f t="shared" si="1563"/>
        <v>-392.85</v>
      </c>
      <c r="J4888" s="27">
        <v>0</v>
      </c>
      <c r="K4888" s="27">
        <v>9.1</v>
      </c>
      <c r="L4888" s="28">
        <f t="shared" si="1564"/>
        <v>-9.1</v>
      </c>
      <c r="M4888" s="27">
        <v>9.1</v>
      </c>
      <c r="N4888" s="26">
        <f t="shared" si="1565"/>
        <v>43.17</v>
      </c>
      <c r="O4888" s="26">
        <f t="shared" si="1566"/>
        <v>392.85</v>
      </c>
      <c r="P4888" s="28">
        <f t="shared" si="1567"/>
        <v>0</v>
      </c>
      <c r="Q4888" s="26">
        <f t="shared" si="1568"/>
        <v>43.17</v>
      </c>
      <c r="R4888" s="26">
        <f t="shared" si="1569"/>
        <v>0</v>
      </c>
    </row>
    <row r="4889" spans="1:18" ht="21" x14ac:dyDescent="0.35">
      <c r="A4889" s="11">
        <v>22</v>
      </c>
      <c r="B4889" s="23" t="s">
        <v>1141</v>
      </c>
      <c r="C4889" s="23" t="s">
        <v>92</v>
      </c>
      <c r="D4889" s="24" t="s">
        <v>1142</v>
      </c>
      <c r="E4889" s="25">
        <v>0.72</v>
      </c>
      <c r="F4889" s="26">
        <f t="shared" si="1560"/>
        <v>0</v>
      </c>
      <c r="G4889" s="26">
        <f t="shared" si="1561"/>
        <v>13.33</v>
      </c>
      <c r="H4889" s="26">
        <f t="shared" si="1562"/>
        <v>0</v>
      </c>
      <c r="I4889" s="26">
        <f t="shared" si="1563"/>
        <v>-13.33</v>
      </c>
      <c r="J4889" s="27">
        <v>0</v>
      </c>
      <c r="K4889" s="27">
        <v>18.515000000000001</v>
      </c>
      <c r="L4889" s="28">
        <f t="shared" si="1564"/>
        <v>-18.515000000000001</v>
      </c>
      <c r="M4889" s="27">
        <v>18.515000000000001</v>
      </c>
      <c r="N4889" s="26">
        <f t="shared" si="1565"/>
        <v>0.72</v>
      </c>
      <c r="O4889" s="26">
        <f t="shared" si="1566"/>
        <v>13.33</v>
      </c>
      <c r="P4889" s="28">
        <f t="shared" si="1567"/>
        <v>0</v>
      </c>
      <c r="Q4889" s="26">
        <f t="shared" si="1568"/>
        <v>0.72</v>
      </c>
      <c r="R4889" s="26">
        <f t="shared" si="1569"/>
        <v>0</v>
      </c>
    </row>
    <row r="4890" spans="1:18" ht="42" x14ac:dyDescent="0.35">
      <c r="A4890" s="11">
        <v>23</v>
      </c>
      <c r="B4890" s="23" t="s">
        <v>171</v>
      </c>
      <c r="C4890" s="23" t="s">
        <v>92</v>
      </c>
      <c r="D4890" s="24" t="s">
        <v>172</v>
      </c>
      <c r="E4890" s="25">
        <v>0.52</v>
      </c>
      <c r="F4890" s="26">
        <f t="shared" si="1560"/>
        <v>0</v>
      </c>
      <c r="G4890" s="26">
        <f t="shared" si="1561"/>
        <v>96.28</v>
      </c>
      <c r="H4890" s="26">
        <f t="shared" si="1562"/>
        <v>0</v>
      </c>
      <c r="I4890" s="26">
        <f t="shared" si="1563"/>
        <v>-96.28</v>
      </c>
      <c r="J4890" s="27">
        <v>0</v>
      </c>
      <c r="K4890" s="27">
        <v>185.15</v>
      </c>
      <c r="L4890" s="28">
        <f t="shared" si="1564"/>
        <v>-185.15</v>
      </c>
      <c r="M4890" s="27">
        <v>185.15</v>
      </c>
      <c r="N4890" s="26">
        <f t="shared" si="1565"/>
        <v>0.52</v>
      </c>
      <c r="O4890" s="26">
        <f t="shared" si="1566"/>
        <v>96.28</v>
      </c>
      <c r="P4890" s="28">
        <f t="shared" si="1567"/>
        <v>0</v>
      </c>
      <c r="Q4890" s="26">
        <f t="shared" si="1568"/>
        <v>0.52</v>
      </c>
      <c r="R4890" s="26">
        <f t="shared" si="1569"/>
        <v>0</v>
      </c>
    </row>
    <row r="4891" spans="1:18" ht="31.5" x14ac:dyDescent="0.35">
      <c r="A4891" s="11">
        <v>24</v>
      </c>
      <c r="B4891" s="23" t="s">
        <v>499</v>
      </c>
      <c r="C4891" s="23" t="s">
        <v>41</v>
      </c>
      <c r="D4891" s="24" t="s">
        <v>500</v>
      </c>
      <c r="E4891" s="25">
        <v>5846.97</v>
      </c>
      <c r="F4891" s="26">
        <f t="shared" si="1560"/>
        <v>0</v>
      </c>
      <c r="G4891" s="26">
        <f t="shared" si="1561"/>
        <v>1169.3900000000001</v>
      </c>
      <c r="H4891" s="26">
        <f t="shared" si="1562"/>
        <v>0</v>
      </c>
      <c r="I4891" s="26">
        <f t="shared" si="1563"/>
        <v>-1169.3900000000001</v>
      </c>
      <c r="J4891" s="27">
        <v>0</v>
      </c>
      <c r="K4891" s="27">
        <v>0.2</v>
      </c>
      <c r="L4891" s="28">
        <f t="shared" si="1564"/>
        <v>-0.2</v>
      </c>
      <c r="M4891" s="27">
        <v>0.2</v>
      </c>
      <c r="N4891" s="26">
        <f t="shared" si="1565"/>
        <v>5846.97</v>
      </c>
      <c r="O4891" s="26">
        <f t="shared" si="1566"/>
        <v>1169.3900000000001</v>
      </c>
      <c r="P4891" s="28">
        <f t="shared" si="1567"/>
        <v>0</v>
      </c>
      <c r="Q4891" s="26">
        <f t="shared" si="1568"/>
        <v>5846.97</v>
      </c>
      <c r="R4891" s="26">
        <f t="shared" si="1569"/>
        <v>0</v>
      </c>
    </row>
    <row r="4892" spans="1:18" ht="52.5" x14ac:dyDescent="0.35">
      <c r="A4892" s="11">
        <v>25</v>
      </c>
      <c r="B4892" s="23" t="s">
        <v>225</v>
      </c>
      <c r="C4892" s="23" t="s">
        <v>92</v>
      </c>
      <c r="D4892" s="24" t="s">
        <v>226</v>
      </c>
      <c r="E4892" s="25">
        <v>31.41</v>
      </c>
      <c r="F4892" s="26">
        <f t="shared" si="1560"/>
        <v>0</v>
      </c>
      <c r="G4892" s="26">
        <f t="shared" si="1561"/>
        <v>995.07</v>
      </c>
      <c r="H4892" s="26">
        <f t="shared" si="1562"/>
        <v>0</v>
      </c>
      <c r="I4892" s="26">
        <f t="shared" si="1563"/>
        <v>-995.07</v>
      </c>
      <c r="J4892" s="27">
        <v>0</v>
      </c>
      <c r="K4892" s="27">
        <v>31.68</v>
      </c>
      <c r="L4892" s="28">
        <f t="shared" si="1564"/>
        <v>-31.68</v>
      </c>
      <c r="M4892" s="27">
        <v>31.68</v>
      </c>
      <c r="N4892" s="26">
        <f t="shared" si="1565"/>
        <v>31.41</v>
      </c>
      <c r="O4892" s="26">
        <f t="shared" si="1566"/>
        <v>995.07</v>
      </c>
      <c r="P4892" s="28">
        <f t="shared" si="1567"/>
        <v>0</v>
      </c>
      <c r="Q4892" s="26">
        <f t="shared" si="1568"/>
        <v>31.41</v>
      </c>
      <c r="R4892" s="26">
        <f t="shared" si="1569"/>
        <v>0</v>
      </c>
    </row>
    <row r="4893" spans="1:18" x14ac:dyDescent="0.35">
      <c r="A4893" s="3" t="s">
        <v>1531</v>
      </c>
      <c r="B4893" s="3" t="s">
        <v>1531</v>
      </c>
      <c r="C4893" s="3" t="s">
        <v>1531</v>
      </c>
      <c r="D4893" s="3" t="s">
        <v>1531</v>
      </c>
      <c r="E4893" s="3" t="s">
        <v>1531</v>
      </c>
      <c r="F4893" s="29"/>
      <c r="G4893" s="30">
        <f>SUM(G4868:G4892)</f>
        <v>248770.54000000004</v>
      </c>
      <c r="H4893" s="17"/>
      <c r="I4893" s="17"/>
      <c r="J4893" s="17"/>
      <c r="K4893" s="17"/>
      <c r="L4893" s="17"/>
      <c r="M4893" s="17"/>
      <c r="N4893" s="17"/>
      <c r="O4893" s="17"/>
      <c r="P4893" s="17"/>
      <c r="Q4893" s="17"/>
      <c r="R4893" s="17"/>
    </row>
    <row r="4895" spans="1:18" x14ac:dyDescent="0.35">
      <c r="B4895" s="21" t="s">
        <v>23</v>
      </c>
      <c r="C4895" s="22" t="s">
        <v>24</v>
      </c>
      <c r="D4895" s="22" t="s">
        <v>25</v>
      </c>
    </row>
    <row r="4896" spans="1:18" x14ac:dyDescent="0.35">
      <c r="B4896" s="21" t="s">
        <v>26</v>
      </c>
      <c r="C4896" s="22" t="s">
        <v>27</v>
      </c>
      <c r="D4896" s="22" t="s">
        <v>28</v>
      </c>
    </row>
    <row r="4897" spans="1:18" x14ac:dyDescent="0.35">
      <c r="B4897" s="21" t="s">
        <v>29</v>
      </c>
      <c r="C4897" s="22" t="s">
        <v>24</v>
      </c>
      <c r="D4897" s="22" t="s">
        <v>30</v>
      </c>
    </row>
    <row r="4898" spans="1:18" x14ac:dyDescent="0.35">
      <c r="B4898" s="21" t="s">
        <v>31</v>
      </c>
      <c r="C4898" s="22" t="s">
        <v>116</v>
      </c>
      <c r="D4898" s="22" t="s">
        <v>1123</v>
      </c>
    </row>
    <row r="4899" spans="1:18" x14ac:dyDescent="0.35">
      <c r="B4899" s="21" t="s">
        <v>33</v>
      </c>
      <c r="C4899" s="22" t="s">
        <v>105</v>
      </c>
      <c r="D4899" s="22" t="s">
        <v>537</v>
      </c>
    </row>
    <row r="4900" spans="1:18" x14ac:dyDescent="0.35">
      <c r="B4900" s="21" t="s">
        <v>35</v>
      </c>
      <c r="C4900" s="22" t="s">
        <v>116</v>
      </c>
      <c r="D4900" s="22" t="s">
        <v>1230</v>
      </c>
    </row>
    <row r="4901" spans="1:18" x14ac:dyDescent="0.35">
      <c r="B4901" s="21" t="s">
        <v>36</v>
      </c>
      <c r="C4901" s="22" t="s">
        <v>27</v>
      </c>
      <c r="D4901" s="22" t="s">
        <v>1532</v>
      </c>
    </row>
    <row r="4903" spans="1:18" ht="52.5" x14ac:dyDescent="0.35">
      <c r="A4903" s="11">
        <v>1</v>
      </c>
      <c r="B4903" s="23" t="s">
        <v>156</v>
      </c>
      <c r="C4903" s="23" t="s">
        <v>65</v>
      </c>
      <c r="D4903" s="24" t="s">
        <v>157</v>
      </c>
      <c r="E4903" s="25">
        <v>24.21</v>
      </c>
      <c r="F4903" s="26">
        <f t="shared" ref="F4903:F4911" si="1570">ROUND(ROUND(N4903,2)*ROUND(J4903,3),2)</f>
        <v>272.63</v>
      </c>
      <c r="G4903" s="26">
        <f t="shared" ref="G4903:G4911" si="1571">ROUND(ROUND(N4903,2)*ROUND(K4903,3),2)</f>
        <v>402.66</v>
      </c>
      <c r="H4903" s="26">
        <f t="shared" ref="H4903:H4911" si="1572">IF(EXACT(J4903,0),0,100*(K4903/J4903))</f>
        <v>147.69558653760771</v>
      </c>
      <c r="I4903" s="26">
        <f t="shared" ref="I4903:I4911" si="1573">ROUND((ROUND(J4903,3)-ROUND(K4903,3))*N4903,2)</f>
        <v>-130.03</v>
      </c>
      <c r="J4903" s="27">
        <v>11.260999999999999</v>
      </c>
      <c r="K4903" s="27">
        <v>16.632000000000001</v>
      </c>
      <c r="L4903" s="28">
        <f t="shared" ref="L4903:L4911" si="1574">ROUND(ROUND(J4903,3)-ROUND(K4903,3),3)</f>
        <v>-5.3710000000000004</v>
      </c>
      <c r="M4903" s="27">
        <v>16.632000000000001</v>
      </c>
      <c r="N4903" s="26">
        <f t="shared" ref="N4903:N4911" si="1575">ROUND(E4903,2)</f>
        <v>24.21</v>
      </c>
      <c r="O4903" s="26">
        <f t="shared" ref="O4903:O4911" si="1576">ROUND(ROUND(M4903,3)*ROUND(N4903,2),2)</f>
        <v>402.66</v>
      </c>
      <c r="P4903" s="28">
        <f t="shared" ref="P4903:P4911" si="1577">ROUND(ROUND(K4903,3)-ROUND(M4903,3),2)</f>
        <v>0</v>
      </c>
      <c r="Q4903" s="26">
        <f t="shared" ref="Q4903:Q4911" si="1578">ROUND(E4903,2)</f>
        <v>24.21</v>
      </c>
      <c r="R4903" s="26">
        <f t="shared" ref="R4903:R4911" si="1579">ROUND((ROUND(K4903,3)-ROUND(M4903,3))* Q4903,2)</f>
        <v>0</v>
      </c>
    </row>
    <row r="4904" spans="1:18" ht="31.5" x14ac:dyDescent="0.35">
      <c r="A4904" s="11">
        <v>2</v>
      </c>
      <c r="B4904" s="23" t="s">
        <v>158</v>
      </c>
      <c r="C4904" s="23" t="s">
        <v>65</v>
      </c>
      <c r="D4904" s="24" t="s">
        <v>159</v>
      </c>
      <c r="E4904" s="25">
        <v>5.38</v>
      </c>
      <c r="F4904" s="26">
        <f t="shared" si="1570"/>
        <v>60.58</v>
      </c>
      <c r="G4904" s="26">
        <f t="shared" si="1571"/>
        <v>107.71</v>
      </c>
      <c r="H4904" s="26">
        <f t="shared" si="1572"/>
        <v>177.78172453600925</v>
      </c>
      <c r="I4904" s="26">
        <f t="shared" si="1573"/>
        <v>-47.12</v>
      </c>
      <c r="J4904" s="27">
        <v>11.260999999999999</v>
      </c>
      <c r="K4904" s="27">
        <v>20.02</v>
      </c>
      <c r="L4904" s="28">
        <f t="shared" si="1574"/>
        <v>-8.7590000000000003</v>
      </c>
      <c r="M4904" s="27">
        <v>20.02</v>
      </c>
      <c r="N4904" s="26">
        <f t="shared" si="1575"/>
        <v>5.38</v>
      </c>
      <c r="O4904" s="26">
        <f t="shared" si="1576"/>
        <v>107.71</v>
      </c>
      <c r="P4904" s="28">
        <f t="shared" si="1577"/>
        <v>0</v>
      </c>
      <c r="Q4904" s="26">
        <f t="shared" si="1578"/>
        <v>5.38</v>
      </c>
      <c r="R4904" s="26">
        <f t="shared" si="1579"/>
        <v>0</v>
      </c>
    </row>
    <row r="4905" spans="1:18" ht="21" x14ac:dyDescent="0.35">
      <c r="A4905" s="11">
        <v>3</v>
      </c>
      <c r="B4905" s="23" t="s">
        <v>495</v>
      </c>
      <c r="C4905" s="23" t="s">
        <v>65</v>
      </c>
      <c r="D4905" s="24" t="s">
        <v>496</v>
      </c>
      <c r="E4905" s="25">
        <v>95.84</v>
      </c>
      <c r="F4905" s="26">
        <f t="shared" si="1570"/>
        <v>220.91</v>
      </c>
      <c r="G4905" s="26">
        <f t="shared" si="1571"/>
        <v>97.37</v>
      </c>
      <c r="H4905" s="26">
        <f t="shared" si="1572"/>
        <v>44.078091106290671</v>
      </c>
      <c r="I4905" s="26">
        <f t="shared" si="1573"/>
        <v>123.54</v>
      </c>
      <c r="J4905" s="27">
        <v>2.3050000000000002</v>
      </c>
      <c r="K4905" s="27">
        <v>1.016</v>
      </c>
      <c r="L4905" s="28">
        <f t="shared" si="1574"/>
        <v>1.2889999999999999</v>
      </c>
      <c r="M4905" s="27">
        <v>1.016</v>
      </c>
      <c r="N4905" s="26">
        <f t="shared" si="1575"/>
        <v>95.84</v>
      </c>
      <c r="O4905" s="26">
        <f t="shared" si="1576"/>
        <v>97.37</v>
      </c>
      <c r="P4905" s="28">
        <f t="shared" si="1577"/>
        <v>0</v>
      </c>
      <c r="Q4905" s="26">
        <f t="shared" si="1578"/>
        <v>95.84</v>
      </c>
      <c r="R4905" s="26">
        <f t="shared" si="1579"/>
        <v>0</v>
      </c>
    </row>
    <row r="4906" spans="1:18" ht="52.5" x14ac:dyDescent="0.35">
      <c r="A4906" s="11">
        <v>4</v>
      </c>
      <c r="B4906" s="23" t="s">
        <v>1126</v>
      </c>
      <c r="C4906" s="23" t="s">
        <v>65</v>
      </c>
      <c r="D4906" s="24" t="s">
        <v>1127</v>
      </c>
      <c r="E4906" s="25">
        <v>5.82</v>
      </c>
      <c r="F4906" s="26">
        <f t="shared" si="1570"/>
        <v>101.94</v>
      </c>
      <c r="G4906" s="26">
        <f t="shared" si="1571"/>
        <v>0</v>
      </c>
      <c r="H4906" s="26">
        <f t="shared" si="1572"/>
        <v>0</v>
      </c>
      <c r="I4906" s="26">
        <f t="shared" si="1573"/>
        <v>101.94</v>
      </c>
      <c r="J4906" s="27">
        <v>17.515000000000001</v>
      </c>
      <c r="K4906" s="27">
        <v>0</v>
      </c>
      <c r="L4906" s="28">
        <f t="shared" si="1574"/>
        <v>17.515000000000001</v>
      </c>
      <c r="M4906" s="27">
        <v>0</v>
      </c>
      <c r="N4906" s="26">
        <f t="shared" si="1575"/>
        <v>5.82</v>
      </c>
      <c r="O4906" s="26">
        <f t="shared" si="1576"/>
        <v>0</v>
      </c>
      <c r="P4906" s="28">
        <f t="shared" si="1577"/>
        <v>0</v>
      </c>
      <c r="Q4906" s="26">
        <f t="shared" si="1578"/>
        <v>5.82</v>
      </c>
      <c r="R4906" s="26">
        <f t="shared" si="1579"/>
        <v>0</v>
      </c>
    </row>
    <row r="4907" spans="1:18" ht="52.5" x14ac:dyDescent="0.35">
      <c r="A4907" s="11">
        <v>5</v>
      </c>
      <c r="B4907" s="23" t="s">
        <v>804</v>
      </c>
      <c r="C4907" s="23" t="s">
        <v>65</v>
      </c>
      <c r="D4907" s="24" t="s">
        <v>805</v>
      </c>
      <c r="E4907" s="25">
        <v>80.599999999999994</v>
      </c>
      <c r="F4907" s="26">
        <f t="shared" si="1570"/>
        <v>550.1</v>
      </c>
      <c r="G4907" s="26">
        <f t="shared" si="1571"/>
        <v>369.63</v>
      </c>
      <c r="H4907" s="26">
        <f t="shared" si="1572"/>
        <v>67.194139194139197</v>
      </c>
      <c r="I4907" s="26">
        <f t="shared" si="1573"/>
        <v>180.46</v>
      </c>
      <c r="J4907" s="27">
        <v>6.8250000000000002</v>
      </c>
      <c r="K4907" s="27">
        <v>4.5860000000000003</v>
      </c>
      <c r="L4907" s="28">
        <f t="shared" si="1574"/>
        <v>2.2389999999999999</v>
      </c>
      <c r="M4907" s="27">
        <v>4.5860000000000003</v>
      </c>
      <c r="N4907" s="26">
        <f t="shared" si="1575"/>
        <v>80.599999999999994</v>
      </c>
      <c r="O4907" s="26">
        <f t="shared" si="1576"/>
        <v>369.63</v>
      </c>
      <c r="P4907" s="28">
        <f t="shared" si="1577"/>
        <v>0</v>
      </c>
      <c r="Q4907" s="26">
        <f t="shared" si="1578"/>
        <v>80.599999999999994</v>
      </c>
      <c r="R4907" s="26">
        <f t="shared" si="1579"/>
        <v>0</v>
      </c>
    </row>
    <row r="4908" spans="1:18" x14ac:dyDescent="0.35">
      <c r="A4908" s="11">
        <v>6</v>
      </c>
      <c r="B4908" s="23" t="s">
        <v>109</v>
      </c>
      <c r="C4908" s="23" t="s">
        <v>92</v>
      </c>
      <c r="D4908" s="24" t="s">
        <v>110</v>
      </c>
      <c r="E4908" s="25">
        <v>24.39</v>
      </c>
      <c r="F4908" s="26">
        <f t="shared" si="1570"/>
        <v>0</v>
      </c>
      <c r="G4908" s="26">
        <f t="shared" si="1571"/>
        <v>63.8</v>
      </c>
      <c r="H4908" s="26">
        <f t="shared" si="1572"/>
        <v>0</v>
      </c>
      <c r="I4908" s="26">
        <f t="shared" si="1573"/>
        <v>-63.8</v>
      </c>
      <c r="J4908" s="27">
        <v>0</v>
      </c>
      <c r="K4908" s="27">
        <v>2.6160000000000001</v>
      </c>
      <c r="L4908" s="28">
        <f t="shared" si="1574"/>
        <v>-2.6160000000000001</v>
      </c>
      <c r="M4908" s="27">
        <v>2.6160000000000001</v>
      </c>
      <c r="N4908" s="26">
        <f t="shared" si="1575"/>
        <v>24.39</v>
      </c>
      <c r="O4908" s="26">
        <f t="shared" si="1576"/>
        <v>63.8</v>
      </c>
      <c r="P4908" s="28">
        <f t="shared" si="1577"/>
        <v>0</v>
      </c>
      <c r="Q4908" s="26">
        <f t="shared" si="1578"/>
        <v>24.39</v>
      </c>
      <c r="R4908" s="26">
        <f t="shared" si="1579"/>
        <v>0</v>
      </c>
    </row>
    <row r="4909" spans="1:18" ht="42" x14ac:dyDescent="0.35">
      <c r="A4909" s="11">
        <v>7</v>
      </c>
      <c r="B4909" s="23" t="s">
        <v>1533</v>
      </c>
      <c r="C4909" s="23" t="s">
        <v>65</v>
      </c>
      <c r="D4909" s="24" t="s">
        <v>1534</v>
      </c>
      <c r="E4909" s="25">
        <v>68.349999999999994</v>
      </c>
      <c r="F4909" s="26">
        <f t="shared" si="1570"/>
        <v>0</v>
      </c>
      <c r="G4909" s="26">
        <f t="shared" si="1571"/>
        <v>69.44</v>
      </c>
      <c r="H4909" s="26">
        <f t="shared" si="1572"/>
        <v>0</v>
      </c>
      <c r="I4909" s="26">
        <f t="shared" si="1573"/>
        <v>-69.44</v>
      </c>
      <c r="J4909" s="27">
        <v>0</v>
      </c>
      <c r="K4909" s="27">
        <v>1.016</v>
      </c>
      <c r="L4909" s="28">
        <f t="shared" si="1574"/>
        <v>-1.016</v>
      </c>
      <c r="M4909" s="27">
        <v>1.016</v>
      </c>
      <c r="N4909" s="26">
        <f t="shared" si="1575"/>
        <v>68.349999999999994</v>
      </c>
      <c r="O4909" s="26">
        <f t="shared" si="1576"/>
        <v>69.44</v>
      </c>
      <c r="P4909" s="28">
        <f t="shared" si="1577"/>
        <v>0</v>
      </c>
      <c r="Q4909" s="26">
        <f t="shared" si="1578"/>
        <v>68.349999999999994</v>
      </c>
      <c r="R4909" s="26">
        <f t="shared" si="1579"/>
        <v>0</v>
      </c>
    </row>
    <row r="4910" spans="1:18" ht="31.5" x14ac:dyDescent="0.35">
      <c r="A4910" s="11">
        <v>8</v>
      </c>
      <c r="B4910" s="23" t="s">
        <v>806</v>
      </c>
      <c r="C4910" s="23" t="s">
        <v>65</v>
      </c>
      <c r="D4910" s="24" t="s">
        <v>807</v>
      </c>
      <c r="E4910" s="25">
        <v>26.01</v>
      </c>
      <c r="F4910" s="26">
        <f t="shared" si="1570"/>
        <v>0</v>
      </c>
      <c r="G4910" s="26">
        <f t="shared" si="1571"/>
        <v>724.72</v>
      </c>
      <c r="H4910" s="26">
        <f t="shared" si="1572"/>
        <v>0</v>
      </c>
      <c r="I4910" s="26">
        <f t="shared" si="1573"/>
        <v>-724.72</v>
      </c>
      <c r="J4910" s="27">
        <v>0</v>
      </c>
      <c r="K4910" s="27">
        <v>27.863</v>
      </c>
      <c r="L4910" s="28">
        <f t="shared" si="1574"/>
        <v>-27.863</v>
      </c>
      <c r="M4910" s="27">
        <v>27.863</v>
      </c>
      <c r="N4910" s="26">
        <f t="shared" si="1575"/>
        <v>26.01</v>
      </c>
      <c r="O4910" s="26">
        <f t="shared" si="1576"/>
        <v>724.72</v>
      </c>
      <c r="P4910" s="28">
        <f t="shared" si="1577"/>
        <v>0</v>
      </c>
      <c r="Q4910" s="26">
        <f t="shared" si="1578"/>
        <v>26.01</v>
      </c>
      <c r="R4910" s="26">
        <f t="shared" si="1579"/>
        <v>0</v>
      </c>
    </row>
    <row r="4911" spans="1:18" ht="52.5" x14ac:dyDescent="0.35">
      <c r="A4911" s="11">
        <v>9</v>
      </c>
      <c r="B4911" s="23" t="s">
        <v>1143</v>
      </c>
      <c r="C4911" s="23" t="s">
        <v>92</v>
      </c>
      <c r="D4911" s="24" t="s">
        <v>1144</v>
      </c>
      <c r="E4911" s="25">
        <v>22.66</v>
      </c>
      <c r="F4911" s="26">
        <f t="shared" si="1570"/>
        <v>0</v>
      </c>
      <c r="G4911" s="26">
        <f t="shared" si="1571"/>
        <v>385.79</v>
      </c>
      <c r="H4911" s="26">
        <f t="shared" si="1572"/>
        <v>0</v>
      </c>
      <c r="I4911" s="26">
        <f t="shared" si="1573"/>
        <v>-385.79</v>
      </c>
      <c r="J4911" s="27">
        <v>0</v>
      </c>
      <c r="K4911" s="27">
        <v>17.024999999999999</v>
      </c>
      <c r="L4911" s="28">
        <f t="shared" si="1574"/>
        <v>-17.024999999999999</v>
      </c>
      <c r="M4911" s="27">
        <v>17.024999999999999</v>
      </c>
      <c r="N4911" s="26">
        <f t="shared" si="1575"/>
        <v>22.66</v>
      </c>
      <c r="O4911" s="26">
        <f t="shared" si="1576"/>
        <v>385.79</v>
      </c>
      <c r="P4911" s="28">
        <f t="shared" si="1577"/>
        <v>0</v>
      </c>
      <c r="Q4911" s="26">
        <f t="shared" si="1578"/>
        <v>22.66</v>
      </c>
      <c r="R4911" s="26">
        <f t="shared" si="1579"/>
        <v>0</v>
      </c>
    </row>
    <row r="4912" spans="1:18" x14ac:dyDescent="0.35">
      <c r="A4912" s="3" t="s">
        <v>1535</v>
      </c>
      <c r="B4912" s="3" t="s">
        <v>1535</v>
      </c>
      <c r="C4912" s="3" t="s">
        <v>1535</v>
      </c>
      <c r="D4912" s="3" t="s">
        <v>1535</v>
      </c>
      <c r="E4912" s="3" t="s">
        <v>1535</v>
      </c>
      <c r="F4912" s="29"/>
      <c r="G4912" s="30">
        <f>SUM(G4903:G4911)</f>
        <v>2221.1200000000003</v>
      </c>
      <c r="H4912" s="17"/>
      <c r="I4912" s="17"/>
      <c r="J4912" s="17"/>
      <c r="K4912" s="17"/>
      <c r="L4912" s="17"/>
      <c r="M4912" s="17"/>
      <c r="N4912" s="17"/>
      <c r="O4912" s="17"/>
      <c r="P4912" s="17"/>
      <c r="Q4912" s="17"/>
      <c r="R4912" s="17"/>
    </row>
    <row r="4914" spans="1:18" x14ac:dyDescent="0.35">
      <c r="B4914" s="21" t="s">
        <v>23</v>
      </c>
      <c r="C4914" s="22" t="s">
        <v>24</v>
      </c>
      <c r="D4914" s="22" t="s">
        <v>25</v>
      </c>
    </row>
    <row r="4915" spans="1:18" x14ac:dyDescent="0.35">
      <c r="B4915" s="21" t="s">
        <v>26</v>
      </c>
      <c r="C4915" s="22" t="s">
        <v>27</v>
      </c>
      <c r="D4915" s="22" t="s">
        <v>28</v>
      </c>
    </row>
    <row r="4916" spans="1:18" x14ac:dyDescent="0.35">
      <c r="B4916" s="21" t="s">
        <v>29</v>
      </c>
      <c r="C4916" s="22" t="s">
        <v>24</v>
      </c>
      <c r="D4916" s="22" t="s">
        <v>30</v>
      </c>
    </row>
    <row r="4917" spans="1:18" x14ac:dyDescent="0.35">
      <c r="B4917" s="21" t="s">
        <v>31</v>
      </c>
      <c r="C4917" s="22" t="s">
        <v>116</v>
      </c>
      <c r="D4917" s="22" t="s">
        <v>1123</v>
      </c>
    </row>
    <row r="4918" spans="1:18" x14ac:dyDescent="0.35">
      <c r="B4918" s="21" t="s">
        <v>33</v>
      </c>
      <c r="C4918" s="22" t="s">
        <v>105</v>
      </c>
      <c r="D4918" s="22" t="s">
        <v>537</v>
      </c>
    </row>
    <row r="4919" spans="1:18" x14ac:dyDescent="0.35">
      <c r="B4919" s="21" t="s">
        <v>35</v>
      </c>
      <c r="C4919" s="22" t="s">
        <v>116</v>
      </c>
      <c r="D4919" s="22" t="s">
        <v>1230</v>
      </c>
    </row>
    <row r="4920" spans="1:18" x14ac:dyDescent="0.35">
      <c r="B4920" s="21" t="s">
        <v>36</v>
      </c>
      <c r="C4920" s="22" t="s">
        <v>105</v>
      </c>
      <c r="D4920" s="22" t="s">
        <v>1536</v>
      </c>
    </row>
    <row r="4922" spans="1:18" ht="21" x14ac:dyDescent="0.35">
      <c r="A4922" s="11">
        <v>1</v>
      </c>
      <c r="B4922" s="23" t="s">
        <v>181</v>
      </c>
      <c r="C4922" s="23" t="s">
        <v>44</v>
      </c>
      <c r="D4922" s="24" t="s">
        <v>182</v>
      </c>
      <c r="E4922" s="25">
        <v>3.46</v>
      </c>
      <c r="F4922" s="26">
        <f t="shared" ref="F4922:F4945" si="1580">ROUND(ROUND(N4922,2)*ROUND(J4922,3),2)</f>
        <v>119.02</v>
      </c>
      <c r="G4922" s="26">
        <f t="shared" ref="G4922:G4945" si="1581">ROUND(ROUND(N4922,2)*ROUND(K4922,3),2)</f>
        <v>58.47</v>
      </c>
      <c r="H4922" s="26">
        <f t="shared" ref="H4922:H4945" si="1582">IF(EXACT(J4922,0),0,100*(K4922/J4922))</f>
        <v>49.127906976744185</v>
      </c>
      <c r="I4922" s="26">
        <f t="shared" ref="I4922:I4945" si="1583">ROUND((ROUND(J4922,3)-ROUND(K4922,3))*N4922,2)</f>
        <v>60.55</v>
      </c>
      <c r="J4922" s="27">
        <v>34.4</v>
      </c>
      <c r="K4922" s="27">
        <v>16.899999999999999</v>
      </c>
      <c r="L4922" s="28">
        <f t="shared" ref="L4922:L4945" si="1584">ROUND(ROUND(J4922,3)-ROUND(K4922,3),3)</f>
        <v>17.5</v>
      </c>
      <c r="M4922" s="27">
        <v>16.899999999999999</v>
      </c>
      <c r="N4922" s="26">
        <f t="shared" ref="N4922:N4945" si="1585">ROUND(E4922,2)</f>
        <v>3.46</v>
      </c>
      <c r="O4922" s="26">
        <f t="shared" ref="O4922:O4945" si="1586">ROUND(ROUND(M4922,3)*ROUND(N4922,2),2)</f>
        <v>58.47</v>
      </c>
      <c r="P4922" s="28">
        <f t="shared" ref="P4922:P4945" si="1587">ROUND(ROUND(K4922,3)-ROUND(M4922,3),2)</f>
        <v>0</v>
      </c>
      <c r="Q4922" s="26">
        <f t="shared" ref="Q4922:Q4945" si="1588">ROUND(E4922,2)</f>
        <v>3.46</v>
      </c>
      <c r="R4922" s="26">
        <f t="shared" ref="R4922:R4945" si="1589">ROUND((ROUND(K4922,3)-ROUND(M4922,3))* Q4922,2)</f>
        <v>0</v>
      </c>
    </row>
    <row r="4923" spans="1:18" ht="31.5" x14ac:dyDescent="0.35">
      <c r="A4923" s="11">
        <v>2</v>
      </c>
      <c r="B4923" s="23" t="s">
        <v>148</v>
      </c>
      <c r="C4923" s="23" t="s">
        <v>92</v>
      </c>
      <c r="D4923" s="24" t="s">
        <v>149</v>
      </c>
      <c r="E4923" s="25">
        <v>8.43</v>
      </c>
      <c r="F4923" s="26">
        <f t="shared" si="1580"/>
        <v>174</v>
      </c>
      <c r="G4923" s="26">
        <f t="shared" si="1581"/>
        <v>71.23</v>
      </c>
      <c r="H4923" s="26">
        <f t="shared" si="1582"/>
        <v>40.939922480620147</v>
      </c>
      <c r="I4923" s="26">
        <f t="shared" si="1583"/>
        <v>102.76</v>
      </c>
      <c r="J4923" s="27">
        <v>20.64</v>
      </c>
      <c r="K4923" s="27">
        <v>8.4499999999999993</v>
      </c>
      <c r="L4923" s="28">
        <f t="shared" si="1584"/>
        <v>12.19</v>
      </c>
      <c r="M4923" s="27">
        <v>8.4499999999999993</v>
      </c>
      <c r="N4923" s="26">
        <f t="shared" si="1585"/>
        <v>8.43</v>
      </c>
      <c r="O4923" s="26">
        <f t="shared" si="1586"/>
        <v>71.23</v>
      </c>
      <c r="P4923" s="28">
        <f t="shared" si="1587"/>
        <v>0</v>
      </c>
      <c r="Q4923" s="26">
        <f t="shared" si="1588"/>
        <v>8.43</v>
      </c>
      <c r="R4923" s="26">
        <f t="shared" si="1589"/>
        <v>0</v>
      </c>
    </row>
    <row r="4924" spans="1:18" ht="42" x14ac:dyDescent="0.35">
      <c r="A4924" s="11">
        <v>3</v>
      </c>
      <c r="B4924" s="23" t="s">
        <v>173</v>
      </c>
      <c r="C4924" s="23" t="s">
        <v>92</v>
      </c>
      <c r="D4924" s="24" t="s">
        <v>174</v>
      </c>
      <c r="E4924" s="25">
        <v>7.89</v>
      </c>
      <c r="F4924" s="26">
        <f t="shared" si="1580"/>
        <v>86.32</v>
      </c>
      <c r="G4924" s="26">
        <f t="shared" si="1581"/>
        <v>12.62</v>
      </c>
      <c r="H4924" s="26">
        <f t="shared" si="1582"/>
        <v>14.623891783200804</v>
      </c>
      <c r="I4924" s="26">
        <f t="shared" si="1583"/>
        <v>73.7</v>
      </c>
      <c r="J4924" s="27">
        <v>10.941000000000001</v>
      </c>
      <c r="K4924" s="27">
        <v>1.6</v>
      </c>
      <c r="L4924" s="28">
        <f t="shared" si="1584"/>
        <v>9.3409999999999993</v>
      </c>
      <c r="M4924" s="27">
        <v>1.6</v>
      </c>
      <c r="N4924" s="26">
        <f t="shared" si="1585"/>
        <v>7.89</v>
      </c>
      <c r="O4924" s="26">
        <f t="shared" si="1586"/>
        <v>12.62</v>
      </c>
      <c r="P4924" s="28">
        <f t="shared" si="1587"/>
        <v>0</v>
      </c>
      <c r="Q4924" s="26">
        <f t="shared" si="1588"/>
        <v>7.89</v>
      </c>
      <c r="R4924" s="26">
        <f t="shared" si="1589"/>
        <v>0</v>
      </c>
    </row>
    <row r="4925" spans="1:18" ht="52.5" x14ac:dyDescent="0.35">
      <c r="A4925" s="11">
        <v>4</v>
      </c>
      <c r="B4925" s="23" t="s">
        <v>156</v>
      </c>
      <c r="C4925" s="23" t="s">
        <v>65</v>
      </c>
      <c r="D4925" s="24" t="s">
        <v>157</v>
      </c>
      <c r="E4925" s="25">
        <v>24.21</v>
      </c>
      <c r="F4925" s="26">
        <f t="shared" si="1580"/>
        <v>696.67</v>
      </c>
      <c r="G4925" s="26">
        <f t="shared" si="1581"/>
        <v>137.71</v>
      </c>
      <c r="H4925" s="26">
        <f t="shared" si="1582"/>
        <v>19.766472060050042</v>
      </c>
      <c r="I4925" s="26">
        <f t="shared" si="1583"/>
        <v>558.96</v>
      </c>
      <c r="J4925" s="27">
        <v>28.776</v>
      </c>
      <c r="K4925" s="27">
        <v>5.6879999999999997</v>
      </c>
      <c r="L4925" s="28">
        <f t="shared" si="1584"/>
        <v>23.088000000000001</v>
      </c>
      <c r="M4925" s="27">
        <v>0</v>
      </c>
      <c r="N4925" s="26">
        <f t="shared" si="1585"/>
        <v>24.21</v>
      </c>
      <c r="O4925" s="26">
        <f t="shared" si="1586"/>
        <v>0</v>
      </c>
      <c r="P4925" s="28">
        <f t="shared" si="1587"/>
        <v>5.69</v>
      </c>
      <c r="Q4925" s="26">
        <f t="shared" si="1588"/>
        <v>24.21</v>
      </c>
      <c r="R4925" s="26">
        <f t="shared" si="1589"/>
        <v>137.71</v>
      </c>
    </row>
    <row r="4926" spans="1:18" ht="31.5" x14ac:dyDescent="0.35">
      <c r="A4926" s="11">
        <v>5</v>
      </c>
      <c r="B4926" s="23" t="s">
        <v>158</v>
      </c>
      <c r="C4926" s="23" t="s">
        <v>65</v>
      </c>
      <c r="D4926" s="24" t="s">
        <v>159</v>
      </c>
      <c r="E4926" s="25">
        <v>5.38</v>
      </c>
      <c r="F4926" s="26">
        <f t="shared" si="1580"/>
        <v>154.81</v>
      </c>
      <c r="G4926" s="26">
        <f t="shared" si="1581"/>
        <v>0</v>
      </c>
      <c r="H4926" s="26">
        <f t="shared" si="1582"/>
        <v>0</v>
      </c>
      <c r="I4926" s="26">
        <f t="shared" si="1583"/>
        <v>154.81</v>
      </c>
      <c r="J4926" s="27">
        <v>28.776</v>
      </c>
      <c r="K4926" s="27">
        <v>0</v>
      </c>
      <c r="L4926" s="28">
        <f t="shared" si="1584"/>
        <v>28.776</v>
      </c>
      <c r="M4926" s="27">
        <v>0</v>
      </c>
      <c r="N4926" s="26">
        <f t="shared" si="1585"/>
        <v>5.38</v>
      </c>
      <c r="O4926" s="26">
        <f t="shared" si="1586"/>
        <v>0</v>
      </c>
      <c r="P4926" s="28">
        <f t="shared" si="1587"/>
        <v>0</v>
      </c>
      <c r="Q4926" s="26">
        <f t="shared" si="1588"/>
        <v>5.38</v>
      </c>
      <c r="R4926" s="26">
        <f t="shared" si="1589"/>
        <v>0</v>
      </c>
    </row>
    <row r="4927" spans="1:18" ht="31.5" x14ac:dyDescent="0.35">
      <c r="A4927" s="11">
        <v>6</v>
      </c>
      <c r="B4927" s="23" t="s">
        <v>806</v>
      </c>
      <c r="C4927" s="23" t="s">
        <v>65</v>
      </c>
      <c r="D4927" s="24" t="s">
        <v>807</v>
      </c>
      <c r="E4927" s="25">
        <v>26.01</v>
      </c>
      <c r="F4927" s="26">
        <f t="shared" si="1580"/>
        <v>34.020000000000003</v>
      </c>
      <c r="G4927" s="26">
        <f t="shared" si="1581"/>
        <v>445.01</v>
      </c>
      <c r="H4927" s="26">
        <f t="shared" si="1582"/>
        <v>1308.0275229357799</v>
      </c>
      <c r="I4927" s="26">
        <f t="shared" si="1583"/>
        <v>-410.98</v>
      </c>
      <c r="J4927" s="27">
        <v>1.3080000000000001</v>
      </c>
      <c r="K4927" s="27">
        <v>17.109000000000002</v>
      </c>
      <c r="L4927" s="28">
        <f t="shared" si="1584"/>
        <v>-15.801</v>
      </c>
      <c r="M4927" s="27">
        <v>6.01</v>
      </c>
      <c r="N4927" s="26">
        <f t="shared" si="1585"/>
        <v>26.01</v>
      </c>
      <c r="O4927" s="26">
        <f t="shared" si="1586"/>
        <v>156.32</v>
      </c>
      <c r="P4927" s="28">
        <f t="shared" si="1587"/>
        <v>11.1</v>
      </c>
      <c r="Q4927" s="26">
        <f t="shared" si="1588"/>
        <v>26.01</v>
      </c>
      <c r="R4927" s="26">
        <f t="shared" si="1589"/>
        <v>288.68</v>
      </c>
    </row>
    <row r="4928" spans="1:18" ht="52.5" x14ac:dyDescent="0.35">
      <c r="A4928" s="11">
        <v>7</v>
      </c>
      <c r="B4928" s="23" t="s">
        <v>1126</v>
      </c>
      <c r="C4928" s="23" t="s">
        <v>65</v>
      </c>
      <c r="D4928" s="24" t="s">
        <v>1127</v>
      </c>
      <c r="E4928" s="25">
        <v>5.82</v>
      </c>
      <c r="F4928" s="26">
        <f t="shared" si="1580"/>
        <v>165.6</v>
      </c>
      <c r="G4928" s="26">
        <f t="shared" si="1581"/>
        <v>0</v>
      </c>
      <c r="H4928" s="26">
        <f t="shared" si="1582"/>
        <v>0</v>
      </c>
      <c r="I4928" s="26">
        <f t="shared" si="1583"/>
        <v>165.6</v>
      </c>
      <c r="J4928" s="27">
        <v>28.452999999999999</v>
      </c>
      <c r="K4928" s="27">
        <v>0</v>
      </c>
      <c r="L4928" s="28">
        <f t="shared" si="1584"/>
        <v>28.452999999999999</v>
      </c>
      <c r="M4928" s="27">
        <v>0</v>
      </c>
      <c r="N4928" s="26">
        <f t="shared" si="1585"/>
        <v>5.82</v>
      </c>
      <c r="O4928" s="26">
        <f t="shared" si="1586"/>
        <v>0</v>
      </c>
      <c r="P4928" s="28">
        <f t="shared" si="1587"/>
        <v>0</v>
      </c>
      <c r="Q4928" s="26">
        <f t="shared" si="1588"/>
        <v>5.82</v>
      </c>
      <c r="R4928" s="26">
        <f t="shared" si="1589"/>
        <v>0</v>
      </c>
    </row>
    <row r="4929" spans="1:18" ht="63" x14ac:dyDescent="0.35">
      <c r="A4929" s="11">
        <v>8</v>
      </c>
      <c r="B4929" s="23" t="s">
        <v>1537</v>
      </c>
      <c r="C4929" s="23" t="s">
        <v>44</v>
      </c>
      <c r="D4929" s="24" t="s">
        <v>1538</v>
      </c>
      <c r="E4929" s="25">
        <v>113.12</v>
      </c>
      <c r="F4929" s="26">
        <f t="shared" si="1580"/>
        <v>1945.66</v>
      </c>
      <c r="G4929" s="26">
        <f t="shared" si="1581"/>
        <v>0</v>
      </c>
      <c r="H4929" s="26">
        <f t="shared" si="1582"/>
        <v>0</v>
      </c>
      <c r="I4929" s="26">
        <f t="shared" si="1583"/>
        <v>1945.66</v>
      </c>
      <c r="J4929" s="27">
        <v>17.2</v>
      </c>
      <c r="K4929" s="27">
        <v>0</v>
      </c>
      <c r="L4929" s="28">
        <f t="shared" si="1584"/>
        <v>17.2</v>
      </c>
      <c r="M4929" s="27">
        <v>0</v>
      </c>
      <c r="N4929" s="26">
        <f t="shared" si="1585"/>
        <v>113.12</v>
      </c>
      <c r="O4929" s="26">
        <f t="shared" si="1586"/>
        <v>0</v>
      </c>
      <c r="P4929" s="28">
        <f t="shared" si="1587"/>
        <v>0</v>
      </c>
      <c r="Q4929" s="26">
        <f t="shared" si="1588"/>
        <v>113.12</v>
      </c>
      <c r="R4929" s="26">
        <f t="shared" si="1589"/>
        <v>0</v>
      </c>
    </row>
    <row r="4930" spans="1:18" ht="31.5" x14ac:dyDescent="0.35">
      <c r="A4930" s="11">
        <v>9</v>
      </c>
      <c r="B4930" s="23" t="s">
        <v>1128</v>
      </c>
      <c r="C4930" s="23" t="s">
        <v>92</v>
      </c>
      <c r="D4930" s="24" t="s">
        <v>1129</v>
      </c>
      <c r="E4930" s="25">
        <v>3.09</v>
      </c>
      <c r="F4930" s="26">
        <f t="shared" si="1580"/>
        <v>63.78</v>
      </c>
      <c r="G4930" s="26">
        <f t="shared" si="1581"/>
        <v>57.21</v>
      </c>
      <c r="H4930" s="26">
        <f t="shared" si="1582"/>
        <v>89.704457364341081</v>
      </c>
      <c r="I4930" s="26">
        <f t="shared" si="1583"/>
        <v>6.57</v>
      </c>
      <c r="J4930" s="27">
        <v>20.64</v>
      </c>
      <c r="K4930" s="27">
        <v>18.515000000000001</v>
      </c>
      <c r="L4930" s="28">
        <f t="shared" si="1584"/>
        <v>2.125</v>
      </c>
      <c r="M4930" s="27">
        <v>18.515000000000001</v>
      </c>
      <c r="N4930" s="26">
        <f t="shared" si="1585"/>
        <v>3.09</v>
      </c>
      <c r="O4930" s="26">
        <f t="shared" si="1586"/>
        <v>57.21</v>
      </c>
      <c r="P4930" s="28">
        <f t="shared" si="1587"/>
        <v>0</v>
      </c>
      <c r="Q4930" s="26">
        <f t="shared" si="1588"/>
        <v>3.09</v>
      </c>
      <c r="R4930" s="26">
        <f t="shared" si="1589"/>
        <v>0</v>
      </c>
    </row>
    <row r="4931" spans="1:18" ht="21" x14ac:dyDescent="0.35">
      <c r="A4931" s="11">
        <v>10</v>
      </c>
      <c r="B4931" s="23" t="s">
        <v>1130</v>
      </c>
      <c r="C4931" s="23" t="s">
        <v>1131</v>
      </c>
      <c r="D4931" s="24" t="s">
        <v>1132</v>
      </c>
      <c r="E4931" s="25">
        <v>42.4</v>
      </c>
      <c r="F4931" s="26">
        <f t="shared" si="1580"/>
        <v>140.9</v>
      </c>
      <c r="G4931" s="26">
        <f t="shared" si="1581"/>
        <v>126.39</v>
      </c>
      <c r="H4931" s="26">
        <f t="shared" si="1582"/>
        <v>89.708095094793862</v>
      </c>
      <c r="I4931" s="26">
        <f t="shared" si="1583"/>
        <v>14.5</v>
      </c>
      <c r="J4931" s="27">
        <v>3.323</v>
      </c>
      <c r="K4931" s="27">
        <v>2.9809999999999999</v>
      </c>
      <c r="L4931" s="28">
        <f t="shared" si="1584"/>
        <v>0.34200000000000003</v>
      </c>
      <c r="M4931" s="27">
        <v>2.9809999999999999</v>
      </c>
      <c r="N4931" s="26">
        <f t="shared" si="1585"/>
        <v>42.4</v>
      </c>
      <c r="O4931" s="26">
        <f t="shared" si="1586"/>
        <v>126.39</v>
      </c>
      <c r="P4931" s="28">
        <f t="shared" si="1587"/>
        <v>0</v>
      </c>
      <c r="Q4931" s="26">
        <f t="shared" si="1588"/>
        <v>42.4</v>
      </c>
      <c r="R4931" s="26">
        <f t="shared" si="1589"/>
        <v>0</v>
      </c>
    </row>
    <row r="4932" spans="1:18" ht="21" x14ac:dyDescent="0.35">
      <c r="A4932" s="11">
        <v>11</v>
      </c>
      <c r="B4932" s="23" t="s">
        <v>1133</v>
      </c>
      <c r="C4932" s="23" t="s">
        <v>1131</v>
      </c>
      <c r="D4932" s="24" t="s">
        <v>1134</v>
      </c>
      <c r="E4932" s="25">
        <v>40.94</v>
      </c>
      <c r="F4932" s="26">
        <f t="shared" si="1580"/>
        <v>155.49</v>
      </c>
      <c r="G4932" s="26">
        <f t="shared" si="1581"/>
        <v>0</v>
      </c>
      <c r="H4932" s="26">
        <f t="shared" si="1582"/>
        <v>0</v>
      </c>
      <c r="I4932" s="26">
        <f t="shared" si="1583"/>
        <v>155.49</v>
      </c>
      <c r="J4932" s="27">
        <v>3.798</v>
      </c>
      <c r="K4932" s="27">
        <v>0</v>
      </c>
      <c r="L4932" s="28">
        <f t="shared" si="1584"/>
        <v>3.798</v>
      </c>
      <c r="M4932" s="27">
        <v>0</v>
      </c>
      <c r="N4932" s="26">
        <f t="shared" si="1585"/>
        <v>40.94</v>
      </c>
      <c r="O4932" s="26">
        <f t="shared" si="1586"/>
        <v>0</v>
      </c>
      <c r="P4932" s="28">
        <f t="shared" si="1587"/>
        <v>0</v>
      </c>
      <c r="Q4932" s="26">
        <f t="shared" si="1588"/>
        <v>40.94</v>
      </c>
      <c r="R4932" s="26">
        <f t="shared" si="1589"/>
        <v>0</v>
      </c>
    </row>
    <row r="4933" spans="1:18" ht="21" x14ac:dyDescent="0.35">
      <c r="A4933" s="11">
        <v>12</v>
      </c>
      <c r="B4933" s="23" t="s">
        <v>1135</v>
      </c>
      <c r="C4933" s="23" t="s">
        <v>1131</v>
      </c>
      <c r="D4933" s="24" t="s">
        <v>1136</v>
      </c>
      <c r="E4933" s="25">
        <v>725.24</v>
      </c>
      <c r="F4933" s="26">
        <f t="shared" si="1580"/>
        <v>58.02</v>
      </c>
      <c r="G4933" s="26">
        <f t="shared" si="1581"/>
        <v>52.22</v>
      </c>
      <c r="H4933" s="26">
        <f t="shared" si="1582"/>
        <v>89.999999999999986</v>
      </c>
      <c r="I4933" s="26">
        <f t="shared" si="1583"/>
        <v>5.8</v>
      </c>
      <c r="J4933" s="27">
        <v>0.08</v>
      </c>
      <c r="K4933" s="27">
        <v>7.1999999999999995E-2</v>
      </c>
      <c r="L4933" s="28">
        <f t="shared" si="1584"/>
        <v>8.0000000000000002E-3</v>
      </c>
      <c r="M4933" s="27">
        <v>7.1999999999999995E-2</v>
      </c>
      <c r="N4933" s="26">
        <f t="shared" si="1585"/>
        <v>725.24</v>
      </c>
      <c r="O4933" s="26">
        <f t="shared" si="1586"/>
        <v>52.22</v>
      </c>
      <c r="P4933" s="28">
        <f t="shared" si="1587"/>
        <v>0</v>
      </c>
      <c r="Q4933" s="26">
        <f t="shared" si="1588"/>
        <v>725.24</v>
      </c>
      <c r="R4933" s="26">
        <f t="shared" si="1589"/>
        <v>0</v>
      </c>
    </row>
    <row r="4934" spans="1:18" x14ac:dyDescent="0.35">
      <c r="A4934" s="11">
        <v>13</v>
      </c>
      <c r="B4934" s="23" t="s">
        <v>1137</v>
      </c>
      <c r="C4934" s="23" t="s">
        <v>1131</v>
      </c>
      <c r="D4934" s="24" t="s">
        <v>1138</v>
      </c>
      <c r="E4934" s="25">
        <v>608.70000000000005</v>
      </c>
      <c r="F4934" s="26">
        <f t="shared" si="1580"/>
        <v>183.83</v>
      </c>
      <c r="G4934" s="26">
        <f t="shared" si="1581"/>
        <v>81.569999999999993</v>
      </c>
      <c r="H4934" s="26">
        <f t="shared" si="1582"/>
        <v>44.370860927152322</v>
      </c>
      <c r="I4934" s="26">
        <f t="shared" si="1583"/>
        <v>102.26</v>
      </c>
      <c r="J4934" s="27">
        <v>0.30199999999999999</v>
      </c>
      <c r="K4934" s="27">
        <v>0.13400000000000001</v>
      </c>
      <c r="L4934" s="28">
        <f t="shared" si="1584"/>
        <v>0.16800000000000001</v>
      </c>
      <c r="M4934" s="27">
        <v>0.13400000000000001</v>
      </c>
      <c r="N4934" s="26">
        <f t="shared" si="1585"/>
        <v>608.70000000000005</v>
      </c>
      <c r="O4934" s="26">
        <f t="shared" si="1586"/>
        <v>81.569999999999993</v>
      </c>
      <c r="P4934" s="28">
        <f t="shared" si="1587"/>
        <v>0</v>
      </c>
      <c r="Q4934" s="26">
        <f t="shared" si="1588"/>
        <v>608.70000000000005</v>
      </c>
      <c r="R4934" s="26">
        <f t="shared" si="1589"/>
        <v>0</v>
      </c>
    </row>
    <row r="4935" spans="1:18" ht="21" x14ac:dyDescent="0.35">
      <c r="A4935" s="11">
        <v>14</v>
      </c>
      <c r="B4935" s="23" t="s">
        <v>1139</v>
      </c>
      <c r="C4935" s="23" t="s">
        <v>92</v>
      </c>
      <c r="D4935" s="24" t="s">
        <v>1140</v>
      </c>
      <c r="E4935" s="25">
        <v>0.72</v>
      </c>
      <c r="F4935" s="26">
        <f t="shared" si="1580"/>
        <v>44.58</v>
      </c>
      <c r="G4935" s="26">
        <f t="shared" si="1581"/>
        <v>13.33</v>
      </c>
      <c r="H4935" s="26">
        <f t="shared" si="1582"/>
        <v>29.901485788113696</v>
      </c>
      <c r="I4935" s="26">
        <f t="shared" si="1583"/>
        <v>31.25</v>
      </c>
      <c r="J4935" s="27">
        <v>61.92</v>
      </c>
      <c r="K4935" s="27">
        <v>18.515000000000001</v>
      </c>
      <c r="L4935" s="28">
        <f t="shared" si="1584"/>
        <v>43.405000000000001</v>
      </c>
      <c r="M4935" s="27">
        <v>18.515000000000001</v>
      </c>
      <c r="N4935" s="26">
        <f t="shared" si="1585"/>
        <v>0.72</v>
      </c>
      <c r="O4935" s="26">
        <f t="shared" si="1586"/>
        <v>13.33</v>
      </c>
      <c r="P4935" s="28">
        <f t="shared" si="1587"/>
        <v>0</v>
      </c>
      <c r="Q4935" s="26">
        <f t="shared" si="1588"/>
        <v>0.72</v>
      </c>
      <c r="R4935" s="26">
        <f t="shared" si="1589"/>
        <v>0</v>
      </c>
    </row>
    <row r="4936" spans="1:18" ht="52.5" x14ac:dyDescent="0.35">
      <c r="A4936" s="11">
        <v>15</v>
      </c>
      <c r="B4936" s="23" t="s">
        <v>1143</v>
      </c>
      <c r="C4936" s="23" t="s">
        <v>92</v>
      </c>
      <c r="D4936" s="24" t="s">
        <v>1144</v>
      </c>
      <c r="E4936" s="25">
        <v>22.66</v>
      </c>
      <c r="F4936" s="26">
        <f t="shared" si="1580"/>
        <v>212.51</v>
      </c>
      <c r="G4936" s="26">
        <f t="shared" si="1581"/>
        <v>0</v>
      </c>
      <c r="H4936" s="26">
        <f t="shared" si="1582"/>
        <v>0</v>
      </c>
      <c r="I4936" s="26">
        <f t="shared" si="1583"/>
        <v>212.51</v>
      </c>
      <c r="J4936" s="27">
        <v>9.3780000000000001</v>
      </c>
      <c r="K4936" s="27">
        <v>0</v>
      </c>
      <c r="L4936" s="28">
        <f t="shared" si="1584"/>
        <v>9.3780000000000001</v>
      </c>
      <c r="M4936" s="27">
        <v>0</v>
      </c>
      <c r="N4936" s="26">
        <f t="shared" si="1585"/>
        <v>22.66</v>
      </c>
      <c r="O4936" s="26">
        <f t="shared" si="1586"/>
        <v>0</v>
      </c>
      <c r="P4936" s="28">
        <f t="shared" si="1587"/>
        <v>0</v>
      </c>
      <c r="Q4936" s="26">
        <f t="shared" si="1588"/>
        <v>22.66</v>
      </c>
      <c r="R4936" s="26">
        <f t="shared" si="1589"/>
        <v>0</v>
      </c>
    </row>
    <row r="4937" spans="1:18" ht="52.5" x14ac:dyDescent="0.35">
      <c r="A4937" s="11">
        <v>16</v>
      </c>
      <c r="B4937" s="23" t="s">
        <v>804</v>
      </c>
      <c r="C4937" s="23" t="s">
        <v>65</v>
      </c>
      <c r="D4937" s="24" t="s">
        <v>805</v>
      </c>
      <c r="E4937" s="25">
        <v>80.599999999999994</v>
      </c>
      <c r="F4937" s="26">
        <f t="shared" si="1580"/>
        <v>524.22</v>
      </c>
      <c r="G4937" s="26">
        <f t="shared" si="1581"/>
        <v>956.24</v>
      </c>
      <c r="H4937" s="26">
        <f t="shared" si="1582"/>
        <v>182.41082410824109</v>
      </c>
      <c r="I4937" s="26">
        <f t="shared" si="1583"/>
        <v>-432.02</v>
      </c>
      <c r="J4937" s="27">
        <v>6.5039999999999996</v>
      </c>
      <c r="K4937" s="27">
        <v>11.864000000000001</v>
      </c>
      <c r="L4937" s="28">
        <f t="shared" si="1584"/>
        <v>-5.36</v>
      </c>
      <c r="M4937" s="27">
        <v>11.864000000000001</v>
      </c>
      <c r="N4937" s="26">
        <f t="shared" si="1585"/>
        <v>80.599999999999994</v>
      </c>
      <c r="O4937" s="26">
        <f t="shared" si="1586"/>
        <v>956.24</v>
      </c>
      <c r="P4937" s="28">
        <f t="shared" si="1587"/>
        <v>0</v>
      </c>
      <c r="Q4937" s="26">
        <f t="shared" si="1588"/>
        <v>80.599999999999994</v>
      </c>
      <c r="R4937" s="26">
        <f t="shared" si="1589"/>
        <v>0</v>
      </c>
    </row>
    <row r="4938" spans="1:18" ht="21" x14ac:dyDescent="0.35">
      <c r="A4938" s="11">
        <v>17</v>
      </c>
      <c r="B4938" s="23" t="s">
        <v>815</v>
      </c>
      <c r="C4938" s="23" t="s">
        <v>65</v>
      </c>
      <c r="D4938" s="24" t="s">
        <v>816</v>
      </c>
      <c r="E4938" s="25">
        <v>28.7</v>
      </c>
      <c r="F4938" s="26">
        <f t="shared" si="1580"/>
        <v>244.98</v>
      </c>
      <c r="G4938" s="26">
        <f t="shared" si="1581"/>
        <v>0</v>
      </c>
      <c r="H4938" s="26">
        <f t="shared" si="1582"/>
        <v>0</v>
      </c>
      <c r="I4938" s="26">
        <f t="shared" si="1583"/>
        <v>244.98</v>
      </c>
      <c r="J4938" s="27">
        <v>8.5359999999999996</v>
      </c>
      <c r="K4938" s="27">
        <v>0</v>
      </c>
      <c r="L4938" s="28">
        <f t="shared" si="1584"/>
        <v>8.5359999999999996</v>
      </c>
      <c r="M4938" s="27">
        <v>0</v>
      </c>
      <c r="N4938" s="26">
        <f t="shared" si="1585"/>
        <v>28.7</v>
      </c>
      <c r="O4938" s="26">
        <f t="shared" si="1586"/>
        <v>0</v>
      </c>
      <c r="P4938" s="28">
        <f t="shared" si="1587"/>
        <v>0</v>
      </c>
      <c r="Q4938" s="26">
        <f t="shared" si="1588"/>
        <v>28.7</v>
      </c>
      <c r="R4938" s="26">
        <f t="shared" si="1589"/>
        <v>0</v>
      </c>
    </row>
    <row r="4939" spans="1:18" x14ac:dyDescent="0.35">
      <c r="A4939" s="11">
        <v>18</v>
      </c>
      <c r="B4939" s="23" t="s">
        <v>1475</v>
      </c>
      <c r="C4939" s="23" t="s">
        <v>92</v>
      </c>
      <c r="D4939" s="24" t="s">
        <v>1476</v>
      </c>
      <c r="E4939" s="25">
        <v>0.45</v>
      </c>
      <c r="F4939" s="26">
        <f t="shared" si="1580"/>
        <v>9.2899999999999991</v>
      </c>
      <c r="G4939" s="26">
        <f t="shared" si="1581"/>
        <v>0</v>
      </c>
      <c r="H4939" s="26">
        <f t="shared" si="1582"/>
        <v>0</v>
      </c>
      <c r="I4939" s="26">
        <f t="shared" si="1583"/>
        <v>9.2899999999999991</v>
      </c>
      <c r="J4939" s="27">
        <v>20.64</v>
      </c>
      <c r="K4939" s="27">
        <v>0</v>
      </c>
      <c r="L4939" s="28">
        <f t="shared" si="1584"/>
        <v>20.64</v>
      </c>
      <c r="M4939" s="27">
        <v>0</v>
      </c>
      <c r="N4939" s="26">
        <f t="shared" si="1585"/>
        <v>0.45</v>
      </c>
      <c r="O4939" s="26">
        <f t="shared" si="1586"/>
        <v>0</v>
      </c>
      <c r="P4939" s="28">
        <f t="shared" si="1587"/>
        <v>0</v>
      </c>
      <c r="Q4939" s="26">
        <f t="shared" si="1588"/>
        <v>0.45</v>
      </c>
      <c r="R4939" s="26">
        <f t="shared" si="1589"/>
        <v>0</v>
      </c>
    </row>
    <row r="4940" spans="1:18" ht="31.5" x14ac:dyDescent="0.35">
      <c r="A4940" s="11">
        <v>19</v>
      </c>
      <c r="B4940" s="23" t="s">
        <v>255</v>
      </c>
      <c r="C4940" s="23" t="s">
        <v>65</v>
      </c>
      <c r="D4940" s="24" t="s">
        <v>256</v>
      </c>
      <c r="E4940" s="25">
        <v>152.22</v>
      </c>
      <c r="F4940" s="26">
        <f t="shared" si="1580"/>
        <v>1554.17</v>
      </c>
      <c r="G4940" s="26">
        <f t="shared" si="1581"/>
        <v>4644.54</v>
      </c>
      <c r="H4940" s="26">
        <f t="shared" si="1582"/>
        <v>298.84427032321253</v>
      </c>
      <c r="I4940" s="26">
        <f t="shared" si="1583"/>
        <v>-3090.37</v>
      </c>
      <c r="J4940" s="27">
        <v>10.210000000000001</v>
      </c>
      <c r="K4940" s="27">
        <v>30.512</v>
      </c>
      <c r="L4940" s="28">
        <f t="shared" si="1584"/>
        <v>-20.302</v>
      </c>
      <c r="M4940" s="27">
        <v>9.2910000000000004</v>
      </c>
      <c r="N4940" s="26">
        <f t="shared" si="1585"/>
        <v>152.22</v>
      </c>
      <c r="O4940" s="26">
        <f t="shared" si="1586"/>
        <v>1414.28</v>
      </c>
      <c r="P4940" s="28">
        <f t="shared" si="1587"/>
        <v>21.22</v>
      </c>
      <c r="Q4940" s="26">
        <f t="shared" si="1588"/>
        <v>152.22</v>
      </c>
      <c r="R4940" s="26">
        <f t="shared" si="1589"/>
        <v>3230.26</v>
      </c>
    </row>
    <row r="4941" spans="1:18" ht="42" x14ac:dyDescent="0.35">
      <c r="A4941" s="11">
        <v>20</v>
      </c>
      <c r="B4941" s="23" t="s">
        <v>916</v>
      </c>
      <c r="C4941" s="23" t="s">
        <v>44</v>
      </c>
      <c r="D4941" s="24" t="s">
        <v>917</v>
      </c>
      <c r="E4941" s="25">
        <v>62.59</v>
      </c>
      <c r="F4941" s="26">
        <f t="shared" si="1580"/>
        <v>0</v>
      </c>
      <c r="G4941" s="26">
        <f t="shared" si="1581"/>
        <v>569.57000000000005</v>
      </c>
      <c r="H4941" s="26">
        <f t="shared" si="1582"/>
        <v>0</v>
      </c>
      <c r="I4941" s="26">
        <f t="shared" si="1583"/>
        <v>-569.57000000000005</v>
      </c>
      <c r="J4941" s="27">
        <v>0</v>
      </c>
      <c r="K4941" s="27">
        <v>9.1</v>
      </c>
      <c r="L4941" s="28">
        <f t="shared" si="1584"/>
        <v>-9.1</v>
      </c>
      <c r="M4941" s="27">
        <v>9.1</v>
      </c>
      <c r="N4941" s="26">
        <f t="shared" si="1585"/>
        <v>62.59</v>
      </c>
      <c r="O4941" s="26">
        <f t="shared" si="1586"/>
        <v>569.57000000000005</v>
      </c>
      <c r="P4941" s="28">
        <f t="shared" si="1587"/>
        <v>0</v>
      </c>
      <c r="Q4941" s="26">
        <f t="shared" si="1588"/>
        <v>62.59</v>
      </c>
      <c r="R4941" s="26">
        <f t="shared" si="1589"/>
        <v>0</v>
      </c>
    </row>
    <row r="4942" spans="1:18" ht="21" x14ac:dyDescent="0.35">
      <c r="A4942" s="11">
        <v>21</v>
      </c>
      <c r="B4942" s="23" t="s">
        <v>1141</v>
      </c>
      <c r="C4942" s="23" t="s">
        <v>92</v>
      </c>
      <c r="D4942" s="24" t="s">
        <v>1142</v>
      </c>
      <c r="E4942" s="25">
        <v>0.72</v>
      </c>
      <c r="F4942" s="26">
        <f t="shared" si="1580"/>
        <v>0</v>
      </c>
      <c r="G4942" s="26">
        <f t="shared" si="1581"/>
        <v>13.33</v>
      </c>
      <c r="H4942" s="26">
        <f t="shared" si="1582"/>
        <v>0</v>
      </c>
      <c r="I4942" s="26">
        <f t="shared" si="1583"/>
        <v>-13.33</v>
      </c>
      <c r="J4942" s="27">
        <v>0</v>
      </c>
      <c r="K4942" s="27">
        <v>18.515000000000001</v>
      </c>
      <c r="L4942" s="28">
        <f t="shared" si="1584"/>
        <v>-18.515000000000001</v>
      </c>
      <c r="M4942" s="27">
        <v>18.515000000000001</v>
      </c>
      <c r="N4942" s="26">
        <f t="shared" si="1585"/>
        <v>0.72</v>
      </c>
      <c r="O4942" s="26">
        <f t="shared" si="1586"/>
        <v>13.33</v>
      </c>
      <c r="P4942" s="28">
        <f t="shared" si="1587"/>
        <v>0</v>
      </c>
      <c r="Q4942" s="26">
        <f t="shared" si="1588"/>
        <v>0.72</v>
      </c>
      <c r="R4942" s="26">
        <f t="shared" si="1589"/>
        <v>0</v>
      </c>
    </row>
    <row r="4943" spans="1:18" ht="42" x14ac:dyDescent="0.35">
      <c r="A4943" s="11">
        <v>22</v>
      </c>
      <c r="B4943" s="23" t="s">
        <v>171</v>
      </c>
      <c r="C4943" s="23" t="s">
        <v>92</v>
      </c>
      <c r="D4943" s="24" t="s">
        <v>172</v>
      </c>
      <c r="E4943" s="25">
        <v>0.52</v>
      </c>
      <c r="F4943" s="26">
        <f t="shared" si="1580"/>
        <v>0</v>
      </c>
      <c r="G4943" s="26">
        <f t="shared" si="1581"/>
        <v>96.28</v>
      </c>
      <c r="H4943" s="26">
        <f t="shared" si="1582"/>
        <v>0</v>
      </c>
      <c r="I4943" s="26">
        <f t="shared" si="1583"/>
        <v>-96.28</v>
      </c>
      <c r="J4943" s="27">
        <v>0</v>
      </c>
      <c r="K4943" s="27">
        <v>185.15</v>
      </c>
      <c r="L4943" s="28">
        <f t="shared" si="1584"/>
        <v>-185.15</v>
      </c>
      <c r="M4943" s="27">
        <v>185.15</v>
      </c>
      <c r="N4943" s="26">
        <f t="shared" si="1585"/>
        <v>0.52</v>
      </c>
      <c r="O4943" s="26">
        <f t="shared" si="1586"/>
        <v>96.28</v>
      </c>
      <c r="P4943" s="28">
        <f t="shared" si="1587"/>
        <v>0</v>
      </c>
      <c r="Q4943" s="26">
        <f t="shared" si="1588"/>
        <v>0.52</v>
      </c>
      <c r="R4943" s="26">
        <f t="shared" si="1589"/>
        <v>0</v>
      </c>
    </row>
    <row r="4944" spans="1:18" ht="31.5" x14ac:dyDescent="0.35">
      <c r="A4944" s="11">
        <v>23</v>
      </c>
      <c r="B4944" s="23" t="s">
        <v>499</v>
      </c>
      <c r="C4944" s="23" t="s">
        <v>41</v>
      </c>
      <c r="D4944" s="24" t="s">
        <v>500</v>
      </c>
      <c r="E4944" s="25">
        <v>5846.97</v>
      </c>
      <c r="F4944" s="26">
        <f t="shared" si="1580"/>
        <v>0</v>
      </c>
      <c r="G4944" s="26">
        <f t="shared" si="1581"/>
        <v>1169.3900000000001</v>
      </c>
      <c r="H4944" s="26">
        <f t="shared" si="1582"/>
        <v>0</v>
      </c>
      <c r="I4944" s="26">
        <f t="shared" si="1583"/>
        <v>-1169.3900000000001</v>
      </c>
      <c r="J4944" s="27">
        <v>0</v>
      </c>
      <c r="K4944" s="27">
        <v>0.2</v>
      </c>
      <c r="L4944" s="28">
        <f t="shared" si="1584"/>
        <v>-0.2</v>
      </c>
      <c r="M4944" s="27">
        <v>0.2</v>
      </c>
      <c r="N4944" s="26">
        <f t="shared" si="1585"/>
        <v>5846.97</v>
      </c>
      <c r="O4944" s="26">
        <f t="shared" si="1586"/>
        <v>1169.3900000000001</v>
      </c>
      <c r="P4944" s="28">
        <f t="shared" si="1587"/>
        <v>0</v>
      </c>
      <c r="Q4944" s="26">
        <f t="shared" si="1588"/>
        <v>5846.97</v>
      </c>
      <c r="R4944" s="26">
        <f t="shared" si="1589"/>
        <v>0</v>
      </c>
    </row>
    <row r="4945" spans="1:18" ht="52.5" x14ac:dyDescent="0.35">
      <c r="A4945" s="11">
        <v>24</v>
      </c>
      <c r="B4945" s="23" t="s">
        <v>225</v>
      </c>
      <c r="C4945" s="23" t="s">
        <v>92</v>
      </c>
      <c r="D4945" s="24" t="s">
        <v>226</v>
      </c>
      <c r="E4945" s="25">
        <v>31.41</v>
      </c>
      <c r="F4945" s="26">
        <f t="shared" si="1580"/>
        <v>0</v>
      </c>
      <c r="G4945" s="26">
        <f t="shared" si="1581"/>
        <v>995.07</v>
      </c>
      <c r="H4945" s="26">
        <f t="shared" si="1582"/>
        <v>0</v>
      </c>
      <c r="I4945" s="26">
        <f t="shared" si="1583"/>
        <v>-995.07</v>
      </c>
      <c r="J4945" s="27">
        <v>0</v>
      </c>
      <c r="K4945" s="27">
        <v>31.68</v>
      </c>
      <c r="L4945" s="28">
        <f t="shared" si="1584"/>
        <v>-31.68</v>
      </c>
      <c r="M4945" s="27">
        <v>31.68</v>
      </c>
      <c r="N4945" s="26">
        <f t="shared" si="1585"/>
        <v>31.41</v>
      </c>
      <c r="O4945" s="26">
        <f t="shared" si="1586"/>
        <v>995.07</v>
      </c>
      <c r="P4945" s="28">
        <f t="shared" si="1587"/>
        <v>0</v>
      </c>
      <c r="Q4945" s="26">
        <f t="shared" si="1588"/>
        <v>31.41</v>
      </c>
      <c r="R4945" s="26">
        <f t="shared" si="1589"/>
        <v>0</v>
      </c>
    </row>
    <row r="4946" spans="1:18" x14ac:dyDescent="0.35">
      <c r="A4946" s="3" t="s">
        <v>1539</v>
      </c>
      <c r="B4946" s="3" t="s">
        <v>1539</v>
      </c>
      <c r="C4946" s="3" t="s">
        <v>1539</v>
      </c>
      <c r="D4946" s="3" t="s">
        <v>1539</v>
      </c>
      <c r="E4946" s="3" t="s">
        <v>1539</v>
      </c>
      <c r="F4946" s="29"/>
      <c r="G4946" s="30">
        <f>SUM(G4922:G4945)</f>
        <v>9500.1799999999985</v>
      </c>
      <c r="H4946" s="17"/>
      <c r="I4946" s="17"/>
      <c r="J4946" s="17"/>
      <c r="K4946" s="17"/>
      <c r="L4946" s="17"/>
      <c r="M4946" s="17"/>
      <c r="N4946" s="17"/>
      <c r="O4946" s="17"/>
      <c r="P4946" s="17"/>
      <c r="Q4946" s="17"/>
      <c r="R4946" s="17"/>
    </row>
    <row r="4948" spans="1:18" x14ac:dyDescent="0.35">
      <c r="B4948" s="21" t="s">
        <v>23</v>
      </c>
      <c r="C4948" s="22" t="s">
        <v>24</v>
      </c>
      <c r="D4948" s="22" t="s">
        <v>25</v>
      </c>
    </row>
    <row r="4949" spans="1:18" x14ac:dyDescent="0.35">
      <c r="B4949" s="21" t="s">
        <v>26</v>
      </c>
      <c r="C4949" s="22" t="s">
        <v>27</v>
      </c>
      <c r="D4949" s="22" t="s">
        <v>28</v>
      </c>
    </row>
    <row r="4950" spans="1:18" x14ac:dyDescent="0.35">
      <c r="B4950" s="21" t="s">
        <v>29</v>
      </c>
      <c r="C4950" s="22" t="s">
        <v>24</v>
      </c>
      <c r="D4950" s="22" t="s">
        <v>30</v>
      </c>
    </row>
    <row r="4951" spans="1:18" x14ac:dyDescent="0.35">
      <c r="B4951" s="21" t="s">
        <v>31</v>
      </c>
      <c r="C4951" s="22" t="s">
        <v>116</v>
      </c>
      <c r="D4951" s="22" t="s">
        <v>1123</v>
      </c>
    </row>
    <row r="4952" spans="1:18" x14ac:dyDescent="0.35">
      <c r="B4952" s="21" t="s">
        <v>33</v>
      </c>
      <c r="C4952" s="22" t="s">
        <v>105</v>
      </c>
      <c r="D4952" s="22" t="s">
        <v>537</v>
      </c>
    </row>
    <row r="4953" spans="1:18" x14ac:dyDescent="0.35">
      <c r="B4953" s="21" t="s">
        <v>35</v>
      </c>
      <c r="C4953" s="22" t="s">
        <v>116</v>
      </c>
      <c r="D4953" s="22" t="s">
        <v>1230</v>
      </c>
    </row>
    <row r="4954" spans="1:18" x14ac:dyDescent="0.35">
      <c r="B4954" s="21" t="s">
        <v>36</v>
      </c>
      <c r="C4954" s="22" t="s">
        <v>116</v>
      </c>
      <c r="D4954" s="22" t="s">
        <v>1540</v>
      </c>
    </row>
    <row r="4956" spans="1:18" ht="21" x14ac:dyDescent="0.35">
      <c r="A4956" s="11">
        <v>1</v>
      </c>
      <c r="B4956" s="23" t="s">
        <v>181</v>
      </c>
      <c r="C4956" s="23" t="s">
        <v>44</v>
      </c>
      <c r="D4956" s="24" t="s">
        <v>182</v>
      </c>
      <c r="E4956" s="25">
        <v>3.46</v>
      </c>
      <c r="F4956" s="26">
        <f t="shared" ref="F4956:F4970" si="1590">ROUND(ROUND(N4956,2)*ROUND(J4956,3),2)</f>
        <v>119.37</v>
      </c>
      <c r="G4956" s="26">
        <f t="shared" ref="G4956:G4970" si="1591">ROUND(ROUND(N4956,2)*ROUND(K4956,3),2)</f>
        <v>0</v>
      </c>
      <c r="H4956" s="26">
        <f t="shared" ref="H4956:H4970" si="1592">IF(EXACT(J4956,0),0,100*(K4956/J4956))</f>
        <v>0</v>
      </c>
      <c r="I4956" s="26">
        <f t="shared" ref="I4956:I4970" si="1593">ROUND((ROUND(J4956,3)-ROUND(K4956,3))*N4956,2)</f>
        <v>119.37</v>
      </c>
      <c r="J4956" s="27">
        <v>34.5</v>
      </c>
      <c r="K4956" s="27">
        <v>0</v>
      </c>
      <c r="L4956" s="28">
        <f t="shared" ref="L4956:L4970" si="1594">ROUND(ROUND(J4956,3)-ROUND(K4956,3),3)</f>
        <v>34.5</v>
      </c>
      <c r="M4956" s="27">
        <v>0</v>
      </c>
      <c r="N4956" s="26">
        <f t="shared" ref="N4956:N4970" si="1595">ROUND(E4956,2)</f>
        <v>3.46</v>
      </c>
      <c r="O4956" s="26">
        <f t="shared" ref="O4956:O4970" si="1596">ROUND(ROUND(M4956,3)*ROUND(N4956,2),2)</f>
        <v>0</v>
      </c>
      <c r="P4956" s="28">
        <f t="shared" ref="P4956:P4970" si="1597">ROUND(ROUND(K4956,3)-ROUND(M4956,3),2)</f>
        <v>0</v>
      </c>
      <c r="Q4956" s="26">
        <f t="shared" ref="Q4956:Q4970" si="1598">ROUND(E4956,2)</f>
        <v>3.46</v>
      </c>
      <c r="R4956" s="26">
        <f t="shared" ref="R4956:R4970" si="1599">ROUND((ROUND(K4956,3)-ROUND(M4956,3))* Q4956,2)</f>
        <v>0</v>
      </c>
    </row>
    <row r="4957" spans="1:18" ht="31.5" x14ac:dyDescent="0.35">
      <c r="A4957" s="11">
        <v>2</v>
      </c>
      <c r="B4957" s="23" t="s">
        <v>148</v>
      </c>
      <c r="C4957" s="23" t="s">
        <v>92</v>
      </c>
      <c r="D4957" s="24" t="s">
        <v>149</v>
      </c>
      <c r="E4957" s="25">
        <v>8.43</v>
      </c>
      <c r="F4957" s="26">
        <f t="shared" si="1590"/>
        <v>87.25</v>
      </c>
      <c r="G4957" s="26">
        <f t="shared" si="1591"/>
        <v>0</v>
      </c>
      <c r="H4957" s="26">
        <f t="shared" si="1592"/>
        <v>0</v>
      </c>
      <c r="I4957" s="26">
        <f t="shared" si="1593"/>
        <v>87.25</v>
      </c>
      <c r="J4957" s="27">
        <v>10.35</v>
      </c>
      <c r="K4957" s="27">
        <v>0</v>
      </c>
      <c r="L4957" s="28">
        <f t="shared" si="1594"/>
        <v>10.35</v>
      </c>
      <c r="M4957" s="27">
        <v>0</v>
      </c>
      <c r="N4957" s="26">
        <f t="shared" si="1595"/>
        <v>8.43</v>
      </c>
      <c r="O4957" s="26">
        <f t="shared" si="1596"/>
        <v>0</v>
      </c>
      <c r="P4957" s="28">
        <f t="shared" si="1597"/>
        <v>0</v>
      </c>
      <c r="Q4957" s="26">
        <f t="shared" si="1598"/>
        <v>8.43</v>
      </c>
      <c r="R4957" s="26">
        <f t="shared" si="1599"/>
        <v>0</v>
      </c>
    </row>
    <row r="4958" spans="1:18" ht="42" x14ac:dyDescent="0.35">
      <c r="A4958" s="11">
        <v>3</v>
      </c>
      <c r="B4958" s="23" t="s">
        <v>173</v>
      </c>
      <c r="C4958" s="23" t="s">
        <v>92</v>
      </c>
      <c r="D4958" s="24" t="s">
        <v>174</v>
      </c>
      <c r="E4958" s="25">
        <v>7.89</v>
      </c>
      <c r="F4958" s="26">
        <f t="shared" si="1590"/>
        <v>9.4700000000000006</v>
      </c>
      <c r="G4958" s="26">
        <f t="shared" si="1591"/>
        <v>0</v>
      </c>
      <c r="H4958" s="26">
        <f t="shared" si="1592"/>
        <v>0</v>
      </c>
      <c r="I4958" s="26">
        <f t="shared" si="1593"/>
        <v>9.4700000000000006</v>
      </c>
      <c r="J4958" s="27">
        <v>1.2</v>
      </c>
      <c r="K4958" s="27">
        <v>0</v>
      </c>
      <c r="L4958" s="28">
        <f t="shared" si="1594"/>
        <v>1.2</v>
      </c>
      <c r="M4958" s="27">
        <v>0</v>
      </c>
      <c r="N4958" s="26">
        <f t="shared" si="1595"/>
        <v>7.89</v>
      </c>
      <c r="O4958" s="26">
        <f t="shared" si="1596"/>
        <v>0</v>
      </c>
      <c r="P4958" s="28">
        <f t="shared" si="1597"/>
        <v>0</v>
      </c>
      <c r="Q4958" s="26">
        <f t="shared" si="1598"/>
        <v>7.89</v>
      </c>
      <c r="R4958" s="26">
        <f t="shared" si="1599"/>
        <v>0</v>
      </c>
    </row>
    <row r="4959" spans="1:18" ht="52.5" x14ac:dyDescent="0.35">
      <c r="A4959" s="11">
        <v>4</v>
      </c>
      <c r="B4959" s="23" t="s">
        <v>156</v>
      </c>
      <c r="C4959" s="23" t="s">
        <v>65</v>
      </c>
      <c r="D4959" s="24" t="s">
        <v>157</v>
      </c>
      <c r="E4959" s="25">
        <v>24.21</v>
      </c>
      <c r="F4959" s="26">
        <f t="shared" si="1590"/>
        <v>449</v>
      </c>
      <c r="G4959" s="26">
        <f t="shared" si="1591"/>
        <v>0</v>
      </c>
      <c r="H4959" s="26">
        <f t="shared" si="1592"/>
        <v>0</v>
      </c>
      <c r="I4959" s="26">
        <f t="shared" si="1593"/>
        <v>449</v>
      </c>
      <c r="J4959" s="27">
        <v>18.545999999999999</v>
      </c>
      <c r="K4959" s="27">
        <v>0</v>
      </c>
      <c r="L4959" s="28">
        <f t="shared" si="1594"/>
        <v>18.545999999999999</v>
      </c>
      <c r="M4959" s="27">
        <v>0</v>
      </c>
      <c r="N4959" s="26">
        <f t="shared" si="1595"/>
        <v>24.21</v>
      </c>
      <c r="O4959" s="26">
        <f t="shared" si="1596"/>
        <v>0</v>
      </c>
      <c r="P4959" s="28">
        <f t="shared" si="1597"/>
        <v>0</v>
      </c>
      <c r="Q4959" s="26">
        <f t="shared" si="1598"/>
        <v>24.21</v>
      </c>
      <c r="R4959" s="26">
        <f t="shared" si="1599"/>
        <v>0</v>
      </c>
    </row>
    <row r="4960" spans="1:18" ht="31.5" x14ac:dyDescent="0.35">
      <c r="A4960" s="11">
        <v>5</v>
      </c>
      <c r="B4960" s="23" t="s">
        <v>158</v>
      </c>
      <c r="C4960" s="23" t="s">
        <v>65</v>
      </c>
      <c r="D4960" s="24" t="s">
        <v>159</v>
      </c>
      <c r="E4960" s="25">
        <v>5.38</v>
      </c>
      <c r="F4960" s="26">
        <f t="shared" si="1590"/>
        <v>99.78</v>
      </c>
      <c r="G4960" s="26">
        <f t="shared" si="1591"/>
        <v>0</v>
      </c>
      <c r="H4960" s="26">
        <f t="shared" si="1592"/>
        <v>0</v>
      </c>
      <c r="I4960" s="26">
        <f t="shared" si="1593"/>
        <v>99.78</v>
      </c>
      <c r="J4960" s="27">
        <v>18.545999999999999</v>
      </c>
      <c r="K4960" s="27">
        <v>0</v>
      </c>
      <c r="L4960" s="28">
        <f t="shared" si="1594"/>
        <v>18.545999999999999</v>
      </c>
      <c r="M4960" s="27">
        <v>0</v>
      </c>
      <c r="N4960" s="26">
        <f t="shared" si="1595"/>
        <v>5.38</v>
      </c>
      <c r="O4960" s="26">
        <f t="shared" si="1596"/>
        <v>0</v>
      </c>
      <c r="P4960" s="28">
        <f t="shared" si="1597"/>
        <v>0</v>
      </c>
      <c r="Q4960" s="26">
        <f t="shared" si="1598"/>
        <v>5.38</v>
      </c>
      <c r="R4960" s="26">
        <f t="shared" si="1599"/>
        <v>0</v>
      </c>
    </row>
    <row r="4961" spans="1:18" ht="31.5" x14ac:dyDescent="0.35">
      <c r="A4961" s="11">
        <v>6</v>
      </c>
      <c r="B4961" s="23" t="s">
        <v>806</v>
      </c>
      <c r="C4961" s="23" t="s">
        <v>65</v>
      </c>
      <c r="D4961" s="24" t="s">
        <v>807</v>
      </c>
      <c r="E4961" s="25">
        <v>26.01</v>
      </c>
      <c r="F4961" s="26">
        <f t="shared" si="1590"/>
        <v>21.93</v>
      </c>
      <c r="G4961" s="26">
        <f t="shared" si="1591"/>
        <v>0</v>
      </c>
      <c r="H4961" s="26">
        <f t="shared" si="1592"/>
        <v>0</v>
      </c>
      <c r="I4961" s="26">
        <f t="shared" si="1593"/>
        <v>21.93</v>
      </c>
      <c r="J4961" s="27">
        <v>0.84299999999999997</v>
      </c>
      <c r="K4961" s="27">
        <v>0</v>
      </c>
      <c r="L4961" s="28">
        <f t="shared" si="1594"/>
        <v>0.84299999999999997</v>
      </c>
      <c r="M4961" s="27">
        <v>0</v>
      </c>
      <c r="N4961" s="26">
        <f t="shared" si="1595"/>
        <v>26.01</v>
      </c>
      <c r="O4961" s="26">
        <f t="shared" si="1596"/>
        <v>0</v>
      </c>
      <c r="P4961" s="28">
        <f t="shared" si="1597"/>
        <v>0</v>
      </c>
      <c r="Q4961" s="26">
        <f t="shared" si="1598"/>
        <v>26.01</v>
      </c>
      <c r="R4961" s="26">
        <f t="shared" si="1599"/>
        <v>0</v>
      </c>
    </row>
    <row r="4962" spans="1:18" ht="52.5" x14ac:dyDescent="0.35">
      <c r="A4962" s="11">
        <v>7</v>
      </c>
      <c r="B4962" s="23" t="s">
        <v>1126</v>
      </c>
      <c r="C4962" s="23" t="s">
        <v>65</v>
      </c>
      <c r="D4962" s="24" t="s">
        <v>1127</v>
      </c>
      <c r="E4962" s="25">
        <v>5.82</v>
      </c>
      <c r="F4962" s="26">
        <f t="shared" si="1590"/>
        <v>95.21</v>
      </c>
      <c r="G4962" s="26">
        <f t="shared" si="1591"/>
        <v>0</v>
      </c>
      <c r="H4962" s="26">
        <f t="shared" si="1592"/>
        <v>0</v>
      </c>
      <c r="I4962" s="26">
        <f t="shared" si="1593"/>
        <v>95.21</v>
      </c>
      <c r="J4962" s="27">
        <v>16.359000000000002</v>
      </c>
      <c r="K4962" s="27">
        <v>0</v>
      </c>
      <c r="L4962" s="28">
        <f t="shared" si="1594"/>
        <v>16.359000000000002</v>
      </c>
      <c r="M4962" s="27">
        <v>0</v>
      </c>
      <c r="N4962" s="26">
        <f t="shared" si="1595"/>
        <v>5.82</v>
      </c>
      <c r="O4962" s="26">
        <f t="shared" si="1596"/>
        <v>0</v>
      </c>
      <c r="P4962" s="28">
        <f t="shared" si="1597"/>
        <v>0</v>
      </c>
      <c r="Q4962" s="26">
        <f t="shared" si="1598"/>
        <v>5.82</v>
      </c>
      <c r="R4962" s="26">
        <f t="shared" si="1599"/>
        <v>0</v>
      </c>
    </row>
    <row r="4963" spans="1:18" ht="21" x14ac:dyDescent="0.35">
      <c r="A4963" s="11">
        <v>8</v>
      </c>
      <c r="B4963" s="23" t="s">
        <v>1130</v>
      </c>
      <c r="C4963" s="23" t="s">
        <v>1131</v>
      </c>
      <c r="D4963" s="24" t="s">
        <v>1132</v>
      </c>
      <c r="E4963" s="25">
        <v>42.4</v>
      </c>
      <c r="F4963" s="26">
        <f t="shared" si="1590"/>
        <v>50.46</v>
      </c>
      <c r="G4963" s="26">
        <f t="shared" si="1591"/>
        <v>0</v>
      </c>
      <c r="H4963" s="26">
        <f t="shared" si="1592"/>
        <v>0</v>
      </c>
      <c r="I4963" s="26">
        <f t="shared" si="1593"/>
        <v>50.46</v>
      </c>
      <c r="J4963" s="27">
        <v>1.19</v>
      </c>
      <c r="K4963" s="27">
        <v>0</v>
      </c>
      <c r="L4963" s="28">
        <f t="shared" si="1594"/>
        <v>1.19</v>
      </c>
      <c r="M4963" s="27">
        <v>0</v>
      </c>
      <c r="N4963" s="26">
        <f t="shared" si="1595"/>
        <v>42.4</v>
      </c>
      <c r="O4963" s="26">
        <f t="shared" si="1596"/>
        <v>0</v>
      </c>
      <c r="P4963" s="28">
        <f t="shared" si="1597"/>
        <v>0</v>
      </c>
      <c r="Q4963" s="26">
        <f t="shared" si="1598"/>
        <v>42.4</v>
      </c>
      <c r="R4963" s="26">
        <f t="shared" si="1599"/>
        <v>0</v>
      </c>
    </row>
    <row r="4964" spans="1:18" x14ac:dyDescent="0.35">
      <c r="A4964" s="11">
        <v>9</v>
      </c>
      <c r="B4964" s="23" t="s">
        <v>1137</v>
      </c>
      <c r="C4964" s="23" t="s">
        <v>1131</v>
      </c>
      <c r="D4964" s="24" t="s">
        <v>1138</v>
      </c>
      <c r="E4964" s="25">
        <v>608.70000000000005</v>
      </c>
      <c r="F4964" s="26">
        <f t="shared" si="1590"/>
        <v>32.869999999999997</v>
      </c>
      <c r="G4964" s="26">
        <f t="shared" si="1591"/>
        <v>0</v>
      </c>
      <c r="H4964" s="26">
        <f t="shared" si="1592"/>
        <v>0</v>
      </c>
      <c r="I4964" s="26">
        <f t="shared" si="1593"/>
        <v>32.869999999999997</v>
      </c>
      <c r="J4964" s="27">
        <v>5.3999999999999999E-2</v>
      </c>
      <c r="K4964" s="27">
        <v>0</v>
      </c>
      <c r="L4964" s="28">
        <f t="shared" si="1594"/>
        <v>5.3999999999999999E-2</v>
      </c>
      <c r="M4964" s="27">
        <v>0</v>
      </c>
      <c r="N4964" s="26">
        <f t="shared" si="1595"/>
        <v>608.70000000000005</v>
      </c>
      <c r="O4964" s="26">
        <f t="shared" si="1596"/>
        <v>0</v>
      </c>
      <c r="P4964" s="28">
        <f t="shared" si="1597"/>
        <v>0</v>
      </c>
      <c r="Q4964" s="26">
        <f t="shared" si="1598"/>
        <v>608.70000000000005</v>
      </c>
      <c r="R4964" s="26">
        <f t="shared" si="1599"/>
        <v>0</v>
      </c>
    </row>
    <row r="4965" spans="1:18" ht="52.5" x14ac:dyDescent="0.35">
      <c r="A4965" s="11">
        <v>10</v>
      </c>
      <c r="B4965" s="23" t="s">
        <v>1143</v>
      </c>
      <c r="C4965" s="23" t="s">
        <v>92</v>
      </c>
      <c r="D4965" s="24" t="s">
        <v>1144</v>
      </c>
      <c r="E4965" s="25">
        <v>22.66</v>
      </c>
      <c r="F4965" s="26">
        <f t="shared" si="1590"/>
        <v>27.19</v>
      </c>
      <c r="G4965" s="26">
        <f t="shared" si="1591"/>
        <v>0</v>
      </c>
      <c r="H4965" s="26">
        <f t="shared" si="1592"/>
        <v>0</v>
      </c>
      <c r="I4965" s="26">
        <f t="shared" si="1593"/>
        <v>27.19</v>
      </c>
      <c r="J4965" s="27">
        <v>1.2</v>
      </c>
      <c r="K4965" s="27">
        <v>0</v>
      </c>
      <c r="L4965" s="28">
        <f t="shared" si="1594"/>
        <v>1.2</v>
      </c>
      <c r="M4965" s="27">
        <v>0</v>
      </c>
      <c r="N4965" s="26">
        <f t="shared" si="1595"/>
        <v>22.66</v>
      </c>
      <c r="O4965" s="26">
        <f t="shared" si="1596"/>
        <v>0</v>
      </c>
      <c r="P4965" s="28">
        <f t="shared" si="1597"/>
        <v>0</v>
      </c>
      <c r="Q4965" s="26">
        <f t="shared" si="1598"/>
        <v>22.66</v>
      </c>
      <c r="R4965" s="26">
        <f t="shared" si="1599"/>
        <v>0</v>
      </c>
    </row>
    <row r="4966" spans="1:18" ht="52.5" x14ac:dyDescent="0.35">
      <c r="A4966" s="11">
        <v>11</v>
      </c>
      <c r="B4966" s="23" t="s">
        <v>804</v>
      </c>
      <c r="C4966" s="23" t="s">
        <v>65</v>
      </c>
      <c r="D4966" s="24" t="s">
        <v>805</v>
      </c>
      <c r="E4966" s="25">
        <v>80.599999999999994</v>
      </c>
      <c r="F4966" s="26">
        <f t="shared" si="1590"/>
        <v>176.51</v>
      </c>
      <c r="G4966" s="26">
        <f t="shared" si="1591"/>
        <v>145.08000000000001</v>
      </c>
      <c r="H4966" s="26">
        <f t="shared" si="1592"/>
        <v>82.191780821917817</v>
      </c>
      <c r="I4966" s="26">
        <f t="shared" si="1593"/>
        <v>31.43</v>
      </c>
      <c r="J4966" s="27">
        <v>2.19</v>
      </c>
      <c r="K4966" s="27">
        <v>1.8</v>
      </c>
      <c r="L4966" s="28">
        <f t="shared" si="1594"/>
        <v>0.39</v>
      </c>
      <c r="M4966" s="27">
        <v>1.8</v>
      </c>
      <c r="N4966" s="26">
        <f t="shared" si="1595"/>
        <v>80.599999999999994</v>
      </c>
      <c r="O4966" s="26">
        <f t="shared" si="1596"/>
        <v>145.08000000000001</v>
      </c>
      <c r="P4966" s="28">
        <f t="shared" si="1597"/>
        <v>0</v>
      </c>
      <c r="Q4966" s="26">
        <f t="shared" si="1598"/>
        <v>80.599999999999994</v>
      </c>
      <c r="R4966" s="26">
        <f t="shared" si="1599"/>
        <v>0</v>
      </c>
    </row>
    <row r="4967" spans="1:18" ht="21" x14ac:dyDescent="0.35">
      <c r="A4967" s="11">
        <v>12</v>
      </c>
      <c r="B4967" s="23" t="s">
        <v>815</v>
      </c>
      <c r="C4967" s="23" t="s">
        <v>65</v>
      </c>
      <c r="D4967" s="24" t="s">
        <v>816</v>
      </c>
      <c r="E4967" s="25">
        <v>28.7</v>
      </c>
      <c r="F4967" s="26">
        <f t="shared" si="1590"/>
        <v>66.3</v>
      </c>
      <c r="G4967" s="26">
        <f t="shared" si="1591"/>
        <v>0</v>
      </c>
      <c r="H4967" s="26">
        <f t="shared" si="1592"/>
        <v>0</v>
      </c>
      <c r="I4967" s="26">
        <f t="shared" si="1593"/>
        <v>66.3</v>
      </c>
      <c r="J4967" s="27">
        <v>2.31</v>
      </c>
      <c r="K4967" s="27">
        <v>0</v>
      </c>
      <c r="L4967" s="28">
        <f t="shared" si="1594"/>
        <v>2.31</v>
      </c>
      <c r="M4967" s="27">
        <v>0</v>
      </c>
      <c r="N4967" s="26">
        <f t="shared" si="1595"/>
        <v>28.7</v>
      </c>
      <c r="O4967" s="26">
        <f t="shared" si="1596"/>
        <v>0</v>
      </c>
      <c r="P4967" s="28">
        <f t="shared" si="1597"/>
        <v>0</v>
      </c>
      <c r="Q4967" s="26">
        <f t="shared" si="1598"/>
        <v>28.7</v>
      </c>
      <c r="R4967" s="26">
        <f t="shared" si="1599"/>
        <v>0</v>
      </c>
    </row>
    <row r="4968" spans="1:18" x14ac:dyDescent="0.35">
      <c r="A4968" s="11">
        <v>13</v>
      </c>
      <c r="B4968" s="23" t="s">
        <v>1475</v>
      </c>
      <c r="C4968" s="23" t="s">
        <v>92</v>
      </c>
      <c r="D4968" s="24" t="s">
        <v>1476</v>
      </c>
      <c r="E4968" s="25">
        <v>0.45</v>
      </c>
      <c r="F4968" s="26">
        <f t="shared" si="1590"/>
        <v>4.66</v>
      </c>
      <c r="G4968" s="26">
        <f t="shared" si="1591"/>
        <v>0</v>
      </c>
      <c r="H4968" s="26">
        <f t="shared" si="1592"/>
        <v>0</v>
      </c>
      <c r="I4968" s="26">
        <f t="shared" si="1593"/>
        <v>4.66</v>
      </c>
      <c r="J4968" s="27">
        <v>10.35</v>
      </c>
      <c r="K4968" s="27">
        <v>0</v>
      </c>
      <c r="L4968" s="28">
        <f t="shared" si="1594"/>
        <v>10.35</v>
      </c>
      <c r="M4968" s="27">
        <v>0</v>
      </c>
      <c r="N4968" s="26">
        <f t="shared" si="1595"/>
        <v>0.45</v>
      </c>
      <c r="O4968" s="26">
        <f t="shared" si="1596"/>
        <v>0</v>
      </c>
      <c r="P4968" s="28">
        <f t="shared" si="1597"/>
        <v>0</v>
      </c>
      <c r="Q4968" s="26">
        <f t="shared" si="1598"/>
        <v>0.45</v>
      </c>
      <c r="R4968" s="26">
        <f t="shared" si="1599"/>
        <v>0</v>
      </c>
    </row>
    <row r="4969" spans="1:18" ht="42" x14ac:dyDescent="0.35">
      <c r="A4969" s="11">
        <v>14</v>
      </c>
      <c r="B4969" s="23" t="s">
        <v>113</v>
      </c>
      <c r="C4969" s="23" t="s">
        <v>65</v>
      </c>
      <c r="D4969" s="24" t="s">
        <v>114</v>
      </c>
      <c r="E4969" s="25">
        <v>38.92</v>
      </c>
      <c r="F4969" s="26">
        <f t="shared" si="1590"/>
        <v>0</v>
      </c>
      <c r="G4969" s="26">
        <f t="shared" si="1591"/>
        <v>401.34</v>
      </c>
      <c r="H4969" s="26">
        <f t="shared" si="1592"/>
        <v>0</v>
      </c>
      <c r="I4969" s="26">
        <f t="shared" si="1593"/>
        <v>-401.34</v>
      </c>
      <c r="J4969" s="27">
        <v>0</v>
      </c>
      <c r="K4969" s="27">
        <v>10.311999999999999</v>
      </c>
      <c r="L4969" s="28">
        <f t="shared" si="1594"/>
        <v>-10.311999999999999</v>
      </c>
      <c r="M4969" s="27">
        <v>5.8440000000000003</v>
      </c>
      <c r="N4969" s="26">
        <f t="shared" si="1595"/>
        <v>38.92</v>
      </c>
      <c r="O4969" s="26">
        <f t="shared" si="1596"/>
        <v>227.45</v>
      </c>
      <c r="P4969" s="28">
        <f t="shared" si="1597"/>
        <v>4.47</v>
      </c>
      <c r="Q4969" s="26">
        <f t="shared" si="1598"/>
        <v>38.92</v>
      </c>
      <c r="R4969" s="26">
        <f t="shared" si="1599"/>
        <v>173.89</v>
      </c>
    </row>
    <row r="4970" spans="1:18" ht="52.5" x14ac:dyDescent="0.35">
      <c r="A4970" s="11">
        <v>15</v>
      </c>
      <c r="B4970" s="23" t="s">
        <v>225</v>
      </c>
      <c r="C4970" s="23" t="s">
        <v>92</v>
      </c>
      <c r="D4970" s="24" t="s">
        <v>226</v>
      </c>
      <c r="E4970" s="25">
        <v>31.41</v>
      </c>
      <c r="F4970" s="26">
        <f t="shared" si="1590"/>
        <v>0</v>
      </c>
      <c r="G4970" s="26">
        <f t="shared" si="1591"/>
        <v>282.69</v>
      </c>
      <c r="H4970" s="26">
        <f t="shared" si="1592"/>
        <v>0</v>
      </c>
      <c r="I4970" s="26">
        <f t="shared" si="1593"/>
        <v>-282.69</v>
      </c>
      <c r="J4970" s="27">
        <v>0</v>
      </c>
      <c r="K4970" s="27">
        <v>9</v>
      </c>
      <c r="L4970" s="28">
        <f t="shared" si="1594"/>
        <v>-9</v>
      </c>
      <c r="M4970" s="27">
        <v>9</v>
      </c>
      <c r="N4970" s="26">
        <f t="shared" si="1595"/>
        <v>31.41</v>
      </c>
      <c r="O4970" s="26">
        <f t="shared" si="1596"/>
        <v>282.69</v>
      </c>
      <c r="P4970" s="28">
        <f t="shared" si="1597"/>
        <v>0</v>
      </c>
      <c r="Q4970" s="26">
        <f t="shared" si="1598"/>
        <v>31.41</v>
      </c>
      <c r="R4970" s="26">
        <f t="shared" si="1599"/>
        <v>0</v>
      </c>
    </row>
    <row r="4971" spans="1:18" x14ac:dyDescent="0.35">
      <c r="A4971" s="3" t="s">
        <v>1541</v>
      </c>
      <c r="B4971" s="3" t="s">
        <v>1541</v>
      </c>
      <c r="C4971" s="3" t="s">
        <v>1541</v>
      </c>
      <c r="D4971" s="3" t="s">
        <v>1541</v>
      </c>
      <c r="E4971" s="3" t="s">
        <v>1541</v>
      </c>
      <c r="F4971" s="29"/>
      <c r="G4971" s="30">
        <f>SUM(G4956:G4970)</f>
        <v>829.1099999999999</v>
      </c>
      <c r="H4971" s="17"/>
      <c r="I4971" s="17"/>
      <c r="J4971" s="17"/>
      <c r="K4971" s="17"/>
      <c r="L4971" s="17"/>
      <c r="M4971" s="17"/>
      <c r="N4971" s="17"/>
      <c r="O4971" s="17"/>
      <c r="P4971" s="17"/>
      <c r="Q4971" s="17"/>
      <c r="R4971" s="17"/>
    </row>
    <row r="4973" spans="1:18" x14ac:dyDescent="0.35">
      <c r="B4973" s="21" t="s">
        <v>23</v>
      </c>
      <c r="C4973" s="22" t="s">
        <v>24</v>
      </c>
      <c r="D4973" s="22" t="s">
        <v>25</v>
      </c>
    </row>
    <row r="4974" spans="1:18" x14ac:dyDescent="0.35">
      <c r="B4974" s="21" t="s">
        <v>26</v>
      </c>
      <c r="C4974" s="22" t="s">
        <v>27</v>
      </c>
      <c r="D4974" s="22" t="s">
        <v>28</v>
      </c>
    </row>
    <row r="4975" spans="1:18" x14ac:dyDescent="0.35">
      <c r="B4975" s="21" t="s">
        <v>29</v>
      </c>
      <c r="C4975" s="22" t="s">
        <v>24</v>
      </c>
      <c r="D4975" s="22" t="s">
        <v>30</v>
      </c>
    </row>
    <row r="4976" spans="1:18" x14ac:dyDescent="0.35">
      <c r="B4976" s="21" t="s">
        <v>31</v>
      </c>
      <c r="C4976" s="22" t="s">
        <v>116</v>
      </c>
      <c r="D4976" s="22" t="s">
        <v>1123</v>
      </c>
    </row>
    <row r="4977" spans="1:18" x14ac:dyDescent="0.35">
      <c r="B4977" s="21" t="s">
        <v>33</v>
      </c>
      <c r="C4977" s="22" t="s">
        <v>105</v>
      </c>
      <c r="D4977" s="22" t="s">
        <v>537</v>
      </c>
    </row>
    <row r="4978" spans="1:18" x14ac:dyDescent="0.35">
      <c r="B4978" s="21" t="s">
        <v>35</v>
      </c>
      <c r="C4978" s="22" t="s">
        <v>116</v>
      </c>
      <c r="D4978" s="22" t="s">
        <v>1230</v>
      </c>
    </row>
    <row r="4979" spans="1:18" x14ac:dyDescent="0.35">
      <c r="B4979" s="21" t="s">
        <v>36</v>
      </c>
      <c r="C4979" s="22" t="s">
        <v>309</v>
      </c>
      <c r="D4979" s="22" t="s">
        <v>1542</v>
      </c>
    </row>
    <row r="4981" spans="1:18" ht="42" x14ac:dyDescent="0.35">
      <c r="A4981" s="11">
        <v>1</v>
      </c>
      <c r="B4981" s="23" t="s">
        <v>173</v>
      </c>
      <c r="C4981" s="23" t="s">
        <v>92</v>
      </c>
      <c r="D4981" s="24" t="s">
        <v>174</v>
      </c>
      <c r="E4981" s="25">
        <v>7.89</v>
      </c>
      <c r="F4981" s="26">
        <f t="shared" ref="F4981:F5000" si="1600">ROUND(ROUND(N4981,2)*ROUND(J4981,3),2)</f>
        <v>504.17</v>
      </c>
      <c r="G4981" s="26">
        <f t="shared" ref="G4981:G5000" si="1601">ROUND(ROUND(N4981,2)*ROUND(K4981,3),2)</f>
        <v>658.29</v>
      </c>
      <c r="H4981" s="26">
        <f t="shared" ref="H4981:H5000" si="1602">IF(EXACT(J4981,0),0,100*(K4981/J4981))</f>
        <v>130.56807511737091</v>
      </c>
      <c r="I4981" s="26">
        <f t="shared" ref="I4981:I5000" si="1603">ROUND((ROUND(J4981,3)-ROUND(K4981,3))*N4981,2)</f>
        <v>-154.12</v>
      </c>
      <c r="J4981" s="27">
        <v>63.9</v>
      </c>
      <c r="K4981" s="27">
        <v>83.433000000000007</v>
      </c>
      <c r="L4981" s="28">
        <f t="shared" ref="L4981:L5000" si="1604">ROUND(ROUND(J4981,3)-ROUND(K4981,3),3)</f>
        <v>-19.533000000000001</v>
      </c>
      <c r="M4981" s="27">
        <v>83.433000000000007</v>
      </c>
      <c r="N4981" s="26">
        <f t="shared" ref="N4981:N5000" si="1605">ROUND(E4981,2)</f>
        <v>7.89</v>
      </c>
      <c r="O4981" s="26">
        <f t="shared" ref="O4981:O5000" si="1606">ROUND(ROUND(M4981,3)*ROUND(N4981,2),2)</f>
        <v>658.29</v>
      </c>
      <c r="P4981" s="28">
        <f t="shared" ref="P4981:P5000" si="1607">ROUND(ROUND(K4981,3)-ROUND(M4981,3),2)</f>
        <v>0</v>
      </c>
      <c r="Q4981" s="26">
        <f t="shared" ref="Q4981:Q5000" si="1608">ROUND(E4981,2)</f>
        <v>7.89</v>
      </c>
      <c r="R4981" s="26">
        <f t="shared" ref="R4981:R5000" si="1609">ROUND((ROUND(K4981,3)-ROUND(M4981,3))* Q4981,2)</f>
        <v>0</v>
      </c>
    </row>
    <row r="4982" spans="1:18" ht="52.5" x14ac:dyDescent="0.35">
      <c r="A4982" s="11">
        <v>2</v>
      </c>
      <c r="B4982" s="23" t="s">
        <v>156</v>
      </c>
      <c r="C4982" s="23" t="s">
        <v>65</v>
      </c>
      <c r="D4982" s="24" t="s">
        <v>157</v>
      </c>
      <c r="E4982" s="25">
        <v>24.21</v>
      </c>
      <c r="F4982" s="26">
        <f t="shared" si="1600"/>
        <v>1701.72</v>
      </c>
      <c r="G4982" s="26">
        <f t="shared" si="1601"/>
        <v>0</v>
      </c>
      <c r="H4982" s="26">
        <f t="shared" si="1602"/>
        <v>0</v>
      </c>
      <c r="I4982" s="26">
        <f t="shared" si="1603"/>
        <v>1701.72</v>
      </c>
      <c r="J4982" s="27">
        <v>70.290000000000006</v>
      </c>
      <c r="K4982" s="27">
        <v>0</v>
      </c>
      <c r="L4982" s="28">
        <f t="shared" si="1604"/>
        <v>70.290000000000006</v>
      </c>
      <c r="M4982" s="27">
        <v>0</v>
      </c>
      <c r="N4982" s="26">
        <f t="shared" si="1605"/>
        <v>24.21</v>
      </c>
      <c r="O4982" s="26">
        <f t="shared" si="1606"/>
        <v>0</v>
      </c>
      <c r="P4982" s="28">
        <f t="shared" si="1607"/>
        <v>0</v>
      </c>
      <c r="Q4982" s="26">
        <f t="shared" si="1608"/>
        <v>24.21</v>
      </c>
      <c r="R4982" s="26">
        <f t="shared" si="1609"/>
        <v>0</v>
      </c>
    </row>
    <row r="4983" spans="1:18" ht="31.5" x14ac:dyDescent="0.35">
      <c r="A4983" s="11">
        <v>3</v>
      </c>
      <c r="B4983" s="23" t="s">
        <v>158</v>
      </c>
      <c r="C4983" s="23" t="s">
        <v>65</v>
      </c>
      <c r="D4983" s="24" t="s">
        <v>159</v>
      </c>
      <c r="E4983" s="25">
        <v>5.38</v>
      </c>
      <c r="F4983" s="26">
        <f t="shared" si="1600"/>
        <v>378.16</v>
      </c>
      <c r="G4983" s="26">
        <f t="shared" si="1601"/>
        <v>0</v>
      </c>
      <c r="H4983" s="26">
        <f t="shared" si="1602"/>
        <v>0</v>
      </c>
      <c r="I4983" s="26">
        <f t="shared" si="1603"/>
        <v>378.16</v>
      </c>
      <c r="J4983" s="27">
        <v>70.290000000000006</v>
      </c>
      <c r="K4983" s="27">
        <v>0</v>
      </c>
      <c r="L4983" s="28">
        <f t="shared" si="1604"/>
        <v>70.290000000000006</v>
      </c>
      <c r="M4983" s="27">
        <v>0</v>
      </c>
      <c r="N4983" s="26">
        <f t="shared" si="1605"/>
        <v>5.38</v>
      </c>
      <c r="O4983" s="26">
        <f t="shared" si="1606"/>
        <v>0</v>
      </c>
      <c r="P4983" s="28">
        <f t="shared" si="1607"/>
        <v>0</v>
      </c>
      <c r="Q4983" s="26">
        <f t="shared" si="1608"/>
        <v>5.38</v>
      </c>
      <c r="R4983" s="26">
        <f t="shared" si="1609"/>
        <v>0</v>
      </c>
    </row>
    <row r="4984" spans="1:18" ht="31.5" x14ac:dyDescent="0.35">
      <c r="A4984" s="11">
        <v>4</v>
      </c>
      <c r="B4984" s="23" t="s">
        <v>806</v>
      </c>
      <c r="C4984" s="23" t="s">
        <v>65</v>
      </c>
      <c r="D4984" s="24" t="s">
        <v>807</v>
      </c>
      <c r="E4984" s="25">
        <v>26.01</v>
      </c>
      <c r="F4984" s="26">
        <f t="shared" si="1600"/>
        <v>83.1</v>
      </c>
      <c r="G4984" s="26">
        <f t="shared" si="1601"/>
        <v>455.12</v>
      </c>
      <c r="H4984" s="26">
        <f t="shared" si="1602"/>
        <v>547.6682316118937</v>
      </c>
      <c r="I4984" s="26">
        <f t="shared" si="1603"/>
        <v>-372.02</v>
      </c>
      <c r="J4984" s="27">
        <v>3.1949999999999998</v>
      </c>
      <c r="K4984" s="27">
        <v>17.498000000000001</v>
      </c>
      <c r="L4984" s="28">
        <f t="shared" si="1604"/>
        <v>-14.303000000000001</v>
      </c>
      <c r="M4984" s="27">
        <v>17.498000000000001</v>
      </c>
      <c r="N4984" s="26">
        <f t="shared" si="1605"/>
        <v>26.01</v>
      </c>
      <c r="O4984" s="26">
        <f t="shared" si="1606"/>
        <v>455.12</v>
      </c>
      <c r="P4984" s="28">
        <f t="shared" si="1607"/>
        <v>0</v>
      </c>
      <c r="Q4984" s="26">
        <f t="shared" si="1608"/>
        <v>26.01</v>
      </c>
      <c r="R4984" s="26">
        <f t="shared" si="1609"/>
        <v>0</v>
      </c>
    </row>
    <row r="4985" spans="1:18" ht="52.5" x14ac:dyDescent="0.35">
      <c r="A4985" s="11">
        <v>5</v>
      </c>
      <c r="B4985" s="23" t="s">
        <v>1126</v>
      </c>
      <c r="C4985" s="23" t="s">
        <v>65</v>
      </c>
      <c r="D4985" s="24" t="s">
        <v>1127</v>
      </c>
      <c r="E4985" s="25">
        <v>5.82</v>
      </c>
      <c r="F4985" s="26">
        <f t="shared" si="1600"/>
        <v>338.43</v>
      </c>
      <c r="G4985" s="26">
        <f t="shared" si="1601"/>
        <v>261.83</v>
      </c>
      <c r="H4985" s="26">
        <f t="shared" si="1602"/>
        <v>77.366764690708351</v>
      </c>
      <c r="I4985" s="26">
        <f t="shared" si="1603"/>
        <v>76.599999999999994</v>
      </c>
      <c r="J4985" s="27">
        <v>58.149000000000001</v>
      </c>
      <c r="K4985" s="27">
        <v>44.988</v>
      </c>
      <c r="L4985" s="28">
        <f t="shared" si="1604"/>
        <v>13.161</v>
      </c>
      <c r="M4985" s="27">
        <v>44.988</v>
      </c>
      <c r="N4985" s="26">
        <f t="shared" si="1605"/>
        <v>5.82</v>
      </c>
      <c r="O4985" s="26">
        <f t="shared" si="1606"/>
        <v>261.83</v>
      </c>
      <c r="P4985" s="28">
        <f t="shared" si="1607"/>
        <v>0</v>
      </c>
      <c r="Q4985" s="26">
        <f t="shared" si="1608"/>
        <v>5.82</v>
      </c>
      <c r="R4985" s="26">
        <f t="shared" si="1609"/>
        <v>0</v>
      </c>
    </row>
    <row r="4986" spans="1:18" ht="52.5" x14ac:dyDescent="0.35">
      <c r="A4986" s="11">
        <v>6</v>
      </c>
      <c r="B4986" s="23" t="s">
        <v>1143</v>
      </c>
      <c r="C4986" s="23" t="s">
        <v>92</v>
      </c>
      <c r="D4986" s="24" t="s">
        <v>1144</v>
      </c>
      <c r="E4986" s="25">
        <v>22.66</v>
      </c>
      <c r="F4986" s="26">
        <f t="shared" si="1600"/>
        <v>1447.97</v>
      </c>
      <c r="G4986" s="26">
        <f t="shared" si="1601"/>
        <v>464.76</v>
      </c>
      <c r="H4986" s="26">
        <f t="shared" si="1602"/>
        <v>32.097026604068866</v>
      </c>
      <c r="I4986" s="26">
        <f t="shared" si="1603"/>
        <v>983.22</v>
      </c>
      <c r="J4986" s="27">
        <v>63.9</v>
      </c>
      <c r="K4986" s="27">
        <v>20.51</v>
      </c>
      <c r="L4986" s="28">
        <f t="shared" si="1604"/>
        <v>43.39</v>
      </c>
      <c r="M4986" s="27">
        <v>20.51</v>
      </c>
      <c r="N4986" s="26">
        <f t="shared" si="1605"/>
        <v>22.66</v>
      </c>
      <c r="O4986" s="26">
        <f t="shared" si="1606"/>
        <v>464.76</v>
      </c>
      <c r="P4986" s="28">
        <f t="shared" si="1607"/>
        <v>0</v>
      </c>
      <c r="Q4986" s="26">
        <f t="shared" si="1608"/>
        <v>22.66</v>
      </c>
      <c r="R4986" s="26">
        <f t="shared" si="1609"/>
        <v>0</v>
      </c>
    </row>
    <row r="4987" spans="1:18" ht="52.5" x14ac:dyDescent="0.35">
      <c r="A4987" s="11">
        <v>7</v>
      </c>
      <c r="B4987" s="23" t="s">
        <v>804</v>
      </c>
      <c r="C4987" s="23" t="s">
        <v>65</v>
      </c>
      <c r="D4987" s="24" t="s">
        <v>805</v>
      </c>
      <c r="E4987" s="25">
        <v>80.599999999999994</v>
      </c>
      <c r="F4987" s="26">
        <f t="shared" si="1600"/>
        <v>1030.07</v>
      </c>
      <c r="G4987" s="26">
        <f t="shared" si="1601"/>
        <v>1021.28</v>
      </c>
      <c r="H4987" s="26">
        <f t="shared" si="1602"/>
        <v>99.147104851330198</v>
      </c>
      <c r="I4987" s="26">
        <f t="shared" si="1603"/>
        <v>8.7899999999999991</v>
      </c>
      <c r="J4987" s="27">
        <v>12.78</v>
      </c>
      <c r="K4987" s="27">
        <v>12.670999999999999</v>
      </c>
      <c r="L4987" s="28">
        <f t="shared" si="1604"/>
        <v>0.109</v>
      </c>
      <c r="M4987" s="27">
        <v>12.670999999999999</v>
      </c>
      <c r="N4987" s="26">
        <f t="shared" si="1605"/>
        <v>80.599999999999994</v>
      </c>
      <c r="O4987" s="26">
        <f t="shared" si="1606"/>
        <v>1021.28</v>
      </c>
      <c r="P4987" s="28">
        <f t="shared" si="1607"/>
        <v>0</v>
      </c>
      <c r="Q4987" s="26">
        <f t="shared" si="1608"/>
        <v>80.599999999999994</v>
      </c>
      <c r="R4987" s="26">
        <f t="shared" si="1609"/>
        <v>0</v>
      </c>
    </row>
    <row r="4988" spans="1:18" ht="21" x14ac:dyDescent="0.35">
      <c r="A4988" s="11">
        <v>8</v>
      </c>
      <c r="B4988" s="23" t="s">
        <v>815</v>
      </c>
      <c r="C4988" s="23" t="s">
        <v>65</v>
      </c>
      <c r="D4988" s="24" t="s">
        <v>816</v>
      </c>
      <c r="E4988" s="25">
        <v>28.7</v>
      </c>
      <c r="F4988" s="26">
        <f t="shared" si="1600"/>
        <v>366.79</v>
      </c>
      <c r="G4988" s="26">
        <f t="shared" si="1601"/>
        <v>0</v>
      </c>
      <c r="H4988" s="26">
        <f t="shared" si="1602"/>
        <v>0</v>
      </c>
      <c r="I4988" s="26">
        <f t="shared" si="1603"/>
        <v>366.79</v>
      </c>
      <c r="J4988" s="27">
        <v>12.78</v>
      </c>
      <c r="K4988" s="27">
        <v>0</v>
      </c>
      <c r="L4988" s="28">
        <f t="shared" si="1604"/>
        <v>12.78</v>
      </c>
      <c r="M4988" s="27">
        <v>0</v>
      </c>
      <c r="N4988" s="26">
        <f t="shared" si="1605"/>
        <v>28.7</v>
      </c>
      <c r="O4988" s="26">
        <f t="shared" si="1606"/>
        <v>0</v>
      </c>
      <c r="P4988" s="28">
        <f t="shared" si="1607"/>
        <v>0</v>
      </c>
      <c r="Q4988" s="26">
        <f t="shared" si="1608"/>
        <v>28.7</v>
      </c>
      <c r="R4988" s="26">
        <f t="shared" si="1609"/>
        <v>0</v>
      </c>
    </row>
    <row r="4989" spans="1:18" ht="31.5" x14ac:dyDescent="0.35">
      <c r="A4989" s="11">
        <v>9</v>
      </c>
      <c r="B4989" s="23" t="s">
        <v>255</v>
      </c>
      <c r="C4989" s="23" t="s">
        <v>65</v>
      </c>
      <c r="D4989" s="24" t="s">
        <v>256</v>
      </c>
      <c r="E4989" s="25">
        <v>152.22</v>
      </c>
      <c r="F4989" s="26">
        <f t="shared" si="1600"/>
        <v>10514.75</v>
      </c>
      <c r="G4989" s="26">
        <f t="shared" si="1601"/>
        <v>9568.4</v>
      </c>
      <c r="H4989" s="26">
        <f t="shared" si="1602"/>
        <v>90.99976837106955</v>
      </c>
      <c r="I4989" s="26">
        <f t="shared" si="1603"/>
        <v>946.35</v>
      </c>
      <c r="J4989" s="27">
        <v>69.075999999999993</v>
      </c>
      <c r="K4989" s="27">
        <v>62.859000000000002</v>
      </c>
      <c r="L4989" s="28">
        <f t="shared" si="1604"/>
        <v>6.2169999999999996</v>
      </c>
      <c r="M4989" s="27">
        <v>62.859000000000002</v>
      </c>
      <c r="N4989" s="26">
        <f t="shared" si="1605"/>
        <v>152.22</v>
      </c>
      <c r="O4989" s="26">
        <f t="shared" si="1606"/>
        <v>9568.4</v>
      </c>
      <c r="P4989" s="28">
        <f t="shared" si="1607"/>
        <v>0</v>
      </c>
      <c r="Q4989" s="26">
        <f t="shared" si="1608"/>
        <v>152.22</v>
      </c>
      <c r="R4989" s="26">
        <f t="shared" si="1609"/>
        <v>0</v>
      </c>
    </row>
    <row r="4990" spans="1:18" ht="21" x14ac:dyDescent="0.35">
      <c r="A4990" s="11">
        <v>10</v>
      </c>
      <c r="B4990" s="23" t="s">
        <v>181</v>
      </c>
      <c r="C4990" s="23" t="s">
        <v>44</v>
      </c>
      <c r="D4990" s="24" t="s">
        <v>182</v>
      </c>
      <c r="E4990" s="25">
        <v>3.46</v>
      </c>
      <c r="F4990" s="26">
        <f t="shared" si="1600"/>
        <v>0</v>
      </c>
      <c r="G4990" s="26">
        <f t="shared" si="1601"/>
        <v>281.75</v>
      </c>
      <c r="H4990" s="26">
        <f t="shared" si="1602"/>
        <v>0</v>
      </c>
      <c r="I4990" s="26">
        <f t="shared" si="1603"/>
        <v>-281.75</v>
      </c>
      <c r="J4990" s="27">
        <v>0</v>
      </c>
      <c r="K4990" s="27">
        <v>81.430000000000007</v>
      </c>
      <c r="L4990" s="28">
        <f t="shared" si="1604"/>
        <v>-81.430000000000007</v>
      </c>
      <c r="M4990" s="27">
        <v>81.430000000000007</v>
      </c>
      <c r="N4990" s="26">
        <f t="shared" si="1605"/>
        <v>3.46</v>
      </c>
      <c r="O4990" s="26">
        <f t="shared" si="1606"/>
        <v>281.75</v>
      </c>
      <c r="P4990" s="28">
        <f t="shared" si="1607"/>
        <v>0</v>
      </c>
      <c r="Q4990" s="26">
        <f t="shared" si="1608"/>
        <v>3.46</v>
      </c>
      <c r="R4990" s="26">
        <f t="shared" si="1609"/>
        <v>0</v>
      </c>
    </row>
    <row r="4991" spans="1:18" ht="31.5" x14ac:dyDescent="0.35">
      <c r="A4991" s="11">
        <v>11</v>
      </c>
      <c r="B4991" s="23" t="s">
        <v>148</v>
      </c>
      <c r="C4991" s="23" t="s">
        <v>92</v>
      </c>
      <c r="D4991" s="24" t="s">
        <v>149</v>
      </c>
      <c r="E4991" s="25">
        <v>8.43</v>
      </c>
      <c r="F4991" s="26">
        <f t="shared" si="1600"/>
        <v>0</v>
      </c>
      <c r="G4991" s="26">
        <f t="shared" si="1601"/>
        <v>385.74</v>
      </c>
      <c r="H4991" s="26">
        <f t="shared" si="1602"/>
        <v>0</v>
      </c>
      <c r="I4991" s="26">
        <f t="shared" si="1603"/>
        <v>-385.74</v>
      </c>
      <c r="J4991" s="27">
        <v>0</v>
      </c>
      <c r="K4991" s="27">
        <v>45.758000000000003</v>
      </c>
      <c r="L4991" s="28">
        <f t="shared" si="1604"/>
        <v>-45.758000000000003</v>
      </c>
      <c r="M4991" s="27">
        <v>45.758000000000003</v>
      </c>
      <c r="N4991" s="26">
        <f t="shared" si="1605"/>
        <v>8.43</v>
      </c>
      <c r="O4991" s="26">
        <f t="shared" si="1606"/>
        <v>385.74</v>
      </c>
      <c r="P4991" s="28">
        <f t="shared" si="1607"/>
        <v>0</v>
      </c>
      <c r="Q4991" s="26">
        <f t="shared" si="1608"/>
        <v>8.43</v>
      </c>
      <c r="R4991" s="26">
        <f t="shared" si="1609"/>
        <v>0</v>
      </c>
    </row>
    <row r="4992" spans="1:18" ht="31.5" x14ac:dyDescent="0.35">
      <c r="A4992" s="11">
        <v>12</v>
      </c>
      <c r="B4992" s="23" t="s">
        <v>553</v>
      </c>
      <c r="C4992" s="23" t="s">
        <v>41</v>
      </c>
      <c r="D4992" s="24" t="s">
        <v>554</v>
      </c>
      <c r="E4992" s="25">
        <v>6.88</v>
      </c>
      <c r="F4992" s="26">
        <f t="shared" si="1600"/>
        <v>0</v>
      </c>
      <c r="G4992" s="26">
        <f t="shared" si="1601"/>
        <v>192.64</v>
      </c>
      <c r="H4992" s="26">
        <f t="shared" si="1602"/>
        <v>0</v>
      </c>
      <c r="I4992" s="26">
        <f t="shared" si="1603"/>
        <v>-192.64</v>
      </c>
      <c r="J4992" s="27">
        <v>0</v>
      </c>
      <c r="K4992" s="27">
        <v>28</v>
      </c>
      <c r="L4992" s="28">
        <f t="shared" si="1604"/>
        <v>-28</v>
      </c>
      <c r="M4992" s="27">
        <v>28</v>
      </c>
      <c r="N4992" s="26">
        <f t="shared" si="1605"/>
        <v>6.88</v>
      </c>
      <c r="O4992" s="26">
        <f t="shared" si="1606"/>
        <v>192.64</v>
      </c>
      <c r="P4992" s="28">
        <f t="shared" si="1607"/>
        <v>0</v>
      </c>
      <c r="Q4992" s="26">
        <f t="shared" si="1608"/>
        <v>6.88</v>
      </c>
      <c r="R4992" s="26">
        <f t="shared" si="1609"/>
        <v>0</v>
      </c>
    </row>
    <row r="4993" spans="1:18" ht="42" x14ac:dyDescent="0.35">
      <c r="A4993" s="11">
        <v>13</v>
      </c>
      <c r="B4993" s="23" t="s">
        <v>171</v>
      </c>
      <c r="C4993" s="23" t="s">
        <v>92</v>
      </c>
      <c r="D4993" s="24" t="s">
        <v>172</v>
      </c>
      <c r="E4993" s="25">
        <v>0.52</v>
      </c>
      <c r="F4993" s="26">
        <f t="shared" si="1600"/>
        <v>0</v>
      </c>
      <c r="G4993" s="26">
        <f t="shared" si="1601"/>
        <v>259.35000000000002</v>
      </c>
      <c r="H4993" s="26">
        <f t="shared" si="1602"/>
        <v>0</v>
      </c>
      <c r="I4993" s="26">
        <f t="shared" si="1603"/>
        <v>-259.35000000000002</v>
      </c>
      <c r="J4993" s="27">
        <v>0</v>
      </c>
      <c r="K4993" s="27">
        <v>498.745</v>
      </c>
      <c r="L4993" s="28">
        <f t="shared" si="1604"/>
        <v>-498.745</v>
      </c>
      <c r="M4993" s="27">
        <v>498.745</v>
      </c>
      <c r="N4993" s="26">
        <f t="shared" si="1605"/>
        <v>0.52</v>
      </c>
      <c r="O4993" s="26">
        <f t="shared" si="1606"/>
        <v>259.35000000000002</v>
      </c>
      <c r="P4993" s="28">
        <f t="shared" si="1607"/>
        <v>0</v>
      </c>
      <c r="Q4993" s="26">
        <f t="shared" si="1608"/>
        <v>0.52</v>
      </c>
      <c r="R4993" s="26">
        <f t="shared" si="1609"/>
        <v>0</v>
      </c>
    </row>
    <row r="4994" spans="1:18" ht="21" x14ac:dyDescent="0.35">
      <c r="A4994" s="11">
        <v>14</v>
      </c>
      <c r="B4994" s="23" t="s">
        <v>1139</v>
      </c>
      <c r="C4994" s="23" t="s">
        <v>92</v>
      </c>
      <c r="D4994" s="24" t="s">
        <v>1140</v>
      </c>
      <c r="E4994" s="25">
        <v>0.72</v>
      </c>
      <c r="F4994" s="26">
        <f t="shared" si="1600"/>
        <v>0</v>
      </c>
      <c r="G4994" s="26">
        <f t="shared" si="1601"/>
        <v>71.819999999999993</v>
      </c>
      <c r="H4994" s="26">
        <f t="shared" si="1602"/>
        <v>0</v>
      </c>
      <c r="I4994" s="26">
        <f t="shared" si="1603"/>
        <v>-71.819999999999993</v>
      </c>
      <c r="J4994" s="27">
        <v>0</v>
      </c>
      <c r="K4994" s="27">
        <v>99.748999999999995</v>
      </c>
      <c r="L4994" s="28">
        <f t="shared" si="1604"/>
        <v>-99.748999999999995</v>
      </c>
      <c r="M4994" s="27">
        <v>99.748999999999995</v>
      </c>
      <c r="N4994" s="26">
        <f t="shared" si="1605"/>
        <v>0.72</v>
      </c>
      <c r="O4994" s="26">
        <f t="shared" si="1606"/>
        <v>71.819999999999993</v>
      </c>
      <c r="P4994" s="28">
        <f t="shared" si="1607"/>
        <v>0</v>
      </c>
      <c r="Q4994" s="26">
        <f t="shared" si="1608"/>
        <v>0.72</v>
      </c>
      <c r="R4994" s="26">
        <f t="shared" si="1609"/>
        <v>0</v>
      </c>
    </row>
    <row r="4995" spans="1:18" ht="31.5" x14ac:dyDescent="0.35">
      <c r="A4995" s="11">
        <v>15</v>
      </c>
      <c r="B4995" s="23" t="s">
        <v>1128</v>
      </c>
      <c r="C4995" s="23" t="s">
        <v>92</v>
      </c>
      <c r="D4995" s="24" t="s">
        <v>1129</v>
      </c>
      <c r="E4995" s="25">
        <v>3.09</v>
      </c>
      <c r="F4995" s="26">
        <f t="shared" si="1600"/>
        <v>0</v>
      </c>
      <c r="G4995" s="26">
        <f t="shared" si="1601"/>
        <v>308.22000000000003</v>
      </c>
      <c r="H4995" s="26">
        <f t="shared" si="1602"/>
        <v>0</v>
      </c>
      <c r="I4995" s="26">
        <f t="shared" si="1603"/>
        <v>-308.22000000000003</v>
      </c>
      <c r="J4995" s="27">
        <v>0</v>
      </c>
      <c r="K4995" s="27">
        <v>99.748999999999995</v>
      </c>
      <c r="L4995" s="28">
        <f t="shared" si="1604"/>
        <v>-99.748999999999995</v>
      </c>
      <c r="M4995" s="27">
        <v>99.748999999999995</v>
      </c>
      <c r="N4995" s="26">
        <f t="shared" si="1605"/>
        <v>3.09</v>
      </c>
      <c r="O4995" s="26">
        <f t="shared" si="1606"/>
        <v>308.22000000000003</v>
      </c>
      <c r="P4995" s="28">
        <f t="shared" si="1607"/>
        <v>0</v>
      </c>
      <c r="Q4995" s="26">
        <f t="shared" si="1608"/>
        <v>3.09</v>
      </c>
      <c r="R4995" s="26">
        <f t="shared" si="1609"/>
        <v>0</v>
      </c>
    </row>
    <row r="4996" spans="1:18" ht="21" x14ac:dyDescent="0.35">
      <c r="A4996" s="11">
        <v>16</v>
      </c>
      <c r="B4996" s="23" t="s">
        <v>1135</v>
      </c>
      <c r="C4996" s="23" t="s">
        <v>1131</v>
      </c>
      <c r="D4996" s="24" t="s">
        <v>1136</v>
      </c>
      <c r="E4996" s="25">
        <v>725.24</v>
      </c>
      <c r="F4996" s="26">
        <f t="shared" si="1600"/>
        <v>0</v>
      </c>
      <c r="G4996" s="26">
        <f t="shared" si="1601"/>
        <v>234.98</v>
      </c>
      <c r="H4996" s="26">
        <f t="shared" si="1602"/>
        <v>0</v>
      </c>
      <c r="I4996" s="26">
        <f t="shared" si="1603"/>
        <v>-234.98</v>
      </c>
      <c r="J4996" s="27">
        <v>0</v>
      </c>
      <c r="K4996" s="27">
        <v>0.32400000000000001</v>
      </c>
      <c r="L4996" s="28">
        <f t="shared" si="1604"/>
        <v>-0.32400000000000001</v>
      </c>
      <c r="M4996" s="27">
        <v>0.32400000000000001</v>
      </c>
      <c r="N4996" s="26">
        <f t="shared" si="1605"/>
        <v>725.24</v>
      </c>
      <c r="O4996" s="26">
        <f t="shared" si="1606"/>
        <v>234.98</v>
      </c>
      <c r="P4996" s="28">
        <f t="shared" si="1607"/>
        <v>0</v>
      </c>
      <c r="Q4996" s="26">
        <f t="shared" si="1608"/>
        <v>725.24</v>
      </c>
      <c r="R4996" s="26">
        <f t="shared" si="1609"/>
        <v>0</v>
      </c>
    </row>
    <row r="4997" spans="1:18" ht="21" x14ac:dyDescent="0.35">
      <c r="A4997" s="11">
        <v>17</v>
      </c>
      <c r="B4997" s="23" t="s">
        <v>1323</v>
      </c>
      <c r="C4997" s="23" t="s">
        <v>44</v>
      </c>
      <c r="D4997" s="24" t="s">
        <v>1324</v>
      </c>
      <c r="E4997" s="25">
        <v>22.85</v>
      </c>
      <c r="F4997" s="26">
        <f t="shared" si="1600"/>
        <v>0</v>
      </c>
      <c r="G4997" s="26">
        <f t="shared" si="1601"/>
        <v>1508.1</v>
      </c>
      <c r="H4997" s="26">
        <f t="shared" si="1602"/>
        <v>0</v>
      </c>
      <c r="I4997" s="26">
        <f t="shared" si="1603"/>
        <v>-1508.1</v>
      </c>
      <c r="J4997" s="27">
        <v>0</v>
      </c>
      <c r="K4997" s="27">
        <v>66</v>
      </c>
      <c r="L4997" s="28">
        <f t="shared" si="1604"/>
        <v>-66</v>
      </c>
      <c r="M4997" s="27">
        <v>66</v>
      </c>
      <c r="N4997" s="26">
        <f t="shared" si="1605"/>
        <v>22.85</v>
      </c>
      <c r="O4997" s="26">
        <f t="shared" si="1606"/>
        <v>1508.1</v>
      </c>
      <c r="P4997" s="28">
        <f t="shared" si="1607"/>
        <v>0</v>
      </c>
      <c r="Q4997" s="26">
        <f t="shared" si="1608"/>
        <v>22.85</v>
      </c>
      <c r="R4997" s="26">
        <f t="shared" si="1609"/>
        <v>0</v>
      </c>
    </row>
    <row r="4998" spans="1:18" ht="42" x14ac:dyDescent="0.35">
      <c r="A4998" s="11">
        <v>18</v>
      </c>
      <c r="B4998" s="23" t="s">
        <v>1335</v>
      </c>
      <c r="C4998" s="23" t="s">
        <v>41</v>
      </c>
      <c r="D4998" s="24" t="s">
        <v>1336</v>
      </c>
      <c r="E4998" s="25">
        <v>159.56</v>
      </c>
      <c r="F4998" s="26">
        <f t="shared" si="1600"/>
        <v>0</v>
      </c>
      <c r="G4998" s="26">
        <f t="shared" si="1601"/>
        <v>159.56</v>
      </c>
      <c r="H4998" s="26">
        <f t="shared" si="1602"/>
        <v>0</v>
      </c>
      <c r="I4998" s="26">
        <f t="shared" si="1603"/>
        <v>-159.56</v>
      </c>
      <c r="J4998" s="27">
        <v>0</v>
      </c>
      <c r="K4998" s="27">
        <v>1</v>
      </c>
      <c r="L4998" s="28">
        <f t="shared" si="1604"/>
        <v>-1</v>
      </c>
      <c r="M4998" s="27">
        <v>1</v>
      </c>
      <c r="N4998" s="26">
        <f t="shared" si="1605"/>
        <v>159.56</v>
      </c>
      <c r="O4998" s="26">
        <f t="shared" si="1606"/>
        <v>159.56</v>
      </c>
      <c r="P4998" s="28">
        <f t="shared" si="1607"/>
        <v>0</v>
      </c>
      <c r="Q4998" s="26">
        <f t="shared" si="1608"/>
        <v>159.56</v>
      </c>
      <c r="R4998" s="26">
        <f t="shared" si="1609"/>
        <v>0</v>
      </c>
    </row>
    <row r="4999" spans="1:18" ht="31.5" x14ac:dyDescent="0.35">
      <c r="A4999" s="11">
        <v>19</v>
      </c>
      <c r="B4999" s="23" t="s">
        <v>1543</v>
      </c>
      <c r="C4999" s="23" t="s">
        <v>41</v>
      </c>
      <c r="D4999" s="24" t="s">
        <v>1544</v>
      </c>
      <c r="E4999" s="25">
        <v>64.180000000000007</v>
      </c>
      <c r="F4999" s="26">
        <f t="shared" si="1600"/>
        <v>0</v>
      </c>
      <c r="G4999" s="26">
        <f t="shared" si="1601"/>
        <v>1797.04</v>
      </c>
      <c r="H4999" s="26">
        <f t="shared" si="1602"/>
        <v>0</v>
      </c>
      <c r="I4999" s="26">
        <f t="shared" si="1603"/>
        <v>-1797.04</v>
      </c>
      <c r="J4999" s="27">
        <v>0</v>
      </c>
      <c r="K4999" s="27">
        <v>28</v>
      </c>
      <c r="L4999" s="28">
        <f t="shared" si="1604"/>
        <v>-28</v>
      </c>
      <c r="M4999" s="27">
        <v>28</v>
      </c>
      <c r="N4999" s="26">
        <f t="shared" si="1605"/>
        <v>64.180000000000007</v>
      </c>
      <c r="O4999" s="26">
        <f t="shared" si="1606"/>
        <v>1797.04</v>
      </c>
      <c r="P4999" s="28">
        <f t="shared" si="1607"/>
        <v>0</v>
      </c>
      <c r="Q4999" s="26">
        <f t="shared" si="1608"/>
        <v>64.180000000000007</v>
      </c>
      <c r="R4999" s="26">
        <f t="shared" si="1609"/>
        <v>0</v>
      </c>
    </row>
    <row r="5000" spans="1:18" ht="31.5" x14ac:dyDescent="0.35">
      <c r="A5000" s="11">
        <v>20</v>
      </c>
      <c r="B5000" s="23" t="s">
        <v>499</v>
      </c>
      <c r="C5000" s="23" t="s">
        <v>41</v>
      </c>
      <c r="D5000" s="24" t="s">
        <v>500</v>
      </c>
      <c r="E5000" s="25">
        <v>5846.97</v>
      </c>
      <c r="F5000" s="26">
        <f t="shared" si="1600"/>
        <v>0</v>
      </c>
      <c r="G5000" s="26">
        <f t="shared" si="1601"/>
        <v>2923.49</v>
      </c>
      <c r="H5000" s="26">
        <f t="shared" si="1602"/>
        <v>0</v>
      </c>
      <c r="I5000" s="26">
        <f t="shared" si="1603"/>
        <v>-2923.49</v>
      </c>
      <c r="J5000" s="27">
        <v>0</v>
      </c>
      <c r="K5000" s="27">
        <v>0.5</v>
      </c>
      <c r="L5000" s="28">
        <f t="shared" si="1604"/>
        <v>-0.5</v>
      </c>
      <c r="M5000" s="27">
        <v>0.5</v>
      </c>
      <c r="N5000" s="26">
        <f t="shared" si="1605"/>
        <v>5846.97</v>
      </c>
      <c r="O5000" s="26">
        <f t="shared" si="1606"/>
        <v>2923.49</v>
      </c>
      <c r="P5000" s="28">
        <f t="shared" si="1607"/>
        <v>0</v>
      </c>
      <c r="Q5000" s="26">
        <f t="shared" si="1608"/>
        <v>5846.97</v>
      </c>
      <c r="R5000" s="26">
        <f t="shared" si="1609"/>
        <v>0</v>
      </c>
    </row>
    <row r="5001" spans="1:18" x14ac:dyDescent="0.35">
      <c r="A5001" s="3" t="s">
        <v>1545</v>
      </c>
      <c r="B5001" s="3" t="s">
        <v>1545</v>
      </c>
      <c r="C5001" s="3" t="s">
        <v>1545</v>
      </c>
      <c r="D5001" s="3" t="s">
        <v>1545</v>
      </c>
      <c r="E5001" s="3" t="s">
        <v>1545</v>
      </c>
      <c r="F5001" s="29"/>
      <c r="G5001" s="30">
        <f>SUM(G4981:G5000)</f>
        <v>20552.369999999995</v>
      </c>
      <c r="H5001" s="17"/>
      <c r="I5001" s="17"/>
      <c r="J5001" s="17"/>
      <c r="K5001" s="17"/>
      <c r="L5001" s="17"/>
      <c r="M5001" s="17"/>
      <c r="N5001" s="17"/>
      <c r="O5001" s="17"/>
      <c r="P5001" s="17"/>
      <c r="Q5001" s="17"/>
      <c r="R5001" s="17"/>
    </row>
    <row r="5003" spans="1:18" x14ac:dyDescent="0.35">
      <c r="B5003" s="21" t="s">
        <v>23</v>
      </c>
      <c r="C5003" s="22" t="s">
        <v>24</v>
      </c>
      <c r="D5003" s="22" t="s">
        <v>25</v>
      </c>
    </row>
    <row r="5004" spans="1:18" x14ac:dyDescent="0.35">
      <c r="B5004" s="21" t="s">
        <v>26</v>
      </c>
      <c r="C5004" s="22" t="s">
        <v>27</v>
      </c>
      <c r="D5004" s="22" t="s">
        <v>28</v>
      </c>
    </row>
    <row r="5005" spans="1:18" x14ac:dyDescent="0.35">
      <c r="B5005" s="21" t="s">
        <v>29</v>
      </c>
      <c r="C5005" s="22" t="s">
        <v>24</v>
      </c>
      <c r="D5005" s="22" t="s">
        <v>30</v>
      </c>
    </row>
    <row r="5006" spans="1:18" x14ac:dyDescent="0.35">
      <c r="B5006" s="21" t="s">
        <v>31</v>
      </c>
      <c r="C5006" s="22" t="s">
        <v>116</v>
      </c>
      <c r="D5006" s="22" t="s">
        <v>1123</v>
      </c>
    </row>
    <row r="5007" spans="1:18" x14ac:dyDescent="0.35">
      <c r="B5007" s="21" t="s">
        <v>33</v>
      </c>
      <c r="C5007" s="22" t="s">
        <v>105</v>
      </c>
      <c r="D5007" s="22" t="s">
        <v>537</v>
      </c>
    </row>
    <row r="5008" spans="1:18" x14ac:dyDescent="0.35">
      <c r="B5008" s="21" t="s">
        <v>35</v>
      </c>
      <c r="C5008" s="22" t="s">
        <v>116</v>
      </c>
      <c r="D5008" s="22" t="s">
        <v>1230</v>
      </c>
    </row>
    <row r="5009" spans="1:18" x14ac:dyDescent="0.35">
      <c r="B5009" s="21" t="s">
        <v>36</v>
      </c>
      <c r="C5009" s="22" t="s">
        <v>318</v>
      </c>
      <c r="D5009" s="22" t="s">
        <v>1546</v>
      </c>
    </row>
    <row r="5011" spans="1:18" ht="42" x14ac:dyDescent="0.35">
      <c r="A5011" s="11">
        <v>1</v>
      </c>
      <c r="B5011" s="23" t="s">
        <v>173</v>
      </c>
      <c r="C5011" s="23" t="s">
        <v>92</v>
      </c>
      <c r="D5011" s="24" t="s">
        <v>174</v>
      </c>
      <c r="E5011" s="25">
        <v>7.89</v>
      </c>
      <c r="F5011" s="26">
        <f t="shared" ref="F5011:F5021" si="1610">ROUND(ROUND(N5011,2)*ROUND(J5011,3),2)</f>
        <v>165.69</v>
      </c>
      <c r="G5011" s="26">
        <f t="shared" ref="G5011:G5021" si="1611">ROUND(ROUND(N5011,2)*ROUND(K5011,3),2)</f>
        <v>118.14</v>
      </c>
      <c r="H5011" s="26">
        <f t="shared" ref="H5011:H5021" si="1612">IF(EXACT(J5011,0),0,100*(K5011/J5011))</f>
        <v>71.304761904761904</v>
      </c>
      <c r="I5011" s="26">
        <f t="shared" ref="I5011:I5021" si="1613">ROUND((ROUND(J5011,3)-ROUND(K5011,3))*N5011,2)</f>
        <v>47.55</v>
      </c>
      <c r="J5011" s="27">
        <v>21</v>
      </c>
      <c r="K5011" s="27">
        <v>14.974</v>
      </c>
      <c r="L5011" s="28">
        <f t="shared" ref="L5011:L5021" si="1614">ROUND(ROUND(J5011,3)-ROUND(K5011,3),3)</f>
        <v>6.0259999999999998</v>
      </c>
      <c r="M5011" s="27">
        <v>14.974</v>
      </c>
      <c r="N5011" s="26">
        <f t="shared" ref="N5011:N5021" si="1615">ROUND(E5011,2)</f>
        <v>7.89</v>
      </c>
      <c r="O5011" s="26">
        <f t="shared" ref="O5011:O5021" si="1616">ROUND(ROUND(M5011,3)*ROUND(N5011,2),2)</f>
        <v>118.14</v>
      </c>
      <c r="P5011" s="28">
        <f t="shared" ref="P5011:P5021" si="1617">ROUND(ROUND(K5011,3)-ROUND(M5011,3),2)</f>
        <v>0</v>
      </c>
      <c r="Q5011" s="26">
        <f t="shared" ref="Q5011:Q5021" si="1618">ROUND(E5011,2)</f>
        <v>7.89</v>
      </c>
      <c r="R5011" s="26">
        <f t="shared" ref="R5011:R5021" si="1619">ROUND((ROUND(K5011,3)-ROUND(M5011,3))* Q5011,2)</f>
        <v>0</v>
      </c>
    </row>
    <row r="5012" spans="1:18" ht="52.5" x14ac:dyDescent="0.35">
      <c r="A5012" s="11">
        <v>2</v>
      </c>
      <c r="B5012" s="23" t="s">
        <v>156</v>
      </c>
      <c r="C5012" s="23" t="s">
        <v>65</v>
      </c>
      <c r="D5012" s="24" t="s">
        <v>157</v>
      </c>
      <c r="E5012" s="25">
        <v>24.21</v>
      </c>
      <c r="F5012" s="26">
        <f t="shared" si="1610"/>
        <v>479.36</v>
      </c>
      <c r="G5012" s="26">
        <f t="shared" si="1611"/>
        <v>0</v>
      </c>
      <c r="H5012" s="26">
        <f t="shared" si="1612"/>
        <v>0</v>
      </c>
      <c r="I5012" s="26">
        <f t="shared" si="1613"/>
        <v>479.36</v>
      </c>
      <c r="J5012" s="27">
        <v>19.8</v>
      </c>
      <c r="K5012" s="27">
        <v>0</v>
      </c>
      <c r="L5012" s="28">
        <f t="shared" si="1614"/>
        <v>19.8</v>
      </c>
      <c r="M5012" s="27">
        <v>0</v>
      </c>
      <c r="N5012" s="26">
        <f t="shared" si="1615"/>
        <v>24.21</v>
      </c>
      <c r="O5012" s="26">
        <f t="shared" si="1616"/>
        <v>0</v>
      </c>
      <c r="P5012" s="28">
        <f t="shared" si="1617"/>
        <v>0</v>
      </c>
      <c r="Q5012" s="26">
        <f t="shared" si="1618"/>
        <v>24.21</v>
      </c>
      <c r="R5012" s="26">
        <f t="shared" si="1619"/>
        <v>0</v>
      </c>
    </row>
    <row r="5013" spans="1:18" ht="31.5" x14ac:dyDescent="0.35">
      <c r="A5013" s="11">
        <v>3</v>
      </c>
      <c r="B5013" s="23" t="s">
        <v>158</v>
      </c>
      <c r="C5013" s="23" t="s">
        <v>65</v>
      </c>
      <c r="D5013" s="24" t="s">
        <v>159</v>
      </c>
      <c r="E5013" s="25">
        <v>5.38</v>
      </c>
      <c r="F5013" s="26">
        <f t="shared" si="1610"/>
        <v>106.52</v>
      </c>
      <c r="G5013" s="26">
        <f t="shared" si="1611"/>
        <v>0</v>
      </c>
      <c r="H5013" s="26">
        <f t="shared" si="1612"/>
        <v>0</v>
      </c>
      <c r="I5013" s="26">
        <f t="shared" si="1613"/>
        <v>106.52</v>
      </c>
      <c r="J5013" s="27">
        <v>19.8</v>
      </c>
      <c r="K5013" s="27">
        <v>0</v>
      </c>
      <c r="L5013" s="28">
        <f t="shared" si="1614"/>
        <v>19.8</v>
      </c>
      <c r="M5013" s="27">
        <v>0</v>
      </c>
      <c r="N5013" s="26">
        <f t="shared" si="1615"/>
        <v>5.38</v>
      </c>
      <c r="O5013" s="26">
        <f t="shared" si="1616"/>
        <v>0</v>
      </c>
      <c r="P5013" s="28">
        <f t="shared" si="1617"/>
        <v>0</v>
      </c>
      <c r="Q5013" s="26">
        <f t="shared" si="1618"/>
        <v>5.38</v>
      </c>
      <c r="R5013" s="26">
        <f t="shared" si="1619"/>
        <v>0</v>
      </c>
    </row>
    <row r="5014" spans="1:18" ht="31.5" x14ac:dyDescent="0.35">
      <c r="A5014" s="11">
        <v>4</v>
      </c>
      <c r="B5014" s="23" t="s">
        <v>806</v>
      </c>
      <c r="C5014" s="23" t="s">
        <v>65</v>
      </c>
      <c r="D5014" s="24" t="s">
        <v>807</v>
      </c>
      <c r="E5014" s="25">
        <v>26.01</v>
      </c>
      <c r="F5014" s="26">
        <f t="shared" si="1610"/>
        <v>34.020000000000003</v>
      </c>
      <c r="G5014" s="26">
        <f t="shared" si="1611"/>
        <v>46.82</v>
      </c>
      <c r="H5014" s="26">
        <f t="shared" si="1612"/>
        <v>137.61467889908258</v>
      </c>
      <c r="I5014" s="26">
        <f t="shared" si="1613"/>
        <v>-12.8</v>
      </c>
      <c r="J5014" s="27">
        <v>1.3080000000000001</v>
      </c>
      <c r="K5014" s="27">
        <v>1.8</v>
      </c>
      <c r="L5014" s="28">
        <f t="shared" si="1614"/>
        <v>-0.49199999999999999</v>
      </c>
      <c r="M5014" s="27">
        <v>1.8</v>
      </c>
      <c r="N5014" s="26">
        <f t="shared" si="1615"/>
        <v>26.01</v>
      </c>
      <c r="O5014" s="26">
        <f t="shared" si="1616"/>
        <v>46.82</v>
      </c>
      <c r="P5014" s="28">
        <f t="shared" si="1617"/>
        <v>0</v>
      </c>
      <c r="Q5014" s="26">
        <f t="shared" si="1618"/>
        <v>26.01</v>
      </c>
      <c r="R5014" s="26">
        <f t="shared" si="1619"/>
        <v>0</v>
      </c>
    </row>
    <row r="5015" spans="1:18" ht="52.5" x14ac:dyDescent="0.35">
      <c r="A5015" s="11">
        <v>5</v>
      </c>
      <c r="B5015" s="23" t="s">
        <v>1126</v>
      </c>
      <c r="C5015" s="23" t="s">
        <v>65</v>
      </c>
      <c r="D5015" s="24" t="s">
        <v>1127</v>
      </c>
      <c r="E5015" s="25">
        <v>5.82</v>
      </c>
      <c r="F5015" s="26">
        <f t="shared" si="1610"/>
        <v>165.6</v>
      </c>
      <c r="G5015" s="26">
        <f t="shared" si="1611"/>
        <v>80.31</v>
      </c>
      <c r="H5015" s="26">
        <f t="shared" si="1612"/>
        <v>48.497522229641866</v>
      </c>
      <c r="I5015" s="26">
        <f t="shared" si="1613"/>
        <v>85.29</v>
      </c>
      <c r="J5015" s="27">
        <v>28.452999999999999</v>
      </c>
      <c r="K5015" s="27">
        <v>13.798999999999999</v>
      </c>
      <c r="L5015" s="28">
        <f t="shared" si="1614"/>
        <v>14.654</v>
      </c>
      <c r="M5015" s="27">
        <v>13.798999999999999</v>
      </c>
      <c r="N5015" s="26">
        <f t="shared" si="1615"/>
        <v>5.82</v>
      </c>
      <c r="O5015" s="26">
        <f t="shared" si="1616"/>
        <v>80.31</v>
      </c>
      <c r="P5015" s="28">
        <f t="shared" si="1617"/>
        <v>0</v>
      </c>
      <c r="Q5015" s="26">
        <f t="shared" si="1618"/>
        <v>5.82</v>
      </c>
      <c r="R5015" s="26">
        <f t="shared" si="1619"/>
        <v>0</v>
      </c>
    </row>
    <row r="5016" spans="1:18" ht="52.5" x14ac:dyDescent="0.35">
      <c r="A5016" s="11">
        <v>6</v>
      </c>
      <c r="B5016" s="23" t="s">
        <v>1143</v>
      </c>
      <c r="C5016" s="23" t="s">
        <v>92</v>
      </c>
      <c r="D5016" s="24" t="s">
        <v>1144</v>
      </c>
      <c r="E5016" s="25">
        <v>22.66</v>
      </c>
      <c r="F5016" s="26">
        <f t="shared" si="1610"/>
        <v>407.88</v>
      </c>
      <c r="G5016" s="26">
        <f t="shared" si="1611"/>
        <v>339.31</v>
      </c>
      <c r="H5016" s="26">
        <f t="shared" si="1612"/>
        <v>83.188888888888897</v>
      </c>
      <c r="I5016" s="26">
        <f t="shared" si="1613"/>
        <v>68.569999999999993</v>
      </c>
      <c r="J5016" s="27">
        <v>18</v>
      </c>
      <c r="K5016" s="27">
        <v>14.974</v>
      </c>
      <c r="L5016" s="28">
        <f t="shared" si="1614"/>
        <v>3.0259999999999998</v>
      </c>
      <c r="M5016" s="27">
        <v>14.974</v>
      </c>
      <c r="N5016" s="26">
        <f t="shared" si="1615"/>
        <v>22.66</v>
      </c>
      <c r="O5016" s="26">
        <f t="shared" si="1616"/>
        <v>339.31</v>
      </c>
      <c r="P5016" s="28">
        <f t="shared" si="1617"/>
        <v>0</v>
      </c>
      <c r="Q5016" s="26">
        <f t="shared" si="1618"/>
        <v>22.66</v>
      </c>
      <c r="R5016" s="26">
        <f t="shared" si="1619"/>
        <v>0</v>
      </c>
    </row>
    <row r="5017" spans="1:18" ht="52.5" x14ac:dyDescent="0.35">
      <c r="A5017" s="11">
        <v>7</v>
      </c>
      <c r="B5017" s="23" t="s">
        <v>804</v>
      </c>
      <c r="C5017" s="23" t="s">
        <v>65</v>
      </c>
      <c r="D5017" s="24" t="s">
        <v>805</v>
      </c>
      <c r="E5017" s="25">
        <v>80.599999999999994</v>
      </c>
      <c r="F5017" s="26">
        <f t="shared" si="1610"/>
        <v>524.22</v>
      </c>
      <c r="G5017" s="26">
        <f t="shared" si="1611"/>
        <v>120.74</v>
      </c>
      <c r="H5017" s="26">
        <f t="shared" si="1612"/>
        <v>23.0319803198032</v>
      </c>
      <c r="I5017" s="26">
        <f t="shared" si="1613"/>
        <v>403.48</v>
      </c>
      <c r="J5017" s="27">
        <v>6.5039999999999996</v>
      </c>
      <c r="K5017" s="27">
        <v>1.498</v>
      </c>
      <c r="L5017" s="28">
        <f t="shared" si="1614"/>
        <v>5.0060000000000002</v>
      </c>
      <c r="M5017" s="27">
        <v>1.498</v>
      </c>
      <c r="N5017" s="26">
        <f t="shared" si="1615"/>
        <v>80.599999999999994</v>
      </c>
      <c r="O5017" s="26">
        <f t="shared" si="1616"/>
        <v>120.74</v>
      </c>
      <c r="P5017" s="28">
        <f t="shared" si="1617"/>
        <v>0</v>
      </c>
      <c r="Q5017" s="26">
        <f t="shared" si="1618"/>
        <v>80.599999999999994</v>
      </c>
      <c r="R5017" s="26">
        <f t="shared" si="1619"/>
        <v>0</v>
      </c>
    </row>
    <row r="5018" spans="1:18" ht="21" x14ac:dyDescent="0.35">
      <c r="A5018" s="11">
        <v>8</v>
      </c>
      <c r="B5018" s="23" t="s">
        <v>815</v>
      </c>
      <c r="C5018" s="23" t="s">
        <v>65</v>
      </c>
      <c r="D5018" s="24" t="s">
        <v>816</v>
      </c>
      <c r="E5018" s="25">
        <v>28.7</v>
      </c>
      <c r="F5018" s="26">
        <f t="shared" si="1610"/>
        <v>244.98</v>
      </c>
      <c r="G5018" s="26">
        <f t="shared" si="1611"/>
        <v>0</v>
      </c>
      <c r="H5018" s="26">
        <f t="shared" si="1612"/>
        <v>0</v>
      </c>
      <c r="I5018" s="26">
        <f t="shared" si="1613"/>
        <v>244.98</v>
      </c>
      <c r="J5018" s="27">
        <v>8.5359999999999996</v>
      </c>
      <c r="K5018" s="27">
        <v>0</v>
      </c>
      <c r="L5018" s="28">
        <f t="shared" si="1614"/>
        <v>8.5359999999999996</v>
      </c>
      <c r="M5018" s="27">
        <v>0</v>
      </c>
      <c r="N5018" s="26">
        <f t="shared" si="1615"/>
        <v>28.7</v>
      </c>
      <c r="O5018" s="26">
        <f t="shared" si="1616"/>
        <v>0</v>
      </c>
      <c r="P5018" s="28">
        <f t="shared" si="1617"/>
        <v>0</v>
      </c>
      <c r="Q5018" s="26">
        <f t="shared" si="1618"/>
        <v>28.7</v>
      </c>
      <c r="R5018" s="26">
        <f t="shared" si="1619"/>
        <v>0</v>
      </c>
    </row>
    <row r="5019" spans="1:18" x14ac:dyDescent="0.35">
      <c r="A5019" s="11">
        <v>9</v>
      </c>
      <c r="B5019" s="23" t="s">
        <v>1475</v>
      </c>
      <c r="C5019" s="23" t="s">
        <v>92</v>
      </c>
      <c r="D5019" s="24" t="s">
        <v>1476</v>
      </c>
      <c r="E5019" s="25">
        <v>0.45</v>
      </c>
      <c r="F5019" s="26">
        <f t="shared" si="1610"/>
        <v>9.2899999999999991</v>
      </c>
      <c r="G5019" s="26">
        <f t="shared" si="1611"/>
        <v>0</v>
      </c>
      <c r="H5019" s="26">
        <f t="shared" si="1612"/>
        <v>0</v>
      </c>
      <c r="I5019" s="26">
        <f t="shared" si="1613"/>
        <v>9.2899999999999991</v>
      </c>
      <c r="J5019" s="27">
        <v>20.64</v>
      </c>
      <c r="K5019" s="27">
        <v>0</v>
      </c>
      <c r="L5019" s="28">
        <f t="shared" si="1614"/>
        <v>20.64</v>
      </c>
      <c r="M5019" s="27">
        <v>0</v>
      </c>
      <c r="N5019" s="26">
        <f t="shared" si="1615"/>
        <v>0.45</v>
      </c>
      <c r="O5019" s="26">
        <f t="shared" si="1616"/>
        <v>0</v>
      </c>
      <c r="P5019" s="28">
        <f t="shared" si="1617"/>
        <v>0</v>
      </c>
      <c r="Q5019" s="26">
        <f t="shared" si="1618"/>
        <v>0.45</v>
      </c>
      <c r="R5019" s="26">
        <f t="shared" si="1619"/>
        <v>0</v>
      </c>
    </row>
    <row r="5020" spans="1:18" ht="31.5" x14ac:dyDescent="0.35">
      <c r="A5020" s="11">
        <v>10</v>
      </c>
      <c r="B5020" s="23" t="s">
        <v>255</v>
      </c>
      <c r="C5020" s="23" t="s">
        <v>65</v>
      </c>
      <c r="D5020" s="24" t="s">
        <v>256</v>
      </c>
      <c r="E5020" s="25">
        <v>152.22</v>
      </c>
      <c r="F5020" s="26">
        <f t="shared" si="1610"/>
        <v>4306.1499999999996</v>
      </c>
      <c r="G5020" s="26">
        <f t="shared" si="1611"/>
        <v>2443.2800000000002</v>
      </c>
      <c r="H5020" s="26">
        <f t="shared" si="1612"/>
        <v>56.739368659196145</v>
      </c>
      <c r="I5020" s="26">
        <f t="shared" si="1613"/>
        <v>1862.87</v>
      </c>
      <c r="J5020" s="27">
        <v>28.289000000000001</v>
      </c>
      <c r="K5020" s="27">
        <v>16.050999999999998</v>
      </c>
      <c r="L5020" s="28">
        <f t="shared" si="1614"/>
        <v>12.238</v>
      </c>
      <c r="M5020" s="27">
        <v>16.050999999999998</v>
      </c>
      <c r="N5020" s="26">
        <f t="shared" si="1615"/>
        <v>152.22</v>
      </c>
      <c r="O5020" s="26">
        <f t="shared" si="1616"/>
        <v>2443.2800000000002</v>
      </c>
      <c r="P5020" s="28">
        <f t="shared" si="1617"/>
        <v>0</v>
      </c>
      <c r="Q5020" s="26">
        <f t="shared" si="1618"/>
        <v>152.22</v>
      </c>
      <c r="R5020" s="26">
        <f t="shared" si="1619"/>
        <v>0</v>
      </c>
    </row>
    <row r="5021" spans="1:18" ht="21" x14ac:dyDescent="0.35">
      <c r="A5021" s="11">
        <v>11</v>
      </c>
      <c r="B5021" s="23" t="s">
        <v>1323</v>
      </c>
      <c r="C5021" s="23" t="s">
        <v>44</v>
      </c>
      <c r="D5021" s="24" t="s">
        <v>1324</v>
      </c>
      <c r="E5021" s="25">
        <v>22.85</v>
      </c>
      <c r="F5021" s="26">
        <f t="shared" si="1610"/>
        <v>0</v>
      </c>
      <c r="G5021" s="26">
        <f t="shared" si="1611"/>
        <v>434.15</v>
      </c>
      <c r="H5021" s="26">
        <f t="shared" si="1612"/>
        <v>0</v>
      </c>
      <c r="I5021" s="26">
        <f t="shared" si="1613"/>
        <v>-434.15</v>
      </c>
      <c r="J5021" s="27">
        <v>0</v>
      </c>
      <c r="K5021" s="27">
        <v>19</v>
      </c>
      <c r="L5021" s="28">
        <f t="shared" si="1614"/>
        <v>-19</v>
      </c>
      <c r="M5021" s="27">
        <v>19</v>
      </c>
      <c r="N5021" s="26">
        <f t="shared" si="1615"/>
        <v>22.85</v>
      </c>
      <c r="O5021" s="26">
        <f t="shared" si="1616"/>
        <v>434.15</v>
      </c>
      <c r="P5021" s="28">
        <f t="shared" si="1617"/>
        <v>0</v>
      </c>
      <c r="Q5021" s="26">
        <f t="shared" si="1618"/>
        <v>22.85</v>
      </c>
      <c r="R5021" s="26">
        <f t="shared" si="1619"/>
        <v>0</v>
      </c>
    </row>
    <row r="5022" spans="1:18" x14ac:dyDescent="0.35">
      <c r="A5022" s="3" t="s">
        <v>1547</v>
      </c>
      <c r="B5022" s="3" t="s">
        <v>1547</v>
      </c>
      <c r="C5022" s="3" t="s">
        <v>1547</v>
      </c>
      <c r="D5022" s="3" t="s">
        <v>1547</v>
      </c>
      <c r="E5022" s="3" t="s">
        <v>1547</v>
      </c>
      <c r="F5022" s="29"/>
      <c r="G5022" s="30">
        <f>SUM(G5011:G5021)</f>
        <v>3582.7500000000005</v>
      </c>
      <c r="H5022" s="17"/>
      <c r="I5022" s="17"/>
      <c r="J5022" s="17"/>
      <c r="K5022" s="17"/>
      <c r="L5022" s="17"/>
      <c r="M5022" s="17"/>
      <c r="N5022" s="17"/>
      <c r="O5022" s="17"/>
      <c r="P5022" s="17"/>
      <c r="Q5022" s="17"/>
      <c r="R5022" s="17"/>
    </row>
    <row r="5024" spans="1:18" x14ac:dyDescent="0.35">
      <c r="B5024" s="21" t="s">
        <v>23</v>
      </c>
      <c r="C5024" s="22" t="s">
        <v>24</v>
      </c>
      <c r="D5024" s="22" t="s">
        <v>25</v>
      </c>
    </row>
    <row r="5025" spans="1:18" x14ac:dyDescent="0.35">
      <c r="B5025" s="21" t="s">
        <v>26</v>
      </c>
      <c r="C5025" s="22" t="s">
        <v>27</v>
      </c>
      <c r="D5025" s="22" t="s">
        <v>28</v>
      </c>
    </row>
    <row r="5026" spans="1:18" x14ac:dyDescent="0.35">
      <c r="B5026" s="21" t="s">
        <v>29</v>
      </c>
      <c r="C5026" s="22" t="s">
        <v>24</v>
      </c>
      <c r="D5026" s="22" t="s">
        <v>30</v>
      </c>
    </row>
    <row r="5027" spans="1:18" x14ac:dyDescent="0.35">
      <c r="B5027" s="21" t="s">
        <v>31</v>
      </c>
      <c r="C5027" s="22" t="s">
        <v>116</v>
      </c>
      <c r="D5027" s="22" t="s">
        <v>1123</v>
      </c>
    </row>
    <row r="5028" spans="1:18" x14ac:dyDescent="0.35">
      <c r="B5028" s="21" t="s">
        <v>33</v>
      </c>
      <c r="C5028" s="22" t="s">
        <v>105</v>
      </c>
      <c r="D5028" s="22" t="s">
        <v>537</v>
      </c>
    </row>
    <row r="5029" spans="1:18" x14ac:dyDescent="0.35">
      <c r="B5029" s="21" t="s">
        <v>35</v>
      </c>
      <c r="C5029" s="22" t="s">
        <v>309</v>
      </c>
      <c r="D5029" s="22" t="s">
        <v>1242</v>
      </c>
    </row>
    <row r="5030" spans="1:18" x14ac:dyDescent="0.35">
      <c r="B5030" s="21" t="s">
        <v>36</v>
      </c>
      <c r="C5030" s="22" t="s">
        <v>24</v>
      </c>
      <c r="D5030" s="22" t="s">
        <v>1548</v>
      </c>
    </row>
    <row r="5032" spans="1:18" ht="21" x14ac:dyDescent="0.35">
      <c r="A5032" s="11">
        <v>1</v>
      </c>
      <c r="B5032" s="23" t="s">
        <v>181</v>
      </c>
      <c r="C5032" s="23" t="s">
        <v>44</v>
      </c>
      <c r="D5032" s="24" t="s">
        <v>182</v>
      </c>
      <c r="E5032" s="25">
        <v>3.46</v>
      </c>
      <c r="F5032" s="26">
        <f t="shared" ref="F5032:F5064" si="1620">ROUND(ROUND(N5032,2)*ROUND(J5032,3),2)</f>
        <v>276.8</v>
      </c>
      <c r="G5032" s="26">
        <f t="shared" ref="G5032:G5064" si="1621">ROUND(ROUND(N5032,2)*ROUND(K5032,3),2)</f>
        <v>343.92</v>
      </c>
      <c r="H5032" s="26">
        <f t="shared" ref="H5032:H5064" si="1622">IF(EXACT(J5032,0),0,100*(K5032/J5032))</f>
        <v>124.25000000000001</v>
      </c>
      <c r="I5032" s="26">
        <f t="shared" ref="I5032:I5064" si="1623">ROUND((ROUND(J5032,3)-ROUND(K5032,3))*N5032,2)</f>
        <v>-67.12</v>
      </c>
      <c r="J5032" s="27">
        <v>80</v>
      </c>
      <c r="K5032" s="27">
        <v>99.4</v>
      </c>
      <c r="L5032" s="28">
        <f t="shared" ref="L5032:L5064" si="1624">ROUND(ROUND(J5032,3)-ROUND(K5032,3),3)</f>
        <v>-19.399999999999999</v>
      </c>
      <c r="M5032" s="27">
        <v>99.4</v>
      </c>
      <c r="N5032" s="26">
        <f t="shared" ref="N5032:N5064" si="1625">ROUND(E5032,2)</f>
        <v>3.46</v>
      </c>
      <c r="O5032" s="26">
        <f t="shared" ref="O5032:O5064" si="1626">ROUND(ROUND(M5032,3)*ROUND(N5032,2),2)</f>
        <v>343.92</v>
      </c>
      <c r="P5032" s="28">
        <f t="shared" ref="P5032:P5064" si="1627">ROUND(ROUND(K5032,3)-ROUND(M5032,3),2)</f>
        <v>0</v>
      </c>
      <c r="Q5032" s="26">
        <f t="shared" ref="Q5032:Q5064" si="1628">ROUND(E5032,2)</f>
        <v>3.46</v>
      </c>
      <c r="R5032" s="26">
        <f t="shared" ref="R5032:R5064" si="1629">ROUND((ROUND(K5032,3)-ROUND(M5032,3))* Q5032,2)</f>
        <v>0</v>
      </c>
    </row>
    <row r="5033" spans="1:18" ht="31.5" x14ac:dyDescent="0.35">
      <c r="A5033" s="11">
        <v>2</v>
      </c>
      <c r="B5033" s="23" t="s">
        <v>148</v>
      </c>
      <c r="C5033" s="23" t="s">
        <v>92</v>
      </c>
      <c r="D5033" s="24" t="s">
        <v>149</v>
      </c>
      <c r="E5033" s="25">
        <v>8.43</v>
      </c>
      <c r="F5033" s="26">
        <f t="shared" si="1620"/>
        <v>472.08</v>
      </c>
      <c r="G5033" s="26">
        <f t="shared" si="1621"/>
        <v>713.68</v>
      </c>
      <c r="H5033" s="26">
        <f t="shared" si="1622"/>
        <v>151.17857142857142</v>
      </c>
      <c r="I5033" s="26">
        <f t="shared" si="1623"/>
        <v>-241.6</v>
      </c>
      <c r="J5033" s="27">
        <v>56</v>
      </c>
      <c r="K5033" s="27">
        <v>84.66</v>
      </c>
      <c r="L5033" s="28">
        <f t="shared" si="1624"/>
        <v>-28.66</v>
      </c>
      <c r="M5033" s="27">
        <v>84.66</v>
      </c>
      <c r="N5033" s="26">
        <f t="shared" si="1625"/>
        <v>8.43</v>
      </c>
      <c r="O5033" s="26">
        <f t="shared" si="1626"/>
        <v>713.68</v>
      </c>
      <c r="P5033" s="28">
        <f t="shared" si="1627"/>
        <v>0</v>
      </c>
      <c r="Q5033" s="26">
        <f t="shared" si="1628"/>
        <v>8.43</v>
      </c>
      <c r="R5033" s="26">
        <f t="shared" si="1629"/>
        <v>0</v>
      </c>
    </row>
    <row r="5034" spans="1:18" ht="52.5" x14ac:dyDescent="0.35">
      <c r="A5034" s="11">
        <v>3</v>
      </c>
      <c r="B5034" s="23" t="s">
        <v>156</v>
      </c>
      <c r="C5034" s="23" t="s">
        <v>65</v>
      </c>
      <c r="D5034" s="24" t="s">
        <v>157</v>
      </c>
      <c r="E5034" s="25">
        <v>24.21</v>
      </c>
      <c r="F5034" s="26">
        <f t="shared" si="1620"/>
        <v>3524.98</v>
      </c>
      <c r="G5034" s="26">
        <f t="shared" si="1621"/>
        <v>0</v>
      </c>
      <c r="H5034" s="26">
        <f t="shared" si="1622"/>
        <v>0</v>
      </c>
      <c r="I5034" s="26">
        <f t="shared" si="1623"/>
        <v>3524.98</v>
      </c>
      <c r="J5034" s="27">
        <v>145.6</v>
      </c>
      <c r="K5034" s="27">
        <v>0</v>
      </c>
      <c r="L5034" s="28">
        <f t="shared" si="1624"/>
        <v>145.6</v>
      </c>
      <c r="M5034" s="27">
        <v>0</v>
      </c>
      <c r="N5034" s="26">
        <f t="shared" si="1625"/>
        <v>24.21</v>
      </c>
      <c r="O5034" s="26">
        <f t="shared" si="1626"/>
        <v>0</v>
      </c>
      <c r="P5034" s="28">
        <f t="shared" si="1627"/>
        <v>0</v>
      </c>
      <c r="Q5034" s="26">
        <f t="shared" si="1628"/>
        <v>24.21</v>
      </c>
      <c r="R5034" s="26">
        <f t="shared" si="1629"/>
        <v>0</v>
      </c>
    </row>
    <row r="5035" spans="1:18" ht="21" x14ac:dyDescent="0.35">
      <c r="A5035" s="11">
        <v>4</v>
      </c>
      <c r="B5035" s="23" t="s">
        <v>1147</v>
      </c>
      <c r="C5035" s="23" t="s">
        <v>92</v>
      </c>
      <c r="D5035" s="24" t="s">
        <v>1148</v>
      </c>
      <c r="E5035" s="25">
        <v>25.69</v>
      </c>
      <c r="F5035" s="26">
        <f t="shared" si="1620"/>
        <v>5076.34</v>
      </c>
      <c r="G5035" s="26">
        <f t="shared" si="1621"/>
        <v>11571.03</v>
      </c>
      <c r="H5035" s="26">
        <f t="shared" si="1622"/>
        <v>227.94028340080973</v>
      </c>
      <c r="I5035" s="26">
        <f t="shared" si="1623"/>
        <v>-6494.69</v>
      </c>
      <c r="J5035" s="27">
        <v>197.6</v>
      </c>
      <c r="K5035" s="27">
        <v>450.41</v>
      </c>
      <c r="L5035" s="28">
        <f t="shared" si="1624"/>
        <v>-252.81</v>
      </c>
      <c r="M5035" s="27">
        <v>450.41</v>
      </c>
      <c r="N5035" s="26">
        <f t="shared" si="1625"/>
        <v>25.69</v>
      </c>
      <c r="O5035" s="26">
        <f t="shared" si="1626"/>
        <v>11571.03</v>
      </c>
      <c r="P5035" s="28">
        <f t="shared" si="1627"/>
        <v>0</v>
      </c>
      <c r="Q5035" s="26">
        <f t="shared" si="1628"/>
        <v>25.69</v>
      </c>
      <c r="R5035" s="26">
        <f t="shared" si="1629"/>
        <v>0</v>
      </c>
    </row>
    <row r="5036" spans="1:18" ht="31.5" x14ac:dyDescent="0.35">
      <c r="A5036" s="11">
        <v>5</v>
      </c>
      <c r="B5036" s="23" t="s">
        <v>806</v>
      </c>
      <c r="C5036" s="23" t="s">
        <v>65</v>
      </c>
      <c r="D5036" s="24" t="s">
        <v>807</v>
      </c>
      <c r="E5036" s="25">
        <v>26.01</v>
      </c>
      <c r="F5036" s="26">
        <f t="shared" si="1620"/>
        <v>1310.9</v>
      </c>
      <c r="G5036" s="26">
        <f t="shared" si="1621"/>
        <v>604.65</v>
      </c>
      <c r="H5036" s="26">
        <f t="shared" si="1622"/>
        <v>46.125</v>
      </c>
      <c r="I5036" s="26">
        <f t="shared" si="1623"/>
        <v>706.25</v>
      </c>
      <c r="J5036" s="27">
        <v>50.4</v>
      </c>
      <c r="K5036" s="27">
        <v>23.247</v>
      </c>
      <c r="L5036" s="28">
        <f t="shared" si="1624"/>
        <v>27.152999999999999</v>
      </c>
      <c r="M5036" s="27">
        <v>23.247</v>
      </c>
      <c r="N5036" s="26">
        <f t="shared" si="1625"/>
        <v>26.01</v>
      </c>
      <c r="O5036" s="26">
        <f t="shared" si="1626"/>
        <v>604.65</v>
      </c>
      <c r="P5036" s="28">
        <f t="shared" si="1627"/>
        <v>0</v>
      </c>
      <c r="Q5036" s="26">
        <f t="shared" si="1628"/>
        <v>26.01</v>
      </c>
      <c r="R5036" s="26">
        <f t="shared" si="1629"/>
        <v>0</v>
      </c>
    </row>
    <row r="5037" spans="1:18" ht="21" x14ac:dyDescent="0.35">
      <c r="A5037" s="11">
        <v>6</v>
      </c>
      <c r="B5037" s="23" t="s">
        <v>87</v>
      </c>
      <c r="C5037" s="23" t="s">
        <v>65</v>
      </c>
      <c r="D5037" s="24" t="s">
        <v>88</v>
      </c>
      <c r="E5037" s="25">
        <v>98.73</v>
      </c>
      <c r="F5037" s="26">
        <f t="shared" si="1620"/>
        <v>995.2</v>
      </c>
      <c r="G5037" s="26">
        <f t="shared" si="1621"/>
        <v>24887.27</v>
      </c>
      <c r="H5037" s="26">
        <f t="shared" si="1622"/>
        <v>2500.7341269841268</v>
      </c>
      <c r="I5037" s="26">
        <f t="shared" si="1623"/>
        <v>-23892.07</v>
      </c>
      <c r="J5037" s="27">
        <v>10.08</v>
      </c>
      <c r="K5037" s="27">
        <v>252.07400000000001</v>
      </c>
      <c r="L5037" s="28">
        <f t="shared" si="1624"/>
        <v>-241.994</v>
      </c>
      <c r="M5037" s="27">
        <v>252.07400000000001</v>
      </c>
      <c r="N5037" s="26">
        <f t="shared" si="1625"/>
        <v>98.73</v>
      </c>
      <c r="O5037" s="26">
        <f t="shared" si="1626"/>
        <v>24887.27</v>
      </c>
      <c r="P5037" s="28">
        <f t="shared" si="1627"/>
        <v>0</v>
      </c>
      <c r="Q5037" s="26">
        <f t="shared" si="1628"/>
        <v>98.73</v>
      </c>
      <c r="R5037" s="26">
        <f t="shared" si="1629"/>
        <v>0</v>
      </c>
    </row>
    <row r="5038" spans="1:18" ht="52.5" x14ac:dyDescent="0.35">
      <c r="A5038" s="11">
        <v>7</v>
      </c>
      <c r="B5038" s="23" t="s">
        <v>1126</v>
      </c>
      <c r="C5038" s="23" t="s">
        <v>65</v>
      </c>
      <c r="D5038" s="24" t="s">
        <v>1127</v>
      </c>
      <c r="E5038" s="25">
        <v>5.82</v>
      </c>
      <c r="F5038" s="26">
        <f t="shared" si="1620"/>
        <v>195.55</v>
      </c>
      <c r="G5038" s="26">
        <f t="shared" si="1621"/>
        <v>1464.71</v>
      </c>
      <c r="H5038" s="26">
        <f t="shared" si="1622"/>
        <v>749.0119047619047</v>
      </c>
      <c r="I5038" s="26">
        <f t="shared" si="1623"/>
        <v>-1269.1600000000001</v>
      </c>
      <c r="J5038" s="27">
        <v>33.6</v>
      </c>
      <c r="K5038" s="27">
        <v>251.66800000000001</v>
      </c>
      <c r="L5038" s="28">
        <f t="shared" si="1624"/>
        <v>-218.06800000000001</v>
      </c>
      <c r="M5038" s="27">
        <v>251.66800000000001</v>
      </c>
      <c r="N5038" s="26">
        <f t="shared" si="1625"/>
        <v>5.82</v>
      </c>
      <c r="O5038" s="26">
        <f t="shared" si="1626"/>
        <v>1464.71</v>
      </c>
      <c r="P5038" s="28">
        <f t="shared" si="1627"/>
        <v>0</v>
      </c>
      <c r="Q5038" s="26">
        <f t="shared" si="1628"/>
        <v>5.82</v>
      </c>
      <c r="R5038" s="26">
        <f t="shared" si="1629"/>
        <v>0</v>
      </c>
    </row>
    <row r="5039" spans="1:18" ht="21" x14ac:dyDescent="0.35">
      <c r="A5039" s="11">
        <v>8</v>
      </c>
      <c r="B5039" s="23" t="s">
        <v>1549</v>
      </c>
      <c r="C5039" s="23" t="s">
        <v>44</v>
      </c>
      <c r="D5039" s="24" t="s">
        <v>1550</v>
      </c>
      <c r="E5039" s="25">
        <v>266.88</v>
      </c>
      <c r="F5039" s="26">
        <f t="shared" si="1620"/>
        <v>10675.2</v>
      </c>
      <c r="G5039" s="26">
        <f t="shared" si="1621"/>
        <v>0</v>
      </c>
      <c r="H5039" s="26">
        <f t="shared" si="1622"/>
        <v>0</v>
      </c>
      <c r="I5039" s="26">
        <f t="shared" si="1623"/>
        <v>10675.2</v>
      </c>
      <c r="J5039" s="27">
        <v>40</v>
      </c>
      <c r="K5039" s="27">
        <v>0</v>
      </c>
      <c r="L5039" s="28">
        <f t="shared" si="1624"/>
        <v>40</v>
      </c>
      <c r="M5039" s="27">
        <v>0</v>
      </c>
      <c r="N5039" s="26">
        <f t="shared" si="1625"/>
        <v>266.88</v>
      </c>
      <c r="O5039" s="26">
        <f t="shared" si="1626"/>
        <v>0</v>
      </c>
      <c r="P5039" s="28">
        <f t="shared" si="1627"/>
        <v>0</v>
      </c>
      <c r="Q5039" s="26">
        <f t="shared" si="1628"/>
        <v>266.88</v>
      </c>
      <c r="R5039" s="26">
        <f t="shared" si="1629"/>
        <v>0</v>
      </c>
    </row>
    <row r="5040" spans="1:18" ht="21" x14ac:dyDescent="0.35">
      <c r="A5040" s="11">
        <v>9</v>
      </c>
      <c r="B5040" s="23" t="s">
        <v>1285</v>
      </c>
      <c r="C5040" s="23" t="s">
        <v>65</v>
      </c>
      <c r="D5040" s="24" t="s">
        <v>1286</v>
      </c>
      <c r="E5040" s="25">
        <v>327.77</v>
      </c>
      <c r="F5040" s="26">
        <f t="shared" si="1620"/>
        <v>146.84</v>
      </c>
      <c r="G5040" s="26">
        <f t="shared" si="1621"/>
        <v>2235.7199999999998</v>
      </c>
      <c r="H5040" s="26">
        <f t="shared" si="1622"/>
        <v>1522.5446428571427</v>
      </c>
      <c r="I5040" s="26">
        <f t="shared" si="1623"/>
        <v>-2088.88</v>
      </c>
      <c r="J5040" s="27">
        <v>0.44800000000000001</v>
      </c>
      <c r="K5040" s="27">
        <v>6.8209999999999997</v>
      </c>
      <c r="L5040" s="28">
        <f t="shared" si="1624"/>
        <v>-6.3730000000000002</v>
      </c>
      <c r="M5040" s="27">
        <v>6.8209999999999997</v>
      </c>
      <c r="N5040" s="26">
        <f t="shared" si="1625"/>
        <v>327.77</v>
      </c>
      <c r="O5040" s="26">
        <f t="shared" si="1626"/>
        <v>2235.7199999999998</v>
      </c>
      <c r="P5040" s="28">
        <f t="shared" si="1627"/>
        <v>0</v>
      </c>
      <c r="Q5040" s="26">
        <f t="shared" si="1628"/>
        <v>327.77</v>
      </c>
      <c r="R5040" s="26">
        <f t="shared" si="1629"/>
        <v>0</v>
      </c>
    </row>
    <row r="5041" spans="1:18" ht="21" x14ac:dyDescent="0.35">
      <c r="A5041" s="11">
        <v>10</v>
      </c>
      <c r="B5041" s="23" t="s">
        <v>1283</v>
      </c>
      <c r="C5041" s="23" t="s">
        <v>65</v>
      </c>
      <c r="D5041" s="24" t="s">
        <v>1284</v>
      </c>
      <c r="E5041" s="25">
        <v>232.71</v>
      </c>
      <c r="F5041" s="26">
        <f t="shared" si="1620"/>
        <v>22.81</v>
      </c>
      <c r="G5041" s="26">
        <f t="shared" si="1621"/>
        <v>0</v>
      </c>
      <c r="H5041" s="26">
        <f t="shared" si="1622"/>
        <v>0</v>
      </c>
      <c r="I5041" s="26">
        <f t="shared" si="1623"/>
        <v>22.81</v>
      </c>
      <c r="J5041" s="27">
        <v>9.8000000000000004E-2</v>
      </c>
      <c r="K5041" s="27">
        <v>0</v>
      </c>
      <c r="L5041" s="28">
        <f t="shared" si="1624"/>
        <v>9.8000000000000004E-2</v>
      </c>
      <c r="M5041" s="27">
        <v>0</v>
      </c>
      <c r="N5041" s="26">
        <f t="shared" si="1625"/>
        <v>232.71</v>
      </c>
      <c r="O5041" s="26">
        <f t="shared" si="1626"/>
        <v>0</v>
      </c>
      <c r="P5041" s="28">
        <f t="shared" si="1627"/>
        <v>0</v>
      </c>
      <c r="Q5041" s="26">
        <f t="shared" si="1628"/>
        <v>232.71</v>
      </c>
      <c r="R5041" s="26">
        <f t="shared" si="1629"/>
        <v>0</v>
      </c>
    </row>
    <row r="5042" spans="1:18" ht="31.5" x14ac:dyDescent="0.35">
      <c r="A5042" s="11">
        <v>11</v>
      </c>
      <c r="B5042" s="23" t="s">
        <v>1551</v>
      </c>
      <c r="C5042" s="23" t="s">
        <v>41</v>
      </c>
      <c r="D5042" s="24" t="s">
        <v>1552</v>
      </c>
      <c r="E5042" s="25">
        <v>350.2</v>
      </c>
      <c r="F5042" s="26">
        <f t="shared" si="1620"/>
        <v>350.2</v>
      </c>
      <c r="G5042" s="26">
        <f t="shared" si="1621"/>
        <v>1050.5999999999999</v>
      </c>
      <c r="H5042" s="26">
        <f t="shared" si="1622"/>
        <v>300</v>
      </c>
      <c r="I5042" s="26">
        <f t="shared" si="1623"/>
        <v>-700.4</v>
      </c>
      <c r="J5042" s="27">
        <v>1</v>
      </c>
      <c r="K5042" s="27">
        <v>3</v>
      </c>
      <c r="L5042" s="28">
        <f t="shared" si="1624"/>
        <v>-2</v>
      </c>
      <c r="M5042" s="27">
        <v>3</v>
      </c>
      <c r="N5042" s="26">
        <f t="shared" si="1625"/>
        <v>350.2</v>
      </c>
      <c r="O5042" s="26">
        <f t="shared" si="1626"/>
        <v>1050.5999999999999</v>
      </c>
      <c r="P5042" s="28">
        <f t="shared" si="1627"/>
        <v>0</v>
      </c>
      <c r="Q5042" s="26">
        <f t="shared" si="1628"/>
        <v>350.2</v>
      </c>
      <c r="R5042" s="26">
        <f t="shared" si="1629"/>
        <v>0</v>
      </c>
    </row>
    <row r="5043" spans="1:18" ht="31.5" x14ac:dyDescent="0.35">
      <c r="A5043" s="11">
        <v>12</v>
      </c>
      <c r="B5043" s="23" t="s">
        <v>1263</v>
      </c>
      <c r="C5043" s="23" t="s">
        <v>41</v>
      </c>
      <c r="D5043" s="24" t="s">
        <v>1264</v>
      </c>
      <c r="E5043" s="25">
        <v>78.540000000000006</v>
      </c>
      <c r="F5043" s="26">
        <f t="shared" si="1620"/>
        <v>157.08000000000001</v>
      </c>
      <c r="G5043" s="26">
        <f t="shared" si="1621"/>
        <v>235.62</v>
      </c>
      <c r="H5043" s="26">
        <f t="shared" si="1622"/>
        <v>150</v>
      </c>
      <c r="I5043" s="26">
        <f t="shared" si="1623"/>
        <v>-78.540000000000006</v>
      </c>
      <c r="J5043" s="27">
        <v>2</v>
      </c>
      <c r="K5043" s="27">
        <v>3</v>
      </c>
      <c r="L5043" s="28">
        <f t="shared" si="1624"/>
        <v>-1</v>
      </c>
      <c r="M5043" s="27">
        <v>3</v>
      </c>
      <c r="N5043" s="26">
        <f t="shared" si="1625"/>
        <v>78.540000000000006</v>
      </c>
      <c r="O5043" s="26">
        <f t="shared" si="1626"/>
        <v>235.62</v>
      </c>
      <c r="P5043" s="28">
        <f t="shared" si="1627"/>
        <v>0</v>
      </c>
      <c r="Q5043" s="26">
        <f t="shared" si="1628"/>
        <v>78.540000000000006</v>
      </c>
      <c r="R5043" s="26">
        <f t="shared" si="1629"/>
        <v>0</v>
      </c>
    </row>
    <row r="5044" spans="1:18" ht="31.5" x14ac:dyDescent="0.35">
      <c r="A5044" s="11">
        <v>13</v>
      </c>
      <c r="B5044" s="23" t="s">
        <v>1128</v>
      </c>
      <c r="C5044" s="23" t="s">
        <v>92</v>
      </c>
      <c r="D5044" s="24" t="s">
        <v>1129</v>
      </c>
      <c r="E5044" s="25">
        <v>3.09</v>
      </c>
      <c r="F5044" s="26">
        <f t="shared" si="1620"/>
        <v>234.84</v>
      </c>
      <c r="G5044" s="26">
        <f t="shared" si="1621"/>
        <v>0</v>
      </c>
      <c r="H5044" s="26">
        <f t="shared" si="1622"/>
        <v>0</v>
      </c>
      <c r="I5044" s="26">
        <f t="shared" si="1623"/>
        <v>234.84</v>
      </c>
      <c r="J5044" s="27">
        <v>76</v>
      </c>
      <c r="K5044" s="27">
        <v>0</v>
      </c>
      <c r="L5044" s="28">
        <f t="shared" si="1624"/>
        <v>76</v>
      </c>
      <c r="M5044" s="27">
        <v>0</v>
      </c>
      <c r="N5044" s="26">
        <f t="shared" si="1625"/>
        <v>3.09</v>
      </c>
      <c r="O5044" s="26">
        <f t="shared" si="1626"/>
        <v>0</v>
      </c>
      <c r="P5044" s="28">
        <f t="shared" si="1627"/>
        <v>0</v>
      </c>
      <c r="Q5044" s="26">
        <f t="shared" si="1628"/>
        <v>3.09</v>
      </c>
      <c r="R5044" s="26">
        <f t="shared" si="1629"/>
        <v>0</v>
      </c>
    </row>
    <row r="5045" spans="1:18" ht="21" x14ac:dyDescent="0.35">
      <c r="A5045" s="11">
        <v>14</v>
      </c>
      <c r="B5045" s="23" t="s">
        <v>1130</v>
      </c>
      <c r="C5045" s="23" t="s">
        <v>1131</v>
      </c>
      <c r="D5045" s="24" t="s">
        <v>1132</v>
      </c>
      <c r="E5045" s="25">
        <v>42.4</v>
      </c>
      <c r="F5045" s="26">
        <f t="shared" si="1620"/>
        <v>436.89</v>
      </c>
      <c r="G5045" s="26">
        <f t="shared" si="1621"/>
        <v>0</v>
      </c>
      <c r="H5045" s="26">
        <f t="shared" si="1622"/>
        <v>0</v>
      </c>
      <c r="I5045" s="26">
        <f t="shared" si="1623"/>
        <v>436.89</v>
      </c>
      <c r="J5045" s="27">
        <v>10.304</v>
      </c>
      <c r="K5045" s="27">
        <v>0</v>
      </c>
      <c r="L5045" s="28">
        <f t="shared" si="1624"/>
        <v>10.304</v>
      </c>
      <c r="M5045" s="27">
        <v>0</v>
      </c>
      <c r="N5045" s="26">
        <f t="shared" si="1625"/>
        <v>42.4</v>
      </c>
      <c r="O5045" s="26">
        <f t="shared" si="1626"/>
        <v>0</v>
      </c>
      <c r="P5045" s="28">
        <f t="shared" si="1627"/>
        <v>0</v>
      </c>
      <c r="Q5045" s="26">
        <f t="shared" si="1628"/>
        <v>42.4</v>
      </c>
      <c r="R5045" s="26">
        <f t="shared" si="1629"/>
        <v>0</v>
      </c>
    </row>
    <row r="5046" spans="1:18" ht="21" x14ac:dyDescent="0.35">
      <c r="A5046" s="11">
        <v>15</v>
      </c>
      <c r="B5046" s="23" t="s">
        <v>1133</v>
      </c>
      <c r="C5046" s="23" t="s">
        <v>1131</v>
      </c>
      <c r="D5046" s="24" t="s">
        <v>1134</v>
      </c>
      <c r="E5046" s="25">
        <v>40.94</v>
      </c>
      <c r="F5046" s="26">
        <f t="shared" si="1620"/>
        <v>482.11</v>
      </c>
      <c r="G5046" s="26">
        <f t="shared" si="1621"/>
        <v>0</v>
      </c>
      <c r="H5046" s="26">
        <f t="shared" si="1622"/>
        <v>0</v>
      </c>
      <c r="I5046" s="26">
        <f t="shared" si="1623"/>
        <v>482.11</v>
      </c>
      <c r="J5046" s="27">
        <v>11.776</v>
      </c>
      <c r="K5046" s="27">
        <v>0</v>
      </c>
      <c r="L5046" s="28">
        <f t="shared" si="1624"/>
        <v>11.776</v>
      </c>
      <c r="M5046" s="27">
        <v>0</v>
      </c>
      <c r="N5046" s="26">
        <f t="shared" si="1625"/>
        <v>40.94</v>
      </c>
      <c r="O5046" s="26">
        <f t="shared" si="1626"/>
        <v>0</v>
      </c>
      <c r="P5046" s="28">
        <f t="shared" si="1627"/>
        <v>0</v>
      </c>
      <c r="Q5046" s="26">
        <f t="shared" si="1628"/>
        <v>40.94</v>
      </c>
      <c r="R5046" s="26">
        <f t="shared" si="1629"/>
        <v>0</v>
      </c>
    </row>
    <row r="5047" spans="1:18" ht="21" x14ac:dyDescent="0.35">
      <c r="A5047" s="11">
        <v>16</v>
      </c>
      <c r="B5047" s="23" t="s">
        <v>1135</v>
      </c>
      <c r="C5047" s="23" t="s">
        <v>1131</v>
      </c>
      <c r="D5047" s="24" t="s">
        <v>1136</v>
      </c>
      <c r="E5047" s="25">
        <v>725.24</v>
      </c>
      <c r="F5047" s="26">
        <f t="shared" si="1620"/>
        <v>177.68</v>
      </c>
      <c r="G5047" s="26">
        <f t="shared" si="1621"/>
        <v>0</v>
      </c>
      <c r="H5047" s="26">
        <f t="shared" si="1622"/>
        <v>0</v>
      </c>
      <c r="I5047" s="26">
        <f t="shared" si="1623"/>
        <v>177.68</v>
      </c>
      <c r="J5047" s="27">
        <v>0.245</v>
      </c>
      <c r="K5047" s="27">
        <v>0</v>
      </c>
      <c r="L5047" s="28">
        <f t="shared" si="1624"/>
        <v>0.245</v>
      </c>
      <c r="M5047" s="27">
        <v>0</v>
      </c>
      <c r="N5047" s="26">
        <f t="shared" si="1625"/>
        <v>725.24</v>
      </c>
      <c r="O5047" s="26">
        <f t="shared" si="1626"/>
        <v>0</v>
      </c>
      <c r="P5047" s="28">
        <f t="shared" si="1627"/>
        <v>0</v>
      </c>
      <c r="Q5047" s="26">
        <f t="shared" si="1628"/>
        <v>725.24</v>
      </c>
      <c r="R5047" s="26">
        <f t="shared" si="1629"/>
        <v>0</v>
      </c>
    </row>
    <row r="5048" spans="1:18" x14ac:dyDescent="0.35">
      <c r="A5048" s="11">
        <v>17</v>
      </c>
      <c r="B5048" s="23" t="s">
        <v>1137</v>
      </c>
      <c r="C5048" s="23" t="s">
        <v>1131</v>
      </c>
      <c r="D5048" s="24" t="s">
        <v>1138</v>
      </c>
      <c r="E5048" s="25">
        <v>608.70000000000005</v>
      </c>
      <c r="F5048" s="26">
        <f t="shared" si="1620"/>
        <v>556.96</v>
      </c>
      <c r="G5048" s="26">
        <f t="shared" si="1621"/>
        <v>0</v>
      </c>
      <c r="H5048" s="26">
        <f t="shared" si="1622"/>
        <v>0</v>
      </c>
      <c r="I5048" s="26">
        <f t="shared" si="1623"/>
        <v>556.96</v>
      </c>
      <c r="J5048" s="27">
        <v>0.91500000000000004</v>
      </c>
      <c r="K5048" s="27">
        <v>0</v>
      </c>
      <c r="L5048" s="28">
        <f t="shared" si="1624"/>
        <v>0.91500000000000004</v>
      </c>
      <c r="M5048" s="27">
        <v>0</v>
      </c>
      <c r="N5048" s="26">
        <f t="shared" si="1625"/>
        <v>608.70000000000005</v>
      </c>
      <c r="O5048" s="26">
        <f t="shared" si="1626"/>
        <v>0</v>
      </c>
      <c r="P5048" s="28">
        <f t="shared" si="1627"/>
        <v>0</v>
      </c>
      <c r="Q5048" s="26">
        <f t="shared" si="1628"/>
        <v>608.70000000000005</v>
      </c>
      <c r="R5048" s="26">
        <f t="shared" si="1629"/>
        <v>0</v>
      </c>
    </row>
    <row r="5049" spans="1:18" ht="21" x14ac:dyDescent="0.35">
      <c r="A5049" s="11">
        <v>18</v>
      </c>
      <c r="B5049" s="23" t="s">
        <v>1139</v>
      </c>
      <c r="C5049" s="23" t="s">
        <v>92</v>
      </c>
      <c r="D5049" s="24" t="s">
        <v>1140</v>
      </c>
      <c r="E5049" s="25">
        <v>0.72</v>
      </c>
      <c r="F5049" s="26">
        <f t="shared" si="1620"/>
        <v>135.43</v>
      </c>
      <c r="G5049" s="26">
        <f t="shared" si="1621"/>
        <v>0</v>
      </c>
      <c r="H5049" s="26">
        <f t="shared" si="1622"/>
        <v>0</v>
      </c>
      <c r="I5049" s="26">
        <f t="shared" si="1623"/>
        <v>135.43</v>
      </c>
      <c r="J5049" s="27">
        <v>188.1</v>
      </c>
      <c r="K5049" s="27">
        <v>0</v>
      </c>
      <c r="L5049" s="28">
        <f t="shared" si="1624"/>
        <v>188.1</v>
      </c>
      <c r="M5049" s="27">
        <v>0</v>
      </c>
      <c r="N5049" s="26">
        <f t="shared" si="1625"/>
        <v>0.72</v>
      </c>
      <c r="O5049" s="26">
        <f t="shared" si="1626"/>
        <v>0</v>
      </c>
      <c r="P5049" s="28">
        <f t="shared" si="1627"/>
        <v>0</v>
      </c>
      <c r="Q5049" s="26">
        <f t="shared" si="1628"/>
        <v>0.72</v>
      </c>
      <c r="R5049" s="26">
        <f t="shared" si="1629"/>
        <v>0</v>
      </c>
    </row>
    <row r="5050" spans="1:18" ht="52.5" x14ac:dyDescent="0.35">
      <c r="A5050" s="11">
        <v>19</v>
      </c>
      <c r="B5050" s="23" t="s">
        <v>804</v>
      </c>
      <c r="C5050" s="23" t="s">
        <v>65</v>
      </c>
      <c r="D5050" s="24" t="s">
        <v>805</v>
      </c>
      <c r="E5050" s="25">
        <v>80.599999999999994</v>
      </c>
      <c r="F5050" s="26">
        <f t="shared" si="1620"/>
        <v>1146.94</v>
      </c>
      <c r="G5050" s="26">
        <f t="shared" si="1621"/>
        <v>2514.3200000000002</v>
      </c>
      <c r="H5050" s="26">
        <f t="shared" si="1622"/>
        <v>219.21995783555866</v>
      </c>
      <c r="I5050" s="26">
        <f t="shared" si="1623"/>
        <v>-1367.38</v>
      </c>
      <c r="J5050" s="27">
        <v>14.23</v>
      </c>
      <c r="K5050" s="27">
        <v>31.195</v>
      </c>
      <c r="L5050" s="28">
        <f t="shared" si="1624"/>
        <v>-16.965</v>
      </c>
      <c r="M5050" s="27">
        <v>31.195</v>
      </c>
      <c r="N5050" s="26">
        <f t="shared" si="1625"/>
        <v>80.599999999999994</v>
      </c>
      <c r="O5050" s="26">
        <f t="shared" si="1626"/>
        <v>2514.3200000000002</v>
      </c>
      <c r="P5050" s="28">
        <f t="shared" si="1627"/>
        <v>0</v>
      </c>
      <c r="Q5050" s="26">
        <f t="shared" si="1628"/>
        <v>80.599999999999994</v>
      </c>
      <c r="R5050" s="26">
        <f t="shared" si="1629"/>
        <v>0</v>
      </c>
    </row>
    <row r="5051" spans="1:18" ht="21" x14ac:dyDescent="0.35">
      <c r="A5051" s="11">
        <v>20</v>
      </c>
      <c r="B5051" s="23" t="s">
        <v>815</v>
      </c>
      <c r="C5051" s="23" t="s">
        <v>65</v>
      </c>
      <c r="D5051" s="24" t="s">
        <v>816</v>
      </c>
      <c r="E5051" s="25">
        <v>28.7</v>
      </c>
      <c r="F5051" s="26">
        <f t="shared" si="1620"/>
        <v>464.08</v>
      </c>
      <c r="G5051" s="26">
        <f t="shared" si="1621"/>
        <v>0</v>
      </c>
      <c r="H5051" s="26">
        <f t="shared" si="1622"/>
        <v>0</v>
      </c>
      <c r="I5051" s="26">
        <f t="shared" si="1623"/>
        <v>464.08</v>
      </c>
      <c r="J5051" s="27">
        <v>16.170000000000002</v>
      </c>
      <c r="K5051" s="27">
        <v>0</v>
      </c>
      <c r="L5051" s="28">
        <f t="shared" si="1624"/>
        <v>16.170000000000002</v>
      </c>
      <c r="M5051" s="27">
        <v>0</v>
      </c>
      <c r="N5051" s="26">
        <f t="shared" si="1625"/>
        <v>28.7</v>
      </c>
      <c r="O5051" s="26">
        <f t="shared" si="1626"/>
        <v>0</v>
      </c>
      <c r="P5051" s="28">
        <f t="shared" si="1627"/>
        <v>0</v>
      </c>
      <c r="Q5051" s="26">
        <f t="shared" si="1628"/>
        <v>28.7</v>
      </c>
      <c r="R5051" s="26">
        <f t="shared" si="1629"/>
        <v>0</v>
      </c>
    </row>
    <row r="5052" spans="1:18" x14ac:dyDescent="0.35">
      <c r="A5052" s="11">
        <v>21</v>
      </c>
      <c r="B5052" s="23" t="s">
        <v>1475</v>
      </c>
      <c r="C5052" s="23" t="s">
        <v>92</v>
      </c>
      <c r="D5052" s="24" t="s">
        <v>1476</v>
      </c>
      <c r="E5052" s="25">
        <v>0.45</v>
      </c>
      <c r="F5052" s="26">
        <f t="shared" si="1620"/>
        <v>28.22</v>
      </c>
      <c r="G5052" s="26">
        <f t="shared" si="1621"/>
        <v>0</v>
      </c>
      <c r="H5052" s="26">
        <f t="shared" si="1622"/>
        <v>0</v>
      </c>
      <c r="I5052" s="26">
        <f t="shared" si="1623"/>
        <v>28.22</v>
      </c>
      <c r="J5052" s="27">
        <v>62.7</v>
      </c>
      <c r="K5052" s="27">
        <v>0</v>
      </c>
      <c r="L5052" s="28">
        <f t="shared" si="1624"/>
        <v>62.7</v>
      </c>
      <c r="M5052" s="27">
        <v>0</v>
      </c>
      <c r="N5052" s="26">
        <f t="shared" si="1625"/>
        <v>0.45</v>
      </c>
      <c r="O5052" s="26">
        <f t="shared" si="1626"/>
        <v>0</v>
      </c>
      <c r="P5052" s="28">
        <f t="shared" si="1627"/>
        <v>0</v>
      </c>
      <c r="Q5052" s="26">
        <f t="shared" si="1628"/>
        <v>0.45</v>
      </c>
      <c r="R5052" s="26">
        <f t="shared" si="1629"/>
        <v>0</v>
      </c>
    </row>
    <row r="5053" spans="1:18" ht="42" x14ac:dyDescent="0.35">
      <c r="A5053" s="11">
        <v>22</v>
      </c>
      <c r="B5053" s="23" t="s">
        <v>1251</v>
      </c>
      <c r="C5053" s="23" t="s">
        <v>41</v>
      </c>
      <c r="D5053" s="24" t="s">
        <v>1252</v>
      </c>
      <c r="E5053" s="25">
        <v>306.02</v>
      </c>
      <c r="F5053" s="26">
        <f t="shared" si="1620"/>
        <v>2448.16</v>
      </c>
      <c r="G5053" s="26">
        <f t="shared" si="1621"/>
        <v>1224.08</v>
      </c>
      <c r="H5053" s="26">
        <f t="shared" si="1622"/>
        <v>50</v>
      </c>
      <c r="I5053" s="26">
        <f t="shared" si="1623"/>
        <v>1224.08</v>
      </c>
      <c r="J5053" s="27">
        <v>8</v>
      </c>
      <c r="K5053" s="27">
        <v>4</v>
      </c>
      <c r="L5053" s="28">
        <f t="shared" si="1624"/>
        <v>4</v>
      </c>
      <c r="M5053" s="27">
        <v>4</v>
      </c>
      <c r="N5053" s="26">
        <f t="shared" si="1625"/>
        <v>306.02</v>
      </c>
      <c r="O5053" s="26">
        <f t="shared" si="1626"/>
        <v>1224.08</v>
      </c>
      <c r="P5053" s="28">
        <f t="shared" si="1627"/>
        <v>0</v>
      </c>
      <c r="Q5053" s="26">
        <f t="shared" si="1628"/>
        <v>306.02</v>
      </c>
      <c r="R5053" s="26">
        <f t="shared" si="1629"/>
        <v>0</v>
      </c>
    </row>
    <row r="5054" spans="1:18" ht="63" x14ac:dyDescent="0.35">
      <c r="A5054" s="11">
        <v>23</v>
      </c>
      <c r="B5054" s="23" t="s">
        <v>1261</v>
      </c>
      <c r="C5054" s="23" t="s">
        <v>41</v>
      </c>
      <c r="D5054" s="24" t="s">
        <v>1262</v>
      </c>
      <c r="E5054" s="25">
        <v>4415.3</v>
      </c>
      <c r="F5054" s="26">
        <f t="shared" si="1620"/>
        <v>4415.3</v>
      </c>
      <c r="G5054" s="26">
        <f t="shared" si="1621"/>
        <v>4415.3</v>
      </c>
      <c r="H5054" s="26">
        <f t="shared" si="1622"/>
        <v>100</v>
      </c>
      <c r="I5054" s="26">
        <f t="shared" si="1623"/>
        <v>0</v>
      </c>
      <c r="J5054" s="27">
        <v>1</v>
      </c>
      <c r="K5054" s="27">
        <v>1</v>
      </c>
      <c r="L5054" s="28">
        <f t="shared" si="1624"/>
        <v>0</v>
      </c>
      <c r="M5054" s="27">
        <v>1</v>
      </c>
      <c r="N5054" s="26">
        <f t="shared" si="1625"/>
        <v>4415.3</v>
      </c>
      <c r="O5054" s="26">
        <f t="shared" si="1626"/>
        <v>4415.3</v>
      </c>
      <c r="P5054" s="28">
        <f t="shared" si="1627"/>
        <v>0</v>
      </c>
      <c r="Q5054" s="26">
        <f t="shared" si="1628"/>
        <v>4415.3</v>
      </c>
      <c r="R5054" s="26">
        <f t="shared" si="1629"/>
        <v>0</v>
      </c>
    </row>
    <row r="5055" spans="1:18" ht="31.5" x14ac:dyDescent="0.35">
      <c r="A5055" s="11">
        <v>24</v>
      </c>
      <c r="B5055" s="23" t="s">
        <v>255</v>
      </c>
      <c r="C5055" s="23" t="s">
        <v>65</v>
      </c>
      <c r="D5055" s="24" t="s">
        <v>256</v>
      </c>
      <c r="E5055" s="25">
        <v>152.22</v>
      </c>
      <c r="F5055" s="26">
        <f t="shared" si="1620"/>
        <v>0</v>
      </c>
      <c r="G5055" s="26">
        <f t="shared" si="1621"/>
        <v>68254.84</v>
      </c>
      <c r="H5055" s="26">
        <f t="shared" si="1622"/>
        <v>0</v>
      </c>
      <c r="I5055" s="26">
        <f t="shared" si="1623"/>
        <v>-68254.84</v>
      </c>
      <c r="J5055" s="27">
        <v>0</v>
      </c>
      <c r="K5055" s="27">
        <v>448.39600000000002</v>
      </c>
      <c r="L5055" s="28">
        <f t="shared" si="1624"/>
        <v>-448.39600000000002</v>
      </c>
      <c r="M5055" s="27">
        <v>448.39600000000002</v>
      </c>
      <c r="N5055" s="26">
        <f t="shared" si="1625"/>
        <v>152.22</v>
      </c>
      <c r="O5055" s="26">
        <f t="shared" si="1626"/>
        <v>68254.84</v>
      </c>
      <c r="P5055" s="28">
        <f t="shared" si="1627"/>
        <v>0</v>
      </c>
      <c r="Q5055" s="26">
        <f t="shared" si="1628"/>
        <v>152.22</v>
      </c>
      <c r="R5055" s="26">
        <f t="shared" si="1629"/>
        <v>0</v>
      </c>
    </row>
    <row r="5056" spans="1:18" ht="21" x14ac:dyDescent="0.35">
      <c r="A5056" s="11">
        <v>25</v>
      </c>
      <c r="B5056" s="23" t="s">
        <v>1376</v>
      </c>
      <c r="C5056" s="23" t="s">
        <v>44</v>
      </c>
      <c r="D5056" s="24" t="s">
        <v>1377</v>
      </c>
      <c r="E5056" s="25">
        <v>436.97</v>
      </c>
      <c r="F5056" s="26">
        <f t="shared" si="1620"/>
        <v>0</v>
      </c>
      <c r="G5056" s="26">
        <f t="shared" si="1621"/>
        <v>16124.19</v>
      </c>
      <c r="H5056" s="26">
        <f t="shared" si="1622"/>
        <v>0</v>
      </c>
      <c r="I5056" s="26">
        <f t="shared" si="1623"/>
        <v>-16124.19</v>
      </c>
      <c r="J5056" s="27">
        <v>0</v>
      </c>
      <c r="K5056" s="27">
        <v>36.9</v>
      </c>
      <c r="L5056" s="28">
        <f t="shared" si="1624"/>
        <v>-36.9</v>
      </c>
      <c r="M5056" s="27">
        <v>36.9</v>
      </c>
      <c r="N5056" s="26">
        <f t="shared" si="1625"/>
        <v>436.97</v>
      </c>
      <c r="O5056" s="26">
        <f t="shared" si="1626"/>
        <v>16124.19</v>
      </c>
      <c r="P5056" s="28">
        <f t="shared" si="1627"/>
        <v>0</v>
      </c>
      <c r="Q5056" s="26">
        <f t="shared" si="1628"/>
        <v>436.97</v>
      </c>
      <c r="R5056" s="26">
        <f t="shared" si="1629"/>
        <v>0</v>
      </c>
    </row>
    <row r="5057" spans="1:18" ht="42" x14ac:dyDescent="0.35">
      <c r="A5057" s="11">
        <v>26</v>
      </c>
      <c r="B5057" s="23" t="s">
        <v>173</v>
      </c>
      <c r="C5057" s="23" t="s">
        <v>92</v>
      </c>
      <c r="D5057" s="24" t="s">
        <v>174</v>
      </c>
      <c r="E5057" s="25">
        <v>7.89</v>
      </c>
      <c r="F5057" s="26">
        <f t="shared" si="1620"/>
        <v>0</v>
      </c>
      <c r="G5057" s="26">
        <f t="shared" si="1621"/>
        <v>562.67999999999995</v>
      </c>
      <c r="H5057" s="26">
        <f t="shared" si="1622"/>
        <v>0</v>
      </c>
      <c r="I5057" s="26">
        <f t="shared" si="1623"/>
        <v>-562.67999999999995</v>
      </c>
      <c r="J5057" s="27">
        <v>0</v>
      </c>
      <c r="K5057" s="27">
        <v>71.314999999999998</v>
      </c>
      <c r="L5057" s="28">
        <f t="shared" si="1624"/>
        <v>-71.314999999999998</v>
      </c>
      <c r="M5057" s="27">
        <v>71.314999999999998</v>
      </c>
      <c r="N5057" s="26">
        <f t="shared" si="1625"/>
        <v>7.89</v>
      </c>
      <c r="O5057" s="26">
        <f t="shared" si="1626"/>
        <v>562.67999999999995</v>
      </c>
      <c r="P5057" s="28">
        <f t="shared" si="1627"/>
        <v>0</v>
      </c>
      <c r="Q5057" s="26">
        <f t="shared" si="1628"/>
        <v>7.89</v>
      </c>
      <c r="R5057" s="26">
        <f t="shared" si="1629"/>
        <v>0</v>
      </c>
    </row>
    <row r="5058" spans="1:18" ht="42" x14ac:dyDescent="0.35">
      <c r="A5058" s="11">
        <v>27</v>
      </c>
      <c r="B5058" s="23" t="s">
        <v>150</v>
      </c>
      <c r="C5058" s="23" t="s">
        <v>44</v>
      </c>
      <c r="D5058" s="24" t="s">
        <v>151</v>
      </c>
      <c r="E5058" s="25">
        <v>11.43</v>
      </c>
      <c r="F5058" s="26">
        <f t="shared" si="1620"/>
        <v>0</v>
      </c>
      <c r="G5058" s="26">
        <f t="shared" si="1621"/>
        <v>62.87</v>
      </c>
      <c r="H5058" s="26">
        <f t="shared" si="1622"/>
        <v>0</v>
      </c>
      <c r="I5058" s="26">
        <f t="shared" si="1623"/>
        <v>-62.87</v>
      </c>
      <c r="J5058" s="27">
        <v>0</v>
      </c>
      <c r="K5058" s="27">
        <v>5.5</v>
      </c>
      <c r="L5058" s="28">
        <f t="shared" si="1624"/>
        <v>-5.5</v>
      </c>
      <c r="M5058" s="27">
        <v>5.5</v>
      </c>
      <c r="N5058" s="26">
        <f t="shared" si="1625"/>
        <v>11.43</v>
      </c>
      <c r="O5058" s="26">
        <f t="shared" si="1626"/>
        <v>62.87</v>
      </c>
      <c r="P5058" s="28">
        <f t="shared" si="1627"/>
        <v>0</v>
      </c>
      <c r="Q5058" s="26">
        <f t="shared" si="1628"/>
        <v>11.43</v>
      </c>
      <c r="R5058" s="26">
        <f t="shared" si="1629"/>
        <v>0</v>
      </c>
    </row>
    <row r="5059" spans="1:18" ht="21" x14ac:dyDescent="0.35">
      <c r="A5059" s="11">
        <v>28</v>
      </c>
      <c r="B5059" s="23" t="s">
        <v>1287</v>
      </c>
      <c r="C5059" s="23" t="s">
        <v>41</v>
      </c>
      <c r="D5059" s="24" t="s">
        <v>1288</v>
      </c>
      <c r="E5059" s="25">
        <v>7.91</v>
      </c>
      <c r="F5059" s="26">
        <f t="shared" si="1620"/>
        <v>0</v>
      </c>
      <c r="G5059" s="26">
        <f t="shared" si="1621"/>
        <v>118.65</v>
      </c>
      <c r="H5059" s="26">
        <f t="shared" si="1622"/>
        <v>0</v>
      </c>
      <c r="I5059" s="26">
        <f t="shared" si="1623"/>
        <v>-118.65</v>
      </c>
      <c r="J5059" s="27">
        <v>0</v>
      </c>
      <c r="K5059" s="27">
        <v>15</v>
      </c>
      <c r="L5059" s="28">
        <f t="shared" si="1624"/>
        <v>-15</v>
      </c>
      <c r="M5059" s="27">
        <v>15</v>
      </c>
      <c r="N5059" s="26">
        <f t="shared" si="1625"/>
        <v>7.91</v>
      </c>
      <c r="O5059" s="26">
        <f t="shared" si="1626"/>
        <v>118.65</v>
      </c>
      <c r="P5059" s="28">
        <f t="shared" si="1627"/>
        <v>0</v>
      </c>
      <c r="Q5059" s="26">
        <f t="shared" si="1628"/>
        <v>7.91</v>
      </c>
      <c r="R5059" s="26">
        <f t="shared" si="1629"/>
        <v>0</v>
      </c>
    </row>
    <row r="5060" spans="1:18" ht="31.5" x14ac:dyDescent="0.35">
      <c r="A5060" s="11">
        <v>29</v>
      </c>
      <c r="B5060" s="23" t="s">
        <v>751</v>
      </c>
      <c r="C5060" s="23" t="s">
        <v>44</v>
      </c>
      <c r="D5060" s="24" t="s">
        <v>752</v>
      </c>
      <c r="E5060" s="25">
        <v>43.17</v>
      </c>
      <c r="F5060" s="26">
        <f t="shared" si="1620"/>
        <v>0</v>
      </c>
      <c r="G5060" s="26">
        <f t="shared" si="1621"/>
        <v>459.76</v>
      </c>
      <c r="H5060" s="26">
        <f t="shared" si="1622"/>
        <v>0</v>
      </c>
      <c r="I5060" s="26">
        <f t="shared" si="1623"/>
        <v>-459.76</v>
      </c>
      <c r="J5060" s="27">
        <v>0</v>
      </c>
      <c r="K5060" s="27">
        <v>10.65</v>
      </c>
      <c r="L5060" s="28">
        <f t="shared" si="1624"/>
        <v>-10.65</v>
      </c>
      <c r="M5060" s="27">
        <v>10.65</v>
      </c>
      <c r="N5060" s="26">
        <f t="shared" si="1625"/>
        <v>43.17</v>
      </c>
      <c r="O5060" s="26">
        <f t="shared" si="1626"/>
        <v>459.76</v>
      </c>
      <c r="P5060" s="28">
        <f t="shared" si="1627"/>
        <v>0</v>
      </c>
      <c r="Q5060" s="26">
        <f t="shared" si="1628"/>
        <v>43.17</v>
      </c>
      <c r="R5060" s="26">
        <f t="shared" si="1629"/>
        <v>0</v>
      </c>
    </row>
    <row r="5061" spans="1:18" ht="42" x14ac:dyDescent="0.35">
      <c r="A5061" s="11">
        <v>30</v>
      </c>
      <c r="B5061" s="23" t="s">
        <v>916</v>
      </c>
      <c r="C5061" s="23" t="s">
        <v>44</v>
      </c>
      <c r="D5061" s="24" t="s">
        <v>917</v>
      </c>
      <c r="E5061" s="25">
        <v>62.59</v>
      </c>
      <c r="F5061" s="26">
        <f t="shared" si="1620"/>
        <v>0</v>
      </c>
      <c r="G5061" s="26">
        <f t="shared" si="1621"/>
        <v>954.5</v>
      </c>
      <c r="H5061" s="26">
        <f t="shared" si="1622"/>
        <v>0</v>
      </c>
      <c r="I5061" s="26">
        <f t="shared" si="1623"/>
        <v>-954.5</v>
      </c>
      <c r="J5061" s="27">
        <v>0</v>
      </c>
      <c r="K5061" s="27">
        <v>15.25</v>
      </c>
      <c r="L5061" s="28">
        <f t="shared" si="1624"/>
        <v>-15.25</v>
      </c>
      <c r="M5061" s="27">
        <v>15.25</v>
      </c>
      <c r="N5061" s="26">
        <f t="shared" si="1625"/>
        <v>62.59</v>
      </c>
      <c r="O5061" s="26">
        <f t="shared" si="1626"/>
        <v>954.5</v>
      </c>
      <c r="P5061" s="28">
        <f t="shared" si="1627"/>
        <v>0</v>
      </c>
      <c r="Q5061" s="26">
        <f t="shared" si="1628"/>
        <v>62.59</v>
      </c>
      <c r="R5061" s="26">
        <f t="shared" si="1629"/>
        <v>0</v>
      </c>
    </row>
    <row r="5062" spans="1:18" ht="21" x14ac:dyDescent="0.35">
      <c r="A5062" s="11">
        <v>31</v>
      </c>
      <c r="B5062" s="23" t="s">
        <v>1366</v>
      </c>
      <c r="C5062" s="23" t="s">
        <v>41</v>
      </c>
      <c r="D5062" s="24" t="s">
        <v>1367</v>
      </c>
      <c r="E5062" s="25">
        <v>387.99</v>
      </c>
      <c r="F5062" s="26">
        <f t="shared" si="1620"/>
        <v>0</v>
      </c>
      <c r="G5062" s="26">
        <f t="shared" si="1621"/>
        <v>775.98</v>
      </c>
      <c r="H5062" s="26">
        <f t="shared" si="1622"/>
        <v>0</v>
      </c>
      <c r="I5062" s="26">
        <f t="shared" si="1623"/>
        <v>-775.98</v>
      </c>
      <c r="J5062" s="27">
        <v>0</v>
      </c>
      <c r="K5062" s="27">
        <v>2</v>
      </c>
      <c r="L5062" s="28">
        <f t="shared" si="1624"/>
        <v>-2</v>
      </c>
      <c r="M5062" s="27">
        <v>2</v>
      </c>
      <c r="N5062" s="26">
        <f t="shared" si="1625"/>
        <v>387.99</v>
      </c>
      <c r="O5062" s="26">
        <f t="shared" si="1626"/>
        <v>775.98</v>
      </c>
      <c r="P5062" s="28">
        <f t="shared" si="1627"/>
        <v>0</v>
      </c>
      <c r="Q5062" s="26">
        <f t="shared" si="1628"/>
        <v>387.99</v>
      </c>
      <c r="R5062" s="26">
        <f t="shared" si="1629"/>
        <v>0</v>
      </c>
    </row>
    <row r="5063" spans="1:18" ht="21" x14ac:dyDescent="0.35">
      <c r="A5063" s="11">
        <v>32</v>
      </c>
      <c r="B5063" s="23" t="s">
        <v>1553</v>
      </c>
      <c r="C5063" s="23" t="s">
        <v>41</v>
      </c>
      <c r="D5063" s="24" t="s">
        <v>1554</v>
      </c>
      <c r="E5063" s="25">
        <v>311.83</v>
      </c>
      <c r="F5063" s="26">
        <f t="shared" si="1620"/>
        <v>0</v>
      </c>
      <c r="G5063" s="26">
        <f t="shared" si="1621"/>
        <v>623.66</v>
      </c>
      <c r="H5063" s="26">
        <f t="shared" si="1622"/>
        <v>0</v>
      </c>
      <c r="I5063" s="26">
        <f t="shared" si="1623"/>
        <v>-623.66</v>
      </c>
      <c r="J5063" s="27">
        <v>0</v>
      </c>
      <c r="K5063" s="27">
        <v>2</v>
      </c>
      <c r="L5063" s="28">
        <f t="shared" si="1624"/>
        <v>-2</v>
      </c>
      <c r="M5063" s="27">
        <v>2</v>
      </c>
      <c r="N5063" s="26">
        <f t="shared" si="1625"/>
        <v>311.83</v>
      </c>
      <c r="O5063" s="26">
        <f t="shared" si="1626"/>
        <v>623.66</v>
      </c>
      <c r="P5063" s="28">
        <f t="shared" si="1627"/>
        <v>0</v>
      </c>
      <c r="Q5063" s="26">
        <f t="shared" si="1628"/>
        <v>311.83</v>
      </c>
      <c r="R5063" s="26">
        <f t="shared" si="1629"/>
        <v>0</v>
      </c>
    </row>
    <row r="5064" spans="1:18" ht="52.5" x14ac:dyDescent="0.35">
      <c r="A5064" s="11">
        <v>33</v>
      </c>
      <c r="B5064" s="23" t="s">
        <v>1143</v>
      </c>
      <c r="C5064" s="23" t="s">
        <v>92</v>
      </c>
      <c r="D5064" s="24" t="s">
        <v>1144</v>
      </c>
      <c r="E5064" s="25">
        <v>22.66</v>
      </c>
      <c r="F5064" s="26">
        <f t="shared" si="1620"/>
        <v>0</v>
      </c>
      <c r="G5064" s="26">
        <f t="shared" si="1621"/>
        <v>440.51</v>
      </c>
      <c r="H5064" s="26">
        <f t="shared" si="1622"/>
        <v>0</v>
      </c>
      <c r="I5064" s="26">
        <f t="shared" si="1623"/>
        <v>-440.51</v>
      </c>
      <c r="J5064" s="27">
        <v>0</v>
      </c>
      <c r="K5064" s="27">
        <v>19.440000000000001</v>
      </c>
      <c r="L5064" s="28">
        <f t="shared" si="1624"/>
        <v>-19.440000000000001</v>
      </c>
      <c r="M5064" s="27">
        <v>19.440000000000001</v>
      </c>
      <c r="N5064" s="26">
        <f t="shared" si="1625"/>
        <v>22.66</v>
      </c>
      <c r="O5064" s="26">
        <f t="shared" si="1626"/>
        <v>440.51</v>
      </c>
      <c r="P5064" s="28">
        <f t="shared" si="1627"/>
        <v>0</v>
      </c>
      <c r="Q5064" s="26">
        <f t="shared" si="1628"/>
        <v>22.66</v>
      </c>
      <c r="R5064" s="26">
        <f t="shared" si="1629"/>
        <v>0</v>
      </c>
    </row>
    <row r="5065" spans="1:18" x14ac:dyDescent="0.35">
      <c r="A5065" s="3" t="s">
        <v>1555</v>
      </c>
      <c r="B5065" s="3" t="s">
        <v>1555</v>
      </c>
      <c r="C5065" s="3" t="s">
        <v>1555</v>
      </c>
      <c r="D5065" s="3" t="s">
        <v>1555</v>
      </c>
      <c r="E5065" s="3" t="s">
        <v>1555</v>
      </c>
      <c r="F5065" s="29"/>
      <c r="G5065" s="30">
        <f>SUM(G5032:G5064)</f>
        <v>139638.54</v>
      </c>
      <c r="H5065" s="17"/>
      <c r="I5065" s="17"/>
      <c r="J5065" s="17"/>
      <c r="K5065" s="17"/>
      <c r="L5065" s="17"/>
      <c r="M5065" s="17"/>
      <c r="N5065" s="17"/>
      <c r="O5065" s="17"/>
      <c r="P5065" s="17"/>
      <c r="Q5065" s="17"/>
      <c r="R5065" s="17"/>
    </row>
    <row r="5067" spans="1:18" x14ac:dyDescent="0.35">
      <c r="B5067" s="21" t="s">
        <v>23</v>
      </c>
      <c r="C5067" s="22" t="s">
        <v>24</v>
      </c>
      <c r="D5067" s="22" t="s">
        <v>25</v>
      </c>
    </row>
    <row r="5068" spans="1:18" x14ac:dyDescent="0.35">
      <c r="B5068" s="21" t="s">
        <v>26</v>
      </c>
      <c r="C5068" s="22" t="s">
        <v>27</v>
      </c>
      <c r="D5068" s="22" t="s">
        <v>28</v>
      </c>
    </row>
    <row r="5069" spans="1:18" x14ac:dyDescent="0.35">
      <c r="B5069" s="21" t="s">
        <v>29</v>
      </c>
      <c r="C5069" s="22" t="s">
        <v>24</v>
      </c>
      <c r="D5069" s="22" t="s">
        <v>30</v>
      </c>
    </row>
    <row r="5070" spans="1:18" x14ac:dyDescent="0.35">
      <c r="B5070" s="21" t="s">
        <v>31</v>
      </c>
      <c r="C5070" s="22" t="s">
        <v>116</v>
      </c>
      <c r="D5070" s="22" t="s">
        <v>1123</v>
      </c>
    </row>
    <row r="5071" spans="1:18" x14ac:dyDescent="0.35">
      <c r="B5071" s="21" t="s">
        <v>33</v>
      </c>
      <c r="C5071" s="22" t="s">
        <v>105</v>
      </c>
      <c r="D5071" s="22" t="s">
        <v>537</v>
      </c>
    </row>
    <row r="5072" spans="1:18" x14ac:dyDescent="0.35">
      <c r="B5072" s="21" t="s">
        <v>35</v>
      </c>
      <c r="C5072" s="22" t="s">
        <v>309</v>
      </c>
      <c r="D5072" s="22" t="s">
        <v>1242</v>
      </c>
    </row>
    <row r="5073" spans="1:18" x14ac:dyDescent="0.35">
      <c r="B5073" s="21" t="s">
        <v>36</v>
      </c>
      <c r="C5073" s="22" t="s">
        <v>27</v>
      </c>
      <c r="D5073" s="22" t="s">
        <v>1556</v>
      </c>
    </row>
    <row r="5075" spans="1:18" ht="21" x14ac:dyDescent="0.35">
      <c r="A5075" s="11">
        <v>1</v>
      </c>
      <c r="B5075" s="23" t="s">
        <v>181</v>
      </c>
      <c r="C5075" s="23" t="s">
        <v>44</v>
      </c>
      <c r="D5075" s="24" t="s">
        <v>182</v>
      </c>
      <c r="E5075" s="25">
        <v>3.46</v>
      </c>
      <c r="F5075" s="26">
        <f t="shared" ref="F5075:F5095" si="1630">ROUND(ROUND(N5075,2)*ROUND(J5075,3),2)</f>
        <v>256.04000000000002</v>
      </c>
      <c r="G5075" s="26">
        <f t="shared" ref="G5075:G5095" si="1631">ROUND(ROUND(N5075,2)*ROUND(K5075,3),2)</f>
        <v>0</v>
      </c>
      <c r="H5075" s="26">
        <f t="shared" ref="H5075:H5095" si="1632">IF(EXACT(J5075,0),0,100*(K5075/J5075))</f>
        <v>0</v>
      </c>
      <c r="I5075" s="26">
        <f t="shared" ref="I5075:I5095" si="1633">ROUND((ROUND(J5075,3)-ROUND(K5075,3))*N5075,2)</f>
        <v>256.04000000000002</v>
      </c>
      <c r="J5075" s="27">
        <v>74</v>
      </c>
      <c r="K5075" s="27">
        <v>0</v>
      </c>
      <c r="L5075" s="28">
        <f t="shared" ref="L5075:L5095" si="1634">ROUND(ROUND(J5075,3)-ROUND(K5075,3),3)</f>
        <v>74</v>
      </c>
      <c r="M5075" s="27">
        <v>0</v>
      </c>
      <c r="N5075" s="26">
        <f t="shared" ref="N5075:N5095" si="1635">ROUND(E5075,2)</f>
        <v>3.46</v>
      </c>
      <c r="O5075" s="26">
        <f t="shared" ref="O5075:O5095" si="1636">ROUND(ROUND(M5075,3)*ROUND(N5075,2),2)</f>
        <v>0</v>
      </c>
      <c r="P5075" s="28">
        <f t="shared" ref="P5075:P5095" si="1637">ROUND(ROUND(K5075,3)-ROUND(M5075,3),2)</f>
        <v>0</v>
      </c>
      <c r="Q5075" s="26">
        <f t="shared" ref="Q5075:Q5095" si="1638">ROUND(E5075,2)</f>
        <v>3.46</v>
      </c>
      <c r="R5075" s="26">
        <f t="shared" ref="R5075:R5095" si="1639">ROUND((ROUND(K5075,3)-ROUND(M5075,3))* Q5075,2)</f>
        <v>0</v>
      </c>
    </row>
    <row r="5076" spans="1:18" ht="31.5" x14ac:dyDescent="0.35">
      <c r="A5076" s="11">
        <v>2</v>
      </c>
      <c r="B5076" s="23" t="s">
        <v>148</v>
      </c>
      <c r="C5076" s="23" t="s">
        <v>92</v>
      </c>
      <c r="D5076" s="24" t="s">
        <v>149</v>
      </c>
      <c r="E5076" s="25">
        <v>8.43</v>
      </c>
      <c r="F5076" s="26">
        <f t="shared" si="1630"/>
        <v>467.87</v>
      </c>
      <c r="G5076" s="26">
        <f t="shared" si="1631"/>
        <v>0</v>
      </c>
      <c r="H5076" s="26">
        <f t="shared" si="1632"/>
        <v>0</v>
      </c>
      <c r="I5076" s="26">
        <f t="shared" si="1633"/>
        <v>467.87</v>
      </c>
      <c r="J5076" s="27">
        <v>55.5</v>
      </c>
      <c r="K5076" s="27">
        <v>0</v>
      </c>
      <c r="L5076" s="28">
        <f t="shared" si="1634"/>
        <v>55.5</v>
      </c>
      <c r="M5076" s="27">
        <v>0</v>
      </c>
      <c r="N5076" s="26">
        <f t="shared" si="1635"/>
        <v>8.43</v>
      </c>
      <c r="O5076" s="26">
        <f t="shared" si="1636"/>
        <v>0</v>
      </c>
      <c r="P5076" s="28">
        <f t="shared" si="1637"/>
        <v>0</v>
      </c>
      <c r="Q5076" s="26">
        <f t="shared" si="1638"/>
        <v>8.43</v>
      </c>
      <c r="R5076" s="26">
        <f t="shared" si="1639"/>
        <v>0</v>
      </c>
    </row>
    <row r="5077" spans="1:18" ht="52.5" x14ac:dyDescent="0.35">
      <c r="A5077" s="11">
        <v>3</v>
      </c>
      <c r="B5077" s="23" t="s">
        <v>156</v>
      </c>
      <c r="C5077" s="23" t="s">
        <v>65</v>
      </c>
      <c r="D5077" s="24" t="s">
        <v>157</v>
      </c>
      <c r="E5077" s="25">
        <v>24.21</v>
      </c>
      <c r="F5077" s="26">
        <f t="shared" si="1630"/>
        <v>5821.66</v>
      </c>
      <c r="G5077" s="26">
        <f t="shared" si="1631"/>
        <v>0</v>
      </c>
      <c r="H5077" s="26">
        <f t="shared" si="1632"/>
        <v>0</v>
      </c>
      <c r="I5077" s="26">
        <f t="shared" si="1633"/>
        <v>5821.66</v>
      </c>
      <c r="J5077" s="27">
        <v>240.465</v>
      </c>
      <c r="K5077" s="27">
        <v>0</v>
      </c>
      <c r="L5077" s="28">
        <f t="shared" si="1634"/>
        <v>240.465</v>
      </c>
      <c r="M5077" s="27">
        <v>0</v>
      </c>
      <c r="N5077" s="26">
        <f t="shared" si="1635"/>
        <v>24.21</v>
      </c>
      <c r="O5077" s="26">
        <f t="shared" si="1636"/>
        <v>0</v>
      </c>
      <c r="P5077" s="28">
        <f t="shared" si="1637"/>
        <v>0</v>
      </c>
      <c r="Q5077" s="26">
        <f t="shared" si="1638"/>
        <v>24.21</v>
      </c>
      <c r="R5077" s="26">
        <f t="shared" si="1639"/>
        <v>0</v>
      </c>
    </row>
    <row r="5078" spans="1:18" ht="31.5" x14ac:dyDescent="0.35">
      <c r="A5078" s="11">
        <v>4</v>
      </c>
      <c r="B5078" s="23" t="s">
        <v>158</v>
      </c>
      <c r="C5078" s="23" t="s">
        <v>65</v>
      </c>
      <c r="D5078" s="24" t="s">
        <v>159</v>
      </c>
      <c r="E5078" s="25">
        <v>5.38</v>
      </c>
      <c r="F5078" s="26">
        <f t="shared" si="1630"/>
        <v>1293.7</v>
      </c>
      <c r="G5078" s="26">
        <f t="shared" si="1631"/>
        <v>0</v>
      </c>
      <c r="H5078" s="26">
        <f t="shared" si="1632"/>
        <v>0</v>
      </c>
      <c r="I5078" s="26">
        <f t="shared" si="1633"/>
        <v>1293.7</v>
      </c>
      <c r="J5078" s="27">
        <v>240.465</v>
      </c>
      <c r="K5078" s="27">
        <v>0</v>
      </c>
      <c r="L5078" s="28">
        <f t="shared" si="1634"/>
        <v>240.465</v>
      </c>
      <c r="M5078" s="27">
        <v>0</v>
      </c>
      <c r="N5078" s="26">
        <f t="shared" si="1635"/>
        <v>5.38</v>
      </c>
      <c r="O5078" s="26">
        <f t="shared" si="1636"/>
        <v>0</v>
      </c>
      <c r="P5078" s="28">
        <f t="shared" si="1637"/>
        <v>0</v>
      </c>
      <c r="Q5078" s="26">
        <f t="shared" si="1638"/>
        <v>5.38</v>
      </c>
      <c r="R5078" s="26">
        <f t="shared" si="1639"/>
        <v>0</v>
      </c>
    </row>
    <row r="5079" spans="1:18" ht="21" x14ac:dyDescent="0.35">
      <c r="A5079" s="11">
        <v>5</v>
      </c>
      <c r="B5079" s="23" t="s">
        <v>1147</v>
      </c>
      <c r="C5079" s="23" t="s">
        <v>92</v>
      </c>
      <c r="D5079" s="24" t="s">
        <v>1148</v>
      </c>
      <c r="E5079" s="25">
        <v>25.69</v>
      </c>
      <c r="F5079" s="26">
        <f t="shared" si="1630"/>
        <v>8236.73</v>
      </c>
      <c r="G5079" s="26">
        <f t="shared" si="1631"/>
        <v>0</v>
      </c>
      <c r="H5079" s="26">
        <f t="shared" si="1632"/>
        <v>0</v>
      </c>
      <c r="I5079" s="26">
        <f t="shared" si="1633"/>
        <v>8236.73</v>
      </c>
      <c r="J5079" s="27">
        <v>320.62</v>
      </c>
      <c r="K5079" s="27">
        <v>0</v>
      </c>
      <c r="L5079" s="28">
        <f t="shared" si="1634"/>
        <v>320.62</v>
      </c>
      <c r="M5079" s="27">
        <v>0</v>
      </c>
      <c r="N5079" s="26">
        <f t="shared" si="1635"/>
        <v>25.69</v>
      </c>
      <c r="O5079" s="26">
        <f t="shared" si="1636"/>
        <v>0</v>
      </c>
      <c r="P5079" s="28">
        <f t="shared" si="1637"/>
        <v>0</v>
      </c>
      <c r="Q5079" s="26">
        <f t="shared" si="1638"/>
        <v>25.69</v>
      </c>
      <c r="R5079" s="26">
        <f t="shared" si="1639"/>
        <v>0</v>
      </c>
    </row>
    <row r="5080" spans="1:18" ht="31.5" x14ac:dyDescent="0.35">
      <c r="A5080" s="11">
        <v>6</v>
      </c>
      <c r="B5080" s="23" t="s">
        <v>806</v>
      </c>
      <c r="C5080" s="23" t="s">
        <v>65</v>
      </c>
      <c r="D5080" s="24" t="s">
        <v>807</v>
      </c>
      <c r="E5080" s="25">
        <v>26.01</v>
      </c>
      <c r="F5080" s="26">
        <f t="shared" si="1630"/>
        <v>76.290000000000006</v>
      </c>
      <c r="G5080" s="26">
        <f t="shared" si="1631"/>
        <v>87.78</v>
      </c>
      <c r="H5080" s="26">
        <f t="shared" si="1632"/>
        <v>115.06989430617116</v>
      </c>
      <c r="I5080" s="26">
        <f t="shared" si="1633"/>
        <v>-11.5</v>
      </c>
      <c r="J5080" s="27">
        <v>2.9329999999999998</v>
      </c>
      <c r="K5080" s="27">
        <v>3.375</v>
      </c>
      <c r="L5080" s="28">
        <f t="shared" si="1634"/>
        <v>-0.442</v>
      </c>
      <c r="M5080" s="27">
        <v>3.375</v>
      </c>
      <c r="N5080" s="26">
        <f t="shared" si="1635"/>
        <v>26.01</v>
      </c>
      <c r="O5080" s="26">
        <f t="shared" si="1636"/>
        <v>87.78</v>
      </c>
      <c r="P5080" s="28">
        <f t="shared" si="1637"/>
        <v>0</v>
      </c>
      <c r="Q5080" s="26">
        <f t="shared" si="1638"/>
        <v>26.01</v>
      </c>
      <c r="R5080" s="26">
        <f t="shared" si="1639"/>
        <v>0</v>
      </c>
    </row>
    <row r="5081" spans="1:18" ht="21" x14ac:dyDescent="0.35">
      <c r="A5081" s="11">
        <v>7</v>
      </c>
      <c r="B5081" s="23" t="s">
        <v>1557</v>
      </c>
      <c r="C5081" s="23" t="s">
        <v>44</v>
      </c>
      <c r="D5081" s="24" t="s">
        <v>1558</v>
      </c>
      <c r="E5081" s="25">
        <v>286.54000000000002</v>
      </c>
      <c r="F5081" s="26">
        <f t="shared" si="1630"/>
        <v>11192.25</v>
      </c>
      <c r="G5081" s="26">
        <f t="shared" si="1631"/>
        <v>0</v>
      </c>
      <c r="H5081" s="26">
        <f t="shared" si="1632"/>
        <v>0</v>
      </c>
      <c r="I5081" s="26">
        <f t="shared" si="1633"/>
        <v>11192.25</v>
      </c>
      <c r="J5081" s="27">
        <v>39.06</v>
      </c>
      <c r="K5081" s="27">
        <v>0</v>
      </c>
      <c r="L5081" s="28">
        <f t="shared" si="1634"/>
        <v>39.06</v>
      </c>
      <c r="M5081" s="27">
        <v>0</v>
      </c>
      <c r="N5081" s="26">
        <f t="shared" si="1635"/>
        <v>286.54000000000002</v>
      </c>
      <c r="O5081" s="26">
        <f t="shared" si="1636"/>
        <v>0</v>
      </c>
      <c r="P5081" s="28">
        <f t="shared" si="1637"/>
        <v>0</v>
      </c>
      <c r="Q5081" s="26">
        <f t="shared" si="1638"/>
        <v>286.54000000000002</v>
      </c>
      <c r="R5081" s="26">
        <f t="shared" si="1639"/>
        <v>0</v>
      </c>
    </row>
    <row r="5082" spans="1:18" ht="31.5" x14ac:dyDescent="0.35">
      <c r="A5082" s="11">
        <v>8</v>
      </c>
      <c r="B5082" s="23" t="s">
        <v>1551</v>
      </c>
      <c r="C5082" s="23" t="s">
        <v>41</v>
      </c>
      <c r="D5082" s="24" t="s">
        <v>1552</v>
      </c>
      <c r="E5082" s="25">
        <v>350.2</v>
      </c>
      <c r="F5082" s="26">
        <f t="shared" si="1630"/>
        <v>350.2</v>
      </c>
      <c r="G5082" s="26">
        <f t="shared" si="1631"/>
        <v>0</v>
      </c>
      <c r="H5082" s="26">
        <f t="shared" si="1632"/>
        <v>0</v>
      </c>
      <c r="I5082" s="26">
        <f t="shared" si="1633"/>
        <v>350.2</v>
      </c>
      <c r="J5082" s="27">
        <v>1</v>
      </c>
      <c r="K5082" s="27">
        <v>0</v>
      </c>
      <c r="L5082" s="28">
        <f t="shared" si="1634"/>
        <v>1</v>
      </c>
      <c r="M5082" s="27">
        <v>0</v>
      </c>
      <c r="N5082" s="26">
        <f t="shared" si="1635"/>
        <v>350.2</v>
      </c>
      <c r="O5082" s="26">
        <f t="shared" si="1636"/>
        <v>0</v>
      </c>
      <c r="P5082" s="28">
        <f t="shared" si="1637"/>
        <v>0</v>
      </c>
      <c r="Q5082" s="26">
        <f t="shared" si="1638"/>
        <v>350.2</v>
      </c>
      <c r="R5082" s="26">
        <f t="shared" si="1639"/>
        <v>0</v>
      </c>
    </row>
    <row r="5083" spans="1:18" ht="31.5" x14ac:dyDescent="0.35">
      <c r="A5083" s="11">
        <v>9</v>
      </c>
      <c r="B5083" s="23" t="s">
        <v>1263</v>
      </c>
      <c r="C5083" s="23" t="s">
        <v>41</v>
      </c>
      <c r="D5083" s="24" t="s">
        <v>1264</v>
      </c>
      <c r="E5083" s="25">
        <v>78.540000000000006</v>
      </c>
      <c r="F5083" s="26">
        <f t="shared" si="1630"/>
        <v>78.540000000000006</v>
      </c>
      <c r="G5083" s="26">
        <f t="shared" si="1631"/>
        <v>0</v>
      </c>
      <c r="H5083" s="26">
        <f t="shared" si="1632"/>
        <v>0</v>
      </c>
      <c r="I5083" s="26">
        <f t="shared" si="1633"/>
        <v>78.540000000000006</v>
      </c>
      <c r="J5083" s="27">
        <v>1</v>
      </c>
      <c r="K5083" s="27">
        <v>0</v>
      </c>
      <c r="L5083" s="28">
        <f t="shared" si="1634"/>
        <v>1</v>
      </c>
      <c r="M5083" s="27">
        <v>0</v>
      </c>
      <c r="N5083" s="26">
        <f t="shared" si="1635"/>
        <v>78.540000000000006</v>
      </c>
      <c r="O5083" s="26">
        <f t="shared" si="1636"/>
        <v>0</v>
      </c>
      <c r="P5083" s="28">
        <f t="shared" si="1637"/>
        <v>0</v>
      </c>
      <c r="Q5083" s="26">
        <f t="shared" si="1638"/>
        <v>78.540000000000006</v>
      </c>
      <c r="R5083" s="26">
        <f t="shared" si="1639"/>
        <v>0</v>
      </c>
    </row>
    <row r="5084" spans="1:18" ht="31.5" x14ac:dyDescent="0.35">
      <c r="A5084" s="11">
        <v>10</v>
      </c>
      <c r="B5084" s="23" t="s">
        <v>1128</v>
      </c>
      <c r="C5084" s="23" t="s">
        <v>92</v>
      </c>
      <c r="D5084" s="24" t="s">
        <v>1129</v>
      </c>
      <c r="E5084" s="25">
        <v>3.09</v>
      </c>
      <c r="F5084" s="26">
        <f t="shared" si="1630"/>
        <v>228.66</v>
      </c>
      <c r="G5084" s="26">
        <f t="shared" si="1631"/>
        <v>0</v>
      </c>
      <c r="H5084" s="26">
        <f t="shared" si="1632"/>
        <v>0</v>
      </c>
      <c r="I5084" s="26">
        <f t="shared" si="1633"/>
        <v>228.66</v>
      </c>
      <c r="J5084" s="27">
        <v>74</v>
      </c>
      <c r="K5084" s="27">
        <v>0</v>
      </c>
      <c r="L5084" s="28">
        <f t="shared" si="1634"/>
        <v>74</v>
      </c>
      <c r="M5084" s="27">
        <v>0</v>
      </c>
      <c r="N5084" s="26">
        <f t="shared" si="1635"/>
        <v>3.09</v>
      </c>
      <c r="O5084" s="26">
        <f t="shared" si="1636"/>
        <v>0</v>
      </c>
      <c r="P5084" s="28">
        <f t="shared" si="1637"/>
        <v>0</v>
      </c>
      <c r="Q5084" s="26">
        <f t="shared" si="1638"/>
        <v>3.09</v>
      </c>
      <c r="R5084" s="26">
        <f t="shared" si="1639"/>
        <v>0</v>
      </c>
    </row>
    <row r="5085" spans="1:18" ht="21" x14ac:dyDescent="0.35">
      <c r="A5085" s="11">
        <v>11</v>
      </c>
      <c r="B5085" s="23" t="s">
        <v>1130</v>
      </c>
      <c r="C5085" s="23" t="s">
        <v>1131</v>
      </c>
      <c r="D5085" s="24" t="s">
        <v>1132</v>
      </c>
      <c r="E5085" s="25">
        <v>42.4</v>
      </c>
      <c r="F5085" s="26">
        <f t="shared" si="1630"/>
        <v>505.15</v>
      </c>
      <c r="G5085" s="26">
        <f t="shared" si="1631"/>
        <v>0</v>
      </c>
      <c r="H5085" s="26">
        <f t="shared" si="1632"/>
        <v>0</v>
      </c>
      <c r="I5085" s="26">
        <f t="shared" si="1633"/>
        <v>505.15</v>
      </c>
      <c r="J5085" s="27">
        <v>11.914</v>
      </c>
      <c r="K5085" s="27">
        <v>0</v>
      </c>
      <c r="L5085" s="28">
        <f t="shared" si="1634"/>
        <v>11.914</v>
      </c>
      <c r="M5085" s="27">
        <v>0</v>
      </c>
      <c r="N5085" s="26">
        <f t="shared" si="1635"/>
        <v>42.4</v>
      </c>
      <c r="O5085" s="26">
        <f t="shared" si="1636"/>
        <v>0</v>
      </c>
      <c r="P5085" s="28">
        <f t="shared" si="1637"/>
        <v>0</v>
      </c>
      <c r="Q5085" s="26">
        <f t="shared" si="1638"/>
        <v>42.4</v>
      </c>
      <c r="R5085" s="26">
        <f t="shared" si="1639"/>
        <v>0</v>
      </c>
    </row>
    <row r="5086" spans="1:18" ht="21" x14ac:dyDescent="0.35">
      <c r="A5086" s="11">
        <v>12</v>
      </c>
      <c r="B5086" s="23" t="s">
        <v>1133</v>
      </c>
      <c r="C5086" s="23" t="s">
        <v>1131</v>
      </c>
      <c r="D5086" s="24" t="s">
        <v>1134</v>
      </c>
      <c r="E5086" s="25">
        <v>40.94</v>
      </c>
      <c r="F5086" s="26">
        <f t="shared" si="1630"/>
        <v>557.44000000000005</v>
      </c>
      <c r="G5086" s="26">
        <f t="shared" si="1631"/>
        <v>0</v>
      </c>
      <c r="H5086" s="26">
        <f t="shared" si="1632"/>
        <v>0</v>
      </c>
      <c r="I5086" s="26">
        <f t="shared" si="1633"/>
        <v>557.44000000000005</v>
      </c>
      <c r="J5086" s="27">
        <v>13.616</v>
      </c>
      <c r="K5086" s="27">
        <v>0</v>
      </c>
      <c r="L5086" s="28">
        <f t="shared" si="1634"/>
        <v>13.616</v>
      </c>
      <c r="M5086" s="27">
        <v>0</v>
      </c>
      <c r="N5086" s="26">
        <f t="shared" si="1635"/>
        <v>40.94</v>
      </c>
      <c r="O5086" s="26">
        <f t="shared" si="1636"/>
        <v>0</v>
      </c>
      <c r="P5086" s="28">
        <f t="shared" si="1637"/>
        <v>0</v>
      </c>
      <c r="Q5086" s="26">
        <f t="shared" si="1638"/>
        <v>40.94</v>
      </c>
      <c r="R5086" s="26">
        <f t="shared" si="1639"/>
        <v>0</v>
      </c>
    </row>
    <row r="5087" spans="1:18" ht="21" x14ac:dyDescent="0.35">
      <c r="A5087" s="11">
        <v>13</v>
      </c>
      <c r="B5087" s="23" t="s">
        <v>1135</v>
      </c>
      <c r="C5087" s="23" t="s">
        <v>1131</v>
      </c>
      <c r="D5087" s="24" t="s">
        <v>1136</v>
      </c>
      <c r="E5087" s="25">
        <v>725.24</v>
      </c>
      <c r="F5087" s="26">
        <f t="shared" si="1630"/>
        <v>209.59</v>
      </c>
      <c r="G5087" s="26">
        <f t="shared" si="1631"/>
        <v>0</v>
      </c>
      <c r="H5087" s="26">
        <f t="shared" si="1632"/>
        <v>0</v>
      </c>
      <c r="I5087" s="26">
        <f t="shared" si="1633"/>
        <v>209.59</v>
      </c>
      <c r="J5087" s="27">
        <v>0.28899999999999998</v>
      </c>
      <c r="K5087" s="27">
        <v>0</v>
      </c>
      <c r="L5087" s="28">
        <f t="shared" si="1634"/>
        <v>0.28899999999999998</v>
      </c>
      <c r="M5087" s="27">
        <v>0</v>
      </c>
      <c r="N5087" s="26">
        <f t="shared" si="1635"/>
        <v>725.24</v>
      </c>
      <c r="O5087" s="26">
        <f t="shared" si="1636"/>
        <v>0</v>
      </c>
      <c r="P5087" s="28">
        <f t="shared" si="1637"/>
        <v>0</v>
      </c>
      <c r="Q5087" s="26">
        <f t="shared" si="1638"/>
        <v>725.24</v>
      </c>
      <c r="R5087" s="26">
        <f t="shared" si="1639"/>
        <v>0</v>
      </c>
    </row>
    <row r="5088" spans="1:18" x14ac:dyDescent="0.35">
      <c r="A5088" s="11">
        <v>14</v>
      </c>
      <c r="B5088" s="23" t="s">
        <v>1137</v>
      </c>
      <c r="C5088" s="23" t="s">
        <v>1131</v>
      </c>
      <c r="D5088" s="24" t="s">
        <v>1138</v>
      </c>
      <c r="E5088" s="25">
        <v>608.70000000000005</v>
      </c>
      <c r="F5088" s="26">
        <f t="shared" si="1630"/>
        <v>658</v>
      </c>
      <c r="G5088" s="26">
        <f t="shared" si="1631"/>
        <v>0</v>
      </c>
      <c r="H5088" s="26">
        <f t="shared" si="1632"/>
        <v>0</v>
      </c>
      <c r="I5088" s="26">
        <f t="shared" si="1633"/>
        <v>658</v>
      </c>
      <c r="J5088" s="27">
        <v>1.081</v>
      </c>
      <c r="K5088" s="27">
        <v>0</v>
      </c>
      <c r="L5088" s="28">
        <f t="shared" si="1634"/>
        <v>1.081</v>
      </c>
      <c r="M5088" s="27">
        <v>0</v>
      </c>
      <c r="N5088" s="26">
        <f t="shared" si="1635"/>
        <v>608.70000000000005</v>
      </c>
      <c r="O5088" s="26">
        <f t="shared" si="1636"/>
        <v>0</v>
      </c>
      <c r="P5088" s="28">
        <f t="shared" si="1637"/>
        <v>0</v>
      </c>
      <c r="Q5088" s="26">
        <f t="shared" si="1638"/>
        <v>608.70000000000005</v>
      </c>
      <c r="R5088" s="26">
        <f t="shared" si="1639"/>
        <v>0</v>
      </c>
    </row>
    <row r="5089" spans="1:18" ht="21" x14ac:dyDescent="0.35">
      <c r="A5089" s="11">
        <v>15</v>
      </c>
      <c r="B5089" s="23" t="s">
        <v>1139</v>
      </c>
      <c r="C5089" s="23" t="s">
        <v>92</v>
      </c>
      <c r="D5089" s="24" t="s">
        <v>1140</v>
      </c>
      <c r="E5089" s="25">
        <v>0.72</v>
      </c>
      <c r="F5089" s="26">
        <f t="shared" si="1630"/>
        <v>159.84</v>
      </c>
      <c r="G5089" s="26">
        <f t="shared" si="1631"/>
        <v>0</v>
      </c>
      <c r="H5089" s="26">
        <f t="shared" si="1632"/>
        <v>0</v>
      </c>
      <c r="I5089" s="26">
        <f t="shared" si="1633"/>
        <v>159.84</v>
      </c>
      <c r="J5089" s="27">
        <v>222</v>
      </c>
      <c r="K5089" s="27">
        <v>0</v>
      </c>
      <c r="L5089" s="28">
        <f t="shared" si="1634"/>
        <v>222</v>
      </c>
      <c r="M5089" s="27">
        <v>0</v>
      </c>
      <c r="N5089" s="26">
        <f t="shared" si="1635"/>
        <v>0.72</v>
      </c>
      <c r="O5089" s="26">
        <f t="shared" si="1636"/>
        <v>0</v>
      </c>
      <c r="P5089" s="28">
        <f t="shared" si="1637"/>
        <v>0</v>
      </c>
      <c r="Q5089" s="26">
        <f t="shared" si="1638"/>
        <v>0.72</v>
      </c>
      <c r="R5089" s="26">
        <f t="shared" si="1639"/>
        <v>0</v>
      </c>
    </row>
    <row r="5090" spans="1:18" ht="52.5" x14ac:dyDescent="0.35">
      <c r="A5090" s="11">
        <v>16</v>
      </c>
      <c r="B5090" s="23" t="s">
        <v>804</v>
      </c>
      <c r="C5090" s="23" t="s">
        <v>65</v>
      </c>
      <c r="D5090" s="24" t="s">
        <v>805</v>
      </c>
      <c r="E5090" s="25">
        <v>80.599999999999994</v>
      </c>
      <c r="F5090" s="26">
        <f t="shared" si="1630"/>
        <v>1341.99</v>
      </c>
      <c r="G5090" s="26">
        <f t="shared" si="1631"/>
        <v>272.02999999999997</v>
      </c>
      <c r="H5090" s="26">
        <f t="shared" si="1632"/>
        <v>20.27027027027027</v>
      </c>
      <c r="I5090" s="26">
        <f t="shared" si="1633"/>
        <v>1069.97</v>
      </c>
      <c r="J5090" s="27">
        <v>16.649999999999999</v>
      </c>
      <c r="K5090" s="27">
        <v>3.375</v>
      </c>
      <c r="L5090" s="28">
        <f t="shared" si="1634"/>
        <v>13.275</v>
      </c>
      <c r="M5090" s="27">
        <v>3.375</v>
      </c>
      <c r="N5090" s="26">
        <f t="shared" si="1635"/>
        <v>80.599999999999994</v>
      </c>
      <c r="O5090" s="26">
        <f t="shared" si="1636"/>
        <v>272.02999999999997</v>
      </c>
      <c r="P5090" s="28">
        <f t="shared" si="1637"/>
        <v>0</v>
      </c>
      <c r="Q5090" s="26">
        <f t="shared" si="1638"/>
        <v>80.599999999999994</v>
      </c>
      <c r="R5090" s="26">
        <f t="shared" si="1639"/>
        <v>0</v>
      </c>
    </row>
    <row r="5091" spans="1:18" ht="21" x14ac:dyDescent="0.35">
      <c r="A5091" s="11">
        <v>17</v>
      </c>
      <c r="B5091" s="23" t="s">
        <v>815</v>
      </c>
      <c r="C5091" s="23" t="s">
        <v>65</v>
      </c>
      <c r="D5091" s="24" t="s">
        <v>816</v>
      </c>
      <c r="E5091" s="25">
        <v>28.7</v>
      </c>
      <c r="F5091" s="26">
        <f t="shared" si="1630"/>
        <v>191.14</v>
      </c>
      <c r="G5091" s="26">
        <f t="shared" si="1631"/>
        <v>0</v>
      </c>
      <c r="H5091" s="26">
        <f t="shared" si="1632"/>
        <v>0</v>
      </c>
      <c r="I5091" s="26">
        <f t="shared" si="1633"/>
        <v>191.14</v>
      </c>
      <c r="J5091" s="27">
        <v>6.66</v>
      </c>
      <c r="K5091" s="27">
        <v>0</v>
      </c>
      <c r="L5091" s="28">
        <f t="shared" si="1634"/>
        <v>6.66</v>
      </c>
      <c r="M5091" s="27">
        <v>0</v>
      </c>
      <c r="N5091" s="26">
        <f t="shared" si="1635"/>
        <v>28.7</v>
      </c>
      <c r="O5091" s="26">
        <f t="shared" si="1636"/>
        <v>0</v>
      </c>
      <c r="P5091" s="28">
        <f t="shared" si="1637"/>
        <v>0</v>
      </c>
      <c r="Q5091" s="26">
        <f t="shared" si="1638"/>
        <v>28.7</v>
      </c>
      <c r="R5091" s="26">
        <f t="shared" si="1639"/>
        <v>0</v>
      </c>
    </row>
    <row r="5092" spans="1:18" ht="21" x14ac:dyDescent="0.35">
      <c r="A5092" s="11">
        <v>18</v>
      </c>
      <c r="B5092" s="23" t="s">
        <v>87</v>
      </c>
      <c r="C5092" s="23" t="s">
        <v>65</v>
      </c>
      <c r="D5092" s="24" t="s">
        <v>88</v>
      </c>
      <c r="E5092" s="25">
        <v>98.73</v>
      </c>
      <c r="F5092" s="26">
        <f t="shared" si="1630"/>
        <v>1270.06</v>
      </c>
      <c r="G5092" s="26">
        <f t="shared" si="1631"/>
        <v>3949.2</v>
      </c>
      <c r="H5092" s="26">
        <f t="shared" si="1632"/>
        <v>310.94527363184079</v>
      </c>
      <c r="I5092" s="26">
        <f t="shared" si="1633"/>
        <v>-2679.14</v>
      </c>
      <c r="J5092" s="27">
        <v>12.864000000000001</v>
      </c>
      <c r="K5092" s="27">
        <v>40</v>
      </c>
      <c r="L5092" s="28">
        <f t="shared" si="1634"/>
        <v>-27.135999999999999</v>
      </c>
      <c r="M5092" s="27">
        <v>40</v>
      </c>
      <c r="N5092" s="26">
        <f t="shared" si="1635"/>
        <v>98.73</v>
      </c>
      <c r="O5092" s="26">
        <f t="shared" si="1636"/>
        <v>3949.2</v>
      </c>
      <c r="P5092" s="28">
        <f t="shared" si="1637"/>
        <v>0</v>
      </c>
      <c r="Q5092" s="26">
        <f t="shared" si="1638"/>
        <v>98.73</v>
      </c>
      <c r="R5092" s="26">
        <f t="shared" si="1639"/>
        <v>0</v>
      </c>
    </row>
    <row r="5093" spans="1:18" ht="63" x14ac:dyDescent="0.35">
      <c r="A5093" s="11">
        <v>19</v>
      </c>
      <c r="B5093" s="23" t="s">
        <v>1261</v>
      </c>
      <c r="C5093" s="23" t="s">
        <v>41</v>
      </c>
      <c r="D5093" s="24" t="s">
        <v>1262</v>
      </c>
      <c r="E5093" s="25">
        <v>4415.3</v>
      </c>
      <c r="F5093" s="26">
        <f t="shared" si="1630"/>
        <v>4415.3</v>
      </c>
      <c r="G5093" s="26">
        <f t="shared" si="1631"/>
        <v>4415.3</v>
      </c>
      <c r="H5093" s="26">
        <f t="shared" si="1632"/>
        <v>100</v>
      </c>
      <c r="I5093" s="26">
        <f t="shared" si="1633"/>
        <v>0</v>
      </c>
      <c r="J5093" s="27">
        <v>1</v>
      </c>
      <c r="K5093" s="27">
        <v>1</v>
      </c>
      <c r="L5093" s="28">
        <f t="shared" si="1634"/>
        <v>0</v>
      </c>
      <c r="M5093" s="27">
        <v>1</v>
      </c>
      <c r="N5093" s="26">
        <f t="shared" si="1635"/>
        <v>4415.3</v>
      </c>
      <c r="O5093" s="26">
        <f t="shared" si="1636"/>
        <v>4415.3</v>
      </c>
      <c r="P5093" s="28">
        <f t="shared" si="1637"/>
        <v>0</v>
      </c>
      <c r="Q5093" s="26">
        <f t="shared" si="1638"/>
        <v>4415.3</v>
      </c>
      <c r="R5093" s="26">
        <f t="shared" si="1639"/>
        <v>0</v>
      </c>
    </row>
    <row r="5094" spans="1:18" ht="42" x14ac:dyDescent="0.35">
      <c r="A5094" s="11">
        <v>20</v>
      </c>
      <c r="B5094" s="23" t="s">
        <v>113</v>
      </c>
      <c r="C5094" s="23" t="s">
        <v>65</v>
      </c>
      <c r="D5094" s="24" t="s">
        <v>114</v>
      </c>
      <c r="E5094" s="25">
        <v>38.92</v>
      </c>
      <c r="F5094" s="26">
        <f t="shared" si="1630"/>
        <v>0</v>
      </c>
      <c r="G5094" s="26">
        <f t="shared" si="1631"/>
        <v>94.3</v>
      </c>
      <c r="H5094" s="26">
        <f t="shared" si="1632"/>
        <v>0</v>
      </c>
      <c r="I5094" s="26">
        <f t="shared" si="1633"/>
        <v>-94.3</v>
      </c>
      <c r="J5094" s="27">
        <v>0</v>
      </c>
      <c r="K5094" s="27">
        <v>2.423</v>
      </c>
      <c r="L5094" s="28">
        <f t="shared" si="1634"/>
        <v>-2.423</v>
      </c>
      <c r="M5094" s="27">
        <v>2.423</v>
      </c>
      <c r="N5094" s="26">
        <f t="shared" si="1635"/>
        <v>38.92</v>
      </c>
      <c r="O5094" s="26">
        <f t="shared" si="1636"/>
        <v>94.3</v>
      </c>
      <c r="P5094" s="28">
        <f t="shared" si="1637"/>
        <v>0</v>
      </c>
      <c r="Q5094" s="26">
        <f t="shared" si="1638"/>
        <v>38.92</v>
      </c>
      <c r="R5094" s="26">
        <f t="shared" si="1639"/>
        <v>0</v>
      </c>
    </row>
    <row r="5095" spans="1:18" ht="31.5" x14ac:dyDescent="0.35">
      <c r="A5095" s="11">
        <v>21</v>
      </c>
      <c r="B5095" s="23" t="s">
        <v>255</v>
      </c>
      <c r="C5095" s="23" t="s">
        <v>65</v>
      </c>
      <c r="D5095" s="24" t="s">
        <v>256</v>
      </c>
      <c r="E5095" s="25">
        <v>152.22</v>
      </c>
      <c r="F5095" s="26">
        <f t="shared" si="1630"/>
        <v>0</v>
      </c>
      <c r="G5095" s="26">
        <f t="shared" si="1631"/>
        <v>934.94</v>
      </c>
      <c r="H5095" s="26">
        <f t="shared" si="1632"/>
        <v>0</v>
      </c>
      <c r="I5095" s="26">
        <f t="shared" si="1633"/>
        <v>-934.94</v>
      </c>
      <c r="J5095" s="27">
        <v>0</v>
      </c>
      <c r="K5095" s="27">
        <v>6.1420000000000003</v>
      </c>
      <c r="L5095" s="28">
        <f t="shared" si="1634"/>
        <v>-6.1420000000000003</v>
      </c>
      <c r="M5095" s="27">
        <v>6.1420000000000003</v>
      </c>
      <c r="N5095" s="26">
        <f t="shared" si="1635"/>
        <v>152.22</v>
      </c>
      <c r="O5095" s="26">
        <f t="shared" si="1636"/>
        <v>934.94</v>
      </c>
      <c r="P5095" s="28">
        <f t="shared" si="1637"/>
        <v>0</v>
      </c>
      <c r="Q5095" s="26">
        <f t="shared" si="1638"/>
        <v>152.22</v>
      </c>
      <c r="R5095" s="26">
        <f t="shared" si="1639"/>
        <v>0</v>
      </c>
    </row>
    <row r="5096" spans="1:18" x14ac:dyDescent="0.35">
      <c r="A5096" s="3" t="s">
        <v>1559</v>
      </c>
      <c r="B5096" s="3" t="s">
        <v>1559</v>
      </c>
      <c r="C5096" s="3" t="s">
        <v>1559</v>
      </c>
      <c r="D5096" s="3" t="s">
        <v>1559</v>
      </c>
      <c r="E5096" s="3" t="s">
        <v>1559</v>
      </c>
      <c r="F5096" s="29"/>
      <c r="G5096" s="30">
        <f>SUM(G5075:G5095)</f>
        <v>9753.5500000000011</v>
      </c>
      <c r="H5096" s="17"/>
      <c r="I5096" s="17"/>
      <c r="J5096" s="17"/>
      <c r="K5096" s="17"/>
      <c r="L5096" s="17"/>
      <c r="M5096" s="17"/>
      <c r="N5096" s="17"/>
      <c r="O5096" s="17"/>
      <c r="P5096" s="17"/>
      <c r="Q5096" s="17"/>
      <c r="R5096" s="17"/>
    </row>
    <row r="5098" spans="1:18" x14ac:dyDescent="0.35">
      <c r="B5098" s="21" t="s">
        <v>23</v>
      </c>
      <c r="C5098" s="22" t="s">
        <v>24</v>
      </c>
      <c r="D5098" s="22" t="s">
        <v>25</v>
      </c>
    </row>
    <row r="5099" spans="1:18" x14ac:dyDescent="0.35">
      <c r="B5099" s="21" t="s">
        <v>26</v>
      </c>
      <c r="C5099" s="22" t="s">
        <v>27</v>
      </c>
      <c r="D5099" s="22" t="s">
        <v>28</v>
      </c>
    </row>
    <row r="5100" spans="1:18" x14ac:dyDescent="0.35">
      <c r="B5100" s="21" t="s">
        <v>29</v>
      </c>
      <c r="C5100" s="22" t="s">
        <v>24</v>
      </c>
      <c r="D5100" s="22" t="s">
        <v>30</v>
      </c>
    </row>
    <row r="5101" spans="1:18" x14ac:dyDescent="0.35">
      <c r="B5101" s="21" t="s">
        <v>31</v>
      </c>
      <c r="C5101" s="22" t="s">
        <v>116</v>
      </c>
      <c r="D5101" s="22" t="s">
        <v>1123</v>
      </c>
    </row>
    <row r="5102" spans="1:18" x14ac:dyDescent="0.35">
      <c r="B5102" s="21" t="s">
        <v>33</v>
      </c>
      <c r="C5102" s="22" t="s">
        <v>105</v>
      </c>
      <c r="D5102" s="22" t="s">
        <v>537</v>
      </c>
    </row>
    <row r="5103" spans="1:18" x14ac:dyDescent="0.35">
      <c r="B5103" s="21" t="s">
        <v>35</v>
      </c>
      <c r="C5103" s="22" t="s">
        <v>318</v>
      </c>
      <c r="D5103" s="22" t="s">
        <v>1294</v>
      </c>
    </row>
    <row r="5104" spans="1:18" x14ac:dyDescent="0.35">
      <c r="B5104" s="21" t="s">
        <v>36</v>
      </c>
      <c r="C5104" s="22" t="s">
        <v>24</v>
      </c>
      <c r="D5104" s="22" t="s">
        <v>1560</v>
      </c>
    </row>
    <row r="5105" spans="1:18" x14ac:dyDescent="0.35">
      <c r="B5105" s="21" t="s">
        <v>38</v>
      </c>
      <c r="C5105" s="22" t="s">
        <v>24</v>
      </c>
      <c r="D5105" s="22" t="s">
        <v>1561</v>
      </c>
    </row>
    <row r="5107" spans="1:18" ht="21" x14ac:dyDescent="0.35">
      <c r="A5107" s="11">
        <v>1</v>
      </c>
      <c r="B5107" s="23" t="s">
        <v>181</v>
      </c>
      <c r="C5107" s="23" t="s">
        <v>44</v>
      </c>
      <c r="D5107" s="24" t="s">
        <v>182</v>
      </c>
      <c r="E5107" s="25">
        <v>3.46</v>
      </c>
      <c r="F5107" s="26">
        <f t="shared" ref="F5107:F5134" si="1640">ROUND(ROUND(N5107,2)*ROUND(J5107,3),2)</f>
        <v>13.84</v>
      </c>
      <c r="G5107" s="26">
        <f t="shared" ref="G5107:G5134" si="1641">ROUND(ROUND(N5107,2)*ROUND(K5107,3),2)</f>
        <v>26.3</v>
      </c>
      <c r="H5107" s="26">
        <f t="shared" ref="H5107:H5134" si="1642">IF(EXACT(J5107,0),0,100*(K5107/J5107))</f>
        <v>190</v>
      </c>
      <c r="I5107" s="26">
        <f t="shared" ref="I5107:I5134" si="1643">ROUND((ROUND(J5107,3)-ROUND(K5107,3))*N5107,2)</f>
        <v>-12.46</v>
      </c>
      <c r="J5107" s="27">
        <v>4</v>
      </c>
      <c r="K5107" s="27">
        <v>7.6</v>
      </c>
      <c r="L5107" s="28">
        <f t="shared" ref="L5107:L5134" si="1644">ROUND(ROUND(J5107,3)-ROUND(K5107,3),3)</f>
        <v>-3.6</v>
      </c>
      <c r="M5107" s="27">
        <v>7.6</v>
      </c>
      <c r="N5107" s="26">
        <f t="shared" ref="N5107:N5134" si="1645">ROUND(E5107,2)</f>
        <v>3.46</v>
      </c>
      <c r="O5107" s="26">
        <f t="shared" ref="O5107:O5134" si="1646">ROUND(ROUND(M5107,3)*ROUND(N5107,2),2)</f>
        <v>26.3</v>
      </c>
      <c r="P5107" s="28">
        <f t="shared" ref="P5107:P5134" si="1647">ROUND(ROUND(K5107,3)-ROUND(M5107,3),2)</f>
        <v>0</v>
      </c>
      <c r="Q5107" s="26">
        <f t="shared" ref="Q5107:Q5134" si="1648">ROUND(E5107,2)</f>
        <v>3.46</v>
      </c>
      <c r="R5107" s="26">
        <f t="shared" ref="R5107:R5134" si="1649">ROUND((ROUND(K5107,3)-ROUND(M5107,3))* Q5107,2)</f>
        <v>0</v>
      </c>
    </row>
    <row r="5108" spans="1:18" ht="31.5" x14ac:dyDescent="0.35">
      <c r="A5108" s="11">
        <v>2</v>
      </c>
      <c r="B5108" s="23" t="s">
        <v>148</v>
      </c>
      <c r="C5108" s="23" t="s">
        <v>92</v>
      </c>
      <c r="D5108" s="24" t="s">
        <v>149</v>
      </c>
      <c r="E5108" s="25">
        <v>8.43</v>
      </c>
      <c r="F5108" s="26">
        <f t="shared" si="1640"/>
        <v>8.43</v>
      </c>
      <c r="G5108" s="26">
        <f t="shared" si="1641"/>
        <v>30.05</v>
      </c>
      <c r="H5108" s="26">
        <f t="shared" si="1642"/>
        <v>356.5</v>
      </c>
      <c r="I5108" s="26">
        <f t="shared" si="1643"/>
        <v>-21.62</v>
      </c>
      <c r="J5108" s="27">
        <v>1</v>
      </c>
      <c r="K5108" s="27">
        <v>3.5649999999999999</v>
      </c>
      <c r="L5108" s="28">
        <f t="shared" si="1644"/>
        <v>-2.5649999999999999</v>
      </c>
      <c r="M5108" s="27">
        <v>3.5649999999999999</v>
      </c>
      <c r="N5108" s="26">
        <f t="shared" si="1645"/>
        <v>8.43</v>
      </c>
      <c r="O5108" s="26">
        <f t="shared" si="1646"/>
        <v>30.05</v>
      </c>
      <c r="P5108" s="28">
        <f t="shared" si="1647"/>
        <v>0</v>
      </c>
      <c r="Q5108" s="26">
        <f t="shared" si="1648"/>
        <v>8.43</v>
      </c>
      <c r="R5108" s="26">
        <f t="shared" si="1649"/>
        <v>0</v>
      </c>
    </row>
    <row r="5109" spans="1:18" ht="42" x14ac:dyDescent="0.35">
      <c r="A5109" s="11">
        <v>3</v>
      </c>
      <c r="B5109" s="23" t="s">
        <v>173</v>
      </c>
      <c r="C5109" s="23" t="s">
        <v>92</v>
      </c>
      <c r="D5109" s="24" t="s">
        <v>174</v>
      </c>
      <c r="E5109" s="25">
        <v>7.89</v>
      </c>
      <c r="F5109" s="26">
        <f t="shared" si="1640"/>
        <v>189.36</v>
      </c>
      <c r="G5109" s="26">
        <f t="shared" si="1641"/>
        <v>191.59</v>
      </c>
      <c r="H5109" s="26">
        <f t="shared" si="1642"/>
        <v>101.17916666666666</v>
      </c>
      <c r="I5109" s="26">
        <f t="shared" si="1643"/>
        <v>-2.23</v>
      </c>
      <c r="J5109" s="27">
        <v>24</v>
      </c>
      <c r="K5109" s="27">
        <v>24.283000000000001</v>
      </c>
      <c r="L5109" s="28">
        <f t="shared" si="1644"/>
        <v>-0.28299999999999997</v>
      </c>
      <c r="M5109" s="27">
        <v>24.283000000000001</v>
      </c>
      <c r="N5109" s="26">
        <f t="shared" si="1645"/>
        <v>7.89</v>
      </c>
      <c r="O5109" s="26">
        <f t="shared" si="1646"/>
        <v>191.59</v>
      </c>
      <c r="P5109" s="28">
        <f t="shared" si="1647"/>
        <v>0</v>
      </c>
      <c r="Q5109" s="26">
        <f t="shared" si="1648"/>
        <v>7.89</v>
      </c>
      <c r="R5109" s="26">
        <f t="shared" si="1649"/>
        <v>0</v>
      </c>
    </row>
    <row r="5110" spans="1:18" ht="52.5" x14ac:dyDescent="0.35">
      <c r="A5110" s="11">
        <v>4</v>
      </c>
      <c r="B5110" s="23" t="s">
        <v>156</v>
      </c>
      <c r="C5110" s="23" t="s">
        <v>65</v>
      </c>
      <c r="D5110" s="24" t="s">
        <v>157</v>
      </c>
      <c r="E5110" s="25">
        <v>24.21</v>
      </c>
      <c r="F5110" s="26">
        <f t="shared" si="1640"/>
        <v>311.10000000000002</v>
      </c>
      <c r="G5110" s="26">
        <f t="shared" si="1641"/>
        <v>0</v>
      </c>
      <c r="H5110" s="26">
        <f t="shared" si="1642"/>
        <v>0</v>
      </c>
      <c r="I5110" s="26">
        <f t="shared" si="1643"/>
        <v>311.10000000000002</v>
      </c>
      <c r="J5110" s="27">
        <v>12.85</v>
      </c>
      <c r="K5110" s="27">
        <v>0</v>
      </c>
      <c r="L5110" s="28">
        <f t="shared" si="1644"/>
        <v>12.85</v>
      </c>
      <c r="M5110" s="27">
        <v>0</v>
      </c>
      <c r="N5110" s="26">
        <f t="shared" si="1645"/>
        <v>24.21</v>
      </c>
      <c r="O5110" s="26">
        <f t="shared" si="1646"/>
        <v>0</v>
      </c>
      <c r="P5110" s="28">
        <f t="shared" si="1647"/>
        <v>0</v>
      </c>
      <c r="Q5110" s="26">
        <f t="shared" si="1648"/>
        <v>24.21</v>
      </c>
      <c r="R5110" s="26">
        <f t="shared" si="1649"/>
        <v>0</v>
      </c>
    </row>
    <row r="5111" spans="1:18" ht="42" x14ac:dyDescent="0.35">
      <c r="A5111" s="11">
        <v>5</v>
      </c>
      <c r="B5111" s="23" t="s">
        <v>1473</v>
      </c>
      <c r="C5111" s="23" t="s">
        <v>65</v>
      </c>
      <c r="D5111" s="24" t="s">
        <v>1474</v>
      </c>
      <c r="E5111" s="25">
        <v>5.38</v>
      </c>
      <c r="F5111" s="26">
        <f t="shared" si="1640"/>
        <v>63.75</v>
      </c>
      <c r="G5111" s="26">
        <f t="shared" si="1641"/>
        <v>0</v>
      </c>
      <c r="H5111" s="26">
        <f t="shared" si="1642"/>
        <v>0</v>
      </c>
      <c r="I5111" s="26">
        <f t="shared" si="1643"/>
        <v>63.75</v>
      </c>
      <c r="J5111" s="27">
        <v>11.85</v>
      </c>
      <c r="K5111" s="27">
        <v>0</v>
      </c>
      <c r="L5111" s="28">
        <f t="shared" si="1644"/>
        <v>11.85</v>
      </c>
      <c r="M5111" s="27">
        <v>0</v>
      </c>
      <c r="N5111" s="26">
        <f t="shared" si="1645"/>
        <v>5.38</v>
      </c>
      <c r="O5111" s="26">
        <f t="shared" si="1646"/>
        <v>0</v>
      </c>
      <c r="P5111" s="28">
        <f t="shared" si="1647"/>
        <v>0</v>
      </c>
      <c r="Q5111" s="26">
        <f t="shared" si="1648"/>
        <v>5.38</v>
      </c>
      <c r="R5111" s="26">
        <f t="shared" si="1649"/>
        <v>0</v>
      </c>
    </row>
    <row r="5112" spans="1:18" ht="52.5" x14ac:dyDescent="0.35">
      <c r="A5112" s="11">
        <v>6</v>
      </c>
      <c r="B5112" s="23" t="s">
        <v>1126</v>
      </c>
      <c r="C5112" s="23" t="s">
        <v>65</v>
      </c>
      <c r="D5112" s="24" t="s">
        <v>1127</v>
      </c>
      <c r="E5112" s="25">
        <v>5.82</v>
      </c>
      <c r="F5112" s="26">
        <f t="shared" si="1640"/>
        <v>41.9</v>
      </c>
      <c r="G5112" s="26">
        <f t="shared" si="1641"/>
        <v>97.78</v>
      </c>
      <c r="H5112" s="26">
        <f t="shared" si="1642"/>
        <v>233.3472222222222</v>
      </c>
      <c r="I5112" s="26">
        <f t="shared" si="1643"/>
        <v>-55.88</v>
      </c>
      <c r="J5112" s="27">
        <v>7.2</v>
      </c>
      <c r="K5112" s="27">
        <v>16.800999999999998</v>
      </c>
      <c r="L5112" s="28">
        <f t="shared" si="1644"/>
        <v>-9.6010000000000009</v>
      </c>
      <c r="M5112" s="27">
        <v>16.800999999999998</v>
      </c>
      <c r="N5112" s="26">
        <f t="shared" si="1645"/>
        <v>5.82</v>
      </c>
      <c r="O5112" s="26">
        <f t="shared" si="1646"/>
        <v>97.78</v>
      </c>
      <c r="P5112" s="28">
        <f t="shared" si="1647"/>
        <v>0</v>
      </c>
      <c r="Q5112" s="26">
        <f t="shared" si="1648"/>
        <v>5.82</v>
      </c>
      <c r="R5112" s="26">
        <f t="shared" si="1649"/>
        <v>0</v>
      </c>
    </row>
    <row r="5113" spans="1:18" ht="21" x14ac:dyDescent="0.35">
      <c r="A5113" s="11">
        <v>7</v>
      </c>
      <c r="B5113" s="23" t="s">
        <v>495</v>
      </c>
      <c r="C5113" s="23" t="s">
        <v>65</v>
      </c>
      <c r="D5113" s="24" t="s">
        <v>496</v>
      </c>
      <c r="E5113" s="25">
        <v>95.84</v>
      </c>
      <c r="F5113" s="26">
        <f t="shared" si="1640"/>
        <v>297.10000000000002</v>
      </c>
      <c r="G5113" s="26">
        <f t="shared" si="1641"/>
        <v>0</v>
      </c>
      <c r="H5113" s="26">
        <f t="shared" si="1642"/>
        <v>0</v>
      </c>
      <c r="I5113" s="26">
        <f t="shared" si="1643"/>
        <v>297.10000000000002</v>
      </c>
      <c r="J5113" s="27">
        <v>3.1</v>
      </c>
      <c r="K5113" s="27">
        <v>0</v>
      </c>
      <c r="L5113" s="28">
        <f t="shared" si="1644"/>
        <v>3.1</v>
      </c>
      <c r="M5113" s="27">
        <v>0</v>
      </c>
      <c r="N5113" s="26">
        <f t="shared" si="1645"/>
        <v>95.84</v>
      </c>
      <c r="O5113" s="26">
        <f t="shared" si="1646"/>
        <v>0</v>
      </c>
      <c r="P5113" s="28">
        <f t="shared" si="1647"/>
        <v>0</v>
      </c>
      <c r="Q5113" s="26">
        <f t="shared" si="1648"/>
        <v>95.84</v>
      </c>
      <c r="R5113" s="26">
        <f t="shared" si="1649"/>
        <v>0</v>
      </c>
    </row>
    <row r="5114" spans="1:18" ht="73.5" x14ac:dyDescent="0.35">
      <c r="A5114" s="11">
        <v>8</v>
      </c>
      <c r="B5114" s="23" t="s">
        <v>1297</v>
      </c>
      <c r="C5114" s="23" t="s">
        <v>44</v>
      </c>
      <c r="D5114" s="24" t="s">
        <v>1298</v>
      </c>
      <c r="E5114" s="25">
        <v>3.05</v>
      </c>
      <c r="F5114" s="26">
        <f t="shared" si="1640"/>
        <v>292.8</v>
      </c>
      <c r="G5114" s="26">
        <f t="shared" si="1641"/>
        <v>301.95</v>
      </c>
      <c r="H5114" s="26">
        <f t="shared" si="1642"/>
        <v>103.125</v>
      </c>
      <c r="I5114" s="26">
        <f t="shared" si="1643"/>
        <v>-9.15</v>
      </c>
      <c r="J5114" s="27">
        <v>96</v>
      </c>
      <c r="K5114" s="27">
        <v>99</v>
      </c>
      <c r="L5114" s="28">
        <f t="shared" si="1644"/>
        <v>-3</v>
      </c>
      <c r="M5114" s="27">
        <v>99</v>
      </c>
      <c r="N5114" s="26">
        <f t="shared" si="1645"/>
        <v>3.05</v>
      </c>
      <c r="O5114" s="26">
        <f t="shared" si="1646"/>
        <v>301.95</v>
      </c>
      <c r="P5114" s="28">
        <f t="shared" si="1647"/>
        <v>0</v>
      </c>
      <c r="Q5114" s="26">
        <f t="shared" si="1648"/>
        <v>3.05</v>
      </c>
      <c r="R5114" s="26">
        <f t="shared" si="1649"/>
        <v>0</v>
      </c>
    </row>
    <row r="5115" spans="1:18" ht="21" x14ac:dyDescent="0.35">
      <c r="A5115" s="11">
        <v>9</v>
      </c>
      <c r="B5115" s="23" t="s">
        <v>1199</v>
      </c>
      <c r="C5115" s="23" t="s">
        <v>44</v>
      </c>
      <c r="D5115" s="24" t="s">
        <v>1200</v>
      </c>
      <c r="E5115" s="25">
        <v>1.73</v>
      </c>
      <c r="F5115" s="26">
        <f t="shared" si="1640"/>
        <v>166.08</v>
      </c>
      <c r="G5115" s="26">
        <f t="shared" si="1641"/>
        <v>0</v>
      </c>
      <c r="H5115" s="26">
        <f t="shared" si="1642"/>
        <v>0</v>
      </c>
      <c r="I5115" s="26">
        <f t="shared" si="1643"/>
        <v>166.08</v>
      </c>
      <c r="J5115" s="27">
        <v>96</v>
      </c>
      <c r="K5115" s="27">
        <v>0</v>
      </c>
      <c r="L5115" s="28">
        <f t="shared" si="1644"/>
        <v>96</v>
      </c>
      <c r="M5115" s="27">
        <v>0</v>
      </c>
      <c r="N5115" s="26">
        <f t="shared" si="1645"/>
        <v>1.73</v>
      </c>
      <c r="O5115" s="26">
        <f t="shared" si="1646"/>
        <v>0</v>
      </c>
      <c r="P5115" s="28">
        <f t="shared" si="1647"/>
        <v>0</v>
      </c>
      <c r="Q5115" s="26">
        <f t="shared" si="1648"/>
        <v>1.73</v>
      </c>
      <c r="R5115" s="26">
        <f t="shared" si="1649"/>
        <v>0</v>
      </c>
    </row>
    <row r="5116" spans="1:18" ht="52.5" x14ac:dyDescent="0.35">
      <c r="A5116" s="11">
        <v>10</v>
      </c>
      <c r="B5116" s="23" t="s">
        <v>1143</v>
      </c>
      <c r="C5116" s="23" t="s">
        <v>92</v>
      </c>
      <c r="D5116" s="24" t="s">
        <v>1144</v>
      </c>
      <c r="E5116" s="25">
        <v>22.66</v>
      </c>
      <c r="F5116" s="26">
        <f t="shared" si="1640"/>
        <v>353.5</v>
      </c>
      <c r="G5116" s="26">
        <f t="shared" si="1641"/>
        <v>559.32000000000005</v>
      </c>
      <c r="H5116" s="26">
        <f t="shared" si="1642"/>
        <v>158.22435897435898</v>
      </c>
      <c r="I5116" s="26">
        <f t="shared" si="1643"/>
        <v>-205.82</v>
      </c>
      <c r="J5116" s="27">
        <v>15.6</v>
      </c>
      <c r="K5116" s="27">
        <v>24.683</v>
      </c>
      <c r="L5116" s="28">
        <f t="shared" si="1644"/>
        <v>-9.0830000000000002</v>
      </c>
      <c r="M5116" s="27">
        <v>24.683</v>
      </c>
      <c r="N5116" s="26">
        <f t="shared" si="1645"/>
        <v>22.66</v>
      </c>
      <c r="O5116" s="26">
        <f t="shared" si="1646"/>
        <v>559.32000000000005</v>
      </c>
      <c r="P5116" s="28">
        <f t="shared" si="1647"/>
        <v>0</v>
      </c>
      <c r="Q5116" s="26">
        <f t="shared" si="1648"/>
        <v>22.66</v>
      </c>
      <c r="R5116" s="26">
        <f t="shared" si="1649"/>
        <v>0</v>
      </c>
    </row>
    <row r="5117" spans="1:18" ht="31.5" x14ac:dyDescent="0.35">
      <c r="A5117" s="11">
        <v>11</v>
      </c>
      <c r="B5117" s="23" t="s">
        <v>1128</v>
      </c>
      <c r="C5117" s="23" t="s">
        <v>92</v>
      </c>
      <c r="D5117" s="24" t="s">
        <v>1129</v>
      </c>
      <c r="E5117" s="25">
        <v>3.09</v>
      </c>
      <c r="F5117" s="26">
        <f t="shared" si="1640"/>
        <v>7.73</v>
      </c>
      <c r="G5117" s="26">
        <f t="shared" si="1641"/>
        <v>0</v>
      </c>
      <c r="H5117" s="26">
        <f t="shared" si="1642"/>
        <v>0</v>
      </c>
      <c r="I5117" s="26">
        <f t="shared" si="1643"/>
        <v>7.73</v>
      </c>
      <c r="J5117" s="27">
        <v>2.5</v>
      </c>
      <c r="K5117" s="27">
        <v>0</v>
      </c>
      <c r="L5117" s="28">
        <f t="shared" si="1644"/>
        <v>2.5</v>
      </c>
      <c r="M5117" s="27">
        <v>0</v>
      </c>
      <c r="N5117" s="26">
        <f t="shared" si="1645"/>
        <v>3.09</v>
      </c>
      <c r="O5117" s="26">
        <f t="shared" si="1646"/>
        <v>0</v>
      </c>
      <c r="P5117" s="28">
        <f t="shared" si="1647"/>
        <v>0</v>
      </c>
      <c r="Q5117" s="26">
        <f t="shared" si="1648"/>
        <v>3.09</v>
      </c>
      <c r="R5117" s="26">
        <f t="shared" si="1649"/>
        <v>0</v>
      </c>
    </row>
    <row r="5118" spans="1:18" ht="21" x14ac:dyDescent="0.35">
      <c r="A5118" s="11">
        <v>12</v>
      </c>
      <c r="B5118" s="23" t="s">
        <v>1130</v>
      </c>
      <c r="C5118" s="23" t="s">
        <v>1131</v>
      </c>
      <c r="D5118" s="24" t="s">
        <v>1132</v>
      </c>
      <c r="E5118" s="25">
        <v>42.4</v>
      </c>
      <c r="F5118" s="26">
        <f t="shared" si="1640"/>
        <v>17.09</v>
      </c>
      <c r="G5118" s="26">
        <f t="shared" si="1641"/>
        <v>0</v>
      </c>
      <c r="H5118" s="26">
        <f t="shared" si="1642"/>
        <v>0</v>
      </c>
      <c r="I5118" s="26">
        <f t="shared" si="1643"/>
        <v>17.09</v>
      </c>
      <c r="J5118" s="27">
        <v>0.40300000000000002</v>
      </c>
      <c r="K5118" s="27">
        <v>0</v>
      </c>
      <c r="L5118" s="28">
        <f t="shared" si="1644"/>
        <v>0.40300000000000002</v>
      </c>
      <c r="M5118" s="27">
        <v>0</v>
      </c>
      <c r="N5118" s="26">
        <f t="shared" si="1645"/>
        <v>42.4</v>
      </c>
      <c r="O5118" s="26">
        <f t="shared" si="1646"/>
        <v>0</v>
      </c>
      <c r="P5118" s="28">
        <f t="shared" si="1647"/>
        <v>0</v>
      </c>
      <c r="Q5118" s="26">
        <f t="shared" si="1648"/>
        <v>42.4</v>
      </c>
      <c r="R5118" s="26">
        <f t="shared" si="1649"/>
        <v>0</v>
      </c>
    </row>
    <row r="5119" spans="1:18" ht="21" x14ac:dyDescent="0.35">
      <c r="A5119" s="11">
        <v>13</v>
      </c>
      <c r="B5119" s="23" t="s">
        <v>1133</v>
      </c>
      <c r="C5119" s="23" t="s">
        <v>1131</v>
      </c>
      <c r="D5119" s="24" t="s">
        <v>1134</v>
      </c>
      <c r="E5119" s="25">
        <v>40.94</v>
      </c>
      <c r="F5119" s="26">
        <f t="shared" si="1640"/>
        <v>18.829999999999998</v>
      </c>
      <c r="G5119" s="26">
        <f t="shared" si="1641"/>
        <v>0</v>
      </c>
      <c r="H5119" s="26">
        <f t="shared" si="1642"/>
        <v>0</v>
      </c>
      <c r="I5119" s="26">
        <f t="shared" si="1643"/>
        <v>18.829999999999998</v>
      </c>
      <c r="J5119" s="27">
        <v>0.46</v>
      </c>
      <c r="K5119" s="27">
        <v>0</v>
      </c>
      <c r="L5119" s="28">
        <f t="shared" si="1644"/>
        <v>0.46</v>
      </c>
      <c r="M5119" s="27">
        <v>0</v>
      </c>
      <c r="N5119" s="26">
        <f t="shared" si="1645"/>
        <v>40.94</v>
      </c>
      <c r="O5119" s="26">
        <f t="shared" si="1646"/>
        <v>0</v>
      </c>
      <c r="P5119" s="28">
        <f t="shared" si="1647"/>
        <v>0</v>
      </c>
      <c r="Q5119" s="26">
        <f t="shared" si="1648"/>
        <v>40.94</v>
      </c>
      <c r="R5119" s="26">
        <f t="shared" si="1649"/>
        <v>0</v>
      </c>
    </row>
    <row r="5120" spans="1:18" ht="21" x14ac:dyDescent="0.35">
      <c r="A5120" s="11">
        <v>14</v>
      </c>
      <c r="B5120" s="23" t="s">
        <v>1135</v>
      </c>
      <c r="C5120" s="23" t="s">
        <v>1131</v>
      </c>
      <c r="D5120" s="24" t="s">
        <v>1136</v>
      </c>
      <c r="E5120" s="25">
        <v>725.24</v>
      </c>
      <c r="F5120" s="26">
        <f t="shared" si="1640"/>
        <v>7.25</v>
      </c>
      <c r="G5120" s="26">
        <f t="shared" si="1641"/>
        <v>0</v>
      </c>
      <c r="H5120" s="26">
        <f t="shared" si="1642"/>
        <v>0</v>
      </c>
      <c r="I5120" s="26">
        <f t="shared" si="1643"/>
        <v>7.25</v>
      </c>
      <c r="J5120" s="27">
        <v>0.01</v>
      </c>
      <c r="K5120" s="27">
        <v>0</v>
      </c>
      <c r="L5120" s="28">
        <f t="shared" si="1644"/>
        <v>0.01</v>
      </c>
      <c r="M5120" s="27">
        <v>0</v>
      </c>
      <c r="N5120" s="26">
        <f t="shared" si="1645"/>
        <v>725.24</v>
      </c>
      <c r="O5120" s="26">
        <f t="shared" si="1646"/>
        <v>0</v>
      </c>
      <c r="P5120" s="28">
        <f t="shared" si="1647"/>
        <v>0</v>
      </c>
      <c r="Q5120" s="26">
        <f t="shared" si="1648"/>
        <v>725.24</v>
      </c>
      <c r="R5120" s="26">
        <f t="shared" si="1649"/>
        <v>0</v>
      </c>
    </row>
    <row r="5121" spans="1:18" x14ac:dyDescent="0.35">
      <c r="A5121" s="11">
        <v>15</v>
      </c>
      <c r="B5121" s="23" t="s">
        <v>1137</v>
      </c>
      <c r="C5121" s="23" t="s">
        <v>1131</v>
      </c>
      <c r="D5121" s="24" t="s">
        <v>1138</v>
      </c>
      <c r="E5121" s="25">
        <v>608.70000000000005</v>
      </c>
      <c r="F5121" s="26">
        <f t="shared" si="1640"/>
        <v>128.44</v>
      </c>
      <c r="G5121" s="26">
        <f t="shared" si="1641"/>
        <v>0</v>
      </c>
      <c r="H5121" s="26">
        <f t="shared" si="1642"/>
        <v>0</v>
      </c>
      <c r="I5121" s="26">
        <f t="shared" si="1643"/>
        <v>128.44</v>
      </c>
      <c r="J5121" s="27">
        <v>0.21099999999999999</v>
      </c>
      <c r="K5121" s="27">
        <v>0</v>
      </c>
      <c r="L5121" s="28">
        <f t="shared" si="1644"/>
        <v>0.21099999999999999</v>
      </c>
      <c r="M5121" s="27">
        <v>0</v>
      </c>
      <c r="N5121" s="26">
        <f t="shared" si="1645"/>
        <v>608.70000000000005</v>
      </c>
      <c r="O5121" s="26">
        <f t="shared" si="1646"/>
        <v>0</v>
      </c>
      <c r="P5121" s="28">
        <f t="shared" si="1647"/>
        <v>0</v>
      </c>
      <c r="Q5121" s="26">
        <f t="shared" si="1648"/>
        <v>608.70000000000005</v>
      </c>
      <c r="R5121" s="26">
        <f t="shared" si="1649"/>
        <v>0</v>
      </c>
    </row>
    <row r="5122" spans="1:18" ht="21" x14ac:dyDescent="0.35">
      <c r="A5122" s="11">
        <v>16</v>
      </c>
      <c r="B5122" s="23" t="s">
        <v>1139</v>
      </c>
      <c r="C5122" s="23" t="s">
        <v>92</v>
      </c>
      <c r="D5122" s="24" t="s">
        <v>1140</v>
      </c>
      <c r="E5122" s="25">
        <v>0.72</v>
      </c>
      <c r="F5122" s="26">
        <f t="shared" si="1640"/>
        <v>1.8</v>
      </c>
      <c r="G5122" s="26">
        <f t="shared" si="1641"/>
        <v>0</v>
      </c>
      <c r="H5122" s="26">
        <f t="shared" si="1642"/>
        <v>0</v>
      </c>
      <c r="I5122" s="26">
        <f t="shared" si="1643"/>
        <v>1.8</v>
      </c>
      <c r="J5122" s="27">
        <v>2.5</v>
      </c>
      <c r="K5122" s="27">
        <v>0</v>
      </c>
      <c r="L5122" s="28">
        <f t="shared" si="1644"/>
        <v>2.5</v>
      </c>
      <c r="M5122" s="27">
        <v>0</v>
      </c>
      <c r="N5122" s="26">
        <f t="shared" si="1645"/>
        <v>0.72</v>
      </c>
      <c r="O5122" s="26">
        <f t="shared" si="1646"/>
        <v>0</v>
      </c>
      <c r="P5122" s="28">
        <f t="shared" si="1647"/>
        <v>0</v>
      </c>
      <c r="Q5122" s="26">
        <f t="shared" si="1648"/>
        <v>0.72</v>
      </c>
      <c r="R5122" s="26">
        <f t="shared" si="1649"/>
        <v>0</v>
      </c>
    </row>
    <row r="5123" spans="1:18" ht="21" x14ac:dyDescent="0.35">
      <c r="A5123" s="11">
        <v>17</v>
      </c>
      <c r="B5123" s="23" t="s">
        <v>1141</v>
      </c>
      <c r="C5123" s="23" t="s">
        <v>92</v>
      </c>
      <c r="D5123" s="24" t="s">
        <v>1142</v>
      </c>
      <c r="E5123" s="25">
        <v>0.72</v>
      </c>
      <c r="F5123" s="26">
        <f t="shared" si="1640"/>
        <v>1.8</v>
      </c>
      <c r="G5123" s="26">
        <f t="shared" si="1641"/>
        <v>0</v>
      </c>
      <c r="H5123" s="26">
        <f t="shared" si="1642"/>
        <v>0</v>
      </c>
      <c r="I5123" s="26">
        <f t="shared" si="1643"/>
        <v>1.8</v>
      </c>
      <c r="J5123" s="27">
        <v>2.5</v>
      </c>
      <c r="K5123" s="27">
        <v>0</v>
      </c>
      <c r="L5123" s="28">
        <f t="shared" si="1644"/>
        <v>2.5</v>
      </c>
      <c r="M5123" s="27">
        <v>0</v>
      </c>
      <c r="N5123" s="26">
        <f t="shared" si="1645"/>
        <v>0.72</v>
      </c>
      <c r="O5123" s="26">
        <f t="shared" si="1646"/>
        <v>0</v>
      </c>
      <c r="P5123" s="28">
        <f t="shared" si="1647"/>
        <v>0</v>
      </c>
      <c r="Q5123" s="26">
        <f t="shared" si="1648"/>
        <v>0.72</v>
      </c>
      <c r="R5123" s="26">
        <f t="shared" si="1649"/>
        <v>0</v>
      </c>
    </row>
    <row r="5124" spans="1:18" ht="52.5" x14ac:dyDescent="0.35">
      <c r="A5124" s="11">
        <v>18</v>
      </c>
      <c r="B5124" s="23" t="s">
        <v>804</v>
      </c>
      <c r="C5124" s="23" t="s">
        <v>65</v>
      </c>
      <c r="D5124" s="24" t="s">
        <v>805</v>
      </c>
      <c r="E5124" s="25">
        <v>80.599999999999994</v>
      </c>
      <c r="F5124" s="26">
        <f t="shared" si="1640"/>
        <v>187.4</v>
      </c>
      <c r="G5124" s="26">
        <f t="shared" si="1641"/>
        <v>574.91999999999996</v>
      </c>
      <c r="H5124" s="26">
        <f t="shared" si="1642"/>
        <v>306.7956989247312</v>
      </c>
      <c r="I5124" s="26">
        <f t="shared" si="1643"/>
        <v>-387.52</v>
      </c>
      <c r="J5124" s="27">
        <v>2.3250000000000002</v>
      </c>
      <c r="K5124" s="27">
        <v>7.133</v>
      </c>
      <c r="L5124" s="28">
        <f t="shared" si="1644"/>
        <v>-4.8079999999999998</v>
      </c>
      <c r="M5124" s="27">
        <v>7.133</v>
      </c>
      <c r="N5124" s="26">
        <f t="shared" si="1645"/>
        <v>80.599999999999994</v>
      </c>
      <c r="O5124" s="26">
        <f t="shared" si="1646"/>
        <v>574.91999999999996</v>
      </c>
      <c r="P5124" s="28">
        <f t="shared" si="1647"/>
        <v>0</v>
      </c>
      <c r="Q5124" s="26">
        <f t="shared" si="1648"/>
        <v>80.599999999999994</v>
      </c>
      <c r="R5124" s="26">
        <f t="shared" si="1649"/>
        <v>0</v>
      </c>
    </row>
    <row r="5125" spans="1:18" ht="21" x14ac:dyDescent="0.35">
      <c r="A5125" s="11">
        <v>19</v>
      </c>
      <c r="B5125" s="23" t="s">
        <v>902</v>
      </c>
      <c r="C5125" s="23" t="s">
        <v>41</v>
      </c>
      <c r="D5125" s="24" t="s">
        <v>903</v>
      </c>
      <c r="E5125" s="25">
        <v>666.35</v>
      </c>
      <c r="F5125" s="26">
        <f t="shared" si="1640"/>
        <v>666.35</v>
      </c>
      <c r="G5125" s="26">
        <f t="shared" si="1641"/>
        <v>1999.05</v>
      </c>
      <c r="H5125" s="26">
        <f t="shared" si="1642"/>
        <v>300</v>
      </c>
      <c r="I5125" s="26">
        <f t="shared" si="1643"/>
        <v>-1332.7</v>
      </c>
      <c r="J5125" s="27">
        <v>1</v>
      </c>
      <c r="K5125" s="27">
        <v>3</v>
      </c>
      <c r="L5125" s="28">
        <f t="shared" si="1644"/>
        <v>-2</v>
      </c>
      <c r="M5125" s="27">
        <v>3</v>
      </c>
      <c r="N5125" s="26">
        <f t="shared" si="1645"/>
        <v>666.35</v>
      </c>
      <c r="O5125" s="26">
        <f t="shared" si="1646"/>
        <v>1999.05</v>
      </c>
      <c r="P5125" s="28">
        <f t="shared" si="1647"/>
        <v>0</v>
      </c>
      <c r="Q5125" s="26">
        <f t="shared" si="1648"/>
        <v>666.35</v>
      </c>
      <c r="R5125" s="26">
        <f t="shared" si="1649"/>
        <v>0</v>
      </c>
    </row>
    <row r="5126" spans="1:18" ht="73.5" x14ac:dyDescent="0.35">
      <c r="A5126" s="11">
        <v>20</v>
      </c>
      <c r="B5126" s="23" t="s">
        <v>1562</v>
      </c>
      <c r="C5126" s="23" t="s">
        <v>214</v>
      </c>
      <c r="D5126" s="24" t="s">
        <v>1563</v>
      </c>
      <c r="E5126" s="25">
        <v>55270.73</v>
      </c>
      <c r="F5126" s="26">
        <f t="shared" si="1640"/>
        <v>55270.73</v>
      </c>
      <c r="G5126" s="26">
        <f t="shared" si="1641"/>
        <v>20726.52</v>
      </c>
      <c r="H5126" s="26">
        <f t="shared" si="1642"/>
        <v>37.5</v>
      </c>
      <c r="I5126" s="26">
        <f t="shared" si="1643"/>
        <v>34544.21</v>
      </c>
      <c r="J5126" s="27">
        <v>1</v>
      </c>
      <c r="K5126" s="27">
        <v>0.375</v>
      </c>
      <c r="L5126" s="28">
        <f t="shared" si="1644"/>
        <v>0.625</v>
      </c>
      <c r="M5126" s="27">
        <v>0.375</v>
      </c>
      <c r="N5126" s="26">
        <f t="shared" si="1645"/>
        <v>55270.73</v>
      </c>
      <c r="O5126" s="26">
        <f t="shared" si="1646"/>
        <v>20726.52</v>
      </c>
      <c r="P5126" s="28">
        <f t="shared" si="1647"/>
        <v>0</v>
      </c>
      <c r="Q5126" s="26">
        <f t="shared" si="1648"/>
        <v>55270.73</v>
      </c>
      <c r="R5126" s="26">
        <f t="shared" si="1649"/>
        <v>0</v>
      </c>
    </row>
    <row r="5127" spans="1:18" ht="73.5" x14ac:dyDescent="0.35">
      <c r="A5127" s="11">
        <v>21</v>
      </c>
      <c r="B5127" s="23" t="s">
        <v>1564</v>
      </c>
      <c r="C5127" s="23" t="s">
        <v>214</v>
      </c>
      <c r="D5127" s="24" t="s">
        <v>1565</v>
      </c>
      <c r="E5127" s="25">
        <v>95295.1</v>
      </c>
      <c r="F5127" s="26">
        <f t="shared" si="1640"/>
        <v>95295.1</v>
      </c>
      <c r="G5127" s="26">
        <f t="shared" si="1641"/>
        <v>16581.349999999999</v>
      </c>
      <c r="H5127" s="26">
        <f t="shared" si="1642"/>
        <v>17.399999999999999</v>
      </c>
      <c r="I5127" s="26">
        <f t="shared" si="1643"/>
        <v>78713.75</v>
      </c>
      <c r="J5127" s="27">
        <v>1</v>
      </c>
      <c r="K5127" s="27">
        <v>0.17399999999999999</v>
      </c>
      <c r="L5127" s="28">
        <f t="shared" si="1644"/>
        <v>0.82599999999999996</v>
      </c>
      <c r="M5127" s="27">
        <v>0.17399999999999999</v>
      </c>
      <c r="N5127" s="26">
        <f t="shared" si="1645"/>
        <v>95295.1</v>
      </c>
      <c r="O5127" s="26">
        <f t="shared" si="1646"/>
        <v>16581.349999999999</v>
      </c>
      <c r="P5127" s="28">
        <f t="shared" si="1647"/>
        <v>0</v>
      </c>
      <c r="Q5127" s="26">
        <f t="shared" si="1648"/>
        <v>95295.1</v>
      </c>
      <c r="R5127" s="26">
        <f t="shared" si="1649"/>
        <v>0</v>
      </c>
    </row>
    <row r="5128" spans="1:18" ht="31.5" x14ac:dyDescent="0.35">
      <c r="A5128" s="11">
        <v>22</v>
      </c>
      <c r="B5128" s="23" t="s">
        <v>255</v>
      </c>
      <c r="C5128" s="23" t="s">
        <v>65</v>
      </c>
      <c r="D5128" s="24" t="s">
        <v>256</v>
      </c>
      <c r="E5128" s="25">
        <v>152.22</v>
      </c>
      <c r="F5128" s="26">
        <f t="shared" si="1640"/>
        <v>2711.65</v>
      </c>
      <c r="G5128" s="26">
        <f t="shared" si="1641"/>
        <v>3672.61</v>
      </c>
      <c r="H5128" s="26">
        <f t="shared" si="1642"/>
        <v>135.43841922083755</v>
      </c>
      <c r="I5128" s="26">
        <f t="shared" si="1643"/>
        <v>-960.96</v>
      </c>
      <c r="J5128" s="27">
        <v>17.814</v>
      </c>
      <c r="K5128" s="27">
        <v>24.126999999999999</v>
      </c>
      <c r="L5128" s="28">
        <f t="shared" si="1644"/>
        <v>-6.3129999999999997</v>
      </c>
      <c r="M5128" s="27">
        <v>24.126999999999999</v>
      </c>
      <c r="N5128" s="26">
        <f t="shared" si="1645"/>
        <v>152.22</v>
      </c>
      <c r="O5128" s="26">
        <f t="shared" si="1646"/>
        <v>3672.61</v>
      </c>
      <c r="P5128" s="28">
        <f t="shared" si="1647"/>
        <v>0</v>
      </c>
      <c r="Q5128" s="26">
        <f t="shared" si="1648"/>
        <v>152.22</v>
      </c>
      <c r="R5128" s="26">
        <f t="shared" si="1649"/>
        <v>0</v>
      </c>
    </row>
    <row r="5129" spans="1:18" ht="42" x14ac:dyDescent="0.35">
      <c r="A5129" s="11">
        <v>23</v>
      </c>
      <c r="B5129" s="23" t="s">
        <v>1335</v>
      </c>
      <c r="C5129" s="23" t="s">
        <v>41</v>
      </c>
      <c r="D5129" s="24" t="s">
        <v>1336</v>
      </c>
      <c r="E5129" s="25">
        <v>159.56</v>
      </c>
      <c r="F5129" s="26">
        <f t="shared" si="1640"/>
        <v>0</v>
      </c>
      <c r="G5129" s="26">
        <f t="shared" si="1641"/>
        <v>957.36</v>
      </c>
      <c r="H5129" s="26">
        <f t="shared" si="1642"/>
        <v>0</v>
      </c>
      <c r="I5129" s="26">
        <f t="shared" si="1643"/>
        <v>-957.36</v>
      </c>
      <c r="J5129" s="27">
        <v>0</v>
      </c>
      <c r="K5129" s="27">
        <v>6</v>
      </c>
      <c r="L5129" s="28">
        <f t="shared" si="1644"/>
        <v>-6</v>
      </c>
      <c r="M5129" s="27">
        <v>6</v>
      </c>
      <c r="N5129" s="26">
        <f t="shared" si="1645"/>
        <v>159.56</v>
      </c>
      <c r="O5129" s="26">
        <f t="shared" si="1646"/>
        <v>957.36</v>
      </c>
      <c r="P5129" s="28">
        <f t="shared" si="1647"/>
        <v>0</v>
      </c>
      <c r="Q5129" s="26">
        <f t="shared" si="1648"/>
        <v>159.56</v>
      </c>
      <c r="R5129" s="26">
        <f t="shared" si="1649"/>
        <v>0</v>
      </c>
    </row>
    <row r="5130" spans="1:18" ht="21" x14ac:dyDescent="0.35">
      <c r="A5130" s="11">
        <v>24</v>
      </c>
      <c r="B5130" s="23" t="s">
        <v>1366</v>
      </c>
      <c r="C5130" s="23" t="s">
        <v>41</v>
      </c>
      <c r="D5130" s="24" t="s">
        <v>1367</v>
      </c>
      <c r="E5130" s="25">
        <v>387.99</v>
      </c>
      <c r="F5130" s="26">
        <f t="shared" si="1640"/>
        <v>0</v>
      </c>
      <c r="G5130" s="26">
        <f t="shared" si="1641"/>
        <v>1551.96</v>
      </c>
      <c r="H5130" s="26">
        <f t="shared" si="1642"/>
        <v>0</v>
      </c>
      <c r="I5130" s="26">
        <f t="shared" si="1643"/>
        <v>-1551.96</v>
      </c>
      <c r="J5130" s="27">
        <v>0</v>
      </c>
      <c r="K5130" s="27">
        <v>4</v>
      </c>
      <c r="L5130" s="28">
        <f t="shared" si="1644"/>
        <v>-4</v>
      </c>
      <c r="M5130" s="27">
        <v>4</v>
      </c>
      <c r="N5130" s="26">
        <f t="shared" si="1645"/>
        <v>387.99</v>
      </c>
      <c r="O5130" s="26">
        <f t="shared" si="1646"/>
        <v>1551.96</v>
      </c>
      <c r="P5130" s="28">
        <f t="shared" si="1647"/>
        <v>0</v>
      </c>
      <c r="Q5130" s="26">
        <f t="shared" si="1648"/>
        <v>387.99</v>
      </c>
      <c r="R5130" s="26">
        <f t="shared" si="1649"/>
        <v>0</v>
      </c>
    </row>
    <row r="5131" spans="1:18" ht="21" x14ac:dyDescent="0.35">
      <c r="A5131" s="11">
        <v>25</v>
      </c>
      <c r="B5131" s="23" t="s">
        <v>1325</v>
      </c>
      <c r="C5131" s="23" t="s">
        <v>41</v>
      </c>
      <c r="D5131" s="24" t="s">
        <v>1326</v>
      </c>
      <c r="E5131" s="25">
        <v>67.78</v>
      </c>
      <c r="F5131" s="26">
        <f t="shared" si="1640"/>
        <v>0</v>
      </c>
      <c r="G5131" s="26">
        <f t="shared" si="1641"/>
        <v>67.78</v>
      </c>
      <c r="H5131" s="26">
        <f t="shared" si="1642"/>
        <v>0</v>
      </c>
      <c r="I5131" s="26">
        <f t="shared" si="1643"/>
        <v>-67.78</v>
      </c>
      <c r="J5131" s="27">
        <v>0</v>
      </c>
      <c r="K5131" s="27">
        <v>1</v>
      </c>
      <c r="L5131" s="28">
        <f t="shared" si="1644"/>
        <v>-1</v>
      </c>
      <c r="M5131" s="27">
        <v>1</v>
      </c>
      <c r="N5131" s="26">
        <f t="shared" si="1645"/>
        <v>67.78</v>
      </c>
      <c r="O5131" s="26">
        <f t="shared" si="1646"/>
        <v>67.78</v>
      </c>
      <c r="P5131" s="28">
        <f t="shared" si="1647"/>
        <v>0</v>
      </c>
      <c r="Q5131" s="26">
        <f t="shared" si="1648"/>
        <v>67.78</v>
      </c>
      <c r="R5131" s="26">
        <f t="shared" si="1649"/>
        <v>0</v>
      </c>
    </row>
    <row r="5132" spans="1:18" ht="42" x14ac:dyDescent="0.35">
      <c r="A5132" s="11">
        <v>26</v>
      </c>
      <c r="B5132" s="23" t="s">
        <v>1378</v>
      </c>
      <c r="C5132" s="23" t="s">
        <v>41</v>
      </c>
      <c r="D5132" s="24" t="s">
        <v>1379</v>
      </c>
      <c r="E5132" s="25">
        <v>205.25</v>
      </c>
      <c r="F5132" s="26">
        <f t="shared" si="1640"/>
        <v>0</v>
      </c>
      <c r="G5132" s="26">
        <f t="shared" si="1641"/>
        <v>410.5</v>
      </c>
      <c r="H5132" s="26">
        <f t="shared" si="1642"/>
        <v>0</v>
      </c>
      <c r="I5132" s="26">
        <f t="shared" si="1643"/>
        <v>-410.5</v>
      </c>
      <c r="J5132" s="27">
        <v>0</v>
      </c>
      <c r="K5132" s="27">
        <v>2</v>
      </c>
      <c r="L5132" s="28">
        <f t="shared" si="1644"/>
        <v>-2</v>
      </c>
      <c r="M5132" s="27">
        <v>2</v>
      </c>
      <c r="N5132" s="26">
        <f t="shared" si="1645"/>
        <v>205.25</v>
      </c>
      <c r="O5132" s="26">
        <f t="shared" si="1646"/>
        <v>410.5</v>
      </c>
      <c r="P5132" s="28">
        <f t="shared" si="1647"/>
        <v>0</v>
      </c>
      <c r="Q5132" s="26">
        <f t="shared" si="1648"/>
        <v>205.25</v>
      </c>
      <c r="R5132" s="26">
        <f t="shared" si="1649"/>
        <v>0</v>
      </c>
    </row>
    <row r="5133" spans="1:18" ht="21" x14ac:dyDescent="0.35">
      <c r="A5133" s="11">
        <v>27</v>
      </c>
      <c r="B5133" s="23" t="s">
        <v>1566</v>
      </c>
      <c r="C5133" s="23" t="s">
        <v>41</v>
      </c>
      <c r="D5133" s="24" t="s">
        <v>1567</v>
      </c>
      <c r="E5133" s="25">
        <v>162.63999999999999</v>
      </c>
      <c r="F5133" s="26">
        <f t="shared" si="1640"/>
        <v>0</v>
      </c>
      <c r="G5133" s="26">
        <f t="shared" si="1641"/>
        <v>162.63999999999999</v>
      </c>
      <c r="H5133" s="26">
        <f t="shared" si="1642"/>
        <v>0</v>
      </c>
      <c r="I5133" s="26">
        <f t="shared" si="1643"/>
        <v>-162.63999999999999</v>
      </c>
      <c r="J5133" s="27">
        <v>0</v>
      </c>
      <c r="K5133" s="27">
        <v>1</v>
      </c>
      <c r="L5133" s="28">
        <f t="shared" si="1644"/>
        <v>-1</v>
      </c>
      <c r="M5133" s="27">
        <v>1</v>
      </c>
      <c r="N5133" s="26">
        <f t="shared" si="1645"/>
        <v>162.63999999999999</v>
      </c>
      <c r="O5133" s="26">
        <f t="shared" si="1646"/>
        <v>162.63999999999999</v>
      </c>
      <c r="P5133" s="28">
        <f t="shared" si="1647"/>
        <v>0</v>
      </c>
      <c r="Q5133" s="26">
        <f t="shared" si="1648"/>
        <v>162.63999999999999</v>
      </c>
      <c r="R5133" s="26">
        <f t="shared" si="1649"/>
        <v>0</v>
      </c>
    </row>
    <row r="5134" spans="1:18" ht="21" x14ac:dyDescent="0.35">
      <c r="A5134" s="11">
        <v>28</v>
      </c>
      <c r="B5134" s="23" t="s">
        <v>1553</v>
      </c>
      <c r="C5134" s="23" t="s">
        <v>41</v>
      </c>
      <c r="D5134" s="24" t="s">
        <v>1554</v>
      </c>
      <c r="E5134" s="25">
        <v>311.83</v>
      </c>
      <c r="F5134" s="26">
        <f t="shared" si="1640"/>
        <v>0</v>
      </c>
      <c r="G5134" s="26">
        <f t="shared" si="1641"/>
        <v>311.83</v>
      </c>
      <c r="H5134" s="26">
        <f t="shared" si="1642"/>
        <v>0</v>
      </c>
      <c r="I5134" s="26">
        <f t="shared" si="1643"/>
        <v>-311.83</v>
      </c>
      <c r="J5134" s="27">
        <v>0</v>
      </c>
      <c r="K5134" s="27">
        <v>1</v>
      </c>
      <c r="L5134" s="28">
        <f t="shared" si="1644"/>
        <v>-1</v>
      </c>
      <c r="M5134" s="27">
        <v>1</v>
      </c>
      <c r="N5134" s="26">
        <f t="shared" si="1645"/>
        <v>311.83</v>
      </c>
      <c r="O5134" s="26">
        <f t="shared" si="1646"/>
        <v>311.83</v>
      </c>
      <c r="P5134" s="28">
        <f t="shared" si="1647"/>
        <v>0</v>
      </c>
      <c r="Q5134" s="26">
        <f t="shared" si="1648"/>
        <v>311.83</v>
      </c>
      <c r="R5134" s="26">
        <f t="shared" si="1649"/>
        <v>0</v>
      </c>
    </row>
    <row r="5135" spans="1:18" x14ac:dyDescent="0.35">
      <c r="A5135" s="3" t="s">
        <v>1568</v>
      </c>
      <c r="B5135" s="3" t="s">
        <v>1568</v>
      </c>
      <c r="C5135" s="3" t="s">
        <v>1568</v>
      </c>
      <c r="D5135" s="3" t="s">
        <v>1568</v>
      </c>
      <c r="E5135" s="3" t="s">
        <v>1568</v>
      </c>
      <c r="F5135" s="29"/>
      <c r="G5135" s="30">
        <f>SUM(G5107:G5134)</f>
        <v>48223.51</v>
      </c>
      <c r="H5135" s="17"/>
      <c r="I5135" s="17"/>
      <c r="J5135" s="17"/>
      <c r="K5135" s="17"/>
      <c r="L5135" s="17"/>
      <c r="M5135" s="17"/>
      <c r="N5135" s="17"/>
      <c r="O5135" s="17"/>
      <c r="P5135" s="17"/>
      <c r="Q5135" s="17"/>
      <c r="R5135" s="17"/>
    </row>
    <row r="5137" spans="1:18" x14ac:dyDescent="0.35">
      <c r="B5137" s="21" t="s">
        <v>23</v>
      </c>
      <c r="C5137" s="22" t="s">
        <v>24</v>
      </c>
      <c r="D5137" s="22" t="s">
        <v>25</v>
      </c>
    </row>
    <row r="5138" spans="1:18" x14ac:dyDescent="0.35">
      <c r="B5138" s="21" t="s">
        <v>26</v>
      </c>
      <c r="C5138" s="22" t="s">
        <v>27</v>
      </c>
      <c r="D5138" s="22" t="s">
        <v>28</v>
      </c>
    </row>
    <row r="5139" spans="1:18" x14ac:dyDescent="0.35">
      <c r="B5139" s="21" t="s">
        <v>29</v>
      </c>
      <c r="C5139" s="22" t="s">
        <v>24</v>
      </c>
      <c r="D5139" s="22" t="s">
        <v>30</v>
      </c>
    </row>
    <row r="5140" spans="1:18" x14ac:dyDescent="0.35">
      <c r="B5140" s="21" t="s">
        <v>31</v>
      </c>
      <c r="C5140" s="22" t="s">
        <v>116</v>
      </c>
      <c r="D5140" s="22" t="s">
        <v>1123</v>
      </c>
    </row>
    <row r="5141" spans="1:18" x14ac:dyDescent="0.35">
      <c r="B5141" s="21" t="s">
        <v>33</v>
      </c>
      <c r="C5141" s="22" t="s">
        <v>105</v>
      </c>
      <c r="D5141" s="22" t="s">
        <v>537</v>
      </c>
    </row>
    <row r="5142" spans="1:18" x14ac:dyDescent="0.35">
      <c r="B5142" s="21" t="s">
        <v>35</v>
      </c>
      <c r="C5142" s="22" t="s">
        <v>318</v>
      </c>
      <c r="D5142" s="22" t="s">
        <v>1294</v>
      </c>
    </row>
    <row r="5143" spans="1:18" x14ac:dyDescent="0.35">
      <c r="B5143" s="21" t="s">
        <v>36</v>
      </c>
      <c r="C5143" s="22" t="s">
        <v>27</v>
      </c>
      <c r="D5143" s="22" t="s">
        <v>1569</v>
      </c>
    </row>
    <row r="5144" spans="1:18" x14ac:dyDescent="0.35">
      <c r="B5144" s="21" t="s">
        <v>38</v>
      </c>
      <c r="C5144" s="22" t="s">
        <v>24</v>
      </c>
      <c r="D5144" s="22" t="s">
        <v>1570</v>
      </c>
    </row>
    <row r="5146" spans="1:18" ht="21" x14ac:dyDescent="0.35">
      <c r="A5146" s="11">
        <v>1</v>
      </c>
      <c r="B5146" s="23" t="s">
        <v>181</v>
      </c>
      <c r="C5146" s="23" t="s">
        <v>44</v>
      </c>
      <c r="D5146" s="24" t="s">
        <v>182</v>
      </c>
      <c r="E5146" s="25">
        <v>3.46</v>
      </c>
      <c r="F5146" s="26">
        <f t="shared" ref="F5146:F5166" si="1650">ROUND(ROUND(N5146,2)*ROUND(J5146,3),2)</f>
        <v>27.68</v>
      </c>
      <c r="G5146" s="26">
        <f t="shared" ref="G5146:G5166" si="1651">ROUND(ROUND(N5146,2)*ROUND(K5146,3),2)</f>
        <v>0</v>
      </c>
      <c r="H5146" s="26">
        <f t="shared" ref="H5146:H5166" si="1652">IF(EXACT(J5146,0),0,100*(K5146/J5146))</f>
        <v>0</v>
      </c>
      <c r="I5146" s="26">
        <f t="shared" ref="I5146:I5166" si="1653">ROUND((ROUND(J5146,3)-ROUND(K5146,3))*N5146,2)</f>
        <v>27.68</v>
      </c>
      <c r="J5146" s="27">
        <v>8</v>
      </c>
      <c r="K5146" s="27">
        <v>0</v>
      </c>
      <c r="L5146" s="28">
        <f t="shared" ref="L5146:L5166" si="1654">ROUND(ROUND(J5146,3)-ROUND(K5146,3),3)</f>
        <v>8</v>
      </c>
      <c r="M5146" s="27">
        <v>0</v>
      </c>
      <c r="N5146" s="26">
        <f t="shared" ref="N5146:N5166" si="1655">ROUND(E5146,2)</f>
        <v>3.46</v>
      </c>
      <c r="O5146" s="26">
        <f t="shared" ref="O5146:O5166" si="1656">ROUND(ROUND(M5146,3)*ROUND(N5146,2),2)</f>
        <v>0</v>
      </c>
      <c r="P5146" s="28">
        <f t="shared" ref="P5146:P5166" si="1657">ROUND(ROUND(K5146,3)-ROUND(M5146,3),2)</f>
        <v>0</v>
      </c>
      <c r="Q5146" s="26">
        <f t="shared" ref="Q5146:Q5166" si="1658">ROUND(E5146,2)</f>
        <v>3.46</v>
      </c>
      <c r="R5146" s="26">
        <f t="shared" ref="R5146:R5166" si="1659">ROUND((ROUND(K5146,3)-ROUND(M5146,3))* Q5146,2)</f>
        <v>0</v>
      </c>
    </row>
    <row r="5147" spans="1:18" ht="31.5" x14ac:dyDescent="0.35">
      <c r="A5147" s="11">
        <v>2</v>
      </c>
      <c r="B5147" s="23" t="s">
        <v>148</v>
      </c>
      <c r="C5147" s="23" t="s">
        <v>92</v>
      </c>
      <c r="D5147" s="24" t="s">
        <v>149</v>
      </c>
      <c r="E5147" s="25">
        <v>8.43</v>
      </c>
      <c r="F5147" s="26">
        <f t="shared" si="1650"/>
        <v>16.86</v>
      </c>
      <c r="G5147" s="26">
        <f t="shared" si="1651"/>
        <v>0</v>
      </c>
      <c r="H5147" s="26">
        <f t="shared" si="1652"/>
        <v>0</v>
      </c>
      <c r="I5147" s="26">
        <f t="shared" si="1653"/>
        <v>16.86</v>
      </c>
      <c r="J5147" s="27">
        <v>2</v>
      </c>
      <c r="K5147" s="27">
        <v>0</v>
      </c>
      <c r="L5147" s="28">
        <f t="shared" si="1654"/>
        <v>2</v>
      </c>
      <c r="M5147" s="27">
        <v>0</v>
      </c>
      <c r="N5147" s="26">
        <f t="shared" si="1655"/>
        <v>8.43</v>
      </c>
      <c r="O5147" s="26">
        <f t="shared" si="1656"/>
        <v>0</v>
      </c>
      <c r="P5147" s="28">
        <f t="shared" si="1657"/>
        <v>0</v>
      </c>
      <c r="Q5147" s="26">
        <f t="shared" si="1658"/>
        <v>8.43</v>
      </c>
      <c r="R5147" s="26">
        <f t="shared" si="1659"/>
        <v>0</v>
      </c>
    </row>
    <row r="5148" spans="1:18" ht="42" x14ac:dyDescent="0.35">
      <c r="A5148" s="11">
        <v>3</v>
      </c>
      <c r="B5148" s="23" t="s">
        <v>173</v>
      </c>
      <c r="C5148" s="23" t="s">
        <v>92</v>
      </c>
      <c r="D5148" s="24" t="s">
        <v>174</v>
      </c>
      <c r="E5148" s="25">
        <v>7.89</v>
      </c>
      <c r="F5148" s="26">
        <f t="shared" si="1650"/>
        <v>189.36</v>
      </c>
      <c r="G5148" s="26">
        <f t="shared" si="1651"/>
        <v>126.15</v>
      </c>
      <c r="H5148" s="26">
        <f t="shared" si="1652"/>
        <v>66.616666666666674</v>
      </c>
      <c r="I5148" s="26">
        <f t="shared" si="1653"/>
        <v>63.21</v>
      </c>
      <c r="J5148" s="27">
        <v>24</v>
      </c>
      <c r="K5148" s="27">
        <v>15.988</v>
      </c>
      <c r="L5148" s="28">
        <f t="shared" si="1654"/>
        <v>8.0120000000000005</v>
      </c>
      <c r="M5148" s="27">
        <v>15.988</v>
      </c>
      <c r="N5148" s="26">
        <f t="shared" si="1655"/>
        <v>7.89</v>
      </c>
      <c r="O5148" s="26">
        <f t="shared" si="1656"/>
        <v>126.15</v>
      </c>
      <c r="P5148" s="28">
        <f t="shared" si="1657"/>
        <v>0</v>
      </c>
      <c r="Q5148" s="26">
        <f t="shared" si="1658"/>
        <v>7.89</v>
      </c>
      <c r="R5148" s="26">
        <f t="shared" si="1659"/>
        <v>0</v>
      </c>
    </row>
    <row r="5149" spans="1:18" ht="52.5" x14ac:dyDescent="0.35">
      <c r="A5149" s="11">
        <v>4</v>
      </c>
      <c r="B5149" s="23" t="s">
        <v>156</v>
      </c>
      <c r="C5149" s="23" t="s">
        <v>65</v>
      </c>
      <c r="D5149" s="24" t="s">
        <v>157</v>
      </c>
      <c r="E5149" s="25">
        <v>24.21</v>
      </c>
      <c r="F5149" s="26">
        <f t="shared" si="1650"/>
        <v>311.10000000000002</v>
      </c>
      <c r="G5149" s="26">
        <f t="shared" si="1651"/>
        <v>0</v>
      </c>
      <c r="H5149" s="26">
        <f t="shared" si="1652"/>
        <v>0</v>
      </c>
      <c r="I5149" s="26">
        <f t="shared" si="1653"/>
        <v>311.10000000000002</v>
      </c>
      <c r="J5149" s="27">
        <v>12.85</v>
      </c>
      <c r="K5149" s="27">
        <v>0</v>
      </c>
      <c r="L5149" s="28">
        <f t="shared" si="1654"/>
        <v>12.85</v>
      </c>
      <c r="M5149" s="27">
        <v>0</v>
      </c>
      <c r="N5149" s="26">
        <f t="shared" si="1655"/>
        <v>24.21</v>
      </c>
      <c r="O5149" s="26">
        <f t="shared" si="1656"/>
        <v>0</v>
      </c>
      <c r="P5149" s="28">
        <f t="shared" si="1657"/>
        <v>0</v>
      </c>
      <c r="Q5149" s="26">
        <f t="shared" si="1658"/>
        <v>24.21</v>
      </c>
      <c r="R5149" s="26">
        <f t="shared" si="1659"/>
        <v>0</v>
      </c>
    </row>
    <row r="5150" spans="1:18" ht="42" x14ac:dyDescent="0.35">
      <c r="A5150" s="11">
        <v>5</v>
      </c>
      <c r="B5150" s="23" t="s">
        <v>1473</v>
      </c>
      <c r="C5150" s="23" t="s">
        <v>65</v>
      </c>
      <c r="D5150" s="24" t="s">
        <v>1474</v>
      </c>
      <c r="E5150" s="25">
        <v>5.38</v>
      </c>
      <c r="F5150" s="26">
        <f t="shared" si="1650"/>
        <v>63.75</v>
      </c>
      <c r="G5150" s="26">
        <f t="shared" si="1651"/>
        <v>0</v>
      </c>
      <c r="H5150" s="26">
        <f t="shared" si="1652"/>
        <v>0</v>
      </c>
      <c r="I5150" s="26">
        <f t="shared" si="1653"/>
        <v>63.75</v>
      </c>
      <c r="J5150" s="27">
        <v>11.85</v>
      </c>
      <c r="K5150" s="27">
        <v>0</v>
      </c>
      <c r="L5150" s="28">
        <f t="shared" si="1654"/>
        <v>11.85</v>
      </c>
      <c r="M5150" s="27">
        <v>0</v>
      </c>
      <c r="N5150" s="26">
        <f t="shared" si="1655"/>
        <v>5.38</v>
      </c>
      <c r="O5150" s="26">
        <f t="shared" si="1656"/>
        <v>0</v>
      </c>
      <c r="P5150" s="28">
        <f t="shared" si="1657"/>
        <v>0</v>
      </c>
      <c r="Q5150" s="26">
        <f t="shared" si="1658"/>
        <v>5.38</v>
      </c>
      <c r="R5150" s="26">
        <f t="shared" si="1659"/>
        <v>0</v>
      </c>
    </row>
    <row r="5151" spans="1:18" ht="52.5" x14ac:dyDescent="0.35">
      <c r="A5151" s="11">
        <v>6</v>
      </c>
      <c r="B5151" s="23" t="s">
        <v>1126</v>
      </c>
      <c r="C5151" s="23" t="s">
        <v>65</v>
      </c>
      <c r="D5151" s="24" t="s">
        <v>1127</v>
      </c>
      <c r="E5151" s="25">
        <v>5.82</v>
      </c>
      <c r="F5151" s="26">
        <f t="shared" si="1650"/>
        <v>41.9</v>
      </c>
      <c r="G5151" s="26">
        <f t="shared" si="1651"/>
        <v>64</v>
      </c>
      <c r="H5151" s="26">
        <f t="shared" si="1652"/>
        <v>152.72222222222223</v>
      </c>
      <c r="I5151" s="26">
        <f t="shared" si="1653"/>
        <v>-22.09</v>
      </c>
      <c r="J5151" s="27">
        <v>7.2</v>
      </c>
      <c r="K5151" s="27">
        <v>10.996</v>
      </c>
      <c r="L5151" s="28">
        <f t="shared" si="1654"/>
        <v>-3.7959999999999998</v>
      </c>
      <c r="M5151" s="27">
        <v>10.996</v>
      </c>
      <c r="N5151" s="26">
        <f t="shared" si="1655"/>
        <v>5.82</v>
      </c>
      <c r="O5151" s="26">
        <f t="shared" si="1656"/>
        <v>64</v>
      </c>
      <c r="P5151" s="28">
        <f t="shared" si="1657"/>
        <v>0</v>
      </c>
      <c r="Q5151" s="26">
        <f t="shared" si="1658"/>
        <v>5.82</v>
      </c>
      <c r="R5151" s="26">
        <f t="shared" si="1659"/>
        <v>0</v>
      </c>
    </row>
    <row r="5152" spans="1:18" ht="21" x14ac:dyDescent="0.35">
      <c r="A5152" s="11">
        <v>7</v>
      </c>
      <c r="B5152" s="23" t="s">
        <v>495</v>
      </c>
      <c r="C5152" s="23" t="s">
        <v>65</v>
      </c>
      <c r="D5152" s="24" t="s">
        <v>496</v>
      </c>
      <c r="E5152" s="25">
        <v>95.84</v>
      </c>
      <c r="F5152" s="26">
        <f t="shared" si="1650"/>
        <v>297.10000000000002</v>
      </c>
      <c r="G5152" s="26">
        <f t="shared" si="1651"/>
        <v>0</v>
      </c>
      <c r="H5152" s="26">
        <f t="shared" si="1652"/>
        <v>0</v>
      </c>
      <c r="I5152" s="26">
        <f t="shared" si="1653"/>
        <v>297.10000000000002</v>
      </c>
      <c r="J5152" s="27">
        <v>3.1</v>
      </c>
      <c r="K5152" s="27">
        <v>0</v>
      </c>
      <c r="L5152" s="28">
        <f t="shared" si="1654"/>
        <v>3.1</v>
      </c>
      <c r="M5152" s="27">
        <v>0</v>
      </c>
      <c r="N5152" s="26">
        <f t="shared" si="1655"/>
        <v>95.84</v>
      </c>
      <c r="O5152" s="26">
        <f t="shared" si="1656"/>
        <v>0</v>
      </c>
      <c r="P5152" s="28">
        <f t="shared" si="1657"/>
        <v>0</v>
      </c>
      <c r="Q5152" s="26">
        <f t="shared" si="1658"/>
        <v>95.84</v>
      </c>
      <c r="R5152" s="26">
        <f t="shared" si="1659"/>
        <v>0</v>
      </c>
    </row>
    <row r="5153" spans="1:18" ht="73.5" x14ac:dyDescent="0.35">
      <c r="A5153" s="11">
        <v>8</v>
      </c>
      <c r="B5153" s="23" t="s">
        <v>1297</v>
      </c>
      <c r="C5153" s="23" t="s">
        <v>44</v>
      </c>
      <c r="D5153" s="24" t="s">
        <v>1298</v>
      </c>
      <c r="E5153" s="25">
        <v>3.05</v>
      </c>
      <c r="F5153" s="26">
        <f t="shared" si="1650"/>
        <v>292.8</v>
      </c>
      <c r="G5153" s="26">
        <f t="shared" si="1651"/>
        <v>230.28</v>
      </c>
      <c r="H5153" s="26">
        <f t="shared" si="1652"/>
        <v>78.645833333333343</v>
      </c>
      <c r="I5153" s="26">
        <f t="shared" si="1653"/>
        <v>62.53</v>
      </c>
      <c r="J5153" s="27">
        <v>96</v>
      </c>
      <c r="K5153" s="27">
        <v>75.5</v>
      </c>
      <c r="L5153" s="28">
        <f t="shared" si="1654"/>
        <v>20.5</v>
      </c>
      <c r="M5153" s="27">
        <v>75.5</v>
      </c>
      <c r="N5153" s="26">
        <f t="shared" si="1655"/>
        <v>3.05</v>
      </c>
      <c r="O5153" s="26">
        <f t="shared" si="1656"/>
        <v>230.28</v>
      </c>
      <c r="P5153" s="28">
        <f t="shared" si="1657"/>
        <v>0</v>
      </c>
      <c r="Q5153" s="26">
        <f t="shared" si="1658"/>
        <v>3.05</v>
      </c>
      <c r="R5153" s="26">
        <f t="shared" si="1659"/>
        <v>0</v>
      </c>
    </row>
    <row r="5154" spans="1:18" ht="21" x14ac:dyDescent="0.35">
      <c r="A5154" s="11">
        <v>9</v>
      </c>
      <c r="B5154" s="23" t="s">
        <v>1199</v>
      </c>
      <c r="C5154" s="23" t="s">
        <v>44</v>
      </c>
      <c r="D5154" s="24" t="s">
        <v>1200</v>
      </c>
      <c r="E5154" s="25">
        <v>1.73</v>
      </c>
      <c r="F5154" s="26">
        <f t="shared" si="1650"/>
        <v>166.08</v>
      </c>
      <c r="G5154" s="26">
        <f t="shared" si="1651"/>
        <v>0</v>
      </c>
      <c r="H5154" s="26">
        <f t="shared" si="1652"/>
        <v>0</v>
      </c>
      <c r="I5154" s="26">
        <f t="shared" si="1653"/>
        <v>166.08</v>
      </c>
      <c r="J5154" s="27">
        <v>96</v>
      </c>
      <c r="K5154" s="27">
        <v>0</v>
      </c>
      <c r="L5154" s="28">
        <f t="shared" si="1654"/>
        <v>96</v>
      </c>
      <c r="M5154" s="27">
        <v>0</v>
      </c>
      <c r="N5154" s="26">
        <f t="shared" si="1655"/>
        <v>1.73</v>
      </c>
      <c r="O5154" s="26">
        <f t="shared" si="1656"/>
        <v>0</v>
      </c>
      <c r="P5154" s="28">
        <f t="shared" si="1657"/>
        <v>0</v>
      </c>
      <c r="Q5154" s="26">
        <f t="shared" si="1658"/>
        <v>1.73</v>
      </c>
      <c r="R5154" s="26">
        <f t="shared" si="1659"/>
        <v>0</v>
      </c>
    </row>
    <row r="5155" spans="1:18" ht="52.5" x14ac:dyDescent="0.35">
      <c r="A5155" s="11">
        <v>10</v>
      </c>
      <c r="B5155" s="23" t="s">
        <v>1143</v>
      </c>
      <c r="C5155" s="23" t="s">
        <v>92</v>
      </c>
      <c r="D5155" s="24" t="s">
        <v>1144</v>
      </c>
      <c r="E5155" s="25">
        <v>22.66</v>
      </c>
      <c r="F5155" s="26">
        <f t="shared" si="1650"/>
        <v>353.5</v>
      </c>
      <c r="G5155" s="26">
        <f t="shared" si="1651"/>
        <v>362.29</v>
      </c>
      <c r="H5155" s="26">
        <f t="shared" si="1652"/>
        <v>102.48717948717949</v>
      </c>
      <c r="I5155" s="26">
        <f t="shared" si="1653"/>
        <v>-8.7899999999999991</v>
      </c>
      <c r="J5155" s="27">
        <v>15.6</v>
      </c>
      <c r="K5155" s="27">
        <v>15.988</v>
      </c>
      <c r="L5155" s="28">
        <f t="shared" si="1654"/>
        <v>-0.38800000000000001</v>
      </c>
      <c r="M5155" s="27">
        <v>15.988</v>
      </c>
      <c r="N5155" s="26">
        <f t="shared" si="1655"/>
        <v>22.66</v>
      </c>
      <c r="O5155" s="26">
        <f t="shared" si="1656"/>
        <v>362.29</v>
      </c>
      <c r="P5155" s="28">
        <f t="shared" si="1657"/>
        <v>0</v>
      </c>
      <c r="Q5155" s="26">
        <f t="shared" si="1658"/>
        <v>22.66</v>
      </c>
      <c r="R5155" s="26">
        <f t="shared" si="1659"/>
        <v>0</v>
      </c>
    </row>
    <row r="5156" spans="1:18" ht="31.5" x14ac:dyDescent="0.35">
      <c r="A5156" s="11">
        <v>11</v>
      </c>
      <c r="B5156" s="23" t="s">
        <v>1128</v>
      </c>
      <c r="C5156" s="23" t="s">
        <v>92</v>
      </c>
      <c r="D5156" s="24" t="s">
        <v>1129</v>
      </c>
      <c r="E5156" s="25">
        <v>3.09</v>
      </c>
      <c r="F5156" s="26">
        <f t="shared" si="1650"/>
        <v>6.18</v>
      </c>
      <c r="G5156" s="26">
        <f t="shared" si="1651"/>
        <v>0</v>
      </c>
      <c r="H5156" s="26">
        <f t="shared" si="1652"/>
        <v>0</v>
      </c>
      <c r="I5156" s="26">
        <f t="shared" si="1653"/>
        <v>6.18</v>
      </c>
      <c r="J5156" s="27">
        <v>2</v>
      </c>
      <c r="K5156" s="27">
        <v>0</v>
      </c>
      <c r="L5156" s="28">
        <f t="shared" si="1654"/>
        <v>2</v>
      </c>
      <c r="M5156" s="27">
        <v>0</v>
      </c>
      <c r="N5156" s="26">
        <f t="shared" si="1655"/>
        <v>3.09</v>
      </c>
      <c r="O5156" s="26">
        <f t="shared" si="1656"/>
        <v>0</v>
      </c>
      <c r="P5156" s="28">
        <f t="shared" si="1657"/>
        <v>0</v>
      </c>
      <c r="Q5156" s="26">
        <f t="shared" si="1658"/>
        <v>3.09</v>
      </c>
      <c r="R5156" s="26">
        <f t="shared" si="1659"/>
        <v>0</v>
      </c>
    </row>
    <row r="5157" spans="1:18" ht="21" x14ac:dyDescent="0.35">
      <c r="A5157" s="11">
        <v>12</v>
      </c>
      <c r="B5157" s="23" t="s">
        <v>1130</v>
      </c>
      <c r="C5157" s="23" t="s">
        <v>1131</v>
      </c>
      <c r="D5157" s="24" t="s">
        <v>1132</v>
      </c>
      <c r="E5157" s="25">
        <v>42.4</v>
      </c>
      <c r="F5157" s="26">
        <f t="shared" si="1650"/>
        <v>17.09</v>
      </c>
      <c r="G5157" s="26">
        <f t="shared" si="1651"/>
        <v>0</v>
      </c>
      <c r="H5157" s="26">
        <f t="shared" si="1652"/>
        <v>0</v>
      </c>
      <c r="I5157" s="26">
        <f t="shared" si="1653"/>
        <v>17.09</v>
      </c>
      <c r="J5157" s="27">
        <v>0.40300000000000002</v>
      </c>
      <c r="K5157" s="27">
        <v>0</v>
      </c>
      <c r="L5157" s="28">
        <f t="shared" si="1654"/>
        <v>0.40300000000000002</v>
      </c>
      <c r="M5157" s="27">
        <v>0</v>
      </c>
      <c r="N5157" s="26">
        <f t="shared" si="1655"/>
        <v>42.4</v>
      </c>
      <c r="O5157" s="26">
        <f t="shared" si="1656"/>
        <v>0</v>
      </c>
      <c r="P5157" s="28">
        <f t="shared" si="1657"/>
        <v>0</v>
      </c>
      <c r="Q5157" s="26">
        <f t="shared" si="1658"/>
        <v>42.4</v>
      </c>
      <c r="R5157" s="26">
        <f t="shared" si="1659"/>
        <v>0</v>
      </c>
    </row>
    <row r="5158" spans="1:18" ht="21" x14ac:dyDescent="0.35">
      <c r="A5158" s="11">
        <v>13</v>
      </c>
      <c r="B5158" s="23" t="s">
        <v>1133</v>
      </c>
      <c r="C5158" s="23" t="s">
        <v>1131</v>
      </c>
      <c r="D5158" s="24" t="s">
        <v>1134</v>
      </c>
      <c r="E5158" s="25">
        <v>40.94</v>
      </c>
      <c r="F5158" s="26">
        <f t="shared" si="1650"/>
        <v>18.829999999999998</v>
      </c>
      <c r="G5158" s="26">
        <f t="shared" si="1651"/>
        <v>0</v>
      </c>
      <c r="H5158" s="26">
        <f t="shared" si="1652"/>
        <v>0</v>
      </c>
      <c r="I5158" s="26">
        <f t="shared" si="1653"/>
        <v>18.829999999999998</v>
      </c>
      <c r="J5158" s="27">
        <v>0.46</v>
      </c>
      <c r="K5158" s="27">
        <v>0</v>
      </c>
      <c r="L5158" s="28">
        <f t="shared" si="1654"/>
        <v>0.46</v>
      </c>
      <c r="M5158" s="27">
        <v>0</v>
      </c>
      <c r="N5158" s="26">
        <f t="shared" si="1655"/>
        <v>40.94</v>
      </c>
      <c r="O5158" s="26">
        <f t="shared" si="1656"/>
        <v>0</v>
      </c>
      <c r="P5158" s="28">
        <f t="shared" si="1657"/>
        <v>0</v>
      </c>
      <c r="Q5158" s="26">
        <f t="shared" si="1658"/>
        <v>40.94</v>
      </c>
      <c r="R5158" s="26">
        <f t="shared" si="1659"/>
        <v>0</v>
      </c>
    </row>
    <row r="5159" spans="1:18" ht="21" x14ac:dyDescent="0.35">
      <c r="A5159" s="11">
        <v>14</v>
      </c>
      <c r="B5159" s="23" t="s">
        <v>1135</v>
      </c>
      <c r="C5159" s="23" t="s">
        <v>1131</v>
      </c>
      <c r="D5159" s="24" t="s">
        <v>1136</v>
      </c>
      <c r="E5159" s="25">
        <v>725.24</v>
      </c>
      <c r="F5159" s="26">
        <f t="shared" si="1650"/>
        <v>7.25</v>
      </c>
      <c r="G5159" s="26">
        <f t="shared" si="1651"/>
        <v>0</v>
      </c>
      <c r="H5159" s="26">
        <f t="shared" si="1652"/>
        <v>0</v>
      </c>
      <c r="I5159" s="26">
        <f t="shared" si="1653"/>
        <v>7.25</v>
      </c>
      <c r="J5159" s="27">
        <v>0.01</v>
      </c>
      <c r="K5159" s="27">
        <v>0</v>
      </c>
      <c r="L5159" s="28">
        <f t="shared" si="1654"/>
        <v>0.01</v>
      </c>
      <c r="M5159" s="27">
        <v>0</v>
      </c>
      <c r="N5159" s="26">
        <f t="shared" si="1655"/>
        <v>725.24</v>
      </c>
      <c r="O5159" s="26">
        <f t="shared" si="1656"/>
        <v>0</v>
      </c>
      <c r="P5159" s="28">
        <f t="shared" si="1657"/>
        <v>0</v>
      </c>
      <c r="Q5159" s="26">
        <f t="shared" si="1658"/>
        <v>725.24</v>
      </c>
      <c r="R5159" s="26">
        <f t="shared" si="1659"/>
        <v>0</v>
      </c>
    </row>
    <row r="5160" spans="1:18" x14ac:dyDescent="0.35">
      <c r="A5160" s="11">
        <v>15</v>
      </c>
      <c r="B5160" s="23" t="s">
        <v>1137</v>
      </c>
      <c r="C5160" s="23" t="s">
        <v>1131</v>
      </c>
      <c r="D5160" s="24" t="s">
        <v>1138</v>
      </c>
      <c r="E5160" s="25">
        <v>608.70000000000005</v>
      </c>
      <c r="F5160" s="26">
        <f t="shared" si="1650"/>
        <v>128.44</v>
      </c>
      <c r="G5160" s="26">
        <f t="shared" si="1651"/>
        <v>0</v>
      </c>
      <c r="H5160" s="26">
        <f t="shared" si="1652"/>
        <v>0</v>
      </c>
      <c r="I5160" s="26">
        <f t="shared" si="1653"/>
        <v>128.44</v>
      </c>
      <c r="J5160" s="27">
        <v>0.21099999999999999</v>
      </c>
      <c r="K5160" s="27">
        <v>0</v>
      </c>
      <c r="L5160" s="28">
        <f t="shared" si="1654"/>
        <v>0.21099999999999999</v>
      </c>
      <c r="M5160" s="27">
        <v>0</v>
      </c>
      <c r="N5160" s="26">
        <f t="shared" si="1655"/>
        <v>608.70000000000005</v>
      </c>
      <c r="O5160" s="26">
        <f t="shared" si="1656"/>
        <v>0</v>
      </c>
      <c r="P5160" s="28">
        <f t="shared" si="1657"/>
        <v>0</v>
      </c>
      <c r="Q5160" s="26">
        <f t="shared" si="1658"/>
        <v>608.70000000000005</v>
      </c>
      <c r="R5160" s="26">
        <f t="shared" si="1659"/>
        <v>0</v>
      </c>
    </row>
    <row r="5161" spans="1:18" ht="21" x14ac:dyDescent="0.35">
      <c r="A5161" s="11">
        <v>16</v>
      </c>
      <c r="B5161" s="23" t="s">
        <v>1139</v>
      </c>
      <c r="C5161" s="23" t="s">
        <v>92</v>
      </c>
      <c r="D5161" s="24" t="s">
        <v>1140</v>
      </c>
      <c r="E5161" s="25">
        <v>0.72</v>
      </c>
      <c r="F5161" s="26">
        <f t="shared" si="1650"/>
        <v>1.8</v>
      </c>
      <c r="G5161" s="26">
        <f t="shared" si="1651"/>
        <v>0</v>
      </c>
      <c r="H5161" s="26">
        <f t="shared" si="1652"/>
        <v>0</v>
      </c>
      <c r="I5161" s="26">
        <f t="shared" si="1653"/>
        <v>1.8</v>
      </c>
      <c r="J5161" s="27">
        <v>2.5</v>
      </c>
      <c r="K5161" s="27">
        <v>0</v>
      </c>
      <c r="L5161" s="28">
        <f t="shared" si="1654"/>
        <v>2.5</v>
      </c>
      <c r="M5161" s="27">
        <v>0</v>
      </c>
      <c r="N5161" s="26">
        <f t="shared" si="1655"/>
        <v>0.72</v>
      </c>
      <c r="O5161" s="26">
        <f t="shared" si="1656"/>
        <v>0</v>
      </c>
      <c r="P5161" s="28">
        <f t="shared" si="1657"/>
        <v>0</v>
      </c>
      <c r="Q5161" s="26">
        <f t="shared" si="1658"/>
        <v>0.72</v>
      </c>
      <c r="R5161" s="26">
        <f t="shared" si="1659"/>
        <v>0</v>
      </c>
    </row>
    <row r="5162" spans="1:18" ht="21" x14ac:dyDescent="0.35">
      <c r="A5162" s="11">
        <v>17</v>
      </c>
      <c r="B5162" s="23" t="s">
        <v>1141</v>
      </c>
      <c r="C5162" s="23" t="s">
        <v>92</v>
      </c>
      <c r="D5162" s="24" t="s">
        <v>1142</v>
      </c>
      <c r="E5162" s="25">
        <v>0.72</v>
      </c>
      <c r="F5162" s="26">
        <f t="shared" si="1650"/>
        <v>1.8</v>
      </c>
      <c r="G5162" s="26">
        <f t="shared" si="1651"/>
        <v>0</v>
      </c>
      <c r="H5162" s="26">
        <f t="shared" si="1652"/>
        <v>0</v>
      </c>
      <c r="I5162" s="26">
        <f t="shared" si="1653"/>
        <v>1.8</v>
      </c>
      <c r="J5162" s="27">
        <v>2.5</v>
      </c>
      <c r="K5162" s="27">
        <v>0</v>
      </c>
      <c r="L5162" s="28">
        <f t="shared" si="1654"/>
        <v>2.5</v>
      </c>
      <c r="M5162" s="27">
        <v>0</v>
      </c>
      <c r="N5162" s="26">
        <f t="shared" si="1655"/>
        <v>0.72</v>
      </c>
      <c r="O5162" s="26">
        <f t="shared" si="1656"/>
        <v>0</v>
      </c>
      <c r="P5162" s="28">
        <f t="shared" si="1657"/>
        <v>0</v>
      </c>
      <c r="Q5162" s="26">
        <f t="shared" si="1658"/>
        <v>0.72</v>
      </c>
      <c r="R5162" s="26">
        <f t="shared" si="1659"/>
        <v>0</v>
      </c>
    </row>
    <row r="5163" spans="1:18" ht="52.5" x14ac:dyDescent="0.35">
      <c r="A5163" s="11">
        <v>18</v>
      </c>
      <c r="B5163" s="23" t="s">
        <v>804</v>
      </c>
      <c r="C5163" s="23" t="s">
        <v>65</v>
      </c>
      <c r="D5163" s="24" t="s">
        <v>805</v>
      </c>
      <c r="E5163" s="25">
        <v>80.599999999999994</v>
      </c>
      <c r="F5163" s="26">
        <f t="shared" si="1650"/>
        <v>187.4</v>
      </c>
      <c r="G5163" s="26">
        <f t="shared" si="1651"/>
        <v>372.29</v>
      </c>
      <c r="H5163" s="26">
        <f t="shared" si="1652"/>
        <v>198.66666666666663</v>
      </c>
      <c r="I5163" s="26">
        <f t="shared" si="1653"/>
        <v>-184.9</v>
      </c>
      <c r="J5163" s="27">
        <v>2.3250000000000002</v>
      </c>
      <c r="K5163" s="27">
        <v>4.6189999999999998</v>
      </c>
      <c r="L5163" s="28">
        <f t="shared" si="1654"/>
        <v>-2.294</v>
      </c>
      <c r="M5163" s="27">
        <v>4.6189999999999998</v>
      </c>
      <c r="N5163" s="26">
        <f t="shared" si="1655"/>
        <v>80.599999999999994</v>
      </c>
      <c r="O5163" s="26">
        <f t="shared" si="1656"/>
        <v>372.29</v>
      </c>
      <c r="P5163" s="28">
        <f t="shared" si="1657"/>
        <v>0</v>
      </c>
      <c r="Q5163" s="26">
        <f t="shared" si="1658"/>
        <v>80.599999999999994</v>
      </c>
      <c r="R5163" s="26">
        <f t="shared" si="1659"/>
        <v>0</v>
      </c>
    </row>
    <row r="5164" spans="1:18" ht="21" x14ac:dyDescent="0.35">
      <c r="A5164" s="11">
        <v>19</v>
      </c>
      <c r="B5164" s="23" t="s">
        <v>902</v>
      </c>
      <c r="C5164" s="23" t="s">
        <v>41</v>
      </c>
      <c r="D5164" s="24" t="s">
        <v>903</v>
      </c>
      <c r="E5164" s="25">
        <v>666.35</v>
      </c>
      <c r="F5164" s="26">
        <f t="shared" si="1650"/>
        <v>666.35</v>
      </c>
      <c r="G5164" s="26">
        <f t="shared" si="1651"/>
        <v>0</v>
      </c>
      <c r="H5164" s="26">
        <f t="shared" si="1652"/>
        <v>0</v>
      </c>
      <c r="I5164" s="26">
        <f t="shared" si="1653"/>
        <v>666.35</v>
      </c>
      <c r="J5164" s="27">
        <v>1</v>
      </c>
      <c r="K5164" s="27">
        <v>0</v>
      </c>
      <c r="L5164" s="28">
        <f t="shared" si="1654"/>
        <v>1</v>
      </c>
      <c r="M5164" s="27">
        <v>0</v>
      </c>
      <c r="N5164" s="26">
        <f t="shared" si="1655"/>
        <v>666.35</v>
      </c>
      <c r="O5164" s="26">
        <f t="shared" si="1656"/>
        <v>0</v>
      </c>
      <c r="P5164" s="28">
        <f t="shared" si="1657"/>
        <v>0</v>
      </c>
      <c r="Q5164" s="26">
        <f t="shared" si="1658"/>
        <v>666.35</v>
      </c>
      <c r="R5164" s="26">
        <f t="shared" si="1659"/>
        <v>0</v>
      </c>
    </row>
    <row r="5165" spans="1:18" ht="73.5" x14ac:dyDescent="0.35">
      <c r="A5165" s="11">
        <v>20</v>
      </c>
      <c r="B5165" s="23" t="s">
        <v>1571</v>
      </c>
      <c r="C5165" s="23" t="s">
        <v>214</v>
      </c>
      <c r="D5165" s="24" t="s">
        <v>1572</v>
      </c>
      <c r="E5165" s="25">
        <v>25000</v>
      </c>
      <c r="F5165" s="26">
        <f t="shared" si="1650"/>
        <v>25000</v>
      </c>
      <c r="G5165" s="26">
        <f t="shared" si="1651"/>
        <v>0</v>
      </c>
      <c r="H5165" s="26">
        <f t="shared" si="1652"/>
        <v>0</v>
      </c>
      <c r="I5165" s="26">
        <f t="shared" si="1653"/>
        <v>25000</v>
      </c>
      <c r="J5165" s="27">
        <v>1</v>
      </c>
      <c r="K5165" s="27">
        <v>0</v>
      </c>
      <c r="L5165" s="28">
        <f t="shared" si="1654"/>
        <v>1</v>
      </c>
      <c r="M5165" s="27">
        <v>0</v>
      </c>
      <c r="N5165" s="26">
        <f t="shared" si="1655"/>
        <v>25000</v>
      </c>
      <c r="O5165" s="26">
        <f t="shared" si="1656"/>
        <v>0</v>
      </c>
      <c r="P5165" s="28">
        <f t="shared" si="1657"/>
        <v>0</v>
      </c>
      <c r="Q5165" s="26">
        <f t="shared" si="1658"/>
        <v>25000</v>
      </c>
      <c r="R5165" s="26">
        <f t="shared" si="1659"/>
        <v>0</v>
      </c>
    </row>
    <row r="5166" spans="1:18" ht="31.5" x14ac:dyDescent="0.35">
      <c r="A5166" s="11">
        <v>21</v>
      </c>
      <c r="B5166" s="23" t="s">
        <v>255</v>
      </c>
      <c r="C5166" s="23" t="s">
        <v>65</v>
      </c>
      <c r="D5166" s="24" t="s">
        <v>256</v>
      </c>
      <c r="E5166" s="25">
        <v>152.22</v>
      </c>
      <c r="F5166" s="26">
        <f t="shared" si="1650"/>
        <v>2711.65</v>
      </c>
      <c r="G5166" s="26">
        <f t="shared" si="1651"/>
        <v>2318.31</v>
      </c>
      <c r="H5166" s="26">
        <f t="shared" si="1652"/>
        <v>85.494554844504322</v>
      </c>
      <c r="I5166" s="26">
        <f t="shared" si="1653"/>
        <v>393.34</v>
      </c>
      <c r="J5166" s="27">
        <v>17.814</v>
      </c>
      <c r="K5166" s="27">
        <v>15.23</v>
      </c>
      <c r="L5166" s="28">
        <f t="shared" si="1654"/>
        <v>2.5840000000000001</v>
      </c>
      <c r="M5166" s="27">
        <v>15.23</v>
      </c>
      <c r="N5166" s="26">
        <f t="shared" si="1655"/>
        <v>152.22</v>
      </c>
      <c r="O5166" s="26">
        <f t="shared" si="1656"/>
        <v>2318.31</v>
      </c>
      <c r="P5166" s="28">
        <f t="shared" si="1657"/>
        <v>0</v>
      </c>
      <c r="Q5166" s="26">
        <f t="shared" si="1658"/>
        <v>152.22</v>
      </c>
      <c r="R5166" s="26">
        <f t="shared" si="1659"/>
        <v>0</v>
      </c>
    </row>
    <row r="5167" spans="1:18" x14ac:dyDescent="0.35">
      <c r="A5167" s="3" t="s">
        <v>1573</v>
      </c>
      <c r="B5167" s="3" t="s">
        <v>1573</v>
      </c>
      <c r="C5167" s="3" t="s">
        <v>1573</v>
      </c>
      <c r="D5167" s="3" t="s">
        <v>1573</v>
      </c>
      <c r="E5167" s="3" t="s">
        <v>1573</v>
      </c>
      <c r="F5167" s="29"/>
      <c r="G5167" s="30">
        <f>SUM(G5146:G5166)</f>
        <v>3473.3199999999997</v>
      </c>
      <c r="H5167" s="17"/>
      <c r="I5167" s="17"/>
      <c r="J5167" s="17"/>
      <c r="K5167" s="17"/>
      <c r="L5167" s="17"/>
      <c r="M5167" s="17"/>
      <c r="N5167" s="17"/>
      <c r="O5167" s="17"/>
      <c r="P5167" s="17"/>
      <c r="Q5167" s="17"/>
      <c r="R5167" s="17"/>
    </row>
    <row r="5169" spans="1:18" x14ac:dyDescent="0.35">
      <c r="B5169" s="21" t="s">
        <v>23</v>
      </c>
      <c r="C5169" s="22" t="s">
        <v>24</v>
      </c>
      <c r="D5169" s="22" t="s">
        <v>25</v>
      </c>
    </row>
    <row r="5170" spans="1:18" x14ac:dyDescent="0.35">
      <c r="B5170" s="21" t="s">
        <v>26</v>
      </c>
      <c r="C5170" s="22" t="s">
        <v>27</v>
      </c>
      <c r="D5170" s="22" t="s">
        <v>28</v>
      </c>
    </row>
    <row r="5171" spans="1:18" x14ac:dyDescent="0.35">
      <c r="B5171" s="21" t="s">
        <v>29</v>
      </c>
      <c r="C5171" s="22" t="s">
        <v>24</v>
      </c>
      <c r="D5171" s="22" t="s">
        <v>30</v>
      </c>
    </row>
    <row r="5172" spans="1:18" x14ac:dyDescent="0.35">
      <c r="B5172" s="21" t="s">
        <v>31</v>
      </c>
      <c r="C5172" s="22" t="s">
        <v>116</v>
      </c>
      <c r="D5172" s="22" t="s">
        <v>1123</v>
      </c>
    </row>
    <row r="5173" spans="1:18" x14ac:dyDescent="0.35">
      <c r="B5173" s="21" t="s">
        <v>33</v>
      </c>
      <c r="C5173" s="22" t="s">
        <v>105</v>
      </c>
      <c r="D5173" s="22" t="s">
        <v>537</v>
      </c>
    </row>
    <row r="5174" spans="1:18" x14ac:dyDescent="0.35">
      <c r="B5174" s="21" t="s">
        <v>35</v>
      </c>
      <c r="C5174" s="22" t="s">
        <v>318</v>
      </c>
      <c r="D5174" s="22" t="s">
        <v>1294</v>
      </c>
    </row>
    <row r="5175" spans="1:18" x14ac:dyDescent="0.35">
      <c r="B5175" s="21" t="s">
        <v>36</v>
      </c>
      <c r="C5175" s="22" t="s">
        <v>318</v>
      </c>
      <c r="D5175" s="22" t="s">
        <v>1574</v>
      </c>
    </row>
    <row r="5176" spans="1:18" x14ac:dyDescent="0.35">
      <c r="B5176" s="21" t="s">
        <v>38</v>
      </c>
      <c r="C5176" s="22" t="s">
        <v>24</v>
      </c>
      <c r="D5176" s="22" t="s">
        <v>1575</v>
      </c>
    </row>
    <row r="5178" spans="1:18" ht="73.5" x14ac:dyDescent="0.35">
      <c r="A5178" s="11">
        <v>1</v>
      </c>
      <c r="B5178" s="23" t="s">
        <v>1576</v>
      </c>
      <c r="C5178" s="23" t="s">
        <v>214</v>
      </c>
      <c r="D5178" s="24" t="s">
        <v>1577</v>
      </c>
      <c r="E5178" s="25">
        <v>16346.38</v>
      </c>
      <c r="F5178" s="26">
        <f t="shared" ref="F5178:F5201" si="1660">ROUND(ROUND(N5178,2)*ROUND(J5178,3),2)</f>
        <v>16346.38</v>
      </c>
      <c r="G5178" s="26">
        <f t="shared" ref="G5178:G5201" si="1661">ROUND(ROUND(N5178,2)*ROUND(K5178,3),2)</f>
        <v>5001.99</v>
      </c>
      <c r="H5178" s="26">
        <f t="shared" ref="H5178:H5201" si="1662">IF(EXACT(J5178,0),0,100*(K5178/J5178))</f>
        <v>30.599999999999998</v>
      </c>
      <c r="I5178" s="26">
        <f t="shared" ref="I5178:I5201" si="1663">ROUND((ROUND(J5178,3)-ROUND(K5178,3))*N5178,2)</f>
        <v>11344.39</v>
      </c>
      <c r="J5178" s="27">
        <v>1</v>
      </c>
      <c r="K5178" s="27">
        <v>0.30599999999999999</v>
      </c>
      <c r="L5178" s="28">
        <f t="shared" ref="L5178:L5201" si="1664">ROUND(ROUND(J5178,3)-ROUND(K5178,3),3)</f>
        <v>0.69399999999999995</v>
      </c>
      <c r="M5178" s="27">
        <v>0.30599999999999999</v>
      </c>
      <c r="N5178" s="26">
        <f t="shared" ref="N5178:N5201" si="1665">ROUND(E5178,2)</f>
        <v>16346.38</v>
      </c>
      <c r="O5178" s="26">
        <f t="shared" ref="O5178:O5201" si="1666">ROUND(ROUND(M5178,3)*ROUND(N5178,2),2)</f>
        <v>5001.99</v>
      </c>
      <c r="P5178" s="28">
        <f t="shared" ref="P5178:P5201" si="1667">ROUND(ROUND(K5178,3)-ROUND(M5178,3),2)</f>
        <v>0</v>
      </c>
      <c r="Q5178" s="26">
        <f t="shared" ref="Q5178:Q5201" si="1668">ROUND(E5178,2)</f>
        <v>16346.38</v>
      </c>
      <c r="R5178" s="26">
        <f t="shared" ref="R5178:R5201" si="1669">ROUND((ROUND(K5178,3)-ROUND(M5178,3))* Q5178,2)</f>
        <v>0</v>
      </c>
    </row>
    <row r="5179" spans="1:18" ht="31.5" x14ac:dyDescent="0.35">
      <c r="A5179" s="11">
        <v>2</v>
      </c>
      <c r="B5179" s="23" t="s">
        <v>255</v>
      </c>
      <c r="C5179" s="23" t="s">
        <v>65</v>
      </c>
      <c r="D5179" s="24" t="s">
        <v>256</v>
      </c>
      <c r="E5179" s="25">
        <v>152.22</v>
      </c>
      <c r="F5179" s="26">
        <f t="shared" si="1660"/>
        <v>4018.61</v>
      </c>
      <c r="G5179" s="26">
        <f t="shared" si="1661"/>
        <v>3928.49</v>
      </c>
      <c r="H5179" s="26">
        <f t="shared" si="1662"/>
        <v>97.757575757575765</v>
      </c>
      <c r="I5179" s="26">
        <f t="shared" si="1663"/>
        <v>90.11</v>
      </c>
      <c r="J5179" s="27">
        <v>26.4</v>
      </c>
      <c r="K5179" s="27">
        <v>25.808</v>
      </c>
      <c r="L5179" s="28">
        <f t="shared" si="1664"/>
        <v>0.59199999999999997</v>
      </c>
      <c r="M5179" s="27">
        <v>25.808</v>
      </c>
      <c r="N5179" s="26">
        <f t="shared" si="1665"/>
        <v>152.22</v>
      </c>
      <c r="O5179" s="26">
        <f t="shared" si="1666"/>
        <v>3928.49</v>
      </c>
      <c r="P5179" s="28">
        <f t="shared" si="1667"/>
        <v>0</v>
      </c>
      <c r="Q5179" s="26">
        <f t="shared" si="1668"/>
        <v>152.22</v>
      </c>
      <c r="R5179" s="26">
        <f t="shared" si="1669"/>
        <v>0</v>
      </c>
    </row>
    <row r="5180" spans="1:18" ht="31.5" x14ac:dyDescent="0.35">
      <c r="A5180" s="11">
        <v>3</v>
      </c>
      <c r="B5180" s="23" t="s">
        <v>499</v>
      </c>
      <c r="C5180" s="23" t="s">
        <v>41</v>
      </c>
      <c r="D5180" s="24" t="s">
        <v>500</v>
      </c>
      <c r="E5180" s="25">
        <v>5846.97</v>
      </c>
      <c r="F5180" s="26">
        <f t="shared" si="1660"/>
        <v>0</v>
      </c>
      <c r="G5180" s="26">
        <f t="shared" si="1661"/>
        <v>2923.49</v>
      </c>
      <c r="H5180" s="26">
        <f t="shared" si="1662"/>
        <v>0</v>
      </c>
      <c r="I5180" s="26">
        <f t="shared" si="1663"/>
        <v>-2923.49</v>
      </c>
      <c r="J5180" s="27">
        <v>0</v>
      </c>
      <c r="K5180" s="27">
        <v>0.5</v>
      </c>
      <c r="L5180" s="28">
        <f t="shared" si="1664"/>
        <v>-0.5</v>
      </c>
      <c r="M5180" s="27">
        <v>0.5</v>
      </c>
      <c r="N5180" s="26">
        <f t="shared" si="1665"/>
        <v>5846.97</v>
      </c>
      <c r="O5180" s="26">
        <f t="shared" si="1666"/>
        <v>2923.49</v>
      </c>
      <c r="P5180" s="28">
        <f t="shared" si="1667"/>
        <v>0</v>
      </c>
      <c r="Q5180" s="26">
        <f t="shared" si="1668"/>
        <v>5846.97</v>
      </c>
      <c r="R5180" s="26">
        <f t="shared" si="1669"/>
        <v>0</v>
      </c>
    </row>
    <row r="5181" spans="1:18" ht="21" x14ac:dyDescent="0.35">
      <c r="A5181" s="11">
        <v>4</v>
      </c>
      <c r="B5181" s="23" t="s">
        <v>181</v>
      </c>
      <c r="C5181" s="23" t="s">
        <v>44</v>
      </c>
      <c r="D5181" s="24" t="s">
        <v>182</v>
      </c>
      <c r="E5181" s="25">
        <v>3.46</v>
      </c>
      <c r="F5181" s="26">
        <f t="shared" si="1660"/>
        <v>0</v>
      </c>
      <c r="G5181" s="26">
        <f t="shared" si="1661"/>
        <v>118.68</v>
      </c>
      <c r="H5181" s="26">
        <f t="shared" si="1662"/>
        <v>0</v>
      </c>
      <c r="I5181" s="26">
        <f t="shared" si="1663"/>
        <v>-118.68</v>
      </c>
      <c r="J5181" s="27">
        <v>0</v>
      </c>
      <c r="K5181" s="27">
        <v>34.299999999999997</v>
      </c>
      <c r="L5181" s="28">
        <f t="shared" si="1664"/>
        <v>-34.299999999999997</v>
      </c>
      <c r="M5181" s="27">
        <v>34.299999999999997</v>
      </c>
      <c r="N5181" s="26">
        <f t="shared" si="1665"/>
        <v>3.46</v>
      </c>
      <c r="O5181" s="26">
        <f t="shared" si="1666"/>
        <v>118.68</v>
      </c>
      <c r="P5181" s="28">
        <f t="shared" si="1667"/>
        <v>0</v>
      </c>
      <c r="Q5181" s="26">
        <f t="shared" si="1668"/>
        <v>3.46</v>
      </c>
      <c r="R5181" s="26">
        <f t="shared" si="1669"/>
        <v>0</v>
      </c>
    </row>
    <row r="5182" spans="1:18" ht="31.5" x14ac:dyDescent="0.35">
      <c r="A5182" s="11">
        <v>5</v>
      </c>
      <c r="B5182" s="23" t="s">
        <v>148</v>
      </c>
      <c r="C5182" s="23" t="s">
        <v>92</v>
      </c>
      <c r="D5182" s="24" t="s">
        <v>149</v>
      </c>
      <c r="E5182" s="25">
        <v>8.43</v>
      </c>
      <c r="F5182" s="26">
        <f t="shared" si="1660"/>
        <v>0</v>
      </c>
      <c r="G5182" s="26">
        <f t="shared" si="1661"/>
        <v>148.80000000000001</v>
      </c>
      <c r="H5182" s="26">
        <f t="shared" si="1662"/>
        <v>0</v>
      </c>
      <c r="I5182" s="26">
        <f t="shared" si="1663"/>
        <v>-148.80000000000001</v>
      </c>
      <c r="J5182" s="27">
        <v>0</v>
      </c>
      <c r="K5182" s="27">
        <v>17.651</v>
      </c>
      <c r="L5182" s="28">
        <f t="shared" si="1664"/>
        <v>-17.651</v>
      </c>
      <c r="M5182" s="27">
        <v>17.651</v>
      </c>
      <c r="N5182" s="26">
        <f t="shared" si="1665"/>
        <v>8.43</v>
      </c>
      <c r="O5182" s="26">
        <f t="shared" si="1666"/>
        <v>148.80000000000001</v>
      </c>
      <c r="P5182" s="28">
        <f t="shared" si="1667"/>
        <v>0</v>
      </c>
      <c r="Q5182" s="26">
        <f t="shared" si="1668"/>
        <v>8.43</v>
      </c>
      <c r="R5182" s="26">
        <f t="shared" si="1669"/>
        <v>0</v>
      </c>
    </row>
    <row r="5183" spans="1:18" ht="52.5" x14ac:dyDescent="0.35">
      <c r="A5183" s="11">
        <v>6</v>
      </c>
      <c r="B5183" s="23" t="s">
        <v>156</v>
      </c>
      <c r="C5183" s="23" t="s">
        <v>65</v>
      </c>
      <c r="D5183" s="24" t="s">
        <v>157</v>
      </c>
      <c r="E5183" s="25">
        <v>24.21</v>
      </c>
      <c r="F5183" s="26">
        <f t="shared" si="1660"/>
        <v>0</v>
      </c>
      <c r="G5183" s="26">
        <f t="shared" si="1661"/>
        <v>0</v>
      </c>
      <c r="H5183" s="26">
        <f t="shared" si="1662"/>
        <v>0</v>
      </c>
      <c r="I5183" s="26">
        <f t="shared" si="1663"/>
        <v>0</v>
      </c>
      <c r="J5183" s="27">
        <v>0</v>
      </c>
      <c r="K5183" s="27">
        <v>0</v>
      </c>
      <c r="L5183" s="28">
        <f t="shared" si="1664"/>
        <v>0</v>
      </c>
      <c r="M5183" s="27">
        <v>0</v>
      </c>
      <c r="N5183" s="26">
        <f t="shared" si="1665"/>
        <v>24.21</v>
      </c>
      <c r="O5183" s="26">
        <f t="shared" si="1666"/>
        <v>0</v>
      </c>
      <c r="P5183" s="28">
        <f t="shared" si="1667"/>
        <v>0</v>
      </c>
      <c r="Q5183" s="26">
        <f t="shared" si="1668"/>
        <v>24.21</v>
      </c>
      <c r="R5183" s="26">
        <f t="shared" si="1669"/>
        <v>0</v>
      </c>
    </row>
    <row r="5184" spans="1:18" ht="31.5" x14ac:dyDescent="0.35">
      <c r="A5184" s="11">
        <v>7</v>
      </c>
      <c r="B5184" s="23" t="s">
        <v>158</v>
      </c>
      <c r="C5184" s="23" t="s">
        <v>65</v>
      </c>
      <c r="D5184" s="24" t="s">
        <v>159</v>
      </c>
      <c r="E5184" s="25">
        <v>5.38</v>
      </c>
      <c r="F5184" s="26">
        <f t="shared" si="1660"/>
        <v>0</v>
      </c>
      <c r="G5184" s="26">
        <f t="shared" si="1661"/>
        <v>0</v>
      </c>
      <c r="H5184" s="26">
        <f t="shared" si="1662"/>
        <v>0</v>
      </c>
      <c r="I5184" s="26">
        <f t="shared" si="1663"/>
        <v>0</v>
      </c>
      <c r="J5184" s="27">
        <v>0</v>
      </c>
      <c r="K5184" s="27">
        <v>0</v>
      </c>
      <c r="L5184" s="28">
        <f t="shared" si="1664"/>
        <v>0</v>
      </c>
      <c r="M5184" s="27">
        <v>0</v>
      </c>
      <c r="N5184" s="26">
        <f t="shared" si="1665"/>
        <v>5.38</v>
      </c>
      <c r="O5184" s="26">
        <f t="shared" si="1666"/>
        <v>0</v>
      </c>
      <c r="P5184" s="28">
        <f t="shared" si="1667"/>
        <v>0</v>
      </c>
      <c r="Q5184" s="26">
        <f t="shared" si="1668"/>
        <v>5.38</v>
      </c>
      <c r="R5184" s="26">
        <f t="shared" si="1669"/>
        <v>0</v>
      </c>
    </row>
    <row r="5185" spans="1:18" ht="52.5" x14ac:dyDescent="0.35">
      <c r="A5185" s="11">
        <v>8</v>
      </c>
      <c r="B5185" s="23" t="s">
        <v>804</v>
      </c>
      <c r="C5185" s="23" t="s">
        <v>65</v>
      </c>
      <c r="D5185" s="24" t="s">
        <v>805</v>
      </c>
      <c r="E5185" s="25">
        <v>80.599999999999994</v>
      </c>
      <c r="F5185" s="26">
        <f t="shared" si="1660"/>
        <v>0</v>
      </c>
      <c r="G5185" s="26">
        <f t="shared" si="1661"/>
        <v>1250.03</v>
      </c>
      <c r="H5185" s="26">
        <f t="shared" si="1662"/>
        <v>0</v>
      </c>
      <c r="I5185" s="26">
        <f t="shared" si="1663"/>
        <v>-1250.03</v>
      </c>
      <c r="J5185" s="27">
        <v>0</v>
      </c>
      <c r="K5185" s="27">
        <v>15.509</v>
      </c>
      <c r="L5185" s="28">
        <f t="shared" si="1664"/>
        <v>-15.509</v>
      </c>
      <c r="M5185" s="27">
        <v>15.509</v>
      </c>
      <c r="N5185" s="26">
        <f t="shared" si="1665"/>
        <v>80.599999999999994</v>
      </c>
      <c r="O5185" s="26">
        <f t="shared" si="1666"/>
        <v>1250.03</v>
      </c>
      <c r="P5185" s="28">
        <f t="shared" si="1667"/>
        <v>0</v>
      </c>
      <c r="Q5185" s="26">
        <f t="shared" si="1668"/>
        <v>80.599999999999994</v>
      </c>
      <c r="R5185" s="26">
        <f t="shared" si="1669"/>
        <v>0</v>
      </c>
    </row>
    <row r="5186" spans="1:18" ht="63" x14ac:dyDescent="0.35">
      <c r="A5186" s="11">
        <v>9</v>
      </c>
      <c r="B5186" s="23" t="s">
        <v>501</v>
      </c>
      <c r="C5186" s="23" t="s">
        <v>44</v>
      </c>
      <c r="D5186" s="24" t="s">
        <v>502</v>
      </c>
      <c r="E5186" s="25">
        <v>2.83</v>
      </c>
      <c r="F5186" s="26">
        <f t="shared" si="1660"/>
        <v>0</v>
      </c>
      <c r="G5186" s="26">
        <f t="shared" si="1661"/>
        <v>531.47</v>
      </c>
      <c r="H5186" s="26">
        <f t="shared" si="1662"/>
        <v>0</v>
      </c>
      <c r="I5186" s="26">
        <f t="shared" si="1663"/>
        <v>-531.47</v>
      </c>
      <c r="J5186" s="27">
        <v>0</v>
      </c>
      <c r="K5186" s="27">
        <v>187.8</v>
      </c>
      <c r="L5186" s="28">
        <f t="shared" si="1664"/>
        <v>-187.8</v>
      </c>
      <c r="M5186" s="27">
        <v>187.8</v>
      </c>
      <c r="N5186" s="26">
        <f t="shared" si="1665"/>
        <v>2.83</v>
      </c>
      <c r="O5186" s="26">
        <f t="shared" si="1666"/>
        <v>531.47</v>
      </c>
      <c r="P5186" s="28">
        <f t="shared" si="1667"/>
        <v>0</v>
      </c>
      <c r="Q5186" s="26">
        <f t="shared" si="1668"/>
        <v>2.83</v>
      </c>
      <c r="R5186" s="26">
        <f t="shared" si="1669"/>
        <v>0</v>
      </c>
    </row>
    <row r="5187" spans="1:18" ht="31.5" x14ac:dyDescent="0.35">
      <c r="A5187" s="11">
        <v>10</v>
      </c>
      <c r="B5187" s="23" t="s">
        <v>806</v>
      </c>
      <c r="C5187" s="23" t="s">
        <v>65</v>
      </c>
      <c r="D5187" s="24" t="s">
        <v>807</v>
      </c>
      <c r="E5187" s="25">
        <v>26.01</v>
      </c>
      <c r="F5187" s="26">
        <f t="shared" si="1660"/>
        <v>0</v>
      </c>
      <c r="G5187" s="26">
        <f t="shared" si="1661"/>
        <v>58.11</v>
      </c>
      <c r="H5187" s="26">
        <f t="shared" si="1662"/>
        <v>0</v>
      </c>
      <c r="I5187" s="26">
        <f t="shared" si="1663"/>
        <v>-58.11</v>
      </c>
      <c r="J5187" s="27">
        <v>0</v>
      </c>
      <c r="K5187" s="27">
        <v>2.234</v>
      </c>
      <c r="L5187" s="28">
        <f t="shared" si="1664"/>
        <v>-2.234</v>
      </c>
      <c r="M5187" s="27">
        <v>2.234</v>
      </c>
      <c r="N5187" s="26">
        <f t="shared" si="1665"/>
        <v>26.01</v>
      </c>
      <c r="O5187" s="26">
        <f t="shared" si="1666"/>
        <v>58.11</v>
      </c>
      <c r="P5187" s="28">
        <f t="shared" si="1667"/>
        <v>0</v>
      </c>
      <c r="Q5187" s="26">
        <f t="shared" si="1668"/>
        <v>26.01</v>
      </c>
      <c r="R5187" s="26">
        <f t="shared" si="1669"/>
        <v>0</v>
      </c>
    </row>
    <row r="5188" spans="1:18" ht="42" x14ac:dyDescent="0.35">
      <c r="A5188" s="11">
        <v>11</v>
      </c>
      <c r="B5188" s="23" t="s">
        <v>173</v>
      </c>
      <c r="C5188" s="23" t="s">
        <v>92</v>
      </c>
      <c r="D5188" s="24" t="s">
        <v>174</v>
      </c>
      <c r="E5188" s="25">
        <v>7.89</v>
      </c>
      <c r="F5188" s="26">
        <f t="shared" si="1660"/>
        <v>0</v>
      </c>
      <c r="G5188" s="26">
        <f t="shared" si="1661"/>
        <v>194.43</v>
      </c>
      <c r="H5188" s="26">
        <f t="shared" si="1662"/>
        <v>0</v>
      </c>
      <c r="I5188" s="26">
        <f t="shared" si="1663"/>
        <v>-194.43</v>
      </c>
      <c r="J5188" s="27">
        <v>0</v>
      </c>
      <c r="K5188" s="27">
        <v>24.641999999999999</v>
      </c>
      <c r="L5188" s="28">
        <f t="shared" si="1664"/>
        <v>-24.641999999999999</v>
      </c>
      <c r="M5188" s="27">
        <v>24.641999999999999</v>
      </c>
      <c r="N5188" s="26">
        <f t="shared" si="1665"/>
        <v>7.89</v>
      </c>
      <c r="O5188" s="26">
        <f t="shared" si="1666"/>
        <v>194.43</v>
      </c>
      <c r="P5188" s="28">
        <f t="shared" si="1667"/>
        <v>0</v>
      </c>
      <c r="Q5188" s="26">
        <f t="shared" si="1668"/>
        <v>7.89</v>
      </c>
      <c r="R5188" s="26">
        <f t="shared" si="1669"/>
        <v>0</v>
      </c>
    </row>
    <row r="5189" spans="1:18" ht="52.5" x14ac:dyDescent="0.35">
      <c r="A5189" s="11">
        <v>12</v>
      </c>
      <c r="B5189" s="23" t="s">
        <v>1126</v>
      </c>
      <c r="C5189" s="23" t="s">
        <v>65</v>
      </c>
      <c r="D5189" s="24" t="s">
        <v>1127</v>
      </c>
      <c r="E5189" s="25">
        <v>5.82</v>
      </c>
      <c r="F5189" s="26">
        <f t="shared" si="1660"/>
        <v>0</v>
      </c>
      <c r="G5189" s="26">
        <f t="shared" si="1661"/>
        <v>79.94</v>
      </c>
      <c r="H5189" s="26">
        <f t="shared" si="1662"/>
        <v>0</v>
      </c>
      <c r="I5189" s="26">
        <f t="shared" si="1663"/>
        <v>-79.94</v>
      </c>
      <c r="J5189" s="27">
        <v>0</v>
      </c>
      <c r="K5189" s="27">
        <v>13.736000000000001</v>
      </c>
      <c r="L5189" s="28">
        <f t="shared" si="1664"/>
        <v>-13.736000000000001</v>
      </c>
      <c r="M5189" s="27">
        <v>13.736000000000001</v>
      </c>
      <c r="N5189" s="26">
        <f t="shared" si="1665"/>
        <v>5.82</v>
      </c>
      <c r="O5189" s="26">
        <f t="shared" si="1666"/>
        <v>79.94</v>
      </c>
      <c r="P5189" s="28">
        <f t="shared" si="1667"/>
        <v>0</v>
      </c>
      <c r="Q5189" s="26">
        <f t="shared" si="1668"/>
        <v>5.82</v>
      </c>
      <c r="R5189" s="26">
        <f t="shared" si="1669"/>
        <v>0</v>
      </c>
    </row>
    <row r="5190" spans="1:18" ht="52.5" x14ac:dyDescent="0.35">
      <c r="A5190" s="11">
        <v>13</v>
      </c>
      <c r="B5190" s="23" t="s">
        <v>1143</v>
      </c>
      <c r="C5190" s="23" t="s">
        <v>92</v>
      </c>
      <c r="D5190" s="24" t="s">
        <v>1144</v>
      </c>
      <c r="E5190" s="25">
        <v>22.66</v>
      </c>
      <c r="F5190" s="26">
        <f t="shared" si="1660"/>
        <v>0</v>
      </c>
      <c r="G5190" s="26">
        <f t="shared" si="1661"/>
        <v>177.65</v>
      </c>
      <c r="H5190" s="26">
        <f t="shared" si="1662"/>
        <v>0</v>
      </c>
      <c r="I5190" s="26">
        <f t="shared" si="1663"/>
        <v>-177.65</v>
      </c>
      <c r="J5190" s="27">
        <v>0</v>
      </c>
      <c r="K5190" s="27">
        <v>7.84</v>
      </c>
      <c r="L5190" s="28">
        <f t="shared" si="1664"/>
        <v>-7.84</v>
      </c>
      <c r="M5190" s="27">
        <v>7.84</v>
      </c>
      <c r="N5190" s="26">
        <f t="shared" si="1665"/>
        <v>22.66</v>
      </c>
      <c r="O5190" s="26">
        <f t="shared" si="1666"/>
        <v>177.65</v>
      </c>
      <c r="P5190" s="28">
        <f t="shared" si="1667"/>
        <v>0</v>
      </c>
      <c r="Q5190" s="26">
        <f t="shared" si="1668"/>
        <v>22.66</v>
      </c>
      <c r="R5190" s="26">
        <f t="shared" si="1669"/>
        <v>0</v>
      </c>
    </row>
    <row r="5191" spans="1:18" ht="42" x14ac:dyDescent="0.35">
      <c r="A5191" s="11">
        <v>14</v>
      </c>
      <c r="B5191" s="23" t="s">
        <v>1169</v>
      </c>
      <c r="C5191" s="23" t="s">
        <v>44</v>
      </c>
      <c r="D5191" s="24" t="s">
        <v>1170</v>
      </c>
      <c r="E5191" s="25">
        <v>0.37</v>
      </c>
      <c r="F5191" s="26">
        <f t="shared" si="1660"/>
        <v>0</v>
      </c>
      <c r="G5191" s="26">
        <f t="shared" si="1661"/>
        <v>29.03</v>
      </c>
      <c r="H5191" s="26">
        <f t="shared" si="1662"/>
        <v>0</v>
      </c>
      <c r="I5191" s="26">
        <f t="shared" si="1663"/>
        <v>-29.03</v>
      </c>
      <c r="J5191" s="27">
        <v>0</v>
      </c>
      <c r="K5191" s="27">
        <v>78.45</v>
      </c>
      <c r="L5191" s="28">
        <f t="shared" si="1664"/>
        <v>-78.45</v>
      </c>
      <c r="M5191" s="27">
        <v>78.45</v>
      </c>
      <c r="N5191" s="26">
        <f t="shared" si="1665"/>
        <v>0.37</v>
      </c>
      <c r="O5191" s="26">
        <f t="shared" si="1666"/>
        <v>29.03</v>
      </c>
      <c r="P5191" s="28">
        <f t="shared" si="1667"/>
        <v>0</v>
      </c>
      <c r="Q5191" s="26">
        <f t="shared" si="1668"/>
        <v>0.37</v>
      </c>
      <c r="R5191" s="26">
        <f t="shared" si="1669"/>
        <v>0</v>
      </c>
    </row>
    <row r="5192" spans="1:18" ht="31.5" x14ac:dyDescent="0.35">
      <c r="A5192" s="11">
        <v>15</v>
      </c>
      <c r="B5192" s="23" t="s">
        <v>1128</v>
      </c>
      <c r="C5192" s="23" t="s">
        <v>92</v>
      </c>
      <c r="D5192" s="24" t="s">
        <v>1129</v>
      </c>
      <c r="E5192" s="25">
        <v>3.09</v>
      </c>
      <c r="F5192" s="26">
        <f t="shared" si="1660"/>
        <v>0</v>
      </c>
      <c r="G5192" s="26">
        <f t="shared" si="1661"/>
        <v>121.66</v>
      </c>
      <c r="H5192" s="26">
        <f t="shared" si="1662"/>
        <v>0</v>
      </c>
      <c r="I5192" s="26">
        <f t="shared" si="1663"/>
        <v>-121.66</v>
      </c>
      <c r="J5192" s="27">
        <v>0</v>
      </c>
      <c r="K5192" s="27">
        <v>39.372</v>
      </c>
      <c r="L5192" s="28">
        <f t="shared" si="1664"/>
        <v>-39.372</v>
      </c>
      <c r="M5192" s="27">
        <v>39.372</v>
      </c>
      <c r="N5192" s="26">
        <f t="shared" si="1665"/>
        <v>3.09</v>
      </c>
      <c r="O5192" s="26">
        <f t="shared" si="1666"/>
        <v>121.66</v>
      </c>
      <c r="P5192" s="28">
        <f t="shared" si="1667"/>
        <v>0</v>
      </c>
      <c r="Q5192" s="26">
        <f t="shared" si="1668"/>
        <v>3.09</v>
      </c>
      <c r="R5192" s="26">
        <f t="shared" si="1669"/>
        <v>0</v>
      </c>
    </row>
    <row r="5193" spans="1:18" ht="21" x14ac:dyDescent="0.35">
      <c r="A5193" s="11">
        <v>16</v>
      </c>
      <c r="B5193" s="23" t="s">
        <v>1130</v>
      </c>
      <c r="C5193" s="23" t="s">
        <v>1131</v>
      </c>
      <c r="D5193" s="24" t="s">
        <v>1132</v>
      </c>
      <c r="E5193" s="25">
        <v>42.4</v>
      </c>
      <c r="F5193" s="26">
        <f t="shared" si="1660"/>
        <v>0</v>
      </c>
      <c r="G5193" s="26">
        <f t="shared" si="1661"/>
        <v>268.77</v>
      </c>
      <c r="H5193" s="26">
        <f t="shared" si="1662"/>
        <v>0</v>
      </c>
      <c r="I5193" s="26">
        <f t="shared" si="1663"/>
        <v>-268.77</v>
      </c>
      <c r="J5193" s="27">
        <v>0</v>
      </c>
      <c r="K5193" s="27">
        <v>6.3390000000000004</v>
      </c>
      <c r="L5193" s="28">
        <f t="shared" si="1664"/>
        <v>-6.3390000000000004</v>
      </c>
      <c r="M5193" s="27">
        <v>6.3390000000000004</v>
      </c>
      <c r="N5193" s="26">
        <f t="shared" si="1665"/>
        <v>42.4</v>
      </c>
      <c r="O5193" s="26">
        <f t="shared" si="1666"/>
        <v>268.77</v>
      </c>
      <c r="P5193" s="28">
        <f t="shared" si="1667"/>
        <v>0</v>
      </c>
      <c r="Q5193" s="26">
        <f t="shared" si="1668"/>
        <v>42.4</v>
      </c>
      <c r="R5193" s="26">
        <f t="shared" si="1669"/>
        <v>0</v>
      </c>
    </row>
    <row r="5194" spans="1:18" ht="21" x14ac:dyDescent="0.35">
      <c r="A5194" s="11">
        <v>17</v>
      </c>
      <c r="B5194" s="23" t="s">
        <v>1135</v>
      </c>
      <c r="C5194" s="23" t="s">
        <v>1131</v>
      </c>
      <c r="D5194" s="24" t="s">
        <v>1136</v>
      </c>
      <c r="E5194" s="25">
        <v>725.24</v>
      </c>
      <c r="F5194" s="26">
        <f t="shared" si="1660"/>
        <v>0</v>
      </c>
      <c r="G5194" s="26">
        <f t="shared" si="1661"/>
        <v>111.69</v>
      </c>
      <c r="H5194" s="26">
        <f t="shared" si="1662"/>
        <v>0</v>
      </c>
      <c r="I5194" s="26">
        <f t="shared" si="1663"/>
        <v>-111.69</v>
      </c>
      <c r="J5194" s="27">
        <v>0</v>
      </c>
      <c r="K5194" s="27">
        <v>0.154</v>
      </c>
      <c r="L5194" s="28">
        <f t="shared" si="1664"/>
        <v>-0.154</v>
      </c>
      <c r="M5194" s="27">
        <v>0.154</v>
      </c>
      <c r="N5194" s="26">
        <f t="shared" si="1665"/>
        <v>725.24</v>
      </c>
      <c r="O5194" s="26">
        <f t="shared" si="1666"/>
        <v>111.69</v>
      </c>
      <c r="P5194" s="28">
        <f t="shared" si="1667"/>
        <v>0</v>
      </c>
      <c r="Q5194" s="26">
        <f t="shared" si="1668"/>
        <v>725.24</v>
      </c>
      <c r="R5194" s="26">
        <f t="shared" si="1669"/>
        <v>0</v>
      </c>
    </row>
    <row r="5195" spans="1:18" x14ac:dyDescent="0.35">
      <c r="A5195" s="11">
        <v>18</v>
      </c>
      <c r="B5195" s="23" t="s">
        <v>1137</v>
      </c>
      <c r="C5195" s="23" t="s">
        <v>1131</v>
      </c>
      <c r="D5195" s="24" t="s">
        <v>1138</v>
      </c>
      <c r="E5195" s="25">
        <v>608.70000000000005</v>
      </c>
      <c r="F5195" s="26">
        <f t="shared" si="1660"/>
        <v>0</v>
      </c>
      <c r="G5195" s="26">
        <f t="shared" si="1661"/>
        <v>173.48</v>
      </c>
      <c r="H5195" s="26">
        <f t="shared" si="1662"/>
        <v>0</v>
      </c>
      <c r="I5195" s="26">
        <f t="shared" si="1663"/>
        <v>-173.48</v>
      </c>
      <c r="J5195" s="27">
        <v>0</v>
      </c>
      <c r="K5195" s="27">
        <v>0.28499999999999998</v>
      </c>
      <c r="L5195" s="28">
        <f t="shared" si="1664"/>
        <v>-0.28499999999999998</v>
      </c>
      <c r="M5195" s="27">
        <v>0.28499999999999998</v>
      </c>
      <c r="N5195" s="26">
        <f t="shared" si="1665"/>
        <v>608.70000000000005</v>
      </c>
      <c r="O5195" s="26">
        <f t="shared" si="1666"/>
        <v>173.48</v>
      </c>
      <c r="P5195" s="28">
        <f t="shared" si="1667"/>
        <v>0</v>
      </c>
      <c r="Q5195" s="26">
        <f t="shared" si="1668"/>
        <v>608.70000000000005</v>
      </c>
      <c r="R5195" s="26">
        <f t="shared" si="1669"/>
        <v>0</v>
      </c>
    </row>
    <row r="5196" spans="1:18" ht="21" x14ac:dyDescent="0.35">
      <c r="A5196" s="11">
        <v>19</v>
      </c>
      <c r="B5196" s="23" t="s">
        <v>1139</v>
      </c>
      <c r="C5196" s="23" t="s">
        <v>92</v>
      </c>
      <c r="D5196" s="24" t="s">
        <v>1140</v>
      </c>
      <c r="E5196" s="25">
        <v>0.72</v>
      </c>
      <c r="F5196" s="26">
        <f t="shared" si="1660"/>
        <v>0</v>
      </c>
      <c r="G5196" s="26">
        <f t="shared" si="1661"/>
        <v>28.35</v>
      </c>
      <c r="H5196" s="26">
        <f t="shared" si="1662"/>
        <v>0</v>
      </c>
      <c r="I5196" s="26">
        <f t="shared" si="1663"/>
        <v>-28.35</v>
      </c>
      <c r="J5196" s="27">
        <v>0</v>
      </c>
      <c r="K5196" s="27">
        <v>39.372</v>
      </c>
      <c r="L5196" s="28">
        <f t="shared" si="1664"/>
        <v>-39.372</v>
      </c>
      <c r="M5196" s="27">
        <v>39.372</v>
      </c>
      <c r="N5196" s="26">
        <f t="shared" si="1665"/>
        <v>0.72</v>
      </c>
      <c r="O5196" s="26">
        <f t="shared" si="1666"/>
        <v>28.35</v>
      </c>
      <c r="P5196" s="28">
        <f t="shared" si="1667"/>
        <v>0</v>
      </c>
      <c r="Q5196" s="26">
        <f t="shared" si="1668"/>
        <v>0.72</v>
      </c>
      <c r="R5196" s="26">
        <f t="shared" si="1669"/>
        <v>0</v>
      </c>
    </row>
    <row r="5197" spans="1:18" ht="21" x14ac:dyDescent="0.35">
      <c r="A5197" s="11">
        <v>20</v>
      </c>
      <c r="B5197" s="23" t="s">
        <v>1141</v>
      </c>
      <c r="C5197" s="23" t="s">
        <v>92</v>
      </c>
      <c r="D5197" s="24" t="s">
        <v>1142</v>
      </c>
      <c r="E5197" s="25">
        <v>0.72</v>
      </c>
      <c r="F5197" s="26">
        <f t="shared" si="1660"/>
        <v>0</v>
      </c>
      <c r="G5197" s="26">
        <f t="shared" si="1661"/>
        <v>28.35</v>
      </c>
      <c r="H5197" s="26">
        <f t="shared" si="1662"/>
        <v>0</v>
      </c>
      <c r="I5197" s="26">
        <f t="shared" si="1663"/>
        <v>-28.35</v>
      </c>
      <c r="J5197" s="27">
        <v>0</v>
      </c>
      <c r="K5197" s="27">
        <v>39.372</v>
      </c>
      <c r="L5197" s="28">
        <f t="shared" si="1664"/>
        <v>-39.372</v>
      </c>
      <c r="M5197" s="27">
        <v>39.372</v>
      </c>
      <c r="N5197" s="26">
        <f t="shared" si="1665"/>
        <v>0.72</v>
      </c>
      <c r="O5197" s="26">
        <f t="shared" si="1666"/>
        <v>28.35</v>
      </c>
      <c r="P5197" s="28">
        <f t="shared" si="1667"/>
        <v>0</v>
      </c>
      <c r="Q5197" s="26">
        <f t="shared" si="1668"/>
        <v>0.72</v>
      </c>
      <c r="R5197" s="26">
        <f t="shared" si="1669"/>
        <v>0</v>
      </c>
    </row>
    <row r="5198" spans="1:18" ht="42" x14ac:dyDescent="0.35">
      <c r="A5198" s="11">
        <v>21</v>
      </c>
      <c r="B5198" s="23" t="s">
        <v>171</v>
      </c>
      <c r="C5198" s="23" t="s">
        <v>92</v>
      </c>
      <c r="D5198" s="24" t="s">
        <v>172</v>
      </c>
      <c r="E5198" s="25">
        <v>0.52</v>
      </c>
      <c r="F5198" s="26">
        <f t="shared" si="1660"/>
        <v>0</v>
      </c>
      <c r="G5198" s="26">
        <f t="shared" si="1661"/>
        <v>204.73</v>
      </c>
      <c r="H5198" s="26">
        <f t="shared" si="1662"/>
        <v>0</v>
      </c>
      <c r="I5198" s="26">
        <f t="shared" si="1663"/>
        <v>-204.73</v>
      </c>
      <c r="J5198" s="27">
        <v>0</v>
      </c>
      <c r="K5198" s="27">
        <v>393.71300000000002</v>
      </c>
      <c r="L5198" s="28">
        <f t="shared" si="1664"/>
        <v>-393.71300000000002</v>
      </c>
      <c r="M5198" s="27">
        <v>393.71300000000002</v>
      </c>
      <c r="N5198" s="26">
        <f t="shared" si="1665"/>
        <v>0.52</v>
      </c>
      <c r="O5198" s="26">
        <f t="shared" si="1666"/>
        <v>204.73</v>
      </c>
      <c r="P5198" s="28">
        <f t="shared" si="1667"/>
        <v>0</v>
      </c>
      <c r="Q5198" s="26">
        <f t="shared" si="1668"/>
        <v>0.52</v>
      </c>
      <c r="R5198" s="26">
        <f t="shared" si="1669"/>
        <v>0</v>
      </c>
    </row>
    <row r="5199" spans="1:18" ht="73.5" x14ac:dyDescent="0.35">
      <c r="A5199" s="11">
        <v>22</v>
      </c>
      <c r="B5199" s="23" t="s">
        <v>892</v>
      </c>
      <c r="C5199" s="23" t="s">
        <v>41</v>
      </c>
      <c r="D5199" s="24" t="s">
        <v>893</v>
      </c>
      <c r="E5199" s="25">
        <v>1499.98</v>
      </c>
      <c r="F5199" s="26">
        <f t="shared" si="1660"/>
        <v>0</v>
      </c>
      <c r="G5199" s="26">
        <f t="shared" si="1661"/>
        <v>2999.96</v>
      </c>
      <c r="H5199" s="26">
        <f t="shared" si="1662"/>
        <v>0</v>
      </c>
      <c r="I5199" s="26">
        <f t="shared" si="1663"/>
        <v>-2999.96</v>
      </c>
      <c r="J5199" s="27">
        <v>0</v>
      </c>
      <c r="K5199" s="27">
        <v>2</v>
      </c>
      <c r="L5199" s="28">
        <f t="shared" si="1664"/>
        <v>-2</v>
      </c>
      <c r="M5199" s="27">
        <v>2</v>
      </c>
      <c r="N5199" s="26">
        <f t="shared" si="1665"/>
        <v>1499.98</v>
      </c>
      <c r="O5199" s="26">
        <f t="shared" si="1666"/>
        <v>2999.96</v>
      </c>
      <c r="P5199" s="28">
        <f t="shared" si="1667"/>
        <v>0</v>
      </c>
      <c r="Q5199" s="26">
        <f t="shared" si="1668"/>
        <v>1499.98</v>
      </c>
      <c r="R5199" s="26">
        <f t="shared" si="1669"/>
        <v>0</v>
      </c>
    </row>
    <row r="5200" spans="1:18" ht="42" x14ac:dyDescent="0.35">
      <c r="A5200" s="11">
        <v>23</v>
      </c>
      <c r="B5200" s="23" t="s">
        <v>1378</v>
      </c>
      <c r="C5200" s="23" t="s">
        <v>41</v>
      </c>
      <c r="D5200" s="24" t="s">
        <v>1379</v>
      </c>
      <c r="E5200" s="25">
        <v>205.25</v>
      </c>
      <c r="F5200" s="26">
        <f t="shared" si="1660"/>
        <v>0</v>
      </c>
      <c r="G5200" s="26">
        <f t="shared" si="1661"/>
        <v>1642</v>
      </c>
      <c r="H5200" s="26">
        <f t="shared" si="1662"/>
        <v>0</v>
      </c>
      <c r="I5200" s="26">
        <f t="shared" si="1663"/>
        <v>-1642</v>
      </c>
      <c r="J5200" s="27">
        <v>0</v>
      </c>
      <c r="K5200" s="27">
        <v>8</v>
      </c>
      <c r="L5200" s="28">
        <f t="shared" si="1664"/>
        <v>-8</v>
      </c>
      <c r="M5200" s="27">
        <v>8</v>
      </c>
      <c r="N5200" s="26">
        <f t="shared" si="1665"/>
        <v>205.25</v>
      </c>
      <c r="O5200" s="26">
        <f t="shared" si="1666"/>
        <v>1642</v>
      </c>
      <c r="P5200" s="28">
        <f t="shared" si="1667"/>
        <v>0</v>
      </c>
      <c r="Q5200" s="26">
        <f t="shared" si="1668"/>
        <v>205.25</v>
      </c>
      <c r="R5200" s="26">
        <f t="shared" si="1669"/>
        <v>0</v>
      </c>
    </row>
    <row r="5201" spans="1:18" ht="21" x14ac:dyDescent="0.35">
      <c r="A5201" s="11">
        <v>24</v>
      </c>
      <c r="B5201" s="23" t="s">
        <v>1566</v>
      </c>
      <c r="C5201" s="23" t="s">
        <v>41</v>
      </c>
      <c r="D5201" s="24" t="s">
        <v>1567</v>
      </c>
      <c r="E5201" s="25">
        <v>162.63999999999999</v>
      </c>
      <c r="F5201" s="26">
        <f t="shared" si="1660"/>
        <v>0</v>
      </c>
      <c r="G5201" s="26">
        <f t="shared" si="1661"/>
        <v>1301.1199999999999</v>
      </c>
      <c r="H5201" s="26">
        <f t="shared" si="1662"/>
        <v>0</v>
      </c>
      <c r="I5201" s="26">
        <f t="shared" si="1663"/>
        <v>-1301.1199999999999</v>
      </c>
      <c r="J5201" s="27">
        <v>0</v>
      </c>
      <c r="K5201" s="27">
        <v>8</v>
      </c>
      <c r="L5201" s="28">
        <f t="shared" si="1664"/>
        <v>-8</v>
      </c>
      <c r="M5201" s="27">
        <v>8</v>
      </c>
      <c r="N5201" s="26">
        <f t="shared" si="1665"/>
        <v>162.63999999999999</v>
      </c>
      <c r="O5201" s="26">
        <f t="shared" si="1666"/>
        <v>1301.1199999999999</v>
      </c>
      <c r="P5201" s="28">
        <f t="shared" si="1667"/>
        <v>0</v>
      </c>
      <c r="Q5201" s="26">
        <f t="shared" si="1668"/>
        <v>162.63999999999999</v>
      </c>
      <c r="R5201" s="26">
        <f t="shared" si="1669"/>
        <v>0</v>
      </c>
    </row>
    <row r="5202" spans="1:18" x14ac:dyDescent="0.35">
      <c r="A5202" s="3" t="s">
        <v>1578</v>
      </c>
      <c r="B5202" s="3" t="s">
        <v>1578</v>
      </c>
      <c r="C5202" s="3" t="s">
        <v>1578</v>
      </c>
      <c r="D5202" s="3" t="s">
        <v>1578</v>
      </c>
      <c r="E5202" s="3" t="s">
        <v>1578</v>
      </c>
      <c r="F5202" s="29"/>
      <c r="G5202" s="30">
        <f>SUM(G5178:G5201)</f>
        <v>21322.22</v>
      </c>
      <c r="H5202" s="17"/>
      <c r="I5202" s="17"/>
      <c r="J5202" s="17"/>
      <c r="K5202" s="17"/>
      <c r="L5202" s="17"/>
      <c r="M5202" s="17"/>
      <c r="N5202" s="17"/>
      <c r="O5202" s="17"/>
      <c r="P5202" s="17"/>
      <c r="Q5202" s="17"/>
      <c r="R5202" s="17"/>
    </row>
    <row r="5204" spans="1:18" x14ac:dyDescent="0.35">
      <c r="B5204" s="21" t="s">
        <v>23</v>
      </c>
      <c r="C5204" s="22" t="s">
        <v>24</v>
      </c>
      <c r="D5204" s="22" t="s">
        <v>25</v>
      </c>
    </row>
    <row r="5205" spans="1:18" x14ac:dyDescent="0.35">
      <c r="B5205" s="21" t="s">
        <v>26</v>
      </c>
      <c r="C5205" s="22" t="s">
        <v>27</v>
      </c>
      <c r="D5205" s="22" t="s">
        <v>28</v>
      </c>
    </row>
    <row r="5206" spans="1:18" x14ac:dyDescent="0.35">
      <c r="B5206" s="21" t="s">
        <v>29</v>
      </c>
      <c r="C5206" s="22" t="s">
        <v>24</v>
      </c>
      <c r="D5206" s="22" t="s">
        <v>30</v>
      </c>
    </row>
    <row r="5207" spans="1:18" x14ac:dyDescent="0.35">
      <c r="B5207" s="21" t="s">
        <v>31</v>
      </c>
      <c r="C5207" s="22" t="s">
        <v>116</v>
      </c>
      <c r="D5207" s="22" t="s">
        <v>1123</v>
      </c>
    </row>
    <row r="5208" spans="1:18" x14ac:dyDescent="0.35">
      <c r="B5208" s="21" t="s">
        <v>33</v>
      </c>
      <c r="C5208" s="22" t="s">
        <v>105</v>
      </c>
      <c r="D5208" s="22" t="s">
        <v>537</v>
      </c>
    </row>
    <row r="5209" spans="1:18" x14ac:dyDescent="0.35">
      <c r="B5209" s="21" t="s">
        <v>35</v>
      </c>
      <c r="C5209" s="22" t="s">
        <v>329</v>
      </c>
      <c r="D5209" s="22" t="s">
        <v>1315</v>
      </c>
    </row>
    <row r="5211" spans="1:18" ht="31.5" x14ac:dyDescent="0.35">
      <c r="A5211" s="11">
        <v>1</v>
      </c>
      <c r="B5211" s="23" t="s">
        <v>154</v>
      </c>
      <c r="C5211" s="23" t="s">
        <v>65</v>
      </c>
      <c r="D5211" s="24" t="s">
        <v>155</v>
      </c>
      <c r="E5211" s="25">
        <v>53.55</v>
      </c>
      <c r="F5211" s="26">
        <f>ROUND(ROUND(N5211,2)*ROUND(J5211,3),2)</f>
        <v>4096.58</v>
      </c>
      <c r="G5211" s="26">
        <f>ROUND(ROUND(N5211,2)*ROUND(K5211,3),2)</f>
        <v>33355.760000000002</v>
      </c>
      <c r="H5211" s="26">
        <f>IF(EXACT(J5211,0),0,100*(K5211/J5211))</f>
        <v>814.23529411764707</v>
      </c>
      <c r="I5211" s="26">
        <f>ROUND((ROUND(J5211,3)-ROUND(K5211,3))*N5211,2)</f>
        <v>-29259.18</v>
      </c>
      <c r="J5211" s="27">
        <v>76.5</v>
      </c>
      <c r="K5211" s="27">
        <v>622.89</v>
      </c>
      <c r="L5211" s="28">
        <f>ROUND(ROUND(J5211,3)-ROUND(K5211,3),3)</f>
        <v>-546.39</v>
      </c>
      <c r="M5211" s="27">
        <v>622.89</v>
      </c>
      <c r="N5211" s="26">
        <f>ROUND(E5211,2)</f>
        <v>53.55</v>
      </c>
      <c r="O5211" s="26">
        <f>ROUND(ROUND(M5211,3)*ROUND(N5211,2),2)</f>
        <v>33355.760000000002</v>
      </c>
      <c r="P5211" s="28">
        <f>ROUND(ROUND(K5211,3)-ROUND(M5211,3),2)</f>
        <v>0</v>
      </c>
      <c r="Q5211" s="26">
        <f>ROUND(E5211,2)</f>
        <v>53.55</v>
      </c>
      <c r="R5211" s="26">
        <f>ROUND((ROUND(K5211,3)-ROUND(M5211,3))* Q5211,2)</f>
        <v>0</v>
      </c>
    </row>
    <row r="5212" spans="1:18" ht="42" x14ac:dyDescent="0.35">
      <c r="A5212" s="11">
        <v>2</v>
      </c>
      <c r="B5212" s="23" t="s">
        <v>173</v>
      </c>
      <c r="C5212" s="23" t="s">
        <v>92</v>
      </c>
      <c r="D5212" s="24" t="s">
        <v>174</v>
      </c>
      <c r="E5212" s="25">
        <v>7.89</v>
      </c>
      <c r="F5212" s="26">
        <f>ROUND(ROUND(N5212,2)*ROUND(J5212,3),2)</f>
        <v>0</v>
      </c>
      <c r="G5212" s="26">
        <f>ROUND(ROUND(N5212,2)*ROUND(K5212,3),2)</f>
        <v>900.31</v>
      </c>
      <c r="H5212" s="26">
        <f>IF(EXACT(J5212,0),0,100*(K5212/J5212))</f>
        <v>0</v>
      </c>
      <c r="I5212" s="26">
        <f>ROUND((ROUND(J5212,3)-ROUND(K5212,3))*N5212,2)</f>
        <v>-900.31</v>
      </c>
      <c r="J5212" s="27">
        <v>0</v>
      </c>
      <c r="K5212" s="27">
        <v>114.108</v>
      </c>
      <c r="L5212" s="28">
        <f>ROUND(ROUND(J5212,3)-ROUND(K5212,3),3)</f>
        <v>-114.108</v>
      </c>
      <c r="M5212" s="27">
        <v>114.108</v>
      </c>
      <c r="N5212" s="26">
        <f>ROUND(E5212,2)</f>
        <v>7.89</v>
      </c>
      <c r="O5212" s="26">
        <f>ROUND(ROUND(M5212,3)*ROUND(N5212,2),2)</f>
        <v>900.31</v>
      </c>
      <c r="P5212" s="28">
        <f>ROUND(ROUND(K5212,3)-ROUND(M5212,3),2)</f>
        <v>0</v>
      </c>
      <c r="Q5212" s="26">
        <f>ROUND(E5212,2)</f>
        <v>7.89</v>
      </c>
      <c r="R5212" s="26">
        <f>ROUND((ROUND(K5212,3)-ROUND(M5212,3))* Q5212,2)</f>
        <v>0</v>
      </c>
    </row>
    <row r="5213" spans="1:18" ht="52.5" x14ac:dyDescent="0.35">
      <c r="A5213" s="11">
        <v>3</v>
      </c>
      <c r="B5213" s="23" t="s">
        <v>156</v>
      </c>
      <c r="C5213" s="23" t="s">
        <v>65</v>
      </c>
      <c r="D5213" s="24" t="s">
        <v>157</v>
      </c>
      <c r="E5213" s="25">
        <v>24.21</v>
      </c>
      <c r="F5213" s="26">
        <f>ROUND(ROUND(N5213,2)*ROUND(J5213,3),2)</f>
        <v>0</v>
      </c>
      <c r="G5213" s="26">
        <f>ROUND(ROUND(N5213,2)*ROUND(K5213,3),2)</f>
        <v>5128.9399999999996</v>
      </c>
      <c r="H5213" s="26">
        <f>IF(EXACT(J5213,0),0,100*(K5213/J5213))</f>
        <v>0</v>
      </c>
      <c r="I5213" s="26">
        <f>ROUND((ROUND(J5213,3)-ROUND(K5213,3))*N5213,2)</f>
        <v>-5128.9399999999996</v>
      </c>
      <c r="J5213" s="27">
        <v>0</v>
      </c>
      <c r="K5213" s="27">
        <v>211.852</v>
      </c>
      <c r="L5213" s="28">
        <f>ROUND(ROUND(J5213,3)-ROUND(K5213,3),3)</f>
        <v>-211.852</v>
      </c>
      <c r="M5213" s="27">
        <v>211.852</v>
      </c>
      <c r="N5213" s="26">
        <f>ROUND(E5213,2)</f>
        <v>24.21</v>
      </c>
      <c r="O5213" s="26">
        <f>ROUND(ROUND(M5213,3)*ROUND(N5213,2),2)</f>
        <v>5128.9399999999996</v>
      </c>
      <c r="P5213" s="28">
        <f>ROUND(ROUND(K5213,3)-ROUND(M5213,3),2)</f>
        <v>0</v>
      </c>
      <c r="Q5213" s="26">
        <f>ROUND(E5213,2)</f>
        <v>24.21</v>
      </c>
      <c r="R5213" s="26">
        <f>ROUND((ROUND(K5213,3)-ROUND(M5213,3))* Q5213,2)</f>
        <v>0</v>
      </c>
    </row>
    <row r="5214" spans="1:18" ht="31.5" x14ac:dyDescent="0.35">
      <c r="A5214" s="11">
        <v>4</v>
      </c>
      <c r="B5214" s="23" t="s">
        <v>158</v>
      </c>
      <c r="C5214" s="23" t="s">
        <v>65</v>
      </c>
      <c r="D5214" s="24" t="s">
        <v>159</v>
      </c>
      <c r="E5214" s="25">
        <v>5.38</v>
      </c>
      <c r="F5214" s="26">
        <f>ROUND(ROUND(N5214,2)*ROUND(J5214,3),2)</f>
        <v>0</v>
      </c>
      <c r="G5214" s="26">
        <f>ROUND(ROUND(N5214,2)*ROUND(K5214,3),2)</f>
        <v>1256.08</v>
      </c>
      <c r="H5214" s="26">
        <f>IF(EXACT(J5214,0),0,100*(K5214/J5214))</f>
        <v>0</v>
      </c>
      <c r="I5214" s="26">
        <f>ROUND((ROUND(J5214,3)-ROUND(K5214,3))*N5214,2)</f>
        <v>-1256.08</v>
      </c>
      <c r="J5214" s="27">
        <v>0</v>
      </c>
      <c r="K5214" s="27">
        <v>233.47200000000001</v>
      </c>
      <c r="L5214" s="28">
        <f>ROUND(ROUND(J5214,3)-ROUND(K5214,3),3)</f>
        <v>-233.47200000000001</v>
      </c>
      <c r="M5214" s="27">
        <v>233.47200000000001</v>
      </c>
      <c r="N5214" s="26">
        <f>ROUND(E5214,2)</f>
        <v>5.38</v>
      </c>
      <c r="O5214" s="26">
        <f>ROUND(ROUND(M5214,3)*ROUND(N5214,2),2)</f>
        <v>1256.08</v>
      </c>
      <c r="P5214" s="28">
        <f>ROUND(ROUND(K5214,3)-ROUND(M5214,3),2)</f>
        <v>0</v>
      </c>
      <c r="Q5214" s="26">
        <f>ROUND(E5214,2)</f>
        <v>5.38</v>
      </c>
      <c r="R5214" s="26">
        <f>ROUND((ROUND(K5214,3)-ROUND(M5214,3))* Q5214,2)</f>
        <v>0</v>
      </c>
    </row>
    <row r="5215" spans="1:18" ht="21" x14ac:dyDescent="0.35">
      <c r="A5215" s="11">
        <v>5</v>
      </c>
      <c r="B5215" s="23" t="s">
        <v>1316</v>
      </c>
      <c r="C5215" s="23" t="s">
        <v>41</v>
      </c>
      <c r="D5215" s="24" t="s">
        <v>1317</v>
      </c>
      <c r="E5215" s="25">
        <v>538.86</v>
      </c>
      <c r="F5215" s="26">
        <f>ROUND(ROUND(N5215,2)*ROUND(J5215,3),2)</f>
        <v>0</v>
      </c>
      <c r="G5215" s="26">
        <f>ROUND(ROUND(N5215,2)*ROUND(K5215,3),2)</f>
        <v>538.86</v>
      </c>
      <c r="H5215" s="26">
        <f>IF(EXACT(J5215,0),0,100*(K5215/J5215))</f>
        <v>0</v>
      </c>
      <c r="I5215" s="26">
        <f>ROUND((ROUND(J5215,3)-ROUND(K5215,3))*N5215,2)</f>
        <v>-538.86</v>
      </c>
      <c r="J5215" s="27">
        <v>0</v>
      </c>
      <c r="K5215" s="27">
        <v>1</v>
      </c>
      <c r="L5215" s="28">
        <f>ROUND(ROUND(J5215,3)-ROUND(K5215,3),3)</f>
        <v>-1</v>
      </c>
      <c r="M5215" s="27">
        <v>1</v>
      </c>
      <c r="N5215" s="26">
        <f>ROUND(E5215,2)</f>
        <v>538.86</v>
      </c>
      <c r="O5215" s="26">
        <f>ROUND(ROUND(M5215,3)*ROUND(N5215,2),2)</f>
        <v>538.86</v>
      </c>
      <c r="P5215" s="28">
        <f>ROUND(ROUND(K5215,3)-ROUND(M5215,3),2)</f>
        <v>0</v>
      </c>
      <c r="Q5215" s="26">
        <f>ROUND(E5215,2)</f>
        <v>538.86</v>
      </c>
      <c r="R5215" s="26">
        <f>ROUND((ROUND(K5215,3)-ROUND(M5215,3))* Q5215,2)</f>
        <v>0</v>
      </c>
    </row>
    <row r="5216" spans="1:18" x14ac:dyDescent="0.35">
      <c r="A5216" s="3" t="s">
        <v>1579</v>
      </c>
      <c r="B5216" s="3" t="s">
        <v>1579</v>
      </c>
      <c r="C5216" s="3" t="s">
        <v>1579</v>
      </c>
      <c r="D5216" s="3" t="s">
        <v>1579</v>
      </c>
      <c r="E5216" s="3" t="s">
        <v>1579</v>
      </c>
      <c r="F5216" s="29"/>
      <c r="G5216" s="30">
        <f>SUM(G5211:G5215)</f>
        <v>41179.950000000004</v>
      </c>
      <c r="H5216" s="17"/>
      <c r="I5216" s="17"/>
      <c r="J5216" s="17"/>
      <c r="K5216" s="17"/>
      <c r="L5216" s="17"/>
      <c r="M5216" s="17"/>
      <c r="N5216" s="17"/>
      <c r="O5216" s="17"/>
      <c r="P5216" s="17"/>
      <c r="Q5216" s="17"/>
      <c r="R5216" s="17"/>
    </row>
    <row r="5218" spans="1:18" x14ac:dyDescent="0.35">
      <c r="B5218" s="21" t="s">
        <v>23</v>
      </c>
      <c r="C5218" s="22" t="s">
        <v>24</v>
      </c>
      <c r="D5218" s="22" t="s">
        <v>25</v>
      </c>
    </row>
    <row r="5219" spans="1:18" x14ac:dyDescent="0.35">
      <c r="B5219" s="21" t="s">
        <v>26</v>
      </c>
      <c r="C5219" s="22" t="s">
        <v>27</v>
      </c>
      <c r="D5219" s="22" t="s">
        <v>28</v>
      </c>
    </row>
    <row r="5220" spans="1:18" x14ac:dyDescent="0.35">
      <c r="B5220" s="21" t="s">
        <v>29</v>
      </c>
      <c r="C5220" s="22" t="s">
        <v>24</v>
      </c>
      <c r="D5220" s="22" t="s">
        <v>30</v>
      </c>
    </row>
    <row r="5221" spans="1:18" x14ac:dyDescent="0.35">
      <c r="B5221" s="21" t="s">
        <v>31</v>
      </c>
      <c r="C5221" s="22" t="s">
        <v>116</v>
      </c>
      <c r="D5221" s="22" t="s">
        <v>1123</v>
      </c>
    </row>
    <row r="5222" spans="1:18" x14ac:dyDescent="0.35">
      <c r="B5222" s="21" t="s">
        <v>33</v>
      </c>
      <c r="C5222" s="22" t="s">
        <v>116</v>
      </c>
      <c r="D5222" s="22" t="s">
        <v>1580</v>
      </c>
    </row>
    <row r="5223" spans="1:18" x14ac:dyDescent="0.35">
      <c r="B5223" s="21" t="s">
        <v>35</v>
      </c>
      <c r="C5223" s="22" t="s">
        <v>24</v>
      </c>
      <c r="D5223" s="22" t="s">
        <v>1160</v>
      </c>
    </row>
    <row r="5224" spans="1:18" x14ac:dyDescent="0.35">
      <c r="B5224" s="21" t="s">
        <v>36</v>
      </c>
      <c r="C5224" s="22" t="s">
        <v>24</v>
      </c>
      <c r="D5224" s="22" t="s">
        <v>1161</v>
      </c>
    </row>
    <row r="5225" spans="1:18" x14ac:dyDescent="0.35">
      <c r="B5225" s="21" t="s">
        <v>38</v>
      </c>
      <c r="C5225" s="22" t="s">
        <v>24</v>
      </c>
      <c r="D5225" s="22" t="s">
        <v>1581</v>
      </c>
    </row>
    <row r="5227" spans="1:18" ht="52.5" x14ac:dyDescent="0.35">
      <c r="A5227" s="11">
        <v>1</v>
      </c>
      <c r="B5227" s="23" t="s">
        <v>1582</v>
      </c>
      <c r="C5227" s="23" t="s">
        <v>214</v>
      </c>
      <c r="D5227" s="24" t="s">
        <v>1583</v>
      </c>
      <c r="E5227" s="25">
        <v>521.48</v>
      </c>
      <c r="F5227" s="26">
        <f>ROUND(ROUND(N5227,2)*ROUND(J5227,3),2)</f>
        <v>1046.0899999999999</v>
      </c>
      <c r="G5227" s="26">
        <f>ROUND(ROUND(N5227,2)*ROUND(K5227,3),2)</f>
        <v>1046.0899999999999</v>
      </c>
      <c r="H5227" s="26">
        <f>IF(EXACT(J5227,0),0,100*(K5227/J5227))</f>
        <v>100</v>
      </c>
      <c r="I5227" s="26">
        <f>ROUND((ROUND(J5227,3)-ROUND(K5227,3))*N5227,2)</f>
        <v>0</v>
      </c>
      <c r="J5227" s="27">
        <v>2.0059999999999998</v>
      </c>
      <c r="K5227" s="27">
        <v>2.0059999999999998</v>
      </c>
      <c r="L5227" s="28">
        <f>ROUND(ROUND(J5227,3)-ROUND(K5227,3),3)</f>
        <v>0</v>
      </c>
      <c r="M5227" s="27">
        <v>2.0059999999999998</v>
      </c>
      <c r="N5227" s="26">
        <f>ROUND(E5227,2)</f>
        <v>521.48</v>
      </c>
      <c r="O5227" s="26">
        <f>ROUND(ROUND(M5227,3)*ROUND(N5227,2),2)</f>
        <v>1046.0899999999999</v>
      </c>
      <c r="P5227" s="28">
        <f>ROUND(ROUND(K5227,3)-ROUND(M5227,3),2)</f>
        <v>0</v>
      </c>
      <c r="Q5227" s="26">
        <f>ROUND(E5227,2)</f>
        <v>521.48</v>
      </c>
      <c r="R5227" s="26">
        <f>ROUND((ROUND(K5227,3)-ROUND(M5227,3))* Q5227,2)</f>
        <v>0</v>
      </c>
    </row>
    <row r="5228" spans="1:18" x14ac:dyDescent="0.35">
      <c r="A5228" s="3" t="s">
        <v>1584</v>
      </c>
      <c r="B5228" s="3" t="s">
        <v>1584</v>
      </c>
      <c r="C5228" s="3" t="s">
        <v>1584</v>
      </c>
      <c r="D5228" s="3" t="s">
        <v>1584</v>
      </c>
      <c r="E5228" s="3" t="s">
        <v>1584</v>
      </c>
      <c r="F5228" s="29"/>
      <c r="G5228" s="30">
        <f>SUM(G5227:G5227)</f>
        <v>1046.0899999999999</v>
      </c>
      <c r="H5228" s="17"/>
      <c r="I5228" s="17"/>
      <c r="J5228" s="17"/>
      <c r="K5228" s="17"/>
      <c r="L5228" s="17"/>
      <c r="M5228" s="17"/>
      <c r="N5228" s="17"/>
      <c r="O5228" s="17"/>
      <c r="P5228" s="17"/>
      <c r="Q5228" s="17"/>
      <c r="R5228" s="17"/>
    </row>
    <row r="5230" spans="1:18" x14ac:dyDescent="0.35">
      <c r="B5230" s="21" t="s">
        <v>23</v>
      </c>
      <c r="C5230" s="22" t="s">
        <v>24</v>
      </c>
      <c r="D5230" s="22" t="s">
        <v>25</v>
      </c>
    </row>
    <row r="5231" spans="1:18" x14ac:dyDescent="0.35">
      <c r="B5231" s="21" t="s">
        <v>26</v>
      </c>
      <c r="C5231" s="22" t="s">
        <v>27</v>
      </c>
      <c r="D5231" s="22" t="s">
        <v>28</v>
      </c>
    </row>
    <row r="5232" spans="1:18" x14ac:dyDescent="0.35">
      <c r="B5232" s="21" t="s">
        <v>29</v>
      </c>
      <c r="C5232" s="22" t="s">
        <v>24</v>
      </c>
      <c r="D5232" s="22" t="s">
        <v>30</v>
      </c>
    </row>
    <row r="5233" spans="1:18" x14ac:dyDescent="0.35">
      <c r="B5233" s="21" t="s">
        <v>31</v>
      </c>
      <c r="C5233" s="22" t="s">
        <v>116</v>
      </c>
      <c r="D5233" s="22" t="s">
        <v>1123</v>
      </c>
    </row>
    <row r="5234" spans="1:18" x14ac:dyDescent="0.35">
      <c r="B5234" s="21" t="s">
        <v>33</v>
      </c>
      <c r="C5234" s="22" t="s">
        <v>116</v>
      </c>
      <c r="D5234" s="22" t="s">
        <v>1580</v>
      </c>
    </row>
    <row r="5235" spans="1:18" x14ac:dyDescent="0.35">
      <c r="B5235" s="21" t="s">
        <v>35</v>
      </c>
      <c r="C5235" s="22" t="s">
        <v>24</v>
      </c>
      <c r="D5235" s="22" t="s">
        <v>1160</v>
      </c>
    </row>
    <row r="5236" spans="1:18" x14ac:dyDescent="0.35">
      <c r="B5236" s="21" t="s">
        <v>36</v>
      </c>
      <c r="C5236" s="22" t="s">
        <v>27</v>
      </c>
      <c r="D5236" s="22" t="s">
        <v>1180</v>
      </c>
    </row>
    <row r="5237" spans="1:18" x14ac:dyDescent="0.35">
      <c r="B5237" s="21" t="s">
        <v>38</v>
      </c>
      <c r="C5237" s="22" t="s">
        <v>24</v>
      </c>
      <c r="D5237" s="22" t="s">
        <v>1585</v>
      </c>
    </row>
    <row r="5239" spans="1:18" ht="21" x14ac:dyDescent="0.35">
      <c r="A5239" s="11">
        <v>1</v>
      </c>
      <c r="B5239" s="23" t="s">
        <v>181</v>
      </c>
      <c r="C5239" s="23" t="s">
        <v>44</v>
      </c>
      <c r="D5239" s="24" t="s">
        <v>182</v>
      </c>
      <c r="E5239" s="25">
        <v>3.46</v>
      </c>
      <c r="F5239" s="26">
        <f t="shared" ref="F5239:F5267" si="1670">ROUND(ROUND(N5239,2)*ROUND(J5239,3),2)</f>
        <v>173</v>
      </c>
      <c r="G5239" s="26">
        <f t="shared" ref="G5239:G5267" si="1671">ROUND(ROUND(N5239,2)*ROUND(K5239,3),2)</f>
        <v>602.17999999999995</v>
      </c>
      <c r="H5239" s="26">
        <f t="shared" ref="H5239:H5267" si="1672">IF(EXACT(J5239,0),0,100*(K5239/J5239))</f>
        <v>348.08</v>
      </c>
      <c r="I5239" s="26">
        <f t="shared" ref="I5239:I5267" si="1673">ROUND((ROUND(J5239,3)-ROUND(K5239,3))*N5239,2)</f>
        <v>-429.18</v>
      </c>
      <c r="J5239" s="27">
        <v>50</v>
      </c>
      <c r="K5239" s="27">
        <v>174.04</v>
      </c>
      <c r="L5239" s="28">
        <f t="shared" ref="L5239:L5267" si="1674">ROUND(ROUND(J5239,3)-ROUND(K5239,3),3)</f>
        <v>-124.04</v>
      </c>
      <c r="M5239" s="27">
        <v>174.04</v>
      </c>
      <c r="N5239" s="26">
        <f t="shared" ref="N5239:N5267" si="1675">ROUND(E5239,2)</f>
        <v>3.46</v>
      </c>
      <c r="O5239" s="26">
        <f t="shared" ref="O5239:O5267" si="1676">ROUND(ROUND(M5239,3)*ROUND(N5239,2),2)</f>
        <v>602.17999999999995</v>
      </c>
      <c r="P5239" s="28">
        <f t="shared" ref="P5239:P5267" si="1677">ROUND(ROUND(K5239,3)-ROUND(M5239,3),2)</f>
        <v>0</v>
      </c>
      <c r="Q5239" s="26">
        <f t="shared" ref="Q5239:Q5267" si="1678">ROUND(E5239,2)</f>
        <v>3.46</v>
      </c>
      <c r="R5239" s="26">
        <f t="shared" ref="R5239:R5267" si="1679">ROUND((ROUND(K5239,3)-ROUND(M5239,3))* Q5239,2)</f>
        <v>0</v>
      </c>
    </row>
    <row r="5240" spans="1:18" ht="42" x14ac:dyDescent="0.35">
      <c r="A5240" s="11">
        <v>2</v>
      </c>
      <c r="B5240" s="23" t="s">
        <v>173</v>
      </c>
      <c r="C5240" s="23" t="s">
        <v>92</v>
      </c>
      <c r="D5240" s="24" t="s">
        <v>174</v>
      </c>
      <c r="E5240" s="25">
        <v>7.89</v>
      </c>
      <c r="F5240" s="26">
        <f t="shared" si="1670"/>
        <v>151.49</v>
      </c>
      <c r="G5240" s="26">
        <f t="shared" si="1671"/>
        <v>149.28</v>
      </c>
      <c r="H5240" s="26">
        <f t="shared" si="1672"/>
        <v>98.541666666666686</v>
      </c>
      <c r="I5240" s="26">
        <f t="shared" si="1673"/>
        <v>2.21</v>
      </c>
      <c r="J5240" s="27">
        <v>19.2</v>
      </c>
      <c r="K5240" s="27">
        <v>18.920000000000002</v>
      </c>
      <c r="L5240" s="28">
        <f t="shared" si="1674"/>
        <v>0.28000000000000003</v>
      </c>
      <c r="M5240" s="27">
        <v>18.920000000000002</v>
      </c>
      <c r="N5240" s="26">
        <f t="shared" si="1675"/>
        <v>7.89</v>
      </c>
      <c r="O5240" s="26">
        <f t="shared" si="1676"/>
        <v>149.28</v>
      </c>
      <c r="P5240" s="28">
        <f t="shared" si="1677"/>
        <v>0</v>
      </c>
      <c r="Q5240" s="26">
        <f t="shared" si="1678"/>
        <v>7.89</v>
      </c>
      <c r="R5240" s="26">
        <f t="shared" si="1679"/>
        <v>0</v>
      </c>
    </row>
    <row r="5241" spans="1:18" ht="31.5" x14ac:dyDescent="0.35">
      <c r="A5241" s="11">
        <v>3</v>
      </c>
      <c r="B5241" s="23" t="s">
        <v>148</v>
      </c>
      <c r="C5241" s="23" t="s">
        <v>92</v>
      </c>
      <c r="D5241" s="24" t="s">
        <v>149</v>
      </c>
      <c r="E5241" s="25">
        <v>8.43</v>
      </c>
      <c r="F5241" s="26">
        <f t="shared" si="1670"/>
        <v>295.05</v>
      </c>
      <c r="G5241" s="26">
        <f t="shared" si="1671"/>
        <v>73.34</v>
      </c>
      <c r="H5241" s="26">
        <f t="shared" si="1672"/>
        <v>24.857142857142854</v>
      </c>
      <c r="I5241" s="26">
        <f t="shared" si="1673"/>
        <v>221.71</v>
      </c>
      <c r="J5241" s="27">
        <v>35</v>
      </c>
      <c r="K5241" s="27">
        <v>8.6999999999999993</v>
      </c>
      <c r="L5241" s="28">
        <f t="shared" si="1674"/>
        <v>26.3</v>
      </c>
      <c r="M5241" s="27">
        <v>8.6999999999999993</v>
      </c>
      <c r="N5241" s="26">
        <f t="shared" si="1675"/>
        <v>8.43</v>
      </c>
      <c r="O5241" s="26">
        <f t="shared" si="1676"/>
        <v>73.34</v>
      </c>
      <c r="P5241" s="28">
        <f t="shared" si="1677"/>
        <v>0</v>
      </c>
      <c r="Q5241" s="26">
        <f t="shared" si="1678"/>
        <v>8.43</v>
      </c>
      <c r="R5241" s="26">
        <f t="shared" si="1679"/>
        <v>0</v>
      </c>
    </row>
    <row r="5242" spans="1:18" ht="52.5" x14ac:dyDescent="0.35">
      <c r="A5242" s="11">
        <v>4</v>
      </c>
      <c r="B5242" s="23" t="s">
        <v>156</v>
      </c>
      <c r="C5242" s="23" t="s">
        <v>65</v>
      </c>
      <c r="D5242" s="24" t="s">
        <v>157</v>
      </c>
      <c r="E5242" s="25">
        <v>24.21</v>
      </c>
      <c r="F5242" s="26">
        <f t="shared" si="1670"/>
        <v>591.69000000000005</v>
      </c>
      <c r="G5242" s="26">
        <f t="shared" si="1671"/>
        <v>579.97</v>
      </c>
      <c r="H5242" s="26">
        <f t="shared" si="1672"/>
        <v>98.019639934533544</v>
      </c>
      <c r="I5242" s="26">
        <f t="shared" si="1673"/>
        <v>11.72</v>
      </c>
      <c r="J5242" s="27">
        <v>24.44</v>
      </c>
      <c r="K5242" s="27">
        <v>23.956</v>
      </c>
      <c r="L5242" s="28">
        <f t="shared" si="1674"/>
        <v>0.48399999999999999</v>
      </c>
      <c r="M5242" s="27">
        <v>23.956</v>
      </c>
      <c r="N5242" s="26">
        <f t="shared" si="1675"/>
        <v>24.21</v>
      </c>
      <c r="O5242" s="26">
        <f t="shared" si="1676"/>
        <v>579.97</v>
      </c>
      <c r="P5242" s="28">
        <f t="shared" si="1677"/>
        <v>0</v>
      </c>
      <c r="Q5242" s="26">
        <f t="shared" si="1678"/>
        <v>24.21</v>
      </c>
      <c r="R5242" s="26">
        <f t="shared" si="1679"/>
        <v>0</v>
      </c>
    </row>
    <row r="5243" spans="1:18" ht="31.5" x14ac:dyDescent="0.35">
      <c r="A5243" s="11">
        <v>5</v>
      </c>
      <c r="B5243" s="23" t="s">
        <v>158</v>
      </c>
      <c r="C5243" s="23" t="s">
        <v>65</v>
      </c>
      <c r="D5243" s="24" t="s">
        <v>159</v>
      </c>
      <c r="E5243" s="25">
        <v>5.38</v>
      </c>
      <c r="F5243" s="26">
        <f t="shared" si="1670"/>
        <v>131.49</v>
      </c>
      <c r="G5243" s="26">
        <f t="shared" si="1671"/>
        <v>286.39999999999998</v>
      </c>
      <c r="H5243" s="26">
        <f t="shared" si="1672"/>
        <v>217.81914893617019</v>
      </c>
      <c r="I5243" s="26">
        <f t="shared" si="1673"/>
        <v>-154.91999999999999</v>
      </c>
      <c r="J5243" s="27">
        <v>24.44</v>
      </c>
      <c r="K5243" s="27">
        <v>53.234999999999999</v>
      </c>
      <c r="L5243" s="28">
        <f t="shared" si="1674"/>
        <v>-28.795000000000002</v>
      </c>
      <c r="M5243" s="27">
        <v>53.234999999999999</v>
      </c>
      <c r="N5243" s="26">
        <f t="shared" si="1675"/>
        <v>5.38</v>
      </c>
      <c r="O5243" s="26">
        <f t="shared" si="1676"/>
        <v>286.39999999999998</v>
      </c>
      <c r="P5243" s="28">
        <f t="shared" si="1677"/>
        <v>0</v>
      </c>
      <c r="Q5243" s="26">
        <f t="shared" si="1678"/>
        <v>5.38</v>
      </c>
      <c r="R5243" s="26">
        <f t="shared" si="1679"/>
        <v>0</v>
      </c>
    </row>
    <row r="5244" spans="1:18" ht="31.5" x14ac:dyDescent="0.35">
      <c r="A5244" s="11">
        <v>6</v>
      </c>
      <c r="B5244" s="23" t="s">
        <v>806</v>
      </c>
      <c r="C5244" s="23" t="s">
        <v>65</v>
      </c>
      <c r="D5244" s="24" t="s">
        <v>807</v>
      </c>
      <c r="E5244" s="25">
        <v>26.01</v>
      </c>
      <c r="F5244" s="26">
        <f t="shared" si="1670"/>
        <v>99.88</v>
      </c>
      <c r="G5244" s="26">
        <f t="shared" si="1671"/>
        <v>348.56</v>
      </c>
      <c r="H5244" s="26">
        <f t="shared" si="1672"/>
        <v>348.984375</v>
      </c>
      <c r="I5244" s="26">
        <f t="shared" si="1673"/>
        <v>-248.68</v>
      </c>
      <c r="J5244" s="27">
        <v>3.84</v>
      </c>
      <c r="K5244" s="27">
        <v>13.401</v>
      </c>
      <c r="L5244" s="28">
        <f t="shared" si="1674"/>
        <v>-9.5609999999999999</v>
      </c>
      <c r="M5244" s="27">
        <v>13.401</v>
      </c>
      <c r="N5244" s="26">
        <f t="shared" si="1675"/>
        <v>26.01</v>
      </c>
      <c r="O5244" s="26">
        <f t="shared" si="1676"/>
        <v>348.56</v>
      </c>
      <c r="P5244" s="28">
        <f t="shared" si="1677"/>
        <v>0</v>
      </c>
      <c r="Q5244" s="26">
        <f t="shared" si="1678"/>
        <v>26.01</v>
      </c>
      <c r="R5244" s="26">
        <f t="shared" si="1679"/>
        <v>0</v>
      </c>
    </row>
    <row r="5245" spans="1:18" ht="21" x14ac:dyDescent="0.35">
      <c r="A5245" s="11">
        <v>7</v>
      </c>
      <c r="B5245" s="23" t="s">
        <v>495</v>
      </c>
      <c r="C5245" s="23" t="s">
        <v>65</v>
      </c>
      <c r="D5245" s="24" t="s">
        <v>496</v>
      </c>
      <c r="E5245" s="25">
        <v>95.84</v>
      </c>
      <c r="F5245" s="26">
        <f t="shared" si="1670"/>
        <v>250.62</v>
      </c>
      <c r="G5245" s="26">
        <f t="shared" si="1671"/>
        <v>0</v>
      </c>
      <c r="H5245" s="26">
        <f t="shared" si="1672"/>
        <v>0</v>
      </c>
      <c r="I5245" s="26">
        <f t="shared" si="1673"/>
        <v>250.62</v>
      </c>
      <c r="J5245" s="27">
        <v>2.6150000000000002</v>
      </c>
      <c r="K5245" s="27">
        <v>0</v>
      </c>
      <c r="L5245" s="28">
        <f t="shared" si="1674"/>
        <v>2.6150000000000002</v>
      </c>
      <c r="M5245" s="27">
        <v>0</v>
      </c>
      <c r="N5245" s="26">
        <f t="shared" si="1675"/>
        <v>95.84</v>
      </c>
      <c r="O5245" s="26">
        <f t="shared" si="1676"/>
        <v>0</v>
      </c>
      <c r="P5245" s="28">
        <f t="shared" si="1677"/>
        <v>0</v>
      </c>
      <c r="Q5245" s="26">
        <f t="shared" si="1678"/>
        <v>95.84</v>
      </c>
      <c r="R5245" s="26">
        <f t="shared" si="1679"/>
        <v>0</v>
      </c>
    </row>
    <row r="5246" spans="1:18" ht="52.5" x14ac:dyDescent="0.35">
      <c r="A5246" s="11">
        <v>8</v>
      </c>
      <c r="B5246" s="23" t="s">
        <v>1126</v>
      </c>
      <c r="C5246" s="23" t="s">
        <v>65</v>
      </c>
      <c r="D5246" s="24" t="s">
        <v>1127</v>
      </c>
      <c r="E5246" s="25">
        <v>5.82</v>
      </c>
      <c r="F5246" s="26">
        <f t="shared" si="1670"/>
        <v>93.7</v>
      </c>
      <c r="G5246" s="26">
        <f t="shared" si="1671"/>
        <v>79.97</v>
      </c>
      <c r="H5246" s="26">
        <f t="shared" si="1672"/>
        <v>85.341614906832291</v>
      </c>
      <c r="I5246" s="26">
        <f t="shared" si="1673"/>
        <v>13.74</v>
      </c>
      <c r="J5246" s="27">
        <v>16.100000000000001</v>
      </c>
      <c r="K5246" s="27">
        <v>13.74</v>
      </c>
      <c r="L5246" s="28">
        <f t="shared" si="1674"/>
        <v>2.36</v>
      </c>
      <c r="M5246" s="27">
        <v>13.74</v>
      </c>
      <c r="N5246" s="26">
        <f t="shared" si="1675"/>
        <v>5.82</v>
      </c>
      <c r="O5246" s="26">
        <f t="shared" si="1676"/>
        <v>79.97</v>
      </c>
      <c r="P5246" s="28">
        <f t="shared" si="1677"/>
        <v>0</v>
      </c>
      <c r="Q5246" s="26">
        <f t="shared" si="1678"/>
        <v>5.82</v>
      </c>
      <c r="R5246" s="26">
        <f t="shared" si="1679"/>
        <v>0</v>
      </c>
    </row>
    <row r="5247" spans="1:18" ht="42" x14ac:dyDescent="0.35">
      <c r="A5247" s="11">
        <v>9</v>
      </c>
      <c r="B5247" s="23" t="s">
        <v>1182</v>
      </c>
      <c r="C5247" s="23" t="s">
        <v>44</v>
      </c>
      <c r="D5247" s="24" t="s">
        <v>1183</v>
      </c>
      <c r="E5247" s="25">
        <v>10.14</v>
      </c>
      <c r="F5247" s="26">
        <f t="shared" si="1670"/>
        <v>486.72</v>
      </c>
      <c r="G5247" s="26">
        <f t="shared" si="1671"/>
        <v>557.70000000000005</v>
      </c>
      <c r="H5247" s="26">
        <f t="shared" si="1672"/>
        <v>114.58333333333333</v>
      </c>
      <c r="I5247" s="26">
        <f t="shared" si="1673"/>
        <v>-70.98</v>
      </c>
      <c r="J5247" s="27">
        <v>48</v>
      </c>
      <c r="K5247" s="27">
        <v>55</v>
      </c>
      <c r="L5247" s="28">
        <f t="shared" si="1674"/>
        <v>-7</v>
      </c>
      <c r="M5247" s="27">
        <v>55</v>
      </c>
      <c r="N5247" s="26">
        <f t="shared" si="1675"/>
        <v>10.14</v>
      </c>
      <c r="O5247" s="26">
        <f t="shared" si="1676"/>
        <v>557.70000000000005</v>
      </c>
      <c r="P5247" s="28">
        <f t="shared" si="1677"/>
        <v>0</v>
      </c>
      <c r="Q5247" s="26">
        <f t="shared" si="1678"/>
        <v>10.14</v>
      </c>
      <c r="R5247" s="26">
        <f t="shared" si="1679"/>
        <v>0</v>
      </c>
    </row>
    <row r="5248" spans="1:18" ht="42" x14ac:dyDescent="0.35">
      <c r="A5248" s="11">
        <v>10</v>
      </c>
      <c r="B5248" s="23" t="s">
        <v>896</v>
      </c>
      <c r="C5248" s="23" t="s">
        <v>44</v>
      </c>
      <c r="D5248" s="24" t="s">
        <v>897</v>
      </c>
      <c r="E5248" s="25">
        <v>12.48</v>
      </c>
      <c r="F5248" s="26">
        <f t="shared" si="1670"/>
        <v>312</v>
      </c>
      <c r="G5248" s="26">
        <f t="shared" si="1671"/>
        <v>349.44</v>
      </c>
      <c r="H5248" s="26">
        <f t="shared" si="1672"/>
        <v>112.00000000000001</v>
      </c>
      <c r="I5248" s="26">
        <f t="shared" si="1673"/>
        <v>-37.44</v>
      </c>
      <c r="J5248" s="27">
        <v>25</v>
      </c>
      <c r="K5248" s="27">
        <v>28</v>
      </c>
      <c r="L5248" s="28">
        <f t="shared" si="1674"/>
        <v>-3</v>
      </c>
      <c r="M5248" s="27">
        <v>28</v>
      </c>
      <c r="N5248" s="26">
        <f t="shared" si="1675"/>
        <v>12.48</v>
      </c>
      <c r="O5248" s="26">
        <f t="shared" si="1676"/>
        <v>349.44</v>
      </c>
      <c r="P5248" s="28">
        <f t="shared" si="1677"/>
        <v>0</v>
      </c>
      <c r="Q5248" s="26">
        <f t="shared" si="1678"/>
        <v>12.48</v>
      </c>
      <c r="R5248" s="26">
        <f t="shared" si="1679"/>
        <v>0</v>
      </c>
    </row>
    <row r="5249" spans="1:18" ht="84" x14ac:dyDescent="0.35">
      <c r="A5249" s="11">
        <v>11</v>
      </c>
      <c r="B5249" s="23" t="s">
        <v>289</v>
      </c>
      <c r="C5249" s="23" t="s">
        <v>44</v>
      </c>
      <c r="D5249" s="24" t="s">
        <v>290</v>
      </c>
      <c r="E5249" s="25">
        <v>3.92</v>
      </c>
      <c r="F5249" s="26">
        <f t="shared" si="1670"/>
        <v>392</v>
      </c>
      <c r="G5249" s="26">
        <f t="shared" si="1671"/>
        <v>324.58</v>
      </c>
      <c r="H5249" s="26">
        <f t="shared" si="1672"/>
        <v>82.8</v>
      </c>
      <c r="I5249" s="26">
        <f t="shared" si="1673"/>
        <v>67.42</v>
      </c>
      <c r="J5249" s="27">
        <v>100</v>
      </c>
      <c r="K5249" s="27">
        <v>82.8</v>
      </c>
      <c r="L5249" s="28">
        <f t="shared" si="1674"/>
        <v>17.2</v>
      </c>
      <c r="M5249" s="27">
        <v>82.8</v>
      </c>
      <c r="N5249" s="26">
        <f t="shared" si="1675"/>
        <v>3.92</v>
      </c>
      <c r="O5249" s="26">
        <f t="shared" si="1676"/>
        <v>324.58</v>
      </c>
      <c r="P5249" s="28">
        <f t="shared" si="1677"/>
        <v>0</v>
      </c>
      <c r="Q5249" s="26">
        <f t="shared" si="1678"/>
        <v>3.92</v>
      </c>
      <c r="R5249" s="26">
        <f t="shared" si="1679"/>
        <v>0</v>
      </c>
    </row>
    <row r="5250" spans="1:18" ht="42" x14ac:dyDescent="0.35">
      <c r="A5250" s="11">
        <v>12</v>
      </c>
      <c r="B5250" s="23" t="s">
        <v>1167</v>
      </c>
      <c r="C5250" s="23" t="s">
        <v>44</v>
      </c>
      <c r="D5250" s="24" t="s">
        <v>1168</v>
      </c>
      <c r="E5250" s="25">
        <v>2.11</v>
      </c>
      <c r="F5250" s="26">
        <f t="shared" si="1670"/>
        <v>154.03</v>
      </c>
      <c r="G5250" s="26">
        <f t="shared" si="1671"/>
        <v>183.61</v>
      </c>
      <c r="H5250" s="26">
        <f t="shared" si="1672"/>
        <v>119.2054794520548</v>
      </c>
      <c r="I5250" s="26">
        <f t="shared" si="1673"/>
        <v>-29.58</v>
      </c>
      <c r="J5250" s="27">
        <v>73</v>
      </c>
      <c r="K5250" s="27">
        <v>87.02</v>
      </c>
      <c r="L5250" s="28">
        <f t="shared" si="1674"/>
        <v>-14.02</v>
      </c>
      <c r="M5250" s="27">
        <v>87.02</v>
      </c>
      <c r="N5250" s="26">
        <f t="shared" si="1675"/>
        <v>2.11</v>
      </c>
      <c r="O5250" s="26">
        <f t="shared" si="1676"/>
        <v>183.61</v>
      </c>
      <c r="P5250" s="28">
        <f t="shared" si="1677"/>
        <v>0</v>
      </c>
      <c r="Q5250" s="26">
        <f t="shared" si="1678"/>
        <v>2.11</v>
      </c>
      <c r="R5250" s="26">
        <f t="shared" si="1679"/>
        <v>0</v>
      </c>
    </row>
    <row r="5251" spans="1:18" ht="42" x14ac:dyDescent="0.35">
      <c r="A5251" s="11">
        <v>13</v>
      </c>
      <c r="B5251" s="23" t="s">
        <v>1169</v>
      </c>
      <c r="C5251" s="23" t="s">
        <v>44</v>
      </c>
      <c r="D5251" s="24" t="s">
        <v>1170</v>
      </c>
      <c r="E5251" s="25">
        <v>0.37</v>
      </c>
      <c r="F5251" s="26">
        <f t="shared" si="1670"/>
        <v>27.01</v>
      </c>
      <c r="G5251" s="26">
        <f t="shared" si="1671"/>
        <v>32.200000000000003</v>
      </c>
      <c r="H5251" s="26">
        <f t="shared" si="1672"/>
        <v>119.2054794520548</v>
      </c>
      <c r="I5251" s="26">
        <f t="shared" si="1673"/>
        <v>-5.19</v>
      </c>
      <c r="J5251" s="27">
        <v>73</v>
      </c>
      <c r="K5251" s="27">
        <v>87.02</v>
      </c>
      <c r="L5251" s="28">
        <f t="shared" si="1674"/>
        <v>-14.02</v>
      </c>
      <c r="M5251" s="27">
        <v>87.02</v>
      </c>
      <c r="N5251" s="26">
        <f t="shared" si="1675"/>
        <v>0.37</v>
      </c>
      <c r="O5251" s="26">
        <f t="shared" si="1676"/>
        <v>32.200000000000003</v>
      </c>
      <c r="P5251" s="28">
        <f t="shared" si="1677"/>
        <v>0</v>
      </c>
      <c r="Q5251" s="26">
        <f t="shared" si="1678"/>
        <v>0.37</v>
      </c>
      <c r="R5251" s="26">
        <f t="shared" si="1679"/>
        <v>0</v>
      </c>
    </row>
    <row r="5252" spans="1:18" ht="21" x14ac:dyDescent="0.35">
      <c r="A5252" s="11">
        <v>14</v>
      </c>
      <c r="B5252" s="23" t="s">
        <v>1173</v>
      </c>
      <c r="C5252" s="23" t="s">
        <v>41</v>
      </c>
      <c r="D5252" s="24" t="s">
        <v>1174</v>
      </c>
      <c r="E5252" s="25">
        <v>473.77</v>
      </c>
      <c r="F5252" s="26">
        <f t="shared" si="1670"/>
        <v>473.77</v>
      </c>
      <c r="G5252" s="26">
        <f t="shared" si="1671"/>
        <v>4263.93</v>
      </c>
      <c r="H5252" s="26">
        <f t="shared" si="1672"/>
        <v>900</v>
      </c>
      <c r="I5252" s="26">
        <f t="shared" si="1673"/>
        <v>-3790.16</v>
      </c>
      <c r="J5252" s="27">
        <v>1</v>
      </c>
      <c r="K5252" s="27">
        <v>9</v>
      </c>
      <c r="L5252" s="28">
        <f t="shared" si="1674"/>
        <v>-8</v>
      </c>
      <c r="M5252" s="27">
        <v>9</v>
      </c>
      <c r="N5252" s="26">
        <f t="shared" si="1675"/>
        <v>473.77</v>
      </c>
      <c r="O5252" s="26">
        <f t="shared" si="1676"/>
        <v>4263.93</v>
      </c>
      <c r="P5252" s="28">
        <f t="shared" si="1677"/>
        <v>0</v>
      </c>
      <c r="Q5252" s="26">
        <f t="shared" si="1678"/>
        <v>473.77</v>
      </c>
      <c r="R5252" s="26">
        <f t="shared" si="1679"/>
        <v>0</v>
      </c>
    </row>
    <row r="5253" spans="1:18" x14ac:dyDescent="0.35">
      <c r="A5253" s="11">
        <v>15</v>
      </c>
      <c r="B5253" s="23" t="s">
        <v>1175</v>
      </c>
      <c r="C5253" s="23" t="s">
        <v>41</v>
      </c>
      <c r="D5253" s="24" t="s">
        <v>1176</v>
      </c>
      <c r="E5253" s="25">
        <v>280.41000000000003</v>
      </c>
      <c r="F5253" s="26">
        <f t="shared" si="1670"/>
        <v>280.41000000000003</v>
      </c>
      <c r="G5253" s="26">
        <f t="shared" si="1671"/>
        <v>280.41000000000003</v>
      </c>
      <c r="H5253" s="26">
        <f t="shared" si="1672"/>
        <v>100</v>
      </c>
      <c r="I5253" s="26">
        <f t="shared" si="1673"/>
        <v>0</v>
      </c>
      <c r="J5253" s="27">
        <v>1</v>
      </c>
      <c r="K5253" s="27">
        <v>1</v>
      </c>
      <c r="L5253" s="28">
        <f t="shared" si="1674"/>
        <v>0</v>
      </c>
      <c r="M5253" s="27">
        <v>1</v>
      </c>
      <c r="N5253" s="26">
        <f t="shared" si="1675"/>
        <v>280.41000000000003</v>
      </c>
      <c r="O5253" s="26">
        <f t="shared" si="1676"/>
        <v>280.41000000000003</v>
      </c>
      <c r="P5253" s="28">
        <f t="shared" si="1677"/>
        <v>0</v>
      </c>
      <c r="Q5253" s="26">
        <f t="shared" si="1678"/>
        <v>280.41000000000003</v>
      </c>
      <c r="R5253" s="26">
        <f t="shared" si="1679"/>
        <v>0</v>
      </c>
    </row>
    <row r="5254" spans="1:18" ht="31.5" x14ac:dyDescent="0.35">
      <c r="A5254" s="11">
        <v>16</v>
      </c>
      <c r="B5254" s="23" t="s">
        <v>898</v>
      </c>
      <c r="C5254" s="23" t="s">
        <v>41</v>
      </c>
      <c r="D5254" s="24" t="s">
        <v>899</v>
      </c>
      <c r="E5254" s="25">
        <v>877.38</v>
      </c>
      <c r="F5254" s="26">
        <f t="shared" si="1670"/>
        <v>877.38</v>
      </c>
      <c r="G5254" s="26">
        <f t="shared" si="1671"/>
        <v>877.38</v>
      </c>
      <c r="H5254" s="26">
        <f t="shared" si="1672"/>
        <v>100</v>
      </c>
      <c r="I5254" s="26">
        <f t="shared" si="1673"/>
        <v>0</v>
      </c>
      <c r="J5254" s="27">
        <v>1</v>
      </c>
      <c r="K5254" s="27">
        <v>1</v>
      </c>
      <c r="L5254" s="28">
        <f t="shared" si="1674"/>
        <v>0</v>
      </c>
      <c r="M5254" s="27">
        <v>1</v>
      </c>
      <c r="N5254" s="26">
        <f t="shared" si="1675"/>
        <v>877.38</v>
      </c>
      <c r="O5254" s="26">
        <f t="shared" si="1676"/>
        <v>877.38</v>
      </c>
      <c r="P5254" s="28">
        <f t="shared" si="1677"/>
        <v>0</v>
      </c>
      <c r="Q5254" s="26">
        <f t="shared" si="1678"/>
        <v>877.38</v>
      </c>
      <c r="R5254" s="26">
        <f t="shared" si="1679"/>
        <v>0</v>
      </c>
    </row>
    <row r="5255" spans="1:18" ht="31.5" x14ac:dyDescent="0.35">
      <c r="A5255" s="11">
        <v>17</v>
      </c>
      <c r="B5255" s="23" t="s">
        <v>1128</v>
      </c>
      <c r="C5255" s="23" t="s">
        <v>92</v>
      </c>
      <c r="D5255" s="24" t="s">
        <v>1129</v>
      </c>
      <c r="E5255" s="25">
        <v>3.09</v>
      </c>
      <c r="F5255" s="26">
        <f t="shared" si="1670"/>
        <v>108.15</v>
      </c>
      <c r="G5255" s="26">
        <f t="shared" si="1671"/>
        <v>14.02</v>
      </c>
      <c r="H5255" s="26">
        <f t="shared" si="1672"/>
        <v>12.959999999999999</v>
      </c>
      <c r="I5255" s="26">
        <f t="shared" si="1673"/>
        <v>94.13</v>
      </c>
      <c r="J5255" s="27">
        <v>35</v>
      </c>
      <c r="K5255" s="27">
        <v>4.5359999999999996</v>
      </c>
      <c r="L5255" s="28">
        <f t="shared" si="1674"/>
        <v>30.463999999999999</v>
      </c>
      <c r="M5255" s="27">
        <v>4.5359999999999996</v>
      </c>
      <c r="N5255" s="26">
        <f t="shared" si="1675"/>
        <v>3.09</v>
      </c>
      <c r="O5255" s="26">
        <f t="shared" si="1676"/>
        <v>14.02</v>
      </c>
      <c r="P5255" s="28">
        <f t="shared" si="1677"/>
        <v>0</v>
      </c>
      <c r="Q5255" s="26">
        <f t="shared" si="1678"/>
        <v>3.09</v>
      </c>
      <c r="R5255" s="26">
        <f t="shared" si="1679"/>
        <v>0</v>
      </c>
    </row>
    <row r="5256" spans="1:18" ht="21" x14ac:dyDescent="0.35">
      <c r="A5256" s="11">
        <v>18</v>
      </c>
      <c r="B5256" s="23" t="s">
        <v>1130</v>
      </c>
      <c r="C5256" s="23" t="s">
        <v>1131</v>
      </c>
      <c r="D5256" s="24" t="s">
        <v>1132</v>
      </c>
      <c r="E5256" s="25">
        <v>42.4</v>
      </c>
      <c r="F5256" s="26">
        <f t="shared" si="1670"/>
        <v>238.92</v>
      </c>
      <c r="G5256" s="26">
        <f t="shared" si="1671"/>
        <v>0</v>
      </c>
      <c r="H5256" s="26">
        <f t="shared" si="1672"/>
        <v>0</v>
      </c>
      <c r="I5256" s="26">
        <f t="shared" si="1673"/>
        <v>238.92</v>
      </c>
      <c r="J5256" s="27">
        <v>5.6349999999999998</v>
      </c>
      <c r="K5256" s="27">
        <v>0</v>
      </c>
      <c r="L5256" s="28">
        <f t="shared" si="1674"/>
        <v>5.6349999999999998</v>
      </c>
      <c r="M5256" s="27">
        <v>0</v>
      </c>
      <c r="N5256" s="26">
        <f t="shared" si="1675"/>
        <v>42.4</v>
      </c>
      <c r="O5256" s="26">
        <f t="shared" si="1676"/>
        <v>0</v>
      </c>
      <c r="P5256" s="28">
        <f t="shared" si="1677"/>
        <v>0</v>
      </c>
      <c r="Q5256" s="26">
        <f t="shared" si="1678"/>
        <v>42.4</v>
      </c>
      <c r="R5256" s="26">
        <f t="shared" si="1679"/>
        <v>0</v>
      </c>
    </row>
    <row r="5257" spans="1:18" ht="21" x14ac:dyDescent="0.35">
      <c r="A5257" s="11">
        <v>19</v>
      </c>
      <c r="B5257" s="23" t="s">
        <v>1133</v>
      </c>
      <c r="C5257" s="23" t="s">
        <v>1131</v>
      </c>
      <c r="D5257" s="24" t="s">
        <v>1134</v>
      </c>
      <c r="E5257" s="25">
        <v>40.94</v>
      </c>
      <c r="F5257" s="26">
        <f t="shared" si="1670"/>
        <v>263.64999999999998</v>
      </c>
      <c r="G5257" s="26">
        <f t="shared" si="1671"/>
        <v>0</v>
      </c>
      <c r="H5257" s="26">
        <f t="shared" si="1672"/>
        <v>0</v>
      </c>
      <c r="I5257" s="26">
        <f t="shared" si="1673"/>
        <v>263.64999999999998</v>
      </c>
      <c r="J5257" s="27">
        <v>6.44</v>
      </c>
      <c r="K5257" s="27">
        <v>0</v>
      </c>
      <c r="L5257" s="28">
        <f t="shared" si="1674"/>
        <v>6.44</v>
      </c>
      <c r="M5257" s="27">
        <v>0</v>
      </c>
      <c r="N5257" s="26">
        <f t="shared" si="1675"/>
        <v>40.94</v>
      </c>
      <c r="O5257" s="26">
        <f t="shared" si="1676"/>
        <v>0</v>
      </c>
      <c r="P5257" s="28">
        <f t="shared" si="1677"/>
        <v>0</v>
      </c>
      <c r="Q5257" s="26">
        <f t="shared" si="1678"/>
        <v>40.94</v>
      </c>
      <c r="R5257" s="26">
        <f t="shared" si="1679"/>
        <v>0</v>
      </c>
    </row>
    <row r="5258" spans="1:18" ht="21" x14ac:dyDescent="0.35">
      <c r="A5258" s="11">
        <v>20</v>
      </c>
      <c r="B5258" s="23" t="s">
        <v>1135</v>
      </c>
      <c r="C5258" s="23" t="s">
        <v>1131</v>
      </c>
      <c r="D5258" s="24" t="s">
        <v>1136</v>
      </c>
      <c r="E5258" s="25">
        <v>725.24</v>
      </c>
      <c r="F5258" s="26">
        <f t="shared" si="1670"/>
        <v>99.36</v>
      </c>
      <c r="G5258" s="26">
        <f t="shared" si="1671"/>
        <v>0</v>
      </c>
      <c r="H5258" s="26">
        <f t="shared" si="1672"/>
        <v>0</v>
      </c>
      <c r="I5258" s="26">
        <f t="shared" si="1673"/>
        <v>99.36</v>
      </c>
      <c r="J5258" s="27">
        <v>0.13700000000000001</v>
      </c>
      <c r="K5258" s="27">
        <v>0</v>
      </c>
      <c r="L5258" s="28">
        <f t="shared" si="1674"/>
        <v>0.13700000000000001</v>
      </c>
      <c r="M5258" s="27">
        <v>0</v>
      </c>
      <c r="N5258" s="26">
        <f t="shared" si="1675"/>
        <v>725.24</v>
      </c>
      <c r="O5258" s="26">
        <f t="shared" si="1676"/>
        <v>0</v>
      </c>
      <c r="P5258" s="28">
        <f t="shared" si="1677"/>
        <v>0</v>
      </c>
      <c r="Q5258" s="26">
        <f t="shared" si="1678"/>
        <v>725.24</v>
      </c>
      <c r="R5258" s="26">
        <f t="shared" si="1679"/>
        <v>0</v>
      </c>
    </row>
    <row r="5259" spans="1:18" x14ac:dyDescent="0.35">
      <c r="A5259" s="11">
        <v>21</v>
      </c>
      <c r="B5259" s="23" t="s">
        <v>1137</v>
      </c>
      <c r="C5259" s="23" t="s">
        <v>1131</v>
      </c>
      <c r="D5259" s="24" t="s">
        <v>1138</v>
      </c>
      <c r="E5259" s="25">
        <v>608.70000000000005</v>
      </c>
      <c r="F5259" s="26">
        <f t="shared" si="1670"/>
        <v>307.39</v>
      </c>
      <c r="G5259" s="26">
        <f t="shared" si="1671"/>
        <v>0</v>
      </c>
      <c r="H5259" s="26">
        <f t="shared" si="1672"/>
        <v>0</v>
      </c>
      <c r="I5259" s="26">
        <f t="shared" si="1673"/>
        <v>307.39</v>
      </c>
      <c r="J5259" s="27">
        <v>0.505</v>
      </c>
      <c r="K5259" s="27">
        <v>0</v>
      </c>
      <c r="L5259" s="28">
        <f t="shared" si="1674"/>
        <v>0.505</v>
      </c>
      <c r="M5259" s="27">
        <v>0</v>
      </c>
      <c r="N5259" s="26">
        <f t="shared" si="1675"/>
        <v>608.70000000000005</v>
      </c>
      <c r="O5259" s="26">
        <f t="shared" si="1676"/>
        <v>0</v>
      </c>
      <c r="P5259" s="28">
        <f t="shared" si="1677"/>
        <v>0</v>
      </c>
      <c r="Q5259" s="26">
        <f t="shared" si="1678"/>
        <v>608.70000000000005</v>
      </c>
      <c r="R5259" s="26">
        <f t="shared" si="1679"/>
        <v>0</v>
      </c>
    </row>
    <row r="5260" spans="1:18" ht="21" x14ac:dyDescent="0.35">
      <c r="A5260" s="11">
        <v>22</v>
      </c>
      <c r="B5260" s="23" t="s">
        <v>1139</v>
      </c>
      <c r="C5260" s="23" t="s">
        <v>92</v>
      </c>
      <c r="D5260" s="24" t="s">
        <v>1140</v>
      </c>
      <c r="E5260" s="25">
        <v>0.72</v>
      </c>
      <c r="F5260" s="26">
        <f t="shared" si="1670"/>
        <v>50.4</v>
      </c>
      <c r="G5260" s="26">
        <f t="shared" si="1671"/>
        <v>3.27</v>
      </c>
      <c r="H5260" s="26">
        <f t="shared" si="1672"/>
        <v>6.4799999999999995</v>
      </c>
      <c r="I5260" s="26">
        <f t="shared" si="1673"/>
        <v>47.13</v>
      </c>
      <c r="J5260" s="27">
        <v>70</v>
      </c>
      <c r="K5260" s="27">
        <v>4.5359999999999996</v>
      </c>
      <c r="L5260" s="28">
        <f t="shared" si="1674"/>
        <v>65.463999999999999</v>
      </c>
      <c r="M5260" s="27">
        <v>4.5359999999999996</v>
      </c>
      <c r="N5260" s="26">
        <f t="shared" si="1675"/>
        <v>0.72</v>
      </c>
      <c r="O5260" s="26">
        <f t="shared" si="1676"/>
        <v>3.27</v>
      </c>
      <c r="P5260" s="28">
        <f t="shared" si="1677"/>
        <v>0</v>
      </c>
      <c r="Q5260" s="26">
        <f t="shared" si="1678"/>
        <v>0.72</v>
      </c>
      <c r="R5260" s="26">
        <f t="shared" si="1679"/>
        <v>0</v>
      </c>
    </row>
    <row r="5261" spans="1:18" ht="21" x14ac:dyDescent="0.35">
      <c r="A5261" s="11">
        <v>23</v>
      </c>
      <c r="B5261" s="23" t="s">
        <v>1141</v>
      </c>
      <c r="C5261" s="23" t="s">
        <v>92</v>
      </c>
      <c r="D5261" s="24" t="s">
        <v>1142</v>
      </c>
      <c r="E5261" s="25">
        <v>0.72</v>
      </c>
      <c r="F5261" s="26">
        <f t="shared" si="1670"/>
        <v>25.2</v>
      </c>
      <c r="G5261" s="26">
        <f t="shared" si="1671"/>
        <v>0</v>
      </c>
      <c r="H5261" s="26">
        <f t="shared" si="1672"/>
        <v>0</v>
      </c>
      <c r="I5261" s="26">
        <f t="shared" si="1673"/>
        <v>25.2</v>
      </c>
      <c r="J5261" s="27">
        <v>35</v>
      </c>
      <c r="K5261" s="27">
        <v>0</v>
      </c>
      <c r="L5261" s="28">
        <f t="shared" si="1674"/>
        <v>35</v>
      </c>
      <c r="M5261" s="27">
        <v>0</v>
      </c>
      <c r="N5261" s="26">
        <f t="shared" si="1675"/>
        <v>0.72</v>
      </c>
      <c r="O5261" s="26">
        <f t="shared" si="1676"/>
        <v>0</v>
      </c>
      <c r="P5261" s="28">
        <f t="shared" si="1677"/>
        <v>0</v>
      </c>
      <c r="Q5261" s="26">
        <f t="shared" si="1678"/>
        <v>0.72</v>
      </c>
      <c r="R5261" s="26">
        <f t="shared" si="1679"/>
        <v>0</v>
      </c>
    </row>
    <row r="5262" spans="1:18" ht="52.5" x14ac:dyDescent="0.35">
      <c r="A5262" s="11">
        <v>24</v>
      </c>
      <c r="B5262" s="23" t="s">
        <v>1143</v>
      </c>
      <c r="C5262" s="23" t="s">
        <v>92</v>
      </c>
      <c r="D5262" s="24" t="s">
        <v>1144</v>
      </c>
      <c r="E5262" s="25">
        <v>22.66</v>
      </c>
      <c r="F5262" s="26">
        <f t="shared" si="1670"/>
        <v>435.07</v>
      </c>
      <c r="G5262" s="26">
        <f t="shared" si="1671"/>
        <v>339.9</v>
      </c>
      <c r="H5262" s="26">
        <f t="shared" si="1672"/>
        <v>78.125</v>
      </c>
      <c r="I5262" s="26">
        <f t="shared" si="1673"/>
        <v>95.17</v>
      </c>
      <c r="J5262" s="27">
        <v>19.2</v>
      </c>
      <c r="K5262" s="27">
        <v>15</v>
      </c>
      <c r="L5262" s="28">
        <f t="shared" si="1674"/>
        <v>4.2</v>
      </c>
      <c r="M5262" s="27">
        <v>15</v>
      </c>
      <c r="N5262" s="26">
        <f t="shared" si="1675"/>
        <v>22.66</v>
      </c>
      <c r="O5262" s="26">
        <f t="shared" si="1676"/>
        <v>339.9</v>
      </c>
      <c r="P5262" s="28">
        <f t="shared" si="1677"/>
        <v>0</v>
      </c>
      <c r="Q5262" s="26">
        <f t="shared" si="1678"/>
        <v>22.66</v>
      </c>
      <c r="R5262" s="26">
        <f t="shared" si="1679"/>
        <v>0</v>
      </c>
    </row>
    <row r="5263" spans="1:18" ht="52.5" x14ac:dyDescent="0.35">
      <c r="A5263" s="11">
        <v>25</v>
      </c>
      <c r="B5263" s="23" t="s">
        <v>804</v>
      </c>
      <c r="C5263" s="23" t="s">
        <v>65</v>
      </c>
      <c r="D5263" s="24" t="s">
        <v>805</v>
      </c>
      <c r="E5263" s="25">
        <v>80.599999999999994</v>
      </c>
      <c r="F5263" s="26">
        <f t="shared" si="1670"/>
        <v>852.75</v>
      </c>
      <c r="G5263" s="26">
        <f t="shared" si="1671"/>
        <v>1423.23</v>
      </c>
      <c r="H5263" s="26">
        <f t="shared" si="1672"/>
        <v>166.8998109640832</v>
      </c>
      <c r="I5263" s="26">
        <f t="shared" si="1673"/>
        <v>-570.49</v>
      </c>
      <c r="J5263" s="27">
        <v>10.58</v>
      </c>
      <c r="K5263" s="27">
        <v>17.658000000000001</v>
      </c>
      <c r="L5263" s="28">
        <f t="shared" si="1674"/>
        <v>-7.0780000000000003</v>
      </c>
      <c r="M5263" s="27">
        <v>17.658000000000001</v>
      </c>
      <c r="N5263" s="26">
        <f t="shared" si="1675"/>
        <v>80.599999999999994</v>
      </c>
      <c r="O5263" s="26">
        <f t="shared" si="1676"/>
        <v>1423.23</v>
      </c>
      <c r="P5263" s="28">
        <f t="shared" si="1677"/>
        <v>0</v>
      </c>
      <c r="Q5263" s="26">
        <f t="shared" si="1678"/>
        <v>80.599999999999994</v>
      </c>
      <c r="R5263" s="26">
        <f t="shared" si="1679"/>
        <v>0</v>
      </c>
    </row>
    <row r="5264" spans="1:18" ht="21" x14ac:dyDescent="0.35">
      <c r="A5264" s="11">
        <v>26</v>
      </c>
      <c r="B5264" s="23" t="s">
        <v>815</v>
      </c>
      <c r="C5264" s="23" t="s">
        <v>65</v>
      </c>
      <c r="D5264" s="24" t="s">
        <v>816</v>
      </c>
      <c r="E5264" s="25">
        <v>28.7</v>
      </c>
      <c r="F5264" s="26">
        <f t="shared" si="1670"/>
        <v>110.21</v>
      </c>
      <c r="G5264" s="26">
        <f t="shared" si="1671"/>
        <v>26.03</v>
      </c>
      <c r="H5264" s="26">
        <f t="shared" si="1672"/>
        <v>23.619791666666668</v>
      </c>
      <c r="I5264" s="26">
        <f t="shared" si="1673"/>
        <v>84.18</v>
      </c>
      <c r="J5264" s="27">
        <v>3.84</v>
      </c>
      <c r="K5264" s="27">
        <v>0.90700000000000003</v>
      </c>
      <c r="L5264" s="28">
        <f t="shared" si="1674"/>
        <v>2.9329999999999998</v>
      </c>
      <c r="M5264" s="27">
        <v>0.90700000000000003</v>
      </c>
      <c r="N5264" s="26">
        <f t="shared" si="1675"/>
        <v>28.7</v>
      </c>
      <c r="O5264" s="26">
        <f t="shared" si="1676"/>
        <v>26.03</v>
      </c>
      <c r="P5264" s="28">
        <f t="shared" si="1677"/>
        <v>0</v>
      </c>
      <c r="Q5264" s="26">
        <f t="shared" si="1678"/>
        <v>28.7</v>
      </c>
      <c r="R5264" s="26">
        <f t="shared" si="1679"/>
        <v>0</v>
      </c>
    </row>
    <row r="5265" spans="1:18" ht="42" x14ac:dyDescent="0.35">
      <c r="A5265" s="11">
        <v>27</v>
      </c>
      <c r="B5265" s="23" t="s">
        <v>1586</v>
      </c>
      <c r="C5265" s="23" t="s">
        <v>214</v>
      </c>
      <c r="D5265" s="24" t="s">
        <v>1587</v>
      </c>
      <c r="E5265" s="25">
        <v>1277.82</v>
      </c>
      <c r="F5265" s="26">
        <f t="shared" si="1670"/>
        <v>1277.82</v>
      </c>
      <c r="G5265" s="26">
        <f t="shared" si="1671"/>
        <v>1277.82</v>
      </c>
      <c r="H5265" s="26">
        <f t="shared" si="1672"/>
        <v>100</v>
      </c>
      <c r="I5265" s="26">
        <f t="shared" si="1673"/>
        <v>0</v>
      </c>
      <c r="J5265" s="27">
        <v>1</v>
      </c>
      <c r="K5265" s="27">
        <v>1</v>
      </c>
      <c r="L5265" s="28">
        <f t="shared" si="1674"/>
        <v>0</v>
      </c>
      <c r="M5265" s="27">
        <v>1</v>
      </c>
      <c r="N5265" s="26">
        <f t="shared" si="1675"/>
        <v>1277.82</v>
      </c>
      <c r="O5265" s="26">
        <f t="shared" si="1676"/>
        <v>1277.82</v>
      </c>
      <c r="P5265" s="28">
        <f t="shared" si="1677"/>
        <v>0</v>
      </c>
      <c r="Q5265" s="26">
        <f t="shared" si="1678"/>
        <v>1277.82</v>
      </c>
      <c r="R5265" s="26">
        <f t="shared" si="1679"/>
        <v>0</v>
      </c>
    </row>
    <row r="5266" spans="1:18" ht="31.5" x14ac:dyDescent="0.35">
      <c r="A5266" s="11">
        <v>28</v>
      </c>
      <c r="B5266" s="23" t="s">
        <v>499</v>
      </c>
      <c r="C5266" s="23" t="s">
        <v>41</v>
      </c>
      <c r="D5266" s="24" t="s">
        <v>500</v>
      </c>
      <c r="E5266" s="25">
        <v>5846.97</v>
      </c>
      <c r="F5266" s="26">
        <f t="shared" si="1670"/>
        <v>0</v>
      </c>
      <c r="G5266" s="26">
        <f t="shared" si="1671"/>
        <v>2923.49</v>
      </c>
      <c r="H5266" s="26">
        <f t="shared" si="1672"/>
        <v>0</v>
      </c>
      <c r="I5266" s="26">
        <f t="shared" si="1673"/>
        <v>-2923.49</v>
      </c>
      <c r="J5266" s="27">
        <v>0</v>
      </c>
      <c r="K5266" s="27">
        <v>0.5</v>
      </c>
      <c r="L5266" s="28">
        <f t="shared" si="1674"/>
        <v>-0.5</v>
      </c>
      <c r="M5266" s="27">
        <v>0.5</v>
      </c>
      <c r="N5266" s="26">
        <f t="shared" si="1675"/>
        <v>5846.97</v>
      </c>
      <c r="O5266" s="26">
        <f t="shared" si="1676"/>
        <v>2923.49</v>
      </c>
      <c r="P5266" s="28">
        <f t="shared" si="1677"/>
        <v>0</v>
      </c>
      <c r="Q5266" s="26">
        <f t="shared" si="1678"/>
        <v>5846.97</v>
      </c>
      <c r="R5266" s="26">
        <f t="shared" si="1679"/>
        <v>0</v>
      </c>
    </row>
    <row r="5267" spans="1:18" ht="73.5" x14ac:dyDescent="0.35">
      <c r="A5267" s="11">
        <v>29</v>
      </c>
      <c r="B5267" s="23" t="s">
        <v>1297</v>
      </c>
      <c r="C5267" s="23" t="s">
        <v>44</v>
      </c>
      <c r="D5267" s="24" t="s">
        <v>1298</v>
      </c>
      <c r="E5267" s="25">
        <v>3.05</v>
      </c>
      <c r="F5267" s="26">
        <f t="shared" si="1670"/>
        <v>0</v>
      </c>
      <c r="G5267" s="26">
        <f t="shared" si="1671"/>
        <v>119.9</v>
      </c>
      <c r="H5267" s="26">
        <f t="shared" si="1672"/>
        <v>0</v>
      </c>
      <c r="I5267" s="26">
        <f t="shared" si="1673"/>
        <v>-119.9</v>
      </c>
      <c r="J5267" s="27">
        <v>0</v>
      </c>
      <c r="K5267" s="27">
        <v>39.311999999999998</v>
      </c>
      <c r="L5267" s="28">
        <f t="shared" si="1674"/>
        <v>-39.311999999999998</v>
      </c>
      <c r="M5267" s="27">
        <v>39.311999999999998</v>
      </c>
      <c r="N5267" s="26">
        <f t="shared" si="1675"/>
        <v>3.05</v>
      </c>
      <c r="O5267" s="26">
        <f t="shared" si="1676"/>
        <v>119.9</v>
      </c>
      <c r="P5267" s="28">
        <f t="shared" si="1677"/>
        <v>0</v>
      </c>
      <c r="Q5267" s="26">
        <f t="shared" si="1678"/>
        <v>3.05</v>
      </c>
      <c r="R5267" s="26">
        <f t="shared" si="1679"/>
        <v>0</v>
      </c>
    </row>
    <row r="5268" spans="1:18" x14ac:dyDescent="0.35">
      <c r="A5268" s="3" t="s">
        <v>1588</v>
      </c>
      <c r="B5268" s="3" t="s">
        <v>1588</v>
      </c>
      <c r="C5268" s="3" t="s">
        <v>1588</v>
      </c>
      <c r="D5268" s="3" t="s">
        <v>1588</v>
      </c>
      <c r="E5268" s="3" t="s">
        <v>1588</v>
      </c>
      <c r="F5268" s="29"/>
      <c r="G5268" s="30">
        <f>SUM(G5239:G5267)</f>
        <v>15116.609999999999</v>
      </c>
      <c r="H5268" s="17"/>
      <c r="I5268" s="17"/>
      <c r="J5268" s="17"/>
      <c r="K5268" s="17"/>
      <c r="L5268" s="17"/>
      <c r="M5268" s="17"/>
      <c r="N5268" s="17"/>
      <c r="O5268" s="17"/>
      <c r="P5268" s="17"/>
      <c r="Q5268" s="17"/>
      <c r="R5268" s="17"/>
    </row>
    <row r="5270" spans="1:18" x14ac:dyDescent="0.35">
      <c r="B5270" s="21" t="s">
        <v>23</v>
      </c>
      <c r="C5270" s="22" t="s">
        <v>24</v>
      </c>
      <c r="D5270" s="22" t="s">
        <v>25</v>
      </c>
    </row>
    <row r="5271" spans="1:18" x14ac:dyDescent="0.35">
      <c r="B5271" s="21" t="s">
        <v>26</v>
      </c>
      <c r="C5271" s="22" t="s">
        <v>27</v>
      </c>
      <c r="D5271" s="22" t="s">
        <v>28</v>
      </c>
    </row>
    <row r="5272" spans="1:18" x14ac:dyDescent="0.35">
      <c r="B5272" s="21" t="s">
        <v>29</v>
      </c>
      <c r="C5272" s="22" t="s">
        <v>24</v>
      </c>
      <c r="D5272" s="22" t="s">
        <v>30</v>
      </c>
    </row>
    <row r="5273" spans="1:18" x14ac:dyDescent="0.35">
      <c r="B5273" s="21" t="s">
        <v>31</v>
      </c>
      <c r="C5273" s="22" t="s">
        <v>116</v>
      </c>
      <c r="D5273" s="22" t="s">
        <v>1123</v>
      </c>
    </row>
    <row r="5274" spans="1:18" x14ac:dyDescent="0.35">
      <c r="B5274" s="21" t="s">
        <v>33</v>
      </c>
      <c r="C5274" s="22" t="s">
        <v>116</v>
      </c>
      <c r="D5274" s="22" t="s">
        <v>1580</v>
      </c>
    </row>
    <row r="5275" spans="1:18" x14ac:dyDescent="0.35">
      <c r="B5275" s="21" t="s">
        <v>35</v>
      </c>
      <c r="C5275" s="22" t="s">
        <v>27</v>
      </c>
      <c r="D5275" s="22" t="s">
        <v>1195</v>
      </c>
    </row>
    <row r="5276" spans="1:18" x14ac:dyDescent="0.35">
      <c r="B5276" s="21" t="s">
        <v>36</v>
      </c>
      <c r="C5276" s="22" t="s">
        <v>24</v>
      </c>
      <c r="D5276" s="22" t="s">
        <v>720</v>
      </c>
    </row>
    <row r="5277" spans="1:18" x14ac:dyDescent="0.35">
      <c r="B5277" s="21" t="s">
        <v>38</v>
      </c>
      <c r="C5277" s="22" t="s">
        <v>24</v>
      </c>
      <c r="D5277" s="22" t="s">
        <v>1589</v>
      </c>
    </row>
    <row r="5279" spans="1:18" ht="21" x14ac:dyDescent="0.35">
      <c r="A5279" s="11">
        <v>1</v>
      </c>
      <c r="B5279" s="23" t="s">
        <v>181</v>
      </c>
      <c r="C5279" s="23" t="s">
        <v>44</v>
      </c>
      <c r="D5279" s="24" t="s">
        <v>182</v>
      </c>
      <c r="E5279" s="25">
        <v>3.46</v>
      </c>
      <c r="F5279" s="26">
        <f t="shared" ref="F5279:F5303" si="1680">ROUND(ROUND(N5279,2)*ROUND(J5279,3),2)</f>
        <v>262.95999999999998</v>
      </c>
      <c r="G5279" s="26">
        <f t="shared" ref="G5279:G5303" si="1681">ROUND(ROUND(N5279,2)*ROUND(K5279,3),2)</f>
        <v>846.32</v>
      </c>
      <c r="H5279" s="26">
        <f t="shared" ref="H5279:H5303" si="1682">IF(EXACT(J5279,0),0,100*(K5279/J5279))</f>
        <v>321.84210526315786</v>
      </c>
      <c r="I5279" s="26">
        <f t="shared" ref="I5279:I5303" si="1683">ROUND((ROUND(J5279,3)-ROUND(K5279,3))*N5279,2)</f>
        <v>-583.36</v>
      </c>
      <c r="J5279" s="27">
        <v>76</v>
      </c>
      <c r="K5279" s="27">
        <v>244.6</v>
      </c>
      <c r="L5279" s="28">
        <f t="shared" ref="L5279:L5303" si="1684">ROUND(ROUND(J5279,3)-ROUND(K5279,3),3)</f>
        <v>-168.6</v>
      </c>
      <c r="M5279" s="27">
        <v>244.6</v>
      </c>
      <c r="N5279" s="26">
        <f t="shared" ref="N5279:N5303" si="1685">ROUND(E5279,2)</f>
        <v>3.46</v>
      </c>
      <c r="O5279" s="26">
        <f t="shared" ref="O5279:O5303" si="1686">ROUND(ROUND(M5279,3)*ROUND(N5279,2),2)</f>
        <v>846.32</v>
      </c>
      <c r="P5279" s="28">
        <f t="shared" ref="P5279:P5303" si="1687">ROUND(ROUND(K5279,3)-ROUND(M5279,3),2)</f>
        <v>0</v>
      </c>
      <c r="Q5279" s="26">
        <f t="shared" ref="Q5279:Q5303" si="1688">ROUND(E5279,2)</f>
        <v>3.46</v>
      </c>
      <c r="R5279" s="26">
        <f t="shared" ref="R5279:R5303" si="1689">ROUND((ROUND(K5279,3)-ROUND(M5279,3))* Q5279,2)</f>
        <v>0</v>
      </c>
    </row>
    <row r="5280" spans="1:18" ht="31.5" x14ac:dyDescent="0.35">
      <c r="A5280" s="11">
        <v>2</v>
      </c>
      <c r="B5280" s="23" t="s">
        <v>148</v>
      </c>
      <c r="C5280" s="23" t="s">
        <v>92</v>
      </c>
      <c r="D5280" s="24" t="s">
        <v>149</v>
      </c>
      <c r="E5280" s="25">
        <v>8.43</v>
      </c>
      <c r="F5280" s="26">
        <f t="shared" si="1680"/>
        <v>736.78</v>
      </c>
      <c r="G5280" s="26">
        <f t="shared" si="1681"/>
        <v>94.42</v>
      </c>
      <c r="H5280" s="26">
        <f t="shared" si="1682"/>
        <v>12.814645308924483</v>
      </c>
      <c r="I5280" s="26">
        <f t="shared" si="1683"/>
        <v>642.37</v>
      </c>
      <c r="J5280" s="27">
        <v>87.4</v>
      </c>
      <c r="K5280" s="27">
        <v>11.2</v>
      </c>
      <c r="L5280" s="28">
        <f t="shared" si="1684"/>
        <v>76.2</v>
      </c>
      <c r="M5280" s="27">
        <v>11.2</v>
      </c>
      <c r="N5280" s="26">
        <f t="shared" si="1685"/>
        <v>8.43</v>
      </c>
      <c r="O5280" s="26">
        <f t="shared" si="1686"/>
        <v>94.42</v>
      </c>
      <c r="P5280" s="28">
        <f t="shared" si="1687"/>
        <v>0</v>
      </c>
      <c r="Q5280" s="26">
        <f t="shared" si="1688"/>
        <v>8.43</v>
      </c>
      <c r="R5280" s="26">
        <f t="shared" si="1689"/>
        <v>0</v>
      </c>
    </row>
    <row r="5281" spans="1:18" ht="42" x14ac:dyDescent="0.35">
      <c r="A5281" s="11">
        <v>3</v>
      </c>
      <c r="B5281" s="23" t="s">
        <v>173</v>
      </c>
      <c r="C5281" s="23" t="s">
        <v>92</v>
      </c>
      <c r="D5281" s="24" t="s">
        <v>174</v>
      </c>
      <c r="E5281" s="25">
        <v>7.89</v>
      </c>
      <c r="F5281" s="26">
        <f t="shared" si="1680"/>
        <v>61.54</v>
      </c>
      <c r="G5281" s="26">
        <f t="shared" si="1681"/>
        <v>394.34</v>
      </c>
      <c r="H5281" s="26">
        <f t="shared" si="1682"/>
        <v>640.76923076923072</v>
      </c>
      <c r="I5281" s="26">
        <f t="shared" si="1683"/>
        <v>-332.8</v>
      </c>
      <c r="J5281" s="27">
        <v>7.8</v>
      </c>
      <c r="K5281" s="27">
        <v>49.98</v>
      </c>
      <c r="L5281" s="28">
        <f t="shared" si="1684"/>
        <v>-42.18</v>
      </c>
      <c r="M5281" s="27">
        <v>49.98</v>
      </c>
      <c r="N5281" s="26">
        <f t="shared" si="1685"/>
        <v>7.89</v>
      </c>
      <c r="O5281" s="26">
        <f t="shared" si="1686"/>
        <v>394.34</v>
      </c>
      <c r="P5281" s="28">
        <f t="shared" si="1687"/>
        <v>0</v>
      </c>
      <c r="Q5281" s="26">
        <f t="shared" si="1688"/>
        <v>7.89</v>
      </c>
      <c r="R5281" s="26">
        <f t="shared" si="1689"/>
        <v>0</v>
      </c>
    </row>
    <row r="5282" spans="1:18" ht="52.5" x14ac:dyDescent="0.35">
      <c r="A5282" s="11">
        <v>4</v>
      </c>
      <c r="B5282" s="23" t="s">
        <v>156</v>
      </c>
      <c r="C5282" s="23" t="s">
        <v>65</v>
      </c>
      <c r="D5282" s="24" t="s">
        <v>157</v>
      </c>
      <c r="E5282" s="25">
        <v>24.21</v>
      </c>
      <c r="F5282" s="26">
        <f t="shared" si="1680"/>
        <v>4513.2299999999996</v>
      </c>
      <c r="G5282" s="26">
        <f t="shared" si="1681"/>
        <v>567.19000000000005</v>
      </c>
      <c r="H5282" s="26">
        <f t="shared" si="1682"/>
        <v>12.567321102885959</v>
      </c>
      <c r="I5282" s="26">
        <f t="shared" si="1683"/>
        <v>3946.04</v>
      </c>
      <c r="J5282" s="27">
        <v>186.42</v>
      </c>
      <c r="K5282" s="27">
        <v>23.428000000000001</v>
      </c>
      <c r="L5282" s="28">
        <f t="shared" si="1684"/>
        <v>162.99199999999999</v>
      </c>
      <c r="M5282" s="27">
        <v>23.428000000000001</v>
      </c>
      <c r="N5282" s="26">
        <f t="shared" si="1685"/>
        <v>24.21</v>
      </c>
      <c r="O5282" s="26">
        <f t="shared" si="1686"/>
        <v>567.19000000000005</v>
      </c>
      <c r="P5282" s="28">
        <f t="shared" si="1687"/>
        <v>0</v>
      </c>
      <c r="Q5282" s="26">
        <f t="shared" si="1688"/>
        <v>24.21</v>
      </c>
      <c r="R5282" s="26">
        <f t="shared" si="1689"/>
        <v>0</v>
      </c>
    </row>
    <row r="5283" spans="1:18" ht="31.5" x14ac:dyDescent="0.35">
      <c r="A5283" s="11">
        <v>5</v>
      </c>
      <c r="B5283" s="23" t="s">
        <v>158</v>
      </c>
      <c r="C5283" s="23" t="s">
        <v>65</v>
      </c>
      <c r="D5283" s="24" t="s">
        <v>159</v>
      </c>
      <c r="E5283" s="25">
        <v>5.38</v>
      </c>
      <c r="F5283" s="26">
        <f t="shared" si="1680"/>
        <v>1002.94</v>
      </c>
      <c r="G5283" s="26">
        <f t="shared" si="1681"/>
        <v>560.20000000000005</v>
      </c>
      <c r="H5283" s="26">
        <f t="shared" si="1682"/>
        <v>55.855594893251805</v>
      </c>
      <c r="I5283" s="26">
        <f t="shared" si="1683"/>
        <v>442.74</v>
      </c>
      <c r="J5283" s="27">
        <v>186.42</v>
      </c>
      <c r="K5283" s="27">
        <v>104.126</v>
      </c>
      <c r="L5283" s="28">
        <f t="shared" si="1684"/>
        <v>82.293999999999997</v>
      </c>
      <c r="M5283" s="27">
        <v>104.126</v>
      </c>
      <c r="N5283" s="26">
        <f t="shared" si="1685"/>
        <v>5.38</v>
      </c>
      <c r="O5283" s="26">
        <f t="shared" si="1686"/>
        <v>560.20000000000005</v>
      </c>
      <c r="P5283" s="28">
        <f t="shared" si="1687"/>
        <v>0</v>
      </c>
      <c r="Q5283" s="26">
        <f t="shared" si="1688"/>
        <v>5.38</v>
      </c>
      <c r="R5283" s="26">
        <f t="shared" si="1689"/>
        <v>0</v>
      </c>
    </row>
    <row r="5284" spans="1:18" ht="21" x14ac:dyDescent="0.35">
      <c r="A5284" s="11">
        <v>6</v>
      </c>
      <c r="B5284" s="23" t="s">
        <v>495</v>
      </c>
      <c r="C5284" s="23" t="s">
        <v>65</v>
      </c>
      <c r="D5284" s="24" t="s">
        <v>496</v>
      </c>
      <c r="E5284" s="25">
        <v>95.84</v>
      </c>
      <c r="F5284" s="26">
        <f t="shared" si="1680"/>
        <v>2481.4899999999998</v>
      </c>
      <c r="G5284" s="26">
        <f t="shared" si="1681"/>
        <v>0</v>
      </c>
      <c r="H5284" s="26">
        <f t="shared" si="1682"/>
        <v>0</v>
      </c>
      <c r="I5284" s="26">
        <f t="shared" si="1683"/>
        <v>2481.4899999999998</v>
      </c>
      <c r="J5284" s="27">
        <v>25.891999999999999</v>
      </c>
      <c r="K5284" s="27">
        <v>0</v>
      </c>
      <c r="L5284" s="28">
        <f t="shared" si="1684"/>
        <v>25.891999999999999</v>
      </c>
      <c r="M5284" s="27">
        <v>0</v>
      </c>
      <c r="N5284" s="26">
        <f t="shared" si="1685"/>
        <v>95.84</v>
      </c>
      <c r="O5284" s="26">
        <f t="shared" si="1686"/>
        <v>0</v>
      </c>
      <c r="P5284" s="28">
        <f t="shared" si="1687"/>
        <v>0</v>
      </c>
      <c r="Q5284" s="26">
        <f t="shared" si="1688"/>
        <v>95.84</v>
      </c>
      <c r="R5284" s="26">
        <f t="shared" si="1689"/>
        <v>0</v>
      </c>
    </row>
    <row r="5285" spans="1:18" ht="52.5" x14ac:dyDescent="0.35">
      <c r="A5285" s="11">
        <v>7</v>
      </c>
      <c r="B5285" s="23" t="s">
        <v>1126</v>
      </c>
      <c r="C5285" s="23" t="s">
        <v>65</v>
      </c>
      <c r="D5285" s="24" t="s">
        <v>1127</v>
      </c>
      <c r="E5285" s="25">
        <v>5.82</v>
      </c>
      <c r="F5285" s="26">
        <f t="shared" si="1680"/>
        <v>768.81</v>
      </c>
      <c r="G5285" s="26">
        <f t="shared" si="1681"/>
        <v>255.12</v>
      </c>
      <c r="H5285" s="26">
        <f t="shared" si="1682"/>
        <v>33.183696952262707</v>
      </c>
      <c r="I5285" s="26">
        <f t="shared" si="1683"/>
        <v>513.69000000000005</v>
      </c>
      <c r="J5285" s="27">
        <v>132.09800000000001</v>
      </c>
      <c r="K5285" s="27">
        <v>43.835000000000001</v>
      </c>
      <c r="L5285" s="28">
        <f t="shared" si="1684"/>
        <v>88.263000000000005</v>
      </c>
      <c r="M5285" s="27">
        <v>43.835000000000001</v>
      </c>
      <c r="N5285" s="26">
        <f t="shared" si="1685"/>
        <v>5.82</v>
      </c>
      <c r="O5285" s="26">
        <f t="shared" si="1686"/>
        <v>255.12</v>
      </c>
      <c r="P5285" s="28">
        <f t="shared" si="1687"/>
        <v>0</v>
      </c>
      <c r="Q5285" s="26">
        <f t="shared" si="1688"/>
        <v>5.82</v>
      </c>
      <c r="R5285" s="26">
        <f t="shared" si="1689"/>
        <v>0</v>
      </c>
    </row>
    <row r="5286" spans="1:18" ht="21" x14ac:dyDescent="0.35">
      <c r="A5286" s="11">
        <v>8</v>
      </c>
      <c r="B5286" s="23" t="s">
        <v>1147</v>
      </c>
      <c r="C5286" s="23" t="s">
        <v>92</v>
      </c>
      <c r="D5286" s="24" t="s">
        <v>1148</v>
      </c>
      <c r="E5286" s="25">
        <v>25.69</v>
      </c>
      <c r="F5286" s="26">
        <f t="shared" si="1680"/>
        <v>5086.62</v>
      </c>
      <c r="G5286" s="26">
        <f t="shared" si="1681"/>
        <v>1387.26</v>
      </c>
      <c r="H5286" s="26">
        <f t="shared" si="1682"/>
        <v>27.27272727272727</v>
      </c>
      <c r="I5286" s="26">
        <f t="shared" si="1683"/>
        <v>3699.36</v>
      </c>
      <c r="J5286" s="27">
        <v>198</v>
      </c>
      <c r="K5286" s="27">
        <v>54</v>
      </c>
      <c r="L5286" s="28">
        <f t="shared" si="1684"/>
        <v>144</v>
      </c>
      <c r="M5286" s="27">
        <v>54</v>
      </c>
      <c r="N5286" s="26">
        <f t="shared" si="1685"/>
        <v>25.69</v>
      </c>
      <c r="O5286" s="26">
        <f t="shared" si="1686"/>
        <v>1387.26</v>
      </c>
      <c r="P5286" s="28">
        <f t="shared" si="1687"/>
        <v>0</v>
      </c>
      <c r="Q5286" s="26">
        <f t="shared" si="1688"/>
        <v>25.69</v>
      </c>
      <c r="R5286" s="26">
        <f t="shared" si="1689"/>
        <v>0</v>
      </c>
    </row>
    <row r="5287" spans="1:18" ht="63" x14ac:dyDescent="0.35">
      <c r="A5287" s="11">
        <v>9</v>
      </c>
      <c r="B5287" s="23" t="s">
        <v>1197</v>
      </c>
      <c r="C5287" s="23" t="s">
        <v>44</v>
      </c>
      <c r="D5287" s="24" t="s">
        <v>1198</v>
      </c>
      <c r="E5287" s="25">
        <v>3.26</v>
      </c>
      <c r="F5287" s="26">
        <f t="shared" si="1680"/>
        <v>4590.08</v>
      </c>
      <c r="G5287" s="26">
        <f t="shared" si="1681"/>
        <v>2128.3200000000002</v>
      </c>
      <c r="H5287" s="26">
        <f t="shared" si="1682"/>
        <v>46.367897727272727</v>
      </c>
      <c r="I5287" s="26">
        <f t="shared" si="1683"/>
        <v>2461.7600000000002</v>
      </c>
      <c r="J5287" s="27">
        <v>1408</v>
      </c>
      <c r="K5287" s="27">
        <v>652.86</v>
      </c>
      <c r="L5287" s="28">
        <f t="shared" si="1684"/>
        <v>755.14</v>
      </c>
      <c r="M5287" s="27">
        <v>652.86</v>
      </c>
      <c r="N5287" s="26">
        <f t="shared" si="1685"/>
        <v>3.26</v>
      </c>
      <c r="O5287" s="26">
        <f t="shared" si="1686"/>
        <v>2128.3200000000002</v>
      </c>
      <c r="P5287" s="28">
        <f t="shared" si="1687"/>
        <v>0</v>
      </c>
      <c r="Q5287" s="26">
        <f t="shared" si="1688"/>
        <v>3.26</v>
      </c>
      <c r="R5287" s="26">
        <f t="shared" si="1689"/>
        <v>0</v>
      </c>
    </row>
    <row r="5288" spans="1:18" ht="21" x14ac:dyDescent="0.35">
      <c r="A5288" s="11">
        <v>10</v>
      </c>
      <c r="B5288" s="23" t="s">
        <v>1199</v>
      </c>
      <c r="C5288" s="23" t="s">
        <v>44</v>
      </c>
      <c r="D5288" s="24" t="s">
        <v>1200</v>
      </c>
      <c r="E5288" s="25">
        <v>1.73</v>
      </c>
      <c r="F5288" s="26">
        <f t="shared" si="1680"/>
        <v>2435.84</v>
      </c>
      <c r="G5288" s="26">
        <f t="shared" si="1681"/>
        <v>1907.95</v>
      </c>
      <c r="H5288" s="26">
        <f t="shared" si="1682"/>
        <v>78.328125</v>
      </c>
      <c r="I5288" s="26">
        <f t="shared" si="1683"/>
        <v>527.89</v>
      </c>
      <c r="J5288" s="27">
        <v>1408</v>
      </c>
      <c r="K5288" s="27">
        <v>1102.8599999999999</v>
      </c>
      <c r="L5288" s="28">
        <f t="shared" si="1684"/>
        <v>305.14</v>
      </c>
      <c r="M5288" s="27">
        <v>1102.8599999999999</v>
      </c>
      <c r="N5288" s="26">
        <f t="shared" si="1685"/>
        <v>1.73</v>
      </c>
      <c r="O5288" s="26">
        <f t="shared" si="1686"/>
        <v>1907.95</v>
      </c>
      <c r="P5288" s="28">
        <f t="shared" si="1687"/>
        <v>0</v>
      </c>
      <c r="Q5288" s="26">
        <f t="shared" si="1688"/>
        <v>1.73</v>
      </c>
      <c r="R5288" s="26">
        <f t="shared" si="1689"/>
        <v>0</v>
      </c>
    </row>
    <row r="5289" spans="1:18" ht="52.5" x14ac:dyDescent="0.35">
      <c r="A5289" s="11">
        <v>11</v>
      </c>
      <c r="B5289" s="23" t="s">
        <v>1149</v>
      </c>
      <c r="C5289" s="23" t="s">
        <v>41</v>
      </c>
      <c r="D5289" s="24" t="s">
        <v>1150</v>
      </c>
      <c r="E5289" s="25">
        <v>3851.6</v>
      </c>
      <c r="F5289" s="26">
        <f t="shared" si="1680"/>
        <v>7703.2</v>
      </c>
      <c r="G5289" s="26">
        <f t="shared" si="1681"/>
        <v>7703.2</v>
      </c>
      <c r="H5289" s="26">
        <f t="shared" si="1682"/>
        <v>100</v>
      </c>
      <c r="I5289" s="26">
        <f t="shared" si="1683"/>
        <v>0</v>
      </c>
      <c r="J5289" s="27">
        <v>2</v>
      </c>
      <c r="K5289" s="27">
        <v>2</v>
      </c>
      <c r="L5289" s="28">
        <f t="shared" si="1684"/>
        <v>0</v>
      </c>
      <c r="M5289" s="27">
        <v>2</v>
      </c>
      <c r="N5289" s="26">
        <f t="shared" si="1685"/>
        <v>3851.6</v>
      </c>
      <c r="O5289" s="26">
        <f t="shared" si="1686"/>
        <v>7703.2</v>
      </c>
      <c r="P5289" s="28">
        <f t="shared" si="1687"/>
        <v>0</v>
      </c>
      <c r="Q5289" s="26">
        <f t="shared" si="1688"/>
        <v>3851.6</v>
      </c>
      <c r="R5289" s="26">
        <f t="shared" si="1689"/>
        <v>0</v>
      </c>
    </row>
    <row r="5290" spans="1:18" x14ac:dyDescent="0.35">
      <c r="A5290" s="11">
        <v>12</v>
      </c>
      <c r="B5290" s="23" t="s">
        <v>1205</v>
      </c>
      <c r="C5290" s="23" t="s">
        <v>44</v>
      </c>
      <c r="D5290" s="24" t="s">
        <v>1206</v>
      </c>
      <c r="E5290" s="25">
        <v>4.79</v>
      </c>
      <c r="F5290" s="26">
        <f t="shared" si="1680"/>
        <v>1532.8</v>
      </c>
      <c r="G5290" s="26">
        <f t="shared" si="1681"/>
        <v>0</v>
      </c>
      <c r="H5290" s="26">
        <f t="shared" si="1682"/>
        <v>0</v>
      </c>
      <c r="I5290" s="26">
        <f t="shared" si="1683"/>
        <v>1532.8</v>
      </c>
      <c r="J5290" s="27">
        <v>320</v>
      </c>
      <c r="K5290" s="27">
        <v>0</v>
      </c>
      <c r="L5290" s="28">
        <f t="shared" si="1684"/>
        <v>320</v>
      </c>
      <c r="M5290" s="27">
        <v>0</v>
      </c>
      <c r="N5290" s="26">
        <f t="shared" si="1685"/>
        <v>4.79</v>
      </c>
      <c r="O5290" s="26">
        <f t="shared" si="1686"/>
        <v>0</v>
      </c>
      <c r="P5290" s="28">
        <f t="shared" si="1687"/>
        <v>0</v>
      </c>
      <c r="Q5290" s="26">
        <f t="shared" si="1688"/>
        <v>4.79</v>
      </c>
      <c r="R5290" s="26">
        <f t="shared" si="1689"/>
        <v>0</v>
      </c>
    </row>
    <row r="5291" spans="1:18" ht="31.5" x14ac:dyDescent="0.35">
      <c r="A5291" s="11">
        <v>13</v>
      </c>
      <c r="B5291" s="23" t="s">
        <v>1128</v>
      </c>
      <c r="C5291" s="23" t="s">
        <v>92</v>
      </c>
      <c r="D5291" s="24" t="s">
        <v>1129</v>
      </c>
      <c r="E5291" s="25">
        <v>3.09</v>
      </c>
      <c r="F5291" s="26">
        <f t="shared" si="1680"/>
        <v>270.07</v>
      </c>
      <c r="G5291" s="26">
        <f t="shared" si="1681"/>
        <v>187</v>
      </c>
      <c r="H5291" s="26">
        <f t="shared" si="1682"/>
        <v>69.242562929061776</v>
      </c>
      <c r="I5291" s="26">
        <f t="shared" si="1683"/>
        <v>83.07</v>
      </c>
      <c r="J5291" s="27">
        <v>87.4</v>
      </c>
      <c r="K5291" s="27">
        <v>60.518000000000001</v>
      </c>
      <c r="L5291" s="28">
        <f t="shared" si="1684"/>
        <v>26.882000000000001</v>
      </c>
      <c r="M5291" s="27">
        <v>60.518000000000001</v>
      </c>
      <c r="N5291" s="26">
        <f t="shared" si="1685"/>
        <v>3.09</v>
      </c>
      <c r="O5291" s="26">
        <f t="shared" si="1686"/>
        <v>187</v>
      </c>
      <c r="P5291" s="28">
        <f t="shared" si="1687"/>
        <v>0</v>
      </c>
      <c r="Q5291" s="26">
        <f t="shared" si="1688"/>
        <v>3.09</v>
      </c>
      <c r="R5291" s="26">
        <f t="shared" si="1689"/>
        <v>0</v>
      </c>
    </row>
    <row r="5292" spans="1:18" ht="21" x14ac:dyDescent="0.35">
      <c r="A5292" s="11">
        <v>14</v>
      </c>
      <c r="B5292" s="23" t="s">
        <v>1130</v>
      </c>
      <c r="C5292" s="23" t="s">
        <v>1131</v>
      </c>
      <c r="D5292" s="24" t="s">
        <v>1132</v>
      </c>
      <c r="E5292" s="25">
        <v>42.4</v>
      </c>
      <c r="F5292" s="26">
        <f t="shared" si="1680"/>
        <v>596.61</v>
      </c>
      <c r="G5292" s="26">
        <f t="shared" si="1681"/>
        <v>0</v>
      </c>
      <c r="H5292" s="26">
        <f t="shared" si="1682"/>
        <v>0</v>
      </c>
      <c r="I5292" s="26">
        <f t="shared" si="1683"/>
        <v>596.61</v>
      </c>
      <c r="J5292" s="27">
        <v>14.071</v>
      </c>
      <c r="K5292" s="27">
        <v>0</v>
      </c>
      <c r="L5292" s="28">
        <f t="shared" si="1684"/>
        <v>14.071</v>
      </c>
      <c r="M5292" s="27">
        <v>0</v>
      </c>
      <c r="N5292" s="26">
        <f t="shared" si="1685"/>
        <v>42.4</v>
      </c>
      <c r="O5292" s="26">
        <f t="shared" si="1686"/>
        <v>0</v>
      </c>
      <c r="P5292" s="28">
        <f t="shared" si="1687"/>
        <v>0</v>
      </c>
      <c r="Q5292" s="26">
        <f t="shared" si="1688"/>
        <v>42.4</v>
      </c>
      <c r="R5292" s="26">
        <f t="shared" si="1689"/>
        <v>0</v>
      </c>
    </row>
    <row r="5293" spans="1:18" ht="21" x14ac:dyDescent="0.35">
      <c r="A5293" s="11">
        <v>15</v>
      </c>
      <c r="B5293" s="23" t="s">
        <v>1133</v>
      </c>
      <c r="C5293" s="23" t="s">
        <v>1131</v>
      </c>
      <c r="D5293" s="24" t="s">
        <v>1134</v>
      </c>
      <c r="E5293" s="25">
        <v>40.94</v>
      </c>
      <c r="F5293" s="26">
        <f t="shared" si="1680"/>
        <v>658.4</v>
      </c>
      <c r="G5293" s="26">
        <f t="shared" si="1681"/>
        <v>0</v>
      </c>
      <c r="H5293" s="26">
        <f t="shared" si="1682"/>
        <v>0</v>
      </c>
      <c r="I5293" s="26">
        <f t="shared" si="1683"/>
        <v>658.4</v>
      </c>
      <c r="J5293" s="27">
        <v>16.082000000000001</v>
      </c>
      <c r="K5293" s="27">
        <v>0</v>
      </c>
      <c r="L5293" s="28">
        <f t="shared" si="1684"/>
        <v>16.082000000000001</v>
      </c>
      <c r="M5293" s="27">
        <v>0</v>
      </c>
      <c r="N5293" s="26">
        <f t="shared" si="1685"/>
        <v>40.94</v>
      </c>
      <c r="O5293" s="26">
        <f t="shared" si="1686"/>
        <v>0</v>
      </c>
      <c r="P5293" s="28">
        <f t="shared" si="1687"/>
        <v>0</v>
      </c>
      <c r="Q5293" s="26">
        <f t="shared" si="1688"/>
        <v>40.94</v>
      </c>
      <c r="R5293" s="26">
        <f t="shared" si="1689"/>
        <v>0</v>
      </c>
    </row>
    <row r="5294" spans="1:18" ht="21" x14ac:dyDescent="0.35">
      <c r="A5294" s="11">
        <v>16</v>
      </c>
      <c r="B5294" s="23" t="s">
        <v>1135</v>
      </c>
      <c r="C5294" s="23" t="s">
        <v>1131</v>
      </c>
      <c r="D5294" s="24" t="s">
        <v>1136</v>
      </c>
      <c r="E5294" s="25">
        <v>725.24</v>
      </c>
      <c r="F5294" s="26">
        <f t="shared" si="1680"/>
        <v>247.31</v>
      </c>
      <c r="G5294" s="26">
        <f t="shared" si="1681"/>
        <v>0</v>
      </c>
      <c r="H5294" s="26">
        <f t="shared" si="1682"/>
        <v>0</v>
      </c>
      <c r="I5294" s="26">
        <f t="shared" si="1683"/>
        <v>247.31</v>
      </c>
      <c r="J5294" s="27">
        <v>0.34100000000000003</v>
      </c>
      <c r="K5294" s="27">
        <v>0</v>
      </c>
      <c r="L5294" s="28">
        <f t="shared" si="1684"/>
        <v>0.34100000000000003</v>
      </c>
      <c r="M5294" s="27">
        <v>0</v>
      </c>
      <c r="N5294" s="26">
        <f t="shared" si="1685"/>
        <v>725.24</v>
      </c>
      <c r="O5294" s="26">
        <f t="shared" si="1686"/>
        <v>0</v>
      </c>
      <c r="P5294" s="28">
        <f t="shared" si="1687"/>
        <v>0</v>
      </c>
      <c r="Q5294" s="26">
        <f t="shared" si="1688"/>
        <v>725.24</v>
      </c>
      <c r="R5294" s="26">
        <f t="shared" si="1689"/>
        <v>0</v>
      </c>
    </row>
    <row r="5295" spans="1:18" x14ac:dyDescent="0.35">
      <c r="A5295" s="11">
        <v>17</v>
      </c>
      <c r="B5295" s="23" t="s">
        <v>1137</v>
      </c>
      <c r="C5295" s="23" t="s">
        <v>1131</v>
      </c>
      <c r="D5295" s="24" t="s">
        <v>1138</v>
      </c>
      <c r="E5295" s="25">
        <v>608.70000000000005</v>
      </c>
      <c r="F5295" s="26">
        <f t="shared" si="1680"/>
        <v>766.96</v>
      </c>
      <c r="G5295" s="26">
        <f t="shared" si="1681"/>
        <v>0</v>
      </c>
      <c r="H5295" s="26">
        <f t="shared" si="1682"/>
        <v>0</v>
      </c>
      <c r="I5295" s="26">
        <f t="shared" si="1683"/>
        <v>766.96</v>
      </c>
      <c r="J5295" s="27">
        <v>1.26</v>
      </c>
      <c r="K5295" s="27">
        <v>0</v>
      </c>
      <c r="L5295" s="28">
        <f t="shared" si="1684"/>
        <v>1.26</v>
      </c>
      <c r="M5295" s="27">
        <v>0</v>
      </c>
      <c r="N5295" s="26">
        <f t="shared" si="1685"/>
        <v>608.70000000000005</v>
      </c>
      <c r="O5295" s="26">
        <f t="shared" si="1686"/>
        <v>0</v>
      </c>
      <c r="P5295" s="28">
        <f t="shared" si="1687"/>
        <v>0</v>
      </c>
      <c r="Q5295" s="26">
        <f t="shared" si="1688"/>
        <v>608.70000000000005</v>
      </c>
      <c r="R5295" s="26">
        <f t="shared" si="1689"/>
        <v>0</v>
      </c>
    </row>
    <row r="5296" spans="1:18" ht="21" x14ac:dyDescent="0.35">
      <c r="A5296" s="11">
        <v>18</v>
      </c>
      <c r="B5296" s="23" t="s">
        <v>1139</v>
      </c>
      <c r="C5296" s="23" t="s">
        <v>92</v>
      </c>
      <c r="D5296" s="24" t="s">
        <v>1140</v>
      </c>
      <c r="E5296" s="25">
        <v>0.72</v>
      </c>
      <c r="F5296" s="26">
        <f t="shared" si="1680"/>
        <v>125.86</v>
      </c>
      <c r="G5296" s="26">
        <f t="shared" si="1681"/>
        <v>43.57</v>
      </c>
      <c r="H5296" s="26">
        <f t="shared" si="1682"/>
        <v>34.621281464530888</v>
      </c>
      <c r="I5296" s="26">
        <f t="shared" si="1683"/>
        <v>82.28</v>
      </c>
      <c r="J5296" s="27">
        <v>174.8</v>
      </c>
      <c r="K5296" s="27">
        <v>60.518000000000001</v>
      </c>
      <c r="L5296" s="28">
        <f t="shared" si="1684"/>
        <v>114.282</v>
      </c>
      <c r="M5296" s="27">
        <v>60.518000000000001</v>
      </c>
      <c r="N5296" s="26">
        <f t="shared" si="1685"/>
        <v>0.72</v>
      </c>
      <c r="O5296" s="26">
        <f t="shared" si="1686"/>
        <v>43.57</v>
      </c>
      <c r="P5296" s="28">
        <f t="shared" si="1687"/>
        <v>0</v>
      </c>
      <c r="Q5296" s="26">
        <f t="shared" si="1688"/>
        <v>0.72</v>
      </c>
      <c r="R5296" s="26">
        <f t="shared" si="1689"/>
        <v>0</v>
      </c>
    </row>
    <row r="5297" spans="1:18" ht="21" x14ac:dyDescent="0.35">
      <c r="A5297" s="11">
        <v>19</v>
      </c>
      <c r="B5297" s="23" t="s">
        <v>1141</v>
      </c>
      <c r="C5297" s="23" t="s">
        <v>92</v>
      </c>
      <c r="D5297" s="24" t="s">
        <v>1142</v>
      </c>
      <c r="E5297" s="25">
        <v>0.72</v>
      </c>
      <c r="F5297" s="26">
        <f t="shared" si="1680"/>
        <v>62.93</v>
      </c>
      <c r="G5297" s="26">
        <f t="shared" si="1681"/>
        <v>0</v>
      </c>
      <c r="H5297" s="26">
        <f t="shared" si="1682"/>
        <v>0</v>
      </c>
      <c r="I5297" s="26">
        <f t="shared" si="1683"/>
        <v>62.93</v>
      </c>
      <c r="J5297" s="27">
        <v>87.4</v>
      </c>
      <c r="K5297" s="27">
        <v>0</v>
      </c>
      <c r="L5297" s="28">
        <f t="shared" si="1684"/>
        <v>87.4</v>
      </c>
      <c r="M5297" s="27">
        <v>0</v>
      </c>
      <c r="N5297" s="26">
        <f t="shared" si="1685"/>
        <v>0.72</v>
      </c>
      <c r="O5297" s="26">
        <f t="shared" si="1686"/>
        <v>0</v>
      </c>
      <c r="P5297" s="28">
        <f t="shared" si="1687"/>
        <v>0</v>
      </c>
      <c r="Q5297" s="26">
        <f t="shared" si="1688"/>
        <v>0.72</v>
      </c>
      <c r="R5297" s="26">
        <f t="shared" si="1689"/>
        <v>0</v>
      </c>
    </row>
    <row r="5298" spans="1:18" ht="52.5" x14ac:dyDescent="0.35">
      <c r="A5298" s="11">
        <v>20</v>
      </c>
      <c r="B5298" s="23" t="s">
        <v>1143</v>
      </c>
      <c r="C5298" s="23" t="s">
        <v>92</v>
      </c>
      <c r="D5298" s="24" t="s">
        <v>1144</v>
      </c>
      <c r="E5298" s="25">
        <v>22.66</v>
      </c>
      <c r="F5298" s="26">
        <f t="shared" si="1680"/>
        <v>176.75</v>
      </c>
      <c r="G5298" s="26">
        <f t="shared" si="1681"/>
        <v>965.32</v>
      </c>
      <c r="H5298" s="26">
        <f t="shared" si="1682"/>
        <v>546.15384615384619</v>
      </c>
      <c r="I5298" s="26">
        <f t="shared" si="1683"/>
        <v>-788.57</v>
      </c>
      <c r="J5298" s="27">
        <v>7.8</v>
      </c>
      <c r="K5298" s="27">
        <v>42.6</v>
      </c>
      <c r="L5298" s="28">
        <f t="shared" si="1684"/>
        <v>-34.799999999999997</v>
      </c>
      <c r="M5298" s="27">
        <v>42.6</v>
      </c>
      <c r="N5298" s="26">
        <f t="shared" si="1685"/>
        <v>22.66</v>
      </c>
      <c r="O5298" s="26">
        <f t="shared" si="1686"/>
        <v>965.32</v>
      </c>
      <c r="P5298" s="28">
        <f t="shared" si="1687"/>
        <v>0</v>
      </c>
      <c r="Q5298" s="26">
        <f t="shared" si="1688"/>
        <v>22.66</v>
      </c>
      <c r="R5298" s="26">
        <f t="shared" si="1689"/>
        <v>0</v>
      </c>
    </row>
    <row r="5299" spans="1:18" ht="52.5" x14ac:dyDescent="0.35">
      <c r="A5299" s="11">
        <v>21</v>
      </c>
      <c r="B5299" s="23" t="s">
        <v>804</v>
      </c>
      <c r="C5299" s="23" t="s">
        <v>65</v>
      </c>
      <c r="D5299" s="24" t="s">
        <v>805</v>
      </c>
      <c r="E5299" s="25">
        <v>80.599999999999994</v>
      </c>
      <c r="F5299" s="26">
        <f t="shared" si="1680"/>
        <v>1644.08</v>
      </c>
      <c r="G5299" s="26">
        <f t="shared" si="1681"/>
        <v>7567.61</v>
      </c>
      <c r="H5299" s="26">
        <f t="shared" si="1682"/>
        <v>460.2951269732327</v>
      </c>
      <c r="I5299" s="26">
        <f t="shared" si="1683"/>
        <v>-5923.54</v>
      </c>
      <c r="J5299" s="27">
        <v>20.398</v>
      </c>
      <c r="K5299" s="27">
        <v>93.891000000000005</v>
      </c>
      <c r="L5299" s="28">
        <f t="shared" si="1684"/>
        <v>-73.492999999999995</v>
      </c>
      <c r="M5299" s="27">
        <v>93.891000000000005</v>
      </c>
      <c r="N5299" s="26">
        <f t="shared" si="1685"/>
        <v>80.599999999999994</v>
      </c>
      <c r="O5299" s="26">
        <f t="shared" si="1686"/>
        <v>7567.61</v>
      </c>
      <c r="P5299" s="28">
        <f t="shared" si="1687"/>
        <v>0</v>
      </c>
      <c r="Q5299" s="26">
        <f t="shared" si="1688"/>
        <v>80.599999999999994</v>
      </c>
      <c r="R5299" s="26">
        <f t="shared" si="1689"/>
        <v>0</v>
      </c>
    </row>
    <row r="5300" spans="1:18" ht="21" x14ac:dyDescent="0.35">
      <c r="A5300" s="11">
        <v>22</v>
      </c>
      <c r="B5300" s="23" t="s">
        <v>815</v>
      </c>
      <c r="C5300" s="23" t="s">
        <v>65</v>
      </c>
      <c r="D5300" s="24" t="s">
        <v>816</v>
      </c>
      <c r="E5300" s="25">
        <v>28.7</v>
      </c>
      <c r="F5300" s="26">
        <f t="shared" si="1680"/>
        <v>44.77</v>
      </c>
      <c r="G5300" s="26">
        <f t="shared" si="1681"/>
        <v>1016.44</v>
      </c>
      <c r="H5300" s="26">
        <f t="shared" si="1682"/>
        <v>2270.2564102564102</v>
      </c>
      <c r="I5300" s="26">
        <f t="shared" si="1683"/>
        <v>-971.67</v>
      </c>
      <c r="J5300" s="27">
        <v>1.56</v>
      </c>
      <c r="K5300" s="27">
        <v>35.415999999999997</v>
      </c>
      <c r="L5300" s="28">
        <f t="shared" si="1684"/>
        <v>-33.856000000000002</v>
      </c>
      <c r="M5300" s="27">
        <v>35.415999999999997</v>
      </c>
      <c r="N5300" s="26">
        <f t="shared" si="1685"/>
        <v>28.7</v>
      </c>
      <c r="O5300" s="26">
        <f t="shared" si="1686"/>
        <v>1016.44</v>
      </c>
      <c r="P5300" s="28">
        <f t="shared" si="1687"/>
        <v>0</v>
      </c>
      <c r="Q5300" s="26">
        <f t="shared" si="1688"/>
        <v>28.7</v>
      </c>
      <c r="R5300" s="26">
        <f t="shared" si="1689"/>
        <v>0</v>
      </c>
    </row>
    <row r="5301" spans="1:18" ht="31.5" x14ac:dyDescent="0.35">
      <c r="A5301" s="11">
        <v>23</v>
      </c>
      <c r="B5301" s="23" t="s">
        <v>255</v>
      </c>
      <c r="C5301" s="23" t="s">
        <v>65</v>
      </c>
      <c r="D5301" s="24" t="s">
        <v>256</v>
      </c>
      <c r="E5301" s="25">
        <v>152.22</v>
      </c>
      <c r="F5301" s="26">
        <f t="shared" si="1680"/>
        <v>7925.03</v>
      </c>
      <c r="G5301" s="26">
        <f t="shared" si="1681"/>
        <v>7211.73</v>
      </c>
      <c r="H5301" s="26">
        <f t="shared" si="1682"/>
        <v>90.99936615254596</v>
      </c>
      <c r="I5301" s="26">
        <f t="shared" si="1683"/>
        <v>713.3</v>
      </c>
      <c r="J5301" s="27">
        <v>52.063000000000002</v>
      </c>
      <c r="K5301" s="27">
        <v>47.377000000000002</v>
      </c>
      <c r="L5301" s="28">
        <f t="shared" si="1684"/>
        <v>4.6859999999999999</v>
      </c>
      <c r="M5301" s="27">
        <v>47.377000000000002</v>
      </c>
      <c r="N5301" s="26">
        <f t="shared" si="1685"/>
        <v>152.22</v>
      </c>
      <c r="O5301" s="26">
        <f t="shared" si="1686"/>
        <v>7211.73</v>
      </c>
      <c r="P5301" s="28">
        <f t="shared" si="1687"/>
        <v>0</v>
      </c>
      <c r="Q5301" s="26">
        <f t="shared" si="1688"/>
        <v>152.22</v>
      </c>
      <c r="R5301" s="26">
        <f t="shared" si="1689"/>
        <v>0</v>
      </c>
    </row>
    <row r="5302" spans="1:18" ht="31.5" x14ac:dyDescent="0.35">
      <c r="A5302" s="11">
        <v>24</v>
      </c>
      <c r="B5302" s="23" t="s">
        <v>499</v>
      </c>
      <c r="C5302" s="23" t="s">
        <v>41</v>
      </c>
      <c r="D5302" s="24" t="s">
        <v>500</v>
      </c>
      <c r="E5302" s="25">
        <v>5846.97</v>
      </c>
      <c r="F5302" s="26">
        <f t="shared" si="1680"/>
        <v>5846.97</v>
      </c>
      <c r="G5302" s="26">
        <f t="shared" si="1681"/>
        <v>5846.97</v>
      </c>
      <c r="H5302" s="26">
        <f t="shared" si="1682"/>
        <v>100</v>
      </c>
      <c r="I5302" s="26">
        <f t="shared" si="1683"/>
        <v>0</v>
      </c>
      <c r="J5302" s="27">
        <v>1</v>
      </c>
      <c r="K5302" s="27">
        <v>1</v>
      </c>
      <c r="L5302" s="28">
        <f t="shared" si="1684"/>
        <v>0</v>
      </c>
      <c r="M5302" s="27">
        <v>1</v>
      </c>
      <c r="N5302" s="26">
        <f t="shared" si="1685"/>
        <v>5846.97</v>
      </c>
      <c r="O5302" s="26">
        <f t="shared" si="1686"/>
        <v>5846.97</v>
      </c>
      <c r="P5302" s="28">
        <f t="shared" si="1687"/>
        <v>0</v>
      </c>
      <c r="Q5302" s="26">
        <f t="shared" si="1688"/>
        <v>5846.97</v>
      </c>
      <c r="R5302" s="26">
        <f t="shared" si="1689"/>
        <v>0</v>
      </c>
    </row>
    <row r="5303" spans="1:18" ht="73.5" x14ac:dyDescent="0.35">
      <c r="A5303" s="11">
        <v>25</v>
      </c>
      <c r="B5303" s="23" t="s">
        <v>1297</v>
      </c>
      <c r="C5303" s="23" t="s">
        <v>44</v>
      </c>
      <c r="D5303" s="24" t="s">
        <v>1298</v>
      </c>
      <c r="E5303" s="25">
        <v>3.05</v>
      </c>
      <c r="F5303" s="26">
        <f t="shared" si="1680"/>
        <v>0</v>
      </c>
      <c r="G5303" s="26">
        <f t="shared" si="1681"/>
        <v>1957.25</v>
      </c>
      <c r="H5303" s="26">
        <f t="shared" si="1682"/>
        <v>0</v>
      </c>
      <c r="I5303" s="26">
        <f t="shared" si="1683"/>
        <v>-1957.25</v>
      </c>
      <c r="J5303" s="27">
        <v>0</v>
      </c>
      <c r="K5303" s="27">
        <v>641.72</v>
      </c>
      <c r="L5303" s="28">
        <f t="shared" si="1684"/>
        <v>-641.72</v>
      </c>
      <c r="M5303" s="27">
        <v>641.72</v>
      </c>
      <c r="N5303" s="26">
        <f t="shared" si="1685"/>
        <v>3.05</v>
      </c>
      <c r="O5303" s="26">
        <f t="shared" si="1686"/>
        <v>1957.25</v>
      </c>
      <c r="P5303" s="28">
        <f t="shared" si="1687"/>
        <v>0</v>
      </c>
      <c r="Q5303" s="26">
        <f t="shared" si="1688"/>
        <v>3.05</v>
      </c>
      <c r="R5303" s="26">
        <f t="shared" si="1689"/>
        <v>0</v>
      </c>
    </row>
    <row r="5304" spans="1:18" x14ac:dyDescent="0.35">
      <c r="A5304" s="3" t="s">
        <v>1590</v>
      </c>
      <c r="B5304" s="3" t="s">
        <v>1590</v>
      </c>
      <c r="C5304" s="3" t="s">
        <v>1590</v>
      </c>
      <c r="D5304" s="3" t="s">
        <v>1590</v>
      </c>
      <c r="E5304" s="3" t="s">
        <v>1590</v>
      </c>
      <c r="F5304" s="29"/>
      <c r="G5304" s="30">
        <f>SUM(G5279:G5303)</f>
        <v>40640.21</v>
      </c>
      <c r="H5304" s="17"/>
      <c r="I5304" s="17"/>
      <c r="J5304" s="17"/>
      <c r="K5304" s="17"/>
      <c r="L5304" s="17"/>
      <c r="M5304" s="17"/>
      <c r="N5304" s="17"/>
      <c r="O5304" s="17"/>
      <c r="P5304" s="17"/>
      <c r="Q5304" s="17"/>
      <c r="R5304" s="17"/>
    </row>
    <row r="5306" spans="1:18" x14ac:dyDescent="0.35">
      <c r="B5306" s="21" t="s">
        <v>23</v>
      </c>
      <c r="C5306" s="22" t="s">
        <v>24</v>
      </c>
      <c r="D5306" s="22" t="s">
        <v>25</v>
      </c>
    </row>
    <row r="5307" spans="1:18" x14ac:dyDescent="0.35">
      <c r="B5307" s="21" t="s">
        <v>26</v>
      </c>
      <c r="C5307" s="22" t="s">
        <v>27</v>
      </c>
      <c r="D5307" s="22" t="s">
        <v>28</v>
      </c>
    </row>
    <row r="5308" spans="1:18" x14ac:dyDescent="0.35">
      <c r="B5308" s="21" t="s">
        <v>29</v>
      </c>
      <c r="C5308" s="22" t="s">
        <v>24</v>
      </c>
      <c r="D5308" s="22" t="s">
        <v>30</v>
      </c>
    </row>
    <row r="5309" spans="1:18" x14ac:dyDescent="0.35">
      <c r="B5309" s="21" t="s">
        <v>31</v>
      </c>
      <c r="C5309" s="22" t="s">
        <v>116</v>
      </c>
      <c r="D5309" s="22" t="s">
        <v>1123</v>
      </c>
    </row>
    <row r="5310" spans="1:18" x14ac:dyDescent="0.35">
      <c r="B5310" s="21" t="s">
        <v>33</v>
      </c>
      <c r="C5310" s="22" t="s">
        <v>116</v>
      </c>
      <c r="D5310" s="22" t="s">
        <v>1580</v>
      </c>
    </row>
    <row r="5311" spans="1:18" x14ac:dyDescent="0.35">
      <c r="B5311" s="21" t="s">
        <v>35</v>
      </c>
      <c r="C5311" s="22" t="s">
        <v>27</v>
      </c>
      <c r="D5311" s="22" t="s">
        <v>1195</v>
      </c>
    </row>
    <row r="5312" spans="1:18" x14ac:dyDescent="0.35">
      <c r="B5312" s="21" t="s">
        <v>36</v>
      </c>
      <c r="C5312" s="22" t="s">
        <v>24</v>
      </c>
      <c r="D5312" s="22" t="s">
        <v>720</v>
      </c>
    </row>
    <row r="5313" spans="1:18" x14ac:dyDescent="0.35">
      <c r="B5313" s="21" t="s">
        <v>38</v>
      </c>
      <c r="C5313" s="22" t="s">
        <v>27</v>
      </c>
      <c r="D5313" s="22" t="s">
        <v>1591</v>
      </c>
    </row>
    <row r="5315" spans="1:18" ht="42" x14ac:dyDescent="0.35">
      <c r="A5315" s="11">
        <v>1</v>
      </c>
      <c r="B5315" s="23" t="s">
        <v>173</v>
      </c>
      <c r="C5315" s="23" t="s">
        <v>92</v>
      </c>
      <c r="D5315" s="24" t="s">
        <v>174</v>
      </c>
      <c r="E5315" s="25">
        <v>7.89</v>
      </c>
      <c r="F5315" s="26">
        <f t="shared" ref="F5315:F5328" si="1690">ROUND(ROUND(N5315,2)*ROUND(J5315,3),2)</f>
        <v>92.31</v>
      </c>
      <c r="G5315" s="26">
        <f t="shared" ref="G5315:G5328" si="1691">ROUND(ROUND(N5315,2)*ROUND(K5315,3),2)</f>
        <v>94.68</v>
      </c>
      <c r="H5315" s="26">
        <f t="shared" ref="H5315:H5328" si="1692">IF(EXACT(J5315,0),0,100*(K5315/J5315))</f>
        <v>102.56410256410258</v>
      </c>
      <c r="I5315" s="26">
        <f t="shared" ref="I5315:I5328" si="1693">ROUND((ROUND(J5315,3)-ROUND(K5315,3))*N5315,2)</f>
        <v>-2.37</v>
      </c>
      <c r="J5315" s="27">
        <v>11.7</v>
      </c>
      <c r="K5315" s="27">
        <v>12</v>
      </c>
      <c r="L5315" s="28">
        <f t="shared" ref="L5315:L5328" si="1694">ROUND(ROUND(J5315,3)-ROUND(K5315,3),3)</f>
        <v>-0.3</v>
      </c>
      <c r="M5315" s="27">
        <v>12</v>
      </c>
      <c r="N5315" s="26">
        <f t="shared" ref="N5315:N5328" si="1695">ROUND(E5315,2)</f>
        <v>7.89</v>
      </c>
      <c r="O5315" s="26">
        <f t="shared" ref="O5315:O5328" si="1696">ROUND(ROUND(M5315,3)*ROUND(N5315,2),2)</f>
        <v>94.68</v>
      </c>
      <c r="P5315" s="28">
        <f t="shared" ref="P5315:P5328" si="1697">ROUND(ROUND(K5315,3)-ROUND(M5315,3),2)</f>
        <v>0</v>
      </c>
      <c r="Q5315" s="26">
        <f t="shared" ref="Q5315:Q5328" si="1698">ROUND(E5315,2)</f>
        <v>7.89</v>
      </c>
      <c r="R5315" s="26">
        <f t="shared" ref="R5315:R5328" si="1699">ROUND((ROUND(K5315,3)-ROUND(M5315,3))* Q5315,2)</f>
        <v>0</v>
      </c>
    </row>
    <row r="5316" spans="1:18" ht="52.5" x14ac:dyDescent="0.35">
      <c r="A5316" s="11">
        <v>2</v>
      </c>
      <c r="B5316" s="23" t="s">
        <v>156</v>
      </c>
      <c r="C5316" s="23" t="s">
        <v>65</v>
      </c>
      <c r="D5316" s="24" t="s">
        <v>157</v>
      </c>
      <c r="E5316" s="25">
        <v>24.21</v>
      </c>
      <c r="F5316" s="26">
        <f t="shared" si="1690"/>
        <v>1123.5899999999999</v>
      </c>
      <c r="G5316" s="26">
        <f t="shared" si="1691"/>
        <v>143.81</v>
      </c>
      <c r="H5316" s="26">
        <f t="shared" si="1692"/>
        <v>12.798965740142213</v>
      </c>
      <c r="I5316" s="26">
        <f t="shared" si="1693"/>
        <v>979.78</v>
      </c>
      <c r="J5316" s="27">
        <v>46.41</v>
      </c>
      <c r="K5316" s="27">
        <v>5.94</v>
      </c>
      <c r="L5316" s="28">
        <f t="shared" si="1694"/>
        <v>40.47</v>
      </c>
      <c r="M5316" s="27">
        <v>5.94</v>
      </c>
      <c r="N5316" s="26">
        <f t="shared" si="1695"/>
        <v>24.21</v>
      </c>
      <c r="O5316" s="26">
        <f t="shared" si="1696"/>
        <v>143.81</v>
      </c>
      <c r="P5316" s="28">
        <f t="shared" si="1697"/>
        <v>0</v>
      </c>
      <c r="Q5316" s="26">
        <f t="shared" si="1698"/>
        <v>24.21</v>
      </c>
      <c r="R5316" s="26">
        <f t="shared" si="1699"/>
        <v>0</v>
      </c>
    </row>
    <row r="5317" spans="1:18" ht="31.5" x14ac:dyDescent="0.35">
      <c r="A5317" s="11">
        <v>3</v>
      </c>
      <c r="B5317" s="23" t="s">
        <v>158</v>
      </c>
      <c r="C5317" s="23" t="s">
        <v>65</v>
      </c>
      <c r="D5317" s="24" t="s">
        <v>159</v>
      </c>
      <c r="E5317" s="25">
        <v>5.38</v>
      </c>
      <c r="F5317" s="26">
        <f t="shared" si="1690"/>
        <v>249.69</v>
      </c>
      <c r="G5317" s="26">
        <f t="shared" si="1691"/>
        <v>71.02</v>
      </c>
      <c r="H5317" s="26">
        <f t="shared" si="1692"/>
        <v>28.442146089204911</v>
      </c>
      <c r="I5317" s="26">
        <f t="shared" si="1693"/>
        <v>178.67</v>
      </c>
      <c r="J5317" s="27">
        <v>46.41</v>
      </c>
      <c r="K5317" s="27">
        <v>13.2</v>
      </c>
      <c r="L5317" s="28">
        <f t="shared" si="1694"/>
        <v>33.21</v>
      </c>
      <c r="M5317" s="27">
        <v>13.2</v>
      </c>
      <c r="N5317" s="26">
        <f t="shared" si="1695"/>
        <v>5.38</v>
      </c>
      <c r="O5317" s="26">
        <f t="shared" si="1696"/>
        <v>71.02</v>
      </c>
      <c r="P5317" s="28">
        <f t="shared" si="1697"/>
        <v>0</v>
      </c>
      <c r="Q5317" s="26">
        <f t="shared" si="1698"/>
        <v>5.38</v>
      </c>
      <c r="R5317" s="26">
        <f t="shared" si="1699"/>
        <v>0</v>
      </c>
    </row>
    <row r="5318" spans="1:18" ht="21" x14ac:dyDescent="0.35">
      <c r="A5318" s="11">
        <v>4</v>
      </c>
      <c r="B5318" s="23" t="s">
        <v>495</v>
      </c>
      <c r="C5318" s="23" t="s">
        <v>65</v>
      </c>
      <c r="D5318" s="24" t="s">
        <v>496</v>
      </c>
      <c r="E5318" s="25">
        <v>95.84</v>
      </c>
      <c r="F5318" s="26">
        <f t="shared" si="1690"/>
        <v>475.85</v>
      </c>
      <c r="G5318" s="26">
        <f t="shared" si="1691"/>
        <v>0</v>
      </c>
      <c r="H5318" s="26">
        <f t="shared" si="1692"/>
        <v>0</v>
      </c>
      <c r="I5318" s="26">
        <f t="shared" si="1693"/>
        <v>475.85</v>
      </c>
      <c r="J5318" s="27">
        <v>4.9649999999999999</v>
      </c>
      <c r="K5318" s="27">
        <v>0</v>
      </c>
      <c r="L5318" s="28">
        <f t="shared" si="1694"/>
        <v>4.9649999999999999</v>
      </c>
      <c r="M5318" s="27">
        <v>0</v>
      </c>
      <c r="N5318" s="26">
        <f t="shared" si="1695"/>
        <v>95.84</v>
      </c>
      <c r="O5318" s="26">
        <f t="shared" si="1696"/>
        <v>0</v>
      </c>
      <c r="P5318" s="28">
        <f t="shared" si="1697"/>
        <v>0</v>
      </c>
      <c r="Q5318" s="26">
        <f t="shared" si="1698"/>
        <v>95.84</v>
      </c>
      <c r="R5318" s="26">
        <f t="shared" si="1699"/>
        <v>0</v>
      </c>
    </row>
    <row r="5319" spans="1:18" ht="52.5" x14ac:dyDescent="0.35">
      <c r="A5319" s="11">
        <v>5</v>
      </c>
      <c r="B5319" s="23" t="s">
        <v>1126</v>
      </c>
      <c r="C5319" s="23" t="s">
        <v>65</v>
      </c>
      <c r="D5319" s="24" t="s">
        <v>1127</v>
      </c>
      <c r="E5319" s="25">
        <v>5.82</v>
      </c>
      <c r="F5319" s="26">
        <f t="shared" si="1690"/>
        <v>188.54</v>
      </c>
      <c r="G5319" s="26">
        <f t="shared" si="1691"/>
        <v>38.409999999999997</v>
      </c>
      <c r="H5319" s="26">
        <f t="shared" si="1692"/>
        <v>20.372885541424864</v>
      </c>
      <c r="I5319" s="26">
        <f t="shared" si="1693"/>
        <v>150.13</v>
      </c>
      <c r="J5319" s="27">
        <v>32.396000000000001</v>
      </c>
      <c r="K5319" s="27">
        <v>6.6</v>
      </c>
      <c r="L5319" s="28">
        <f t="shared" si="1694"/>
        <v>25.795999999999999</v>
      </c>
      <c r="M5319" s="27">
        <v>6.6</v>
      </c>
      <c r="N5319" s="26">
        <f t="shared" si="1695"/>
        <v>5.82</v>
      </c>
      <c r="O5319" s="26">
        <f t="shared" si="1696"/>
        <v>38.409999999999997</v>
      </c>
      <c r="P5319" s="28">
        <f t="shared" si="1697"/>
        <v>0</v>
      </c>
      <c r="Q5319" s="26">
        <f t="shared" si="1698"/>
        <v>5.82</v>
      </c>
      <c r="R5319" s="26">
        <f t="shared" si="1699"/>
        <v>0</v>
      </c>
    </row>
    <row r="5320" spans="1:18" ht="21" x14ac:dyDescent="0.35">
      <c r="A5320" s="11">
        <v>6</v>
      </c>
      <c r="B5320" s="23" t="s">
        <v>1147</v>
      </c>
      <c r="C5320" s="23" t="s">
        <v>92</v>
      </c>
      <c r="D5320" s="24" t="s">
        <v>1148</v>
      </c>
      <c r="E5320" s="25">
        <v>25.69</v>
      </c>
      <c r="F5320" s="26">
        <f t="shared" si="1690"/>
        <v>2003.82</v>
      </c>
      <c r="G5320" s="26">
        <f t="shared" si="1691"/>
        <v>924.84</v>
      </c>
      <c r="H5320" s="26">
        <f t="shared" si="1692"/>
        <v>46.153846153846153</v>
      </c>
      <c r="I5320" s="26">
        <f t="shared" si="1693"/>
        <v>1078.98</v>
      </c>
      <c r="J5320" s="27">
        <v>78</v>
      </c>
      <c r="K5320" s="27">
        <v>36</v>
      </c>
      <c r="L5320" s="28">
        <f t="shared" si="1694"/>
        <v>42</v>
      </c>
      <c r="M5320" s="27">
        <v>36</v>
      </c>
      <c r="N5320" s="26">
        <f t="shared" si="1695"/>
        <v>25.69</v>
      </c>
      <c r="O5320" s="26">
        <f t="shared" si="1696"/>
        <v>924.84</v>
      </c>
      <c r="P5320" s="28">
        <f t="shared" si="1697"/>
        <v>0</v>
      </c>
      <c r="Q5320" s="26">
        <f t="shared" si="1698"/>
        <v>25.69</v>
      </c>
      <c r="R5320" s="26">
        <f t="shared" si="1699"/>
        <v>0</v>
      </c>
    </row>
    <row r="5321" spans="1:18" ht="63" x14ac:dyDescent="0.35">
      <c r="A5321" s="11">
        <v>7</v>
      </c>
      <c r="B5321" s="23" t="s">
        <v>1197</v>
      </c>
      <c r="C5321" s="23" t="s">
        <v>44</v>
      </c>
      <c r="D5321" s="24" t="s">
        <v>1198</v>
      </c>
      <c r="E5321" s="25">
        <v>3.26</v>
      </c>
      <c r="F5321" s="26">
        <f t="shared" si="1690"/>
        <v>508.56</v>
      </c>
      <c r="G5321" s="26">
        <f t="shared" si="1691"/>
        <v>469.44</v>
      </c>
      <c r="H5321" s="26">
        <f t="shared" si="1692"/>
        <v>92.307692307692307</v>
      </c>
      <c r="I5321" s="26">
        <f t="shared" si="1693"/>
        <v>39.119999999999997</v>
      </c>
      <c r="J5321" s="27">
        <v>156</v>
      </c>
      <c r="K5321" s="27">
        <v>144</v>
      </c>
      <c r="L5321" s="28">
        <f t="shared" si="1694"/>
        <v>12</v>
      </c>
      <c r="M5321" s="27">
        <v>144</v>
      </c>
      <c r="N5321" s="26">
        <f t="shared" si="1695"/>
        <v>3.26</v>
      </c>
      <c r="O5321" s="26">
        <f t="shared" si="1696"/>
        <v>469.44</v>
      </c>
      <c r="P5321" s="28">
        <f t="shared" si="1697"/>
        <v>0</v>
      </c>
      <c r="Q5321" s="26">
        <f t="shared" si="1698"/>
        <v>3.26</v>
      </c>
      <c r="R5321" s="26">
        <f t="shared" si="1699"/>
        <v>0</v>
      </c>
    </row>
    <row r="5322" spans="1:18" ht="21" x14ac:dyDescent="0.35">
      <c r="A5322" s="11">
        <v>8</v>
      </c>
      <c r="B5322" s="23" t="s">
        <v>1199</v>
      </c>
      <c r="C5322" s="23" t="s">
        <v>44</v>
      </c>
      <c r="D5322" s="24" t="s">
        <v>1200</v>
      </c>
      <c r="E5322" s="25">
        <v>1.73</v>
      </c>
      <c r="F5322" s="26">
        <f t="shared" si="1690"/>
        <v>269.88</v>
      </c>
      <c r="G5322" s="26">
        <f t="shared" si="1691"/>
        <v>249.12</v>
      </c>
      <c r="H5322" s="26">
        <f t="shared" si="1692"/>
        <v>92.307692307692307</v>
      </c>
      <c r="I5322" s="26">
        <f t="shared" si="1693"/>
        <v>20.76</v>
      </c>
      <c r="J5322" s="27">
        <v>156</v>
      </c>
      <c r="K5322" s="27">
        <v>144</v>
      </c>
      <c r="L5322" s="28">
        <f t="shared" si="1694"/>
        <v>12</v>
      </c>
      <c r="M5322" s="27">
        <v>144</v>
      </c>
      <c r="N5322" s="26">
        <f t="shared" si="1695"/>
        <v>1.73</v>
      </c>
      <c r="O5322" s="26">
        <f t="shared" si="1696"/>
        <v>249.12</v>
      </c>
      <c r="P5322" s="28">
        <f t="shared" si="1697"/>
        <v>0</v>
      </c>
      <c r="Q5322" s="26">
        <f t="shared" si="1698"/>
        <v>1.73</v>
      </c>
      <c r="R5322" s="26">
        <f t="shared" si="1699"/>
        <v>0</v>
      </c>
    </row>
    <row r="5323" spans="1:18" ht="52.5" x14ac:dyDescent="0.35">
      <c r="A5323" s="11">
        <v>9</v>
      </c>
      <c r="B5323" s="23" t="s">
        <v>1149</v>
      </c>
      <c r="C5323" s="23" t="s">
        <v>41</v>
      </c>
      <c r="D5323" s="24" t="s">
        <v>1150</v>
      </c>
      <c r="E5323" s="25">
        <v>3851.6</v>
      </c>
      <c r="F5323" s="26">
        <f t="shared" si="1690"/>
        <v>3851.6</v>
      </c>
      <c r="G5323" s="26">
        <f t="shared" si="1691"/>
        <v>3851.6</v>
      </c>
      <c r="H5323" s="26">
        <f t="shared" si="1692"/>
        <v>100</v>
      </c>
      <c r="I5323" s="26">
        <f t="shared" si="1693"/>
        <v>0</v>
      </c>
      <c r="J5323" s="27">
        <v>1</v>
      </c>
      <c r="K5323" s="27">
        <v>1</v>
      </c>
      <c r="L5323" s="28">
        <f t="shared" si="1694"/>
        <v>0</v>
      </c>
      <c r="M5323" s="27">
        <v>1</v>
      </c>
      <c r="N5323" s="26">
        <f t="shared" si="1695"/>
        <v>3851.6</v>
      </c>
      <c r="O5323" s="26">
        <f t="shared" si="1696"/>
        <v>3851.6</v>
      </c>
      <c r="P5323" s="28">
        <f t="shared" si="1697"/>
        <v>0</v>
      </c>
      <c r="Q5323" s="26">
        <f t="shared" si="1698"/>
        <v>3851.6</v>
      </c>
      <c r="R5323" s="26">
        <f t="shared" si="1699"/>
        <v>0</v>
      </c>
    </row>
    <row r="5324" spans="1:18" x14ac:dyDescent="0.35">
      <c r="A5324" s="11">
        <v>10</v>
      </c>
      <c r="B5324" s="23" t="s">
        <v>1205</v>
      </c>
      <c r="C5324" s="23" t="s">
        <v>44</v>
      </c>
      <c r="D5324" s="24" t="s">
        <v>1206</v>
      </c>
      <c r="E5324" s="25">
        <v>4.79</v>
      </c>
      <c r="F5324" s="26">
        <f t="shared" si="1690"/>
        <v>287.39999999999998</v>
      </c>
      <c r="G5324" s="26">
        <f t="shared" si="1691"/>
        <v>689.76</v>
      </c>
      <c r="H5324" s="26">
        <f t="shared" si="1692"/>
        <v>240</v>
      </c>
      <c r="I5324" s="26">
        <f t="shared" si="1693"/>
        <v>-402.36</v>
      </c>
      <c r="J5324" s="27">
        <v>60</v>
      </c>
      <c r="K5324" s="27">
        <v>144</v>
      </c>
      <c r="L5324" s="28">
        <f t="shared" si="1694"/>
        <v>-84</v>
      </c>
      <c r="M5324" s="27">
        <v>144</v>
      </c>
      <c r="N5324" s="26">
        <f t="shared" si="1695"/>
        <v>4.79</v>
      </c>
      <c r="O5324" s="26">
        <f t="shared" si="1696"/>
        <v>689.76</v>
      </c>
      <c r="P5324" s="28">
        <f t="shared" si="1697"/>
        <v>0</v>
      </c>
      <c r="Q5324" s="26">
        <f t="shared" si="1698"/>
        <v>4.79</v>
      </c>
      <c r="R5324" s="26">
        <f t="shared" si="1699"/>
        <v>0</v>
      </c>
    </row>
    <row r="5325" spans="1:18" ht="52.5" x14ac:dyDescent="0.35">
      <c r="A5325" s="11">
        <v>11</v>
      </c>
      <c r="B5325" s="23" t="s">
        <v>1143</v>
      </c>
      <c r="C5325" s="23" t="s">
        <v>92</v>
      </c>
      <c r="D5325" s="24" t="s">
        <v>1144</v>
      </c>
      <c r="E5325" s="25">
        <v>22.66</v>
      </c>
      <c r="F5325" s="26">
        <f t="shared" si="1690"/>
        <v>265.12</v>
      </c>
      <c r="G5325" s="26">
        <f t="shared" si="1691"/>
        <v>0</v>
      </c>
      <c r="H5325" s="26">
        <f t="shared" si="1692"/>
        <v>0</v>
      </c>
      <c r="I5325" s="26">
        <f t="shared" si="1693"/>
        <v>265.12</v>
      </c>
      <c r="J5325" s="27">
        <v>11.7</v>
      </c>
      <c r="K5325" s="27">
        <v>0</v>
      </c>
      <c r="L5325" s="28">
        <f t="shared" si="1694"/>
        <v>11.7</v>
      </c>
      <c r="M5325" s="27">
        <v>0</v>
      </c>
      <c r="N5325" s="26">
        <f t="shared" si="1695"/>
        <v>22.66</v>
      </c>
      <c r="O5325" s="26">
        <f t="shared" si="1696"/>
        <v>0</v>
      </c>
      <c r="P5325" s="28">
        <f t="shared" si="1697"/>
        <v>0</v>
      </c>
      <c r="Q5325" s="26">
        <f t="shared" si="1698"/>
        <v>22.66</v>
      </c>
      <c r="R5325" s="26">
        <f t="shared" si="1699"/>
        <v>0</v>
      </c>
    </row>
    <row r="5326" spans="1:18" ht="52.5" x14ac:dyDescent="0.35">
      <c r="A5326" s="11">
        <v>12</v>
      </c>
      <c r="B5326" s="23" t="s">
        <v>804</v>
      </c>
      <c r="C5326" s="23" t="s">
        <v>65</v>
      </c>
      <c r="D5326" s="24" t="s">
        <v>805</v>
      </c>
      <c r="E5326" s="25">
        <v>80.599999999999994</v>
      </c>
      <c r="F5326" s="26">
        <f t="shared" si="1690"/>
        <v>141.44999999999999</v>
      </c>
      <c r="G5326" s="26">
        <f t="shared" si="1691"/>
        <v>1663.58</v>
      </c>
      <c r="H5326" s="26">
        <f t="shared" si="1692"/>
        <v>1176.0683760683762</v>
      </c>
      <c r="I5326" s="26">
        <f t="shared" si="1693"/>
        <v>-1522.13</v>
      </c>
      <c r="J5326" s="27">
        <v>1.7549999999999999</v>
      </c>
      <c r="K5326" s="27">
        <v>20.64</v>
      </c>
      <c r="L5326" s="28">
        <f t="shared" si="1694"/>
        <v>-18.885000000000002</v>
      </c>
      <c r="M5326" s="27">
        <v>20.64</v>
      </c>
      <c r="N5326" s="26">
        <f t="shared" si="1695"/>
        <v>80.599999999999994</v>
      </c>
      <c r="O5326" s="26">
        <f t="shared" si="1696"/>
        <v>1663.58</v>
      </c>
      <c r="P5326" s="28">
        <f t="shared" si="1697"/>
        <v>0</v>
      </c>
      <c r="Q5326" s="26">
        <f t="shared" si="1698"/>
        <v>80.599999999999994</v>
      </c>
      <c r="R5326" s="26">
        <f t="shared" si="1699"/>
        <v>0</v>
      </c>
    </row>
    <row r="5327" spans="1:18" ht="21" x14ac:dyDescent="0.35">
      <c r="A5327" s="11">
        <v>13</v>
      </c>
      <c r="B5327" s="23" t="s">
        <v>815</v>
      </c>
      <c r="C5327" s="23" t="s">
        <v>65</v>
      </c>
      <c r="D5327" s="24" t="s">
        <v>816</v>
      </c>
      <c r="E5327" s="25">
        <v>28.7</v>
      </c>
      <c r="F5327" s="26">
        <f t="shared" si="1690"/>
        <v>67.16</v>
      </c>
      <c r="G5327" s="26">
        <f t="shared" si="1691"/>
        <v>0</v>
      </c>
      <c r="H5327" s="26">
        <f t="shared" si="1692"/>
        <v>0</v>
      </c>
      <c r="I5327" s="26">
        <f t="shared" si="1693"/>
        <v>67.16</v>
      </c>
      <c r="J5327" s="27">
        <v>2.34</v>
      </c>
      <c r="K5327" s="27">
        <v>0</v>
      </c>
      <c r="L5327" s="28">
        <f t="shared" si="1694"/>
        <v>2.34</v>
      </c>
      <c r="M5327" s="27">
        <v>0</v>
      </c>
      <c r="N5327" s="26">
        <f t="shared" si="1695"/>
        <v>28.7</v>
      </c>
      <c r="O5327" s="26">
        <f t="shared" si="1696"/>
        <v>0</v>
      </c>
      <c r="P5327" s="28">
        <f t="shared" si="1697"/>
        <v>0</v>
      </c>
      <c r="Q5327" s="26">
        <f t="shared" si="1698"/>
        <v>28.7</v>
      </c>
      <c r="R5327" s="26">
        <f t="shared" si="1699"/>
        <v>0</v>
      </c>
    </row>
    <row r="5328" spans="1:18" ht="21" x14ac:dyDescent="0.35">
      <c r="A5328" s="11">
        <v>14</v>
      </c>
      <c r="B5328" s="23" t="s">
        <v>181</v>
      </c>
      <c r="C5328" s="23" t="s">
        <v>44</v>
      </c>
      <c r="D5328" s="24" t="s">
        <v>182</v>
      </c>
      <c r="E5328" s="25">
        <v>3.46</v>
      </c>
      <c r="F5328" s="26">
        <f t="shared" si="1690"/>
        <v>0</v>
      </c>
      <c r="G5328" s="26">
        <f t="shared" si="1691"/>
        <v>166.08</v>
      </c>
      <c r="H5328" s="26">
        <f t="shared" si="1692"/>
        <v>0</v>
      </c>
      <c r="I5328" s="26">
        <f t="shared" si="1693"/>
        <v>-166.08</v>
      </c>
      <c r="J5328" s="27">
        <v>0</v>
      </c>
      <c r="K5328" s="27">
        <v>48</v>
      </c>
      <c r="L5328" s="28">
        <f t="shared" si="1694"/>
        <v>-48</v>
      </c>
      <c r="M5328" s="27">
        <v>48</v>
      </c>
      <c r="N5328" s="26">
        <f t="shared" si="1695"/>
        <v>3.46</v>
      </c>
      <c r="O5328" s="26">
        <f t="shared" si="1696"/>
        <v>166.08</v>
      </c>
      <c r="P5328" s="28">
        <f t="shared" si="1697"/>
        <v>0</v>
      </c>
      <c r="Q5328" s="26">
        <f t="shared" si="1698"/>
        <v>3.46</v>
      </c>
      <c r="R5328" s="26">
        <f t="shared" si="1699"/>
        <v>0</v>
      </c>
    </row>
    <row r="5329" spans="1:18" x14ac:dyDescent="0.35">
      <c r="A5329" s="3" t="s">
        <v>1592</v>
      </c>
      <c r="B5329" s="3" t="s">
        <v>1592</v>
      </c>
      <c r="C5329" s="3" t="s">
        <v>1592</v>
      </c>
      <c r="D5329" s="3" t="s">
        <v>1592</v>
      </c>
      <c r="E5329" s="3" t="s">
        <v>1592</v>
      </c>
      <c r="F5329" s="29"/>
      <c r="G5329" s="30">
        <f>SUM(G5315:G5328)</f>
        <v>8362.34</v>
      </c>
      <c r="H5329" s="17"/>
      <c r="I5329" s="17"/>
      <c r="J5329" s="17"/>
      <c r="K5329" s="17"/>
      <c r="L5329" s="17"/>
      <c r="M5329" s="17"/>
      <c r="N5329" s="17"/>
      <c r="O5329" s="17"/>
      <c r="P5329" s="17"/>
      <c r="Q5329" s="17"/>
      <c r="R5329" s="17"/>
    </row>
    <row r="5331" spans="1:18" x14ac:dyDescent="0.35">
      <c r="B5331" s="21" t="s">
        <v>23</v>
      </c>
      <c r="C5331" s="22" t="s">
        <v>24</v>
      </c>
      <c r="D5331" s="22" t="s">
        <v>25</v>
      </c>
    </row>
    <row r="5332" spans="1:18" x14ac:dyDescent="0.35">
      <c r="B5332" s="21" t="s">
        <v>26</v>
      </c>
      <c r="C5332" s="22" t="s">
        <v>27</v>
      </c>
      <c r="D5332" s="22" t="s">
        <v>28</v>
      </c>
    </row>
    <row r="5333" spans="1:18" x14ac:dyDescent="0.35">
      <c r="B5333" s="21" t="s">
        <v>29</v>
      </c>
      <c r="C5333" s="22" t="s">
        <v>24</v>
      </c>
      <c r="D5333" s="22" t="s">
        <v>30</v>
      </c>
    </row>
    <row r="5334" spans="1:18" x14ac:dyDescent="0.35">
      <c r="B5334" s="21" t="s">
        <v>31</v>
      </c>
      <c r="C5334" s="22" t="s">
        <v>116</v>
      </c>
      <c r="D5334" s="22" t="s">
        <v>1123</v>
      </c>
    </row>
    <row r="5335" spans="1:18" x14ac:dyDescent="0.35">
      <c r="B5335" s="21" t="s">
        <v>33</v>
      </c>
      <c r="C5335" s="22" t="s">
        <v>116</v>
      </c>
      <c r="D5335" s="22" t="s">
        <v>1580</v>
      </c>
    </row>
    <row r="5336" spans="1:18" x14ac:dyDescent="0.35">
      <c r="B5336" s="21" t="s">
        <v>35</v>
      </c>
      <c r="C5336" s="22" t="s">
        <v>27</v>
      </c>
      <c r="D5336" s="22" t="s">
        <v>1195</v>
      </c>
    </row>
    <row r="5337" spans="1:18" x14ac:dyDescent="0.35">
      <c r="B5337" s="21" t="s">
        <v>36</v>
      </c>
      <c r="C5337" s="22" t="s">
        <v>24</v>
      </c>
      <c r="D5337" s="22" t="s">
        <v>720</v>
      </c>
    </row>
    <row r="5338" spans="1:18" x14ac:dyDescent="0.35">
      <c r="B5338" s="21" t="s">
        <v>38</v>
      </c>
      <c r="C5338" s="22" t="s">
        <v>105</v>
      </c>
      <c r="D5338" s="22" t="s">
        <v>1593</v>
      </c>
    </row>
    <row r="5340" spans="1:18" ht="21" x14ac:dyDescent="0.35">
      <c r="A5340" s="11">
        <v>1</v>
      </c>
      <c r="B5340" s="23" t="s">
        <v>181</v>
      </c>
      <c r="C5340" s="23" t="s">
        <v>44</v>
      </c>
      <c r="D5340" s="24" t="s">
        <v>182</v>
      </c>
      <c r="E5340" s="25">
        <v>3.46</v>
      </c>
      <c r="F5340" s="26">
        <f t="shared" ref="F5340:F5361" si="1700">ROUND(ROUND(N5340,2)*ROUND(J5340,3),2)</f>
        <v>110.72</v>
      </c>
      <c r="G5340" s="26">
        <f t="shared" ref="G5340:G5361" si="1701">ROUND(ROUND(N5340,2)*ROUND(K5340,3),2)</f>
        <v>69.2</v>
      </c>
      <c r="H5340" s="26">
        <f t="shared" ref="H5340:H5361" si="1702">IF(EXACT(J5340,0),0,100*(K5340/J5340))</f>
        <v>62.5</v>
      </c>
      <c r="I5340" s="26">
        <f t="shared" ref="I5340:I5361" si="1703">ROUND((ROUND(J5340,3)-ROUND(K5340,3))*N5340,2)</f>
        <v>41.52</v>
      </c>
      <c r="J5340" s="27">
        <v>32</v>
      </c>
      <c r="K5340" s="27">
        <v>20</v>
      </c>
      <c r="L5340" s="28">
        <f t="shared" ref="L5340:L5361" si="1704">ROUND(ROUND(J5340,3)-ROUND(K5340,3),3)</f>
        <v>12</v>
      </c>
      <c r="M5340" s="27">
        <v>20</v>
      </c>
      <c r="N5340" s="26">
        <f t="shared" ref="N5340:N5361" si="1705">ROUND(E5340,2)</f>
        <v>3.46</v>
      </c>
      <c r="O5340" s="26">
        <f t="shared" ref="O5340:O5361" si="1706">ROUND(ROUND(M5340,3)*ROUND(N5340,2),2)</f>
        <v>69.2</v>
      </c>
      <c r="P5340" s="28">
        <f t="shared" ref="P5340:P5361" si="1707">ROUND(ROUND(K5340,3)-ROUND(M5340,3),2)</f>
        <v>0</v>
      </c>
      <c r="Q5340" s="26">
        <f t="shared" ref="Q5340:Q5361" si="1708">ROUND(E5340,2)</f>
        <v>3.46</v>
      </c>
      <c r="R5340" s="26">
        <f t="shared" ref="R5340:R5361" si="1709">ROUND((ROUND(K5340,3)-ROUND(M5340,3))* Q5340,2)</f>
        <v>0</v>
      </c>
    </row>
    <row r="5341" spans="1:18" ht="31.5" x14ac:dyDescent="0.35">
      <c r="A5341" s="11">
        <v>2</v>
      </c>
      <c r="B5341" s="23" t="s">
        <v>148</v>
      </c>
      <c r="C5341" s="23" t="s">
        <v>92</v>
      </c>
      <c r="D5341" s="24" t="s">
        <v>149</v>
      </c>
      <c r="E5341" s="25">
        <v>8.43</v>
      </c>
      <c r="F5341" s="26">
        <f t="shared" si="1700"/>
        <v>195.58</v>
      </c>
      <c r="G5341" s="26">
        <f t="shared" si="1701"/>
        <v>0</v>
      </c>
      <c r="H5341" s="26">
        <f t="shared" si="1702"/>
        <v>0</v>
      </c>
      <c r="I5341" s="26">
        <f t="shared" si="1703"/>
        <v>195.58</v>
      </c>
      <c r="J5341" s="27">
        <v>23.2</v>
      </c>
      <c r="K5341" s="27">
        <v>0</v>
      </c>
      <c r="L5341" s="28">
        <f t="shared" si="1704"/>
        <v>23.2</v>
      </c>
      <c r="M5341" s="27">
        <v>0</v>
      </c>
      <c r="N5341" s="26">
        <f t="shared" si="1705"/>
        <v>8.43</v>
      </c>
      <c r="O5341" s="26">
        <f t="shared" si="1706"/>
        <v>0</v>
      </c>
      <c r="P5341" s="28">
        <f t="shared" si="1707"/>
        <v>0</v>
      </c>
      <c r="Q5341" s="26">
        <f t="shared" si="1708"/>
        <v>8.43</v>
      </c>
      <c r="R5341" s="26">
        <f t="shared" si="1709"/>
        <v>0</v>
      </c>
    </row>
    <row r="5342" spans="1:18" ht="42" x14ac:dyDescent="0.35">
      <c r="A5342" s="11">
        <v>3</v>
      </c>
      <c r="B5342" s="23" t="s">
        <v>173</v>
      </c>
      <c r="C5342" s="23" t="s">
        <v>92</v>
      </c>
      <c r="D5342" s="24" t="s">
        <v>174</v>
      </c>
      <c r="E5342" s="25">
        <v>7.89</v>
      </c>
      <c r="F5342" s="26">
        <f t="shared" si="1700"/>
        <v>35.51</v>
      </c>
      <c r="G5342" s="26">
        <f t="shared" si="1701"/>
        <v>35.51</v>
      </c>
      <c r="H5342" s="26">
        <f t="shared" si="1702"/>
        <v>100</v>
      </c>
      <c r="I5342" s="26">
        <f t="shared" si="1703"/>
        <v>0</v>
      </c>
      <c r="J5342" s="27">
        <v>4.5</v>
      </c>
      <c r="K5342" s="27">
        <v>4.5</v>
      </c>
      <c r="L5342" s="28">
        <f t="shared" si="1704"/>
        <v>0</v>
      </c>
      <c r="M5342" s="27">
        <v>4.5</v>
      </c>
      <c r="N5342" s="26">
        <f t="shared" si="1705"/>
        <v>7.89</v>
      </c>
      <c r="O5342" s="26">
        <f t="shared" si="1706"/>
        <v>35.51</v>
      </c>
      <c r="P5342" s="28">
        <f t="shared" si="1707"/>
        <v>0</v>
      </c>
      <c r="Q5342" s="26">
        <f t="shared" si="1708"/>
        <v>7.89</v>
      </c>
      <c r="R5342" s="26">
        <f t="shared" si="1709"/>
        <v>0</v>
      </c>
    </row>
    <row r="5343" spans="1:18" ht="52.5" x14ac:dyDescent="0.35">
      <c r="A5343" s="11">
        <v>4</v>
      </c>
      <c r="B5343" s="23" t="s">
        <v>156</v>
      </c>
      <c r="C5343" s="23" t="s">
        <v>65</v>
      </c>
      <c r="D5343" s="24" t="s">
        <v>157</v>
      </c>
      <c r="E5343" s="25">
        <v>24.21</v>
      </c>
      <c r="F5343" s="26">
        <f t="shared" si="1700"/>
        <v>892.99</v>
      </c>
      <c r="G5343" s="26">
        <f t="shared" si="1701"/>
        <v>53.92</v>
      </c>
      <c r="H5343" s="26">
        <f t="shared" si="1702"/>
        <v>6.0376846956757486</v>
      </c>
      <c r="I5343" s="26">
        <f t="shared" si="1703"/>
        <v>839.07</v>
      </c>
      <c r="J5343" s="27">
        <v>36.884999999999998</v>
      </c>
      <c r="K5343" s="27">
        <v>2.2269999999999999</v>
      </c>
      <c r="L5343" s="28">
        <f t="shared" si="1704"/>
        <v>34.658000000000001</v>
      </c>
      <c r="M5343" s="27">
        <v>2.2269999999999999</v>
      </c>
      <c r="N5343" s="26">
        <f t="shared" si="1705"/>
        <v>24.21</v>
      </c>
      <c r="O5343" s="26">
        <f t="shared" si="1706"/>
        <v>53.92</v>
      </c>
      <c r="P5343" s="28">
        <f t="shared" si="1707"/>
        <v>0</v>
      </c>
      <c r="Q5343" s="26">
        <f t="shared" si="1708"/>
        <v>24.21</v>
      </c>
      <c r="R5343" s="26">
        <f t="shared" si="1709"/>
        <v>0</v>
      </c>
    </row>
    <row r="5344" spans="1:18" ht="31.5" x14ac:dyDescent="0.35">
      <c r="A5344" s="11">
        <v>5</v>
      </c>
      <c r="B5344" s="23" t="s">
        <v>158</v>
      </c>
      <c r="C5344" s="23" t="s">
        <v>65</v>
      </c>
      <c r="D5344" s="24" t="s">
        <v>159</v>
      </c>
      <c r="E5344" s="25">
        <v>5.38</v>
      </c>
      <c r="F5344" s="26">
        <f t="shared" si="1700"/>
        <v>198.44</v>
      </c>
      <c r="G5344" s="26">
        <f t="shared" si="1701"/>
        <v>26.63</v>
      </c>
      <c r="H5344" s="26">
        <f t="shared" si="1702"/>
        <v>13.420089467263116</v>
      </c>
      <c r="I5344" s="26">
        <f t="shared" si="1703"/>
        <v>171.81</v>
      </c>
      <c r="J5344" s="27">
        <v>36.884999999999998</v>
      </c>
      <c r="K5344" s="27">
        <v>4.95</v>
      </c>
      <c r="L5344" s="28">
        <f t="shared" si="1704"/>
        <v>31.934999999999999</v>
      </c>
      <c r="M5344" s="27">
        <v>4.95</v>
      </c>
      <c r="N5344" s="26">
        <f t="shared" si="1705"/>
        <v>5.38</v>
      </c>
      <c r="O5344" s="26">
        <f t="shared" si="1706"/>
        <v>26.63</v>
      </c>
      <c r="P5344" s="28">
        <f t="shared" si="1707"/>
        <v>0</v>
      </c>
      <c r="Q5344" s="26">
        <f t="shared" si="1708"/>
        <v>5.38</v>
      </c>
      <c r="R5344" s="26">
        <f t="shared" si="1709"/>
        <v>0</v>
      </c>
    </row>
    <row r="5345" spans="1:18" ht="21" x14ac:dyDescent="0.35">
      <c r="A5345" s="11">
        <v>6</v>
      </c>
      <c r="B5345" s="23" t="s">
        <v>495</v>
      </c>
      <c r="C5345" s="23" t="s">
        <v>65</v>
      </c>
      <c r="D5345" s="24" t="s">
        <v>496</v>
      </c>
      <c r="E5345" s="25">
        <v>95.84</v>
      </c>
      <c r="F5345" s="26">
        <f t="shared" si="1700"/>
        <v>475.85</v>
      </c>
      <c r="G5345" s="26">
        <f t="shared" si="1701"/>
        <v>0</v>
      </c>
      <c r="H5345" s="26">
        <f t="shared" si="1702"/>
        <v>0</v>
      </c>
      <c r="I5345" s="26">
        <f t="shared" si="1703"/>
        <v>475.85</v>
      </c>
      <c r="J5345" s="27">
        <v>4.9649999999999999</v>
      </c>
      <c r="K5345" s="27">
        <v>0</v>
      </c>
      <c r="L5345" s="28">
        <f t="shared" si="1704"/>
        <v>4.9649999999999999</v>
      </c>
      <c r="M5345" s="27">
        <v>0</v>
      </c>
      <c r="N5345" s="26">
        <f t="shared" si="1705"/>
        <v>95.84</v>
      </c>
      <c r="O5345" s="26">
        <f t="shared" si="1706"/>
        <v>0</v>
      </c>
      <c r="P5345" s="28">
        <f t="shared" si="1707"/>
        <v>0</v>
      </c>
      <c r="Q5345" s="26">
        <f t="shared" si="1708"/>
        <v>95.84</v>
      </c>
      <c r="R5345" s="26">
        <f t="shared" si="1709"/>
        <v>0</v>
      </c>
    </row>
    <row r="5346" spans="1:18" ht="52.5" x14ac:dyDescent="0.35">
      <c r="A5346" s="11">
        <v>7</v>
      </c>
      <c r="B5346" s="23" t="s">
        <v>1126</v>
      </c>
      <c r="C5346" s="23" t="s">
        <v>65</v>
      </c>
      <c r="D5346" s="24" t="s">
        <v>1127</v>
      </c>
      <c r="E5346" s="25">
        <v>5.82</v>
      </c>
      <c r="F5346" s="26">
        <f t="shared" si="1700"/>
        <v>162.55000000000001</v>
      </c>
      <c r="G5346" s="26">
        <f t="shared" si="1701"/>
        <v>14.4</v>
      </c>
      <c r="H5346" s="26">
        <f t="shared" si="1702"/>
        <v>8.861439312567132</v>
      </c>
      <c r="I5346" s="26">
        <f t="shared" si="1703"/>
        <v>148.15</v>
      </c>
      <c r="J5346" s="27">
        <v>27.93</v>
      </c>
      <c r="K5346" s="27">
        <v>2.4750000000000001</v>
      </c>
      <c r="L5346" s="28">
        <f t="shared" si="1704"/>
        <v>25.454999999999998</v>
      </c>
      <c r="M5346" s="27">
        <v>2.4750000000000001</v>
      </c>
      <c r="N5346" s="26">
        <f t="shared" si="1705"/>
        <v>5.82</v>
      </c>
      <c r="O5346" s="26">
        <f t="shared" si="1706"/>
        <v>14.4</v>
      </c>
      <c r="P5346" s="28">
        <f t="shared" si="1707"/>
        <v>0</v>
      </c>
      <c r="Q5346" s="26">
        <f t="shared" si="1708"/>
        <v>5.82</v>
      </c>
      <c r="R5346" s="26">
        <f t="shared" si="1709"/>
        <v>0</v>
      </c>
    </row>
    <row r="5347" spans="1:18" ht="21" x14ac:dyDescent="0.35">
      <c r="A5347" s="11">
        <v>8</v>
      </c>
      <c r="B5347" s="23" t="s">
        <v>1147</v>
      </c>
      <c r="C5347" s="23" t="s">
        <v>92</v>
      </c>
      <c r="D5347" s="24" t="s">
        <v>1148</v>
      </c>
      <c r="E5347" s="25">
        <v>25.69</v>
      </c>
      <c r="F5347" s="26">
        <f t="shared" si="1700"/>
        <v>3005.73</v>
      </c>
      <c r="G5347" s="26">
        <f t="shared" si="1701"/>
        <v>1541.4</v>
      </c>
      <c r="H5347" s="26">
        <f t="shared" si="1702"/>
        <v>51.282051282051277</v>
      </c>
      <c r="I5347" s="26">
        <f t="shared" si="1703"/>
        <v>1464.33</v>
      </c>
      <c r="J5347" s="27">
        <v>117</v>
      </c>
      <c r="K5347" s="27">
        <v>60</v>
      </c>
      <c r="L5347" s="28">
        <f t="shared" si="1704"/>
        <v>57</v>
      </c>
      <c r="M5347" s="27">
        <v>60</v>
      </c>
      <c r="N5347" s="26">
        <f t="shared" si="1705"/>
        <v>25.69</v>
      </c>
      <c r="O5347" s="26">
        <f t="shared" si="1706"/>
        <v>1541.4</v>
      </c>
      <c r="P5347" s="28">
        <f t="shared" si="1707"/>
        <v>0</v>
      </c>
      <c r="Q5347" s="26">
        <f t="shared" si="1708"/>
        <v>25.69</v>
      </c>
      <c r="R5347" s="26">
        <f t="shared" si="1709"/>
        <v>0</v>
      </c>
    </row>
    <row r="5348" spans="1:18" ht="63" x14ac:dyDescent="0.35">
      <c r="A5348" s="11">
        <v>9</v>
      </c>
      <c r="B5348" s="23" t="s">
        <v>1197</v>
      </c>
      <c r="C5348" s="23" t="s">
        <v>44</v>
      </c>
      <c r="D5348" s="24" t="s">
        <v>1198</v>
      </c>
      <c r="E5348" s="25">
        <v>3.26</v>
      </c>
      <c r="F5348" s="26">
        <f t="shared" si="1700"/>
        <v>508.56</v>
      </c>
      <c r="G5348" s="26">
        <f t="shared" si="1701"/>
        <v>130.4</v>
      </c>
      <c r="H5348" s="26">
        <f t="shared" si="1702"/>
        <v>25.641025641025639</v>
      </c>
      <c r="I5348" s="26">
        <f t="shared" si="1703"/>
        <v>378.16</v>
      </c>
      <c r="J5348" s="27">
        <v>156</v>
      </c>
      <c r="K5348" s="27">
        <v>40</v>
      </c>
      <c r="L5348" s="28">
        <f t="shared" si="1704"/>
        <v>116</v>
      </c>
      <c r="M5348" s="27">
        <v>40</v>
      </c>
      <c r="N5348" s="26">
        <f t="shared" si="1705"/>
        <v>3.26</v>
      </c>
      <c r="O5348" s="26">
        <f t="shared" si="1706"/>
        <v>130.4</v>
      </c>
      <c r="P5348" s="28">
        <f t="shared" si="1707"/>
        <v>0</v>
      </c>
      <c r="Q5348" s="26">
        <f t="shared" si="1708"/>
        <v>3.26</v>
      </c>
      <c r="R5348" s="26">
        <f t="shared" si="1709"/>
        <v>0</v>
      </c>
    </row>
    <row r="5349" spans="1:18" ht="21" x14ac:dyDescent="0.35">
      <c r="A5349" s="11">
        <v>10</v>
      </c>
      <c r="B5349" s="23" t="s">
        <v>1199</v>
      </c>
      <c r="C5349" s="23" t="s">
        <v>44</v>
      </c>
      <c r="D5349" s="24" t="s">
        <v>1200</v>
      </c>
      <c r="E5349" s="25">
        <v>1.73</v>
      </c>
      <c r="F5349" s="26">
        <f t="shared" si="1700"/>
        <v>269.88</v>
      </c>
      <c r="G5349" s="26">
        <f t="shared" si="1701"/>
        <v>69.2</v>
      </c>
      <c r="H5349" s="26">
        <f t="shared" si="1702"/>
        <v>25.641025641025639</v>
      </c>
      <c r="I5349" s="26">
        <f t="shared" si="1703"/>
        <v>200.68</v>
      </c>
      <c r="J5349" s="27">
        <v>156</v>
      </c>
      <c r="K5349" s="27">
        <v>40</v>
      </c>
      <c r="L5349" s="28">
        <f t="shared" si="1704"/>
        <v>116</v>
      </c>
      <c r="M5349" s="27">
        <v>40</v>
      </c>
      <c r="N5349" s="26">
        <f t="shared" si="1705"/>
        <v>1.73</v>
      </c>
      <c r="O5349" s="26">
        <f t="shared" si="1706"/>
        <v>69.2</v>
      </c>
      <c r="P5349" s="28">
        <f t="shared" si="1707"/>
        <v>0</v>
      </c>
      <c r="Q5349" s="26">
        <f t="shared" si="1708"/>
        <v>1.73</v>
      </c>
      <c r="R5349" s="26">
        <f t="shared" si="1709"/>
        <v>0</v>
      </c>
    </row>
    <row r="5350" spans="1:18" ht="42" x14ac:dyDescent="0.35">
      <c r="A5350" s="11">
        <v>11</v>
      </c>
      <c r="B5350" s="23" t="s">
        <v>1355</v>
      </c>
      <c r="C5350" s="23" t="s">
        <v>41</v>
      </c>
      <c r="D5350" s="24" t="s">
        <v>1356</v>
      </c>
      <c r="E5350" s="25">
        <v>1066.55</v>
      </c>
      <c r="F5350" s="26">
        <f t="shared" si="1700"/>
        <v>1066.55</v>
      </c>
      <c r="G5350" s="26">
        <f t="shared" si="1701"/>
        <v>5332.75</v>
      </c>
      <c r="H5350" s="26">
        <f t="shared" si="1702"/>
        <v>500</v>
      </c>
      <c r="I5350" s="26">
        <f t="shared" si="1703"/>
        <v>-4266.2</v>
      </c>
      <c r="J5350" s="27">
        <v>1</v>
      </c>
      <c r="K5350" s="27">
        <v>5</v>
      </c>
      <c r="L5350" s="28">
        <f t="shared" si="1704"/>
        <v>-4</v>
      </c>
      <c r="M5350" s="27">
        <v>5</v>
      </c>
      <c r="N5350" s="26">
        <f t="shared" si="1705"/>
        <v>1066.55</v>
      </c>
      <c r="O5350" s="26">
        <f t="shared" si="1706"/>
        <v>5332.75</v>
      </c>
      <c r="P5350" s="28">
        <f t="shared" si="1707"/>
        <v>0</v>
      </c>
      <c r="Q5350" s="26">
        <f t="shared" si="1708"/>
        <v>1066.55</v>
      </c>
      <c r="R5350" s="26">
        <f t="shared" si="1709"/>
        <v>0</v>
      </c>
    </row>
    <row r="5351" spans="1:18" x14ac:dyDescent="0.35">
      <c r="A5351" s="11">
        <v>12</v>
      </c>
      <c r="B5351" s="23" t="s">
        <v>1205</v>
      </c>
      <c r="C5351" s="23" t="s">
        <v>44</v>
      </c>
      <c r="D5351" s="24" t="s">
        <v>1206</v>
      </c>
      <c r="E5351" s="25">
        <v>4.79</v>
      </c>
      <c r="F5351" s="26">
        <f t="shared" si="1700"/>
        <v>287.39999999999998</v>
      </c>
      <c r="G5351" s="26">
        <f t="shared" si="1701"/>
        <v>9.58</v>
      </c>
      <c r="H5351" s="26">
        <f t="shared" si="1702"/>
        <v>3.3333333333333335</v>
      </c>
      <c r="I5351" s="26">
        <f t="shared" si="1703"/>
        <v>277.82</v>
      </c>
      <c r="J5351" s="27">
        <v>60</v>
      </c>
      <c r="K5351" s="27">
        <v>2</v>
      </c>
      <c r="L5351" s="28">
        <f t="shared" si="1704"/>
        <v>58</v>
      </c>
      <c r="M5351" s="27">
        <v>2</v>
      </c>
      <c r="N5351" s="26">
        <f t="shared" si="1705"/>
        <v>4.79</v>
      </c>
      <c r="O5351" s="26">
        <f t="shared" si="1706"/>
        <v>9.58</v>
      </c>
      <c r="P5351" s="28">
        <f t="shared" si="1707"/>
        <v>0</v>
      </c>
      <c r="Q5351" s="26">
        <f t="shared" si="1708"/>
        <v>4.79</v>
      </c>
      <c r="R5351" s="26">
        <f t="shared" si="1709"/>
        <v>0</v>
      </c>
    </row>
    <row r="5352" spans="1:18" ht="31.5" x14ac:dyDescent="0.35">
      <c r="A5352" s="11">
        <v>13</v>
      </c>
      <c r="B5352" s="23" t="s">
        <v>1128</v>
      </c>
      <c r="C5352" s="23" t="s">
        <v>92</v>
      </c>
      <c r="D5352" s="24" t="s">
        <v>1129</v>
      </c>
      <c r="E5352" s="25">
        <v>3.09</v>
      </c>
      <c r="F5352" s="26">
        <f t="shared" si="1700"/>
        <v>71.69</v>
      </c>
      <c r="G5352" s="26">
        <f t="shared" si="1701"/>
        <v>0</v>
      </c>
      <c r="H5352" s="26">
        <f t="shared" si="1702"/>
        <v>0</v>
      </c>
      <c r="I5352" s="26">
        <f t="shared" si="1703"/>
        <v>71.69</v>
      </c>
      <c r="J5352" s="27">
        <v>23.2</v>
      </c>
      <c r="K5352" s="27">
        <v>0</v>
      </c>
      <c r="L5352" s="28">
        <f t="shared" si="1704"/>
        <v>23.2</v>
      </c>
      <c r="M5352" s="27">
        <v>0</v>
      </c>
      <c r="N5352" s="26">
        <f t="shared" si="1705"/>
        <v>3.09</v>
      </c>
      <c r="O5352" s="26">
        <f t="shared" si="1706"/>
        <v>0</v>
      </c>
      <c r="P5352" s="28">
        <f t="shared" si="1707"/>
        <v>0</v>
      </c>
      <c r="Q5352" s="26">
        <f t="shared" si="1708"/>
        <v>3.09</v>
      </c>
      <c r="R5352" s="26">
        <f t="shared" si="1709"/>
        <v>0</v>
      </c>
    </row>
    <row r="5353" spans="1:18" ht="21" x14ac:dyDescent="0.35">
      <c r="A5353" s="11">
        <v>14</v>
      </c>
      <c r="B5353" s="23" t="s">
        <v>1130</v>
      </c>
      <c r="C5353" s="23" t="s">
        <v>1131</v>
      </c>
      <c r="D5353" s="24" t="s">
        <v>1132</v>
      </c>
      <c r="E5353" s="25">
        <v>42.4</v>
      </c>
      <c r="F5353" s="26">
        <f t="shared" si="1700"/>
        <v>158.36000000000001</v>
      </c>
      <c r="G5353" s="26">
        <f t="shared" si="1701"/>
        <v>0</v>
      </c>
      <c r="H5353" s="26">
        <f t="shared" si="1702"/>
        <v>0</v>
      </c>
      <c r="I5353" s="26">
        <f t="shared" si="1703"/>
        <v>158.36000000000001</v>
      </c>
      <c r="J5353" s="27">
        <v>3.7349999999999999</v>
      </c>
      <c r="K5353" s="27">
        <v>0</v>
      </c>
      <c r="L5353" s="28">
        <f t="shared" si="1704"/>
        <v>3.7349999999999999</v>
      </c>
      <c r="M5353" s="27">
        <v>0</v>
      </c>
      <c r="N5353" s="26">
        <f t="shared" si="1705"/>
        <v>42.4</v>
      </c>
      <c r="O5353" s="26">
        <f t="shared" si="1706"/>
        <v>0</v>
      </c>
      <c r="P5353" s="28">
        <f t="shared" si="1707"/>
        <v>0</v>
      </c>
      <c r="Q5353" s="26">
        <f t="shared" si="1708"/>
        <v>42.4</v>
      </c>
      <c r="R5353" s="26">
        <f t="shared" si="1709"/>
        <v>0</v>
      </c>
    </row>
    <row r="5354" spans="1:18" ht="21" x14ac:dyDescent="0.35">
      <c r="A5354" s="11">
        <v>15</v>
      </c>
      <c r="B5354" s="23" t="s">
        <v>1133</v>
      </c>
      <c r="C5354" s="23" t="s">
        <v>1131</v>
      </c>
      <c r="D5354" s="24" t="s">
        <v>1134</v>
      </c>
      <c r="E5354" s="25">
        <v>40.94</v>
      </c>
      <c r="F5354" s="26">
        <f t="shared" si="1700"/>
        <v>174.77</v>
      </c>
      <c r="G5354" s="26">
        <f t="shared" si="1701"/>
        <v>0</v>
      </c>
      <c r="H5354" s="26">
        <f t="shared" si="1702"/>
        <v>0</v>
      </c>
      <c r="I5354" s="26">
        <f t="shared" si="1703"/>
        <v>174.77</v>
      </c>
      <c r="J5354" s="27">
        <v>4.2690000000000001</v>
      </c>
      <c r="K5354" s="27">
        <v>0</v>
      </c>
      <c r="L5354" s="28">
        <f t="shared" si="1704"/>
        <v>4.2690000000000001</v>
      </c>
      <c r="M5354" s="27">
        <v>0</v>
      </c>
      <c r="N5354" s="26">
        <f t="shared" si="1705"/>
        <v>40.94</v>
      </c>
      <c r="O5354" s="26">
        <f t="shared" si="1706"/>
        <v>0</v>
      </c>
      <c r="P5354" s="28">
        <f t="shared" si="1707"/>
        <v>0</v>
      </c>
      <c r="Q5354" s="26">
        <f t="shared" si="1708"/>
        <v>40.94</v>
      </c>
      <c r="R5354" s="26">
        <f t="shared" si="1709"/>
        <v>0</v>
      </c>
    </row>
    <row r="5355" spans="1:18" ht="21" x14ac:dyDescent="0.35">
      <c r="A5355" s="11">
        <v>16</v>
      </c>
      <c r="B5355" s="23" t="s">
        <v>1135</v>
      </c>
      <c r="C5355" s="23" t="s">
        <v>1131</v>
      </c>
      <c r="D5355" s="24" t="s">
        <v>1136</v>
      </c>
      <c r="E5355" s="25">
        <v>725.24</v>
      </c>
      <c r="F5355" s="26">
        <f t="shared" si="1700"/>
        <v>65.27</v>
      </c>
      <c r="G5355" s="26">
        <f t="shared" si="1701"/>
        <v>0</v>
      </c>
      <c r="H5355" s="26">
        <f t="shared" si="1702"/>
        <v>0</v>
      </c>
      <c r="I5355" s="26">
        <f t="shared" si="1703"/>
        <v>65.27</v>
      </c>
      <c r="J5355" s="27">
        <v>0.09</v>
      </c>
      <c r="K5355" s="27">
        <v>0</v>
      </c>
      <c r="L5355" s="28">
        <f t="shared" si="1704"/>
        <v>0.09</v>
      </c>
      <c r="M5355" s="27">
        <v>0</v>
      </c>
      <c r="N5355" s="26">
        <f t="shared" si="1705"/>
        <v>725.24</v>
      </c>
      <c r="O5355" s="26">
        <f t="shared" si="1706"/>
        <v>0</v>
      </c>
      <c r="P5355" s="28">
        <f t="shared" si="1707"/>
        <v>0</v>
      </c>
      <c r="Q5355" s="26">
        <f t="shared" si="1708"/>
        <v>725.24</v>
      </c>
      <c r="R5355" s="26">
        <f t="shared" si="1709"/>
        <v>0</v>
      </c>
    </row>
    <row r="5356" spans="1:18" x14ac:dyDescent="0.35">
      <c r="A5356" s="11">
        <v>17</v>
      </c>
      <c r="B5356" s="23" t="s">
        <v>1137</v>
      </c>
      <c r="C5356" s="23" t="s">
        <v>1131</v>
      </c>
      <c r="D5356" s="24" t="s">
        <v>1138</v>
      </c>
      <c r="E5356" s="25">
        <v>608.70000000000005</v>
      </c>
      <c r="F5356" s="26">
        <f t="shared" si="1700"/>
        <v>203.31</v>
      </c>
      <c r="G5356" s="26">
        <f t="shared" si="1701"/>
        <v>0</v>
      </c>
      <c r="H5356" s="26">
        <f t="shared" si="1702"/>
        <v>0</v>
      </c>
      <c r="I5356" s="26">
        <f t="shared" si="1703"/>
        <v>203.31</v>
      </c>
      <c r="J5356" s="27">
        <v>0.33400000000000002</v>
      </c>
      <c r="K5356" s="27">
        <v>0</v>
      </c>
      <c r="L5356" s="28">
        <f t="shared" si="1704"/>
        <v>0.33400000000000002</v>
      </c>
      <c r="M5356" s="27">
        <v>0</v>
      </c>
      <c r="N5356" s="26">
        <f t="shared" si="1705"/>
        <v>608.70000000000005</v>
      </c>
      <c r="O5356" s="26">
        <f t="shared" si="1706"/>
        <v>0</v>
      </c>
      <c r="P5356" s="28">
        <f t="shared" si="1707"/>
        <v>0</v>
      </c>
      <c r="Q5356" s="26">
        <f t="shared" si="1708"/>
        <v>608.70000000000005</v>
      </c>
      <c r="R5356" s="26">
        <f t="shared" si="1709"/>
        <v>0</v>
      </c>
    </row>
    <row r="5357" spans="1:18" ht="21" x14ac:dyDescent="0.35">
      <c r="A5357" s="11">
        <v>18</v>
      </c>
      <c r="B5357" s="23" t="s">
        <v>1139</v>
      </c>
      <c r="C5357" s="23" t="s">
        <v>92</v>
      </c>
      <c r="D5357" s="24" t="s">
        <v>1140</v>
      </c>
      <c r="E5357" s="25">
        <v>0.72</v>
      </c>
      <c r="F5357" s="26">
        <f t="shared" si="1700"/>
        <v>33.409999999999997</v>
      </c>
      <c r="G5357" s="26">
        <f t="shared" si="1701"/>
        <v>0</v>
      </c>
      <c r="H5357" s="26">
        <f t="shared" si="1702"/>
        <v>0</v>
      </c>
      <c r="I5357" s="26">
        <f t="shared" si="1703"/>
        <v>33.409999999999997</v>
      </c>
      <c r="J5357" s="27">
        <v>46.4</v>
      </c>
      <c r="K5357" s="27">
        <v>0</v>
      </c>
      <c r="L5357" s="28">
        <f t="shared" si="1704"/>
        <v>46.4</v>
      </c>
      <c r="M5357" s="27">
        <v>0</v>
      </c>
      <c r="N5357" s="26">
        <f t="shared" si="1705"/>
        <v>0.72</v>
      </c>
      <c r="O5357" s="26">
        <f t="shared" si="1706"/>
        <v>0</v>
      </c>
      <c r="P5357" s="28">
        <f t="shared" si="1707"/>
        <v>0</v>
      </c>
      <c r="Q5357" s="26">
        <f t="shared" si="1708"/>
        <v>0.72</v>
      </c>
      <c r="R5357" s="26">
        <f t="shared" si="1709"/>
        <v>0</v>
      </c>
    </row>
    <row r="5358" spans="1:18" ht="21" x14ac:dyDescent="0.35">
      <c r="A5358" s="11">
        <v>19</v>
      </c>
      <c r="B5358" s="23" t="s">
        <v>1141</v>
      </c>
      <c r="C5358" s="23" t="s">
        <v>92</v>
      </c>
      <c r="D5358" s="24" t="s">
        <v>1142</v>
      </c>
      <c r="E5358" s="25">
        <v>0.72</v>
      </c>
      <c r="F5358" s="26">
        <f t="shared" si="1700"/>
        <v>16.7</v>
      </c>
      <c r="G5358" s="26">
        <f t="shared" si="1701"/>
        <v>0</v>
      </c>
      <c r="H5358" s="26">
        <f t="shared" si="1702"/>
        <v>0</v>
      </c>
      <c r="I5358" s="26">
        <f t="shared" si="1703"/>
        <v>16.7</v>
      </c>
      <c r="J5358" s="27">
        <v>23.2</v>
      </c>
      <c r="K5358" s="27">
        <v>0</v>
      </c>
      <c r="L5358" s="28">
        <f t="shared" si="1704"/>
        <v>23.2</v>
      </c>
      <c r="M5358" s="27">
        <v>0</v>
      </c>
      <c r="N5358" s="26">
        <f t="shared" si="1705"/>
        <v>0.72</v>
      </c>
      <c r="O5358" s="26">
        <f t="shared" si="1706"/>
        <v>0</v>
      </c>
      <c r="P5358" s="28">
        <f t="shared" si="1707"/>
        <v>0</v>
      </c>
      <c r="Q5358" s="26">
        <f t="shared" si="1708"/>
        <v>0.72</v>
      </c>
      <c r="R5358" s="26">
        <f t="shared" si="1709"/>
        <v>0</v>
      </c>
    </row>
    <row r="5359" spans="1:18" ht="52.5" x14ac:dyDescent="0.35">
      <c r="A5359" s="11">
        <v>20</v>
      </c>
      <c r="B5359" s="23" t="s">
        <v>1143</v>
      </c>
      <c r="C5359" s="23" t="s">
        <v>92</v>
      </c>
      <c r="D5359" s="24" t="s">
        <v>1144</v>
      </c>
      <c r="E5359" s="25">
        <v>22.66</v>
      </c>
      <c r="F5359" s="26">
        <f t="shared" si="1700"/>
        <v>101.97</v>
      </c>
      <c r="G5359" s="26">
        <f t="shared" si="1701"/>
        <v>407.88</v>
      </c>
      <c r="H5359" s="26">
        <f t="shared" si="1702"/>
        <v>400</v>
      </c>
      <c r="I5359" s="26">
        <f t="shared" si="1703"/>
        <v>-305.91000000000003</v>
      </c>
      <c r="J5359" s="27">
        <v>4.5</v>
      </c>
      <c r="K5359" s="27">
        <v>18</v>
      </c>
      <c r="L5359" s="28">
        <f t="shared" si="1704"/>
        <v>-13.5</v>
      </c>
      <c r="M5359" s="27">
        <v>18</v>
      </c>
      <c r="N5359" s="26">
        <f t="shared" si="1705"/>
        <v>22.66</v>
      </c>
      <c r="O5359" s="26">
        <f t="shared" si="1706"/>
        <v>407.88</v>
      </c>
      <c r="P5359" s="28">
        <f t="shared" si="1707"/>
        <v>0</v>
      </c>
      <c r="Q5359" s="26">
        <f t="shared" si="1708"/>
        <v>22.66</v>
      </c>
      <c r="R5359" s="26">
        <f t="shared" si="1709"/>
        <v>0</v>
      </c>
    </row>
    <row r="5360" spans="1:18" ht="52.5" x14ac:dyDescent="0.35">
      <c r="A5360" s="11">
        <v>21</v>
      </c>
      <c r="B5360" s="23" t="s">
        <v>804</v>
      </c>
      <c r="C5360" s="23" t="s">
        <v>65</v>
      </c>
      <c r="D5360" s="24" t="s">
        <v>805</v>
      </c>
      <c r="E5360" s="25">
        <v>80.599999999999994</v>
      </c>
      <c r="F5360" s="26">
        <f t="shared" si="1700"/>
        <v>465.79</v>
      </c>
      <c r="G5360" s="26">
        <f t="shared" si="1701"/>
        <v>603.69000000000005</v>
      </c>
      <c r="H5360" s="26">
        <f t="shared" si="1702"/>
        <v>129.60719847724519</v>
      </c>
      <c r="I5360" s="26">
        <f t="shared" si="1703"/>
        <v>-137.91</v>
      </c>
      <c r="J5360" s="27">
        <v>5.7789999999999999</v>
      </c>
      <c r="K5360" s="27">
        <v>7.49</v>
      </c>
      <c r="L5360" s="28">
        <f t="shared" si="1704"/>
        <v>-1.7110000000000001</v>
      </c>
      <c r="M5360" s="27">
        <v>7.49</v>
      </c>
      <c r="N5360" s="26">
        <f t="shared" si="1705"/>
        <v>80.599999999999994</v>
      </c>
      <c r="O5360" s="26">
        <f t="shared" si="1706"/>
        <v>603.69000000000005</v>
      </c>
      <c r="P5360" s="28">
        <f t="shared" si="1707"/>
        <v>0</v>
      </c>
      <c r="Q5360" s="26">
        <f t="shared" si="1708"/>
        <v>80.599999999999994</v>
      </c>
      <c r="R5360" s="26">
        <f t="shared" si="1709"/>
        <v>0</v>
      </c>
    </row>
    <row r="5361" spans="1:18" ht="21" x14ac:dyDescent="0.35">
      <c r="A5361" s="11">
        <v>22</v>
      </c>
      <c r="B5361" s="23" t="s">
        <v>815</v>
      </c>
      <c r="C5361" s="23" t="s">
        <v>65</v>
      </c>
      <c r="D5361" s="24" t="s">
        <v>816</v>
      </c>
      <c r="E5361" s="25">
        <v>28.7</v>
      </c>
      <c r="F5361" s="26">
        <f t="shared" si="1700"/>
        <v>25.83</v>
      </c>
      <c r="G5361" s="26">
        <f t="shared" si="1701"/>
        <v>0</v>
      </c>
      <c r="H5361" s="26">
        <f t="shared" si="1702"/>
        <v>0</v>
      </c>
      <c r="I5361" s="26">
        <f t="shared" si="1703"/>
        <v>25.83</v>
      </c>
      <c r="J5361" s="27">
        <v>0.9</v>
      </c>
      <c r="K5361" s="27">
        <v>0</v>
      </c>
      <c r="L5361" s="28">
        <f t="shared" si="1704"/>
        <v>0.9</v>
      </c>
      <c r="M5361" s="27">
        <v>0</v>
      </c>
      <c r="N5361" s="26">
        <f t="shared" si="1705"/>
        <v>28.7</v>
      </c>
      <c r="O5361" s="26">
        <f t="shared" si="1706"/>
        <v>0</v>
      </c>
      <c r="P5361" s="28">
        <f t="shared" si="1707"/>
        <v>0</v>
      </c>
      <c r="Q5361" s="26">
        <f t="shared" si="1708"/>
        <v>28.7</v>
      </c>
      <c r="R5361" s="26">
        <f t="shared" si="1709"/>
        <v>0</v>
      </c>
    </row>
    <row r="5362" spans="1:18" x14ac:dyDescent="0.35">
      <c r="A5362" s="3" t="s">
        <v>1594</v>
      </c>
      <c r="B5362" s="3" t="s">
        <v>1594</v>
      </c>
      <c r="C5362" s="3" t="s">
        <v>1594</v>
      </c>
      <c r="D5362" s="3" t="s">
        <v>1594</v>
      </c>
      <c r="E5362" s="3" t="s">
        <v>1594</v>
      </c>
      <c r="F5362" s="29"/>
      <c r="G5362" s="30">
        <f>SUM(G5340:G5361)</f>
        <v>8294.56</v>
      </c>
      <c r="H5362" s="17"/>
      <c r="I5362" s="17"/>
      <c r="J5362" s="17"/>
      <c r="K5362" s="17"/>
      <c r="L5362" s="17"/>
      <c r="M5362" s="17"/>
      <c r="N5362" s="17"/>
      <c r="O5362" s="17"/>
      <c r="P5362" s="17"/>
      <c r="Q5362" s="17"/>
      <c r="R5362" s="17"/>
    </row>
    <row r="5364" spans="1:18" x14ac:dyDescent="0.35">
      <c r="B5364" s="21" t="s">
        <v>23</v>
      </c>
      <c r="C5364" s="22" t="s">
        <v>24</v>
      </c>
      <c r="D5364" s="22" t="s">
        <v>25</v>
      </c>
    </row>
    <row r="5365" spans="1:18" x14ac:dyDescent="0.35">
      <c r="B5365" s="21" t="s">
        <v>26</v>
      </c>
      <c r="C5365" s="22" t="s">
        <v>27</v>
      </c>
      <c r="D5365" s="22" t="s">
        <v>28</v>
      </c>
    </row>
    <row r="5366" spans="1:18" x14ac:dyDescent="0.35">
      <c r="B5366" s="21" t="s">
        <v>29</v>
      </c>
      <c r="C5366" s="22" t="s">
        <v>24</v>
      </c>
      <c r="D5366" s="22" t="s">
        <v>30</v>
      </c>
    </row>
    <row r="5367" spans="1:18" x14ac:dyDescent="0.35">
      <c r="B5367" s="21" t="s">
        <v>31</v>
      </c>
      <c r="C5367" s="22" t="s">
        <v>116</v>
      </c>
      <c r="D5367" s="22" t="s">
        <v>1123</v>
      </c>
    </row>
    <row r="5368" spans="1:18" x14ac:dyDescent="0.35">
      <c r="B5368" s="21" t="s">
        <v>33</v>
      </c>
      <c r="C5368" s="22" t="s">
        <v>116</v>
      </c>
      <c r="D5368" s="22" t="s">
        <v>1580</v>
      </c>
    </row>
    <row r="5369" spans="1:18" x14ac:dyDescent="0.35">
      <c r="B5369" s="21" t="s">
        <v>35</v>
      </c>
      <c r="C5369" s="22" t="s">
        <v>27</v>
      </c>
      <c r="D5369" s="22" t="s">
        <v>1195</v>
      </c>
    </row>
    <row r="5370" spans="1:18" x14ac:dyDescent="0.35">
      <c r="B5370" s="21" t="s">
        <v>36</v>
      </c>
      <c r="C5370" s="22" t="s">
        <v>24</v>
      </c>
      <c r="D5370" s="22" t="s">
        <v>720</v>
      </c>
    </row>
    <row r="5371" spans="1:18" x14ac:dyDescent="0.35">
      <c r="B5371" s="21" t="s">
        <v>38</v>
      </c>
      <c r="C5371" s="22" t="s">
        <v>116</v>
      </c>
      <c r="D5371" s="22" t="s">
        <v>1595</v>
      </c>
    </row>
    <row r="5373" spans="1:18" ht="42" x14ac:dyDescent="0.35">
      <c r="A5373" s="11">
        <v>1</v>
      </c>
      <c r="B5373" s="23" t="s">
        <v>173</v>
      </c>
      <c r="C5373" s="23" t="s">
        <v>92</v>
      </c>
      <c r="D5373" s="24" t="s">
        <v>174</v>
      </c>
      <c r="E5373" s="25">
        <v>7.89</v>
      </c>
      <c r="F5373" s="26">
        <f t="shared" ref="F5373:F5384" si="1710">ROUND(ROUND(N5373,2)*ROUND(J5373,3),2)</f>
        <v>7.1</v>
      </c>
      <c r="G5373" s="26">
        <f t="shared" ref="G5373:G5384" si="1711">ROUND(ROUND(N5373,2)*ROUND(K5373,3),2)</f>
        <v>10.65</v>
      </c>
      <c r="H5373" s="26">
        <f t="shared" ref="H5373:H5384" si="1712">IF(EXACT(J5373,0),0,100*(K5373/J5373))</f>
        <v>150</v>
      </c>
      <c r="I5373" s="26">
        <f t="shared" ref="I5373:I5384" si="1713">ROUND((ROUND(J5373,3)-ROUND(K5373,3))*N5373,2)</f>
        <v>-3.55</v>
      </c>
      <c r="J5373" s="27">
        <v>0.9</v>
      </c>
      <c r="K5373" s="27">
        <v>1.35</v>
      </c>
      <c r="L5373" s="28">
        <f t="shared" ref="L5373:L5384" si="1714">ROUND(ROUND(J5373,3)-ROUND(K5373,3),3)</f>
        <v>-0.45</v>
      </c>
      <c r="M5373" s="27">
        <v>1.35</v>
      </c>
      <c r="N5373" s="26">
        <f t="shared" ref="N5373:N5384" si="1715">ROUND(E5373,2)</f>
        <v>7.89</v>
      </c>
      <c r="O5373" s="26">
        <f t="shared" ref="O5373:O5384" si="1716">ROUND(ROUND(M5373,3)*ROUND(N5373,2),2)</f>
        <v>10.65</v>
      </c>
      <c r="P5373" s="28">
        <f t="shared" ref="P5373:P5384" si="1717">ROUND(ROUND(K5373,3)-ROUND(M5373,3),2)</f>
        <v>0</v>
      </c>
      <c r="Q5373" s="26">
        <f t="shared" ref="Q5373:Q5384" si="1718">ROUND(E5373,2)</f>
        <v>7.89</v>
      </c>
      <c r="R5373" s="26">
        <f t="shared" ref="R5373:R5384" si="1719">ROUND((ROUND(K5373,3)-ROUND(M5373,3))* Q5373,2)</f>
        <v>0</v>
      </c>
    </row>
    <row r="5374" spans="1:18" ht="52.5" x14ac:dyDescent="0.35">
      <c r="A5374" s="11">
        <v>2</v>
      </c>
      <c r="B5374" s="23" t="s">
        <v>156</v>
      </c>
      <c r="C5374" s="23" t="s">
        <v>65</v>
      </c>
      <c r="D5374" s="24" t="s">
        <v>157</v>
      </c>
      <c r="E5374" s="25">
        <v>24.21</v>
      </c>
      <c r="F5374" s="26">
        <f t="shared" si="1710"/>
        <v>43.58</v>
      </c>
      <c r="G5374" s="26">
        <f t="shared" si="1711"/>
        <v>11.04</v>
      </c>
      <c r="H5374" s="26">
        <f t="shared" si="1712"/>
        <v>25.333333333333336</v>
      </c>
      <c r="I5374" s="26">
        <f t="shared" si="1713"/>
        <v>32.54</v>
      </c>
      <c r="J5374" s="27">
        <v>1.8</v>
      </c>
      <c r="K5374" s="27">
        <v>0.45600000000000002</v>
      </c>
      <c r="L5374" s="28">
        <f t="shared" si="1714"/>
        <v>1.3440000000000001</v>
      </c>
      <c r="M5374" s="27">
        <v>0.45600000000000002</v>
      </c>
      <c r="N5374" s="26">
        <f t="shared" si="1715"/>
        <v>24.21</v>
      </c>
      <c r="O5374" s="26">
        <f t="shared" si="1716"/>
        <v>11.04</v>
      </c>
      <c r="P5374" s="28">
        <f t="shared" si="1717"/>
        <v>0</v>
      </c>
      <c r="Q5374" s="26">
        <f t="shared" si="1718"/>
        <v>24.21</v>
      </c>
      <c r="R5374" s="26">
        <f t="shared" si="1719"/>
        <v>0</v>
      </c>
    </row>
    <row r="5375" spans="1:18" ht="31.5" x14ac:dyDescent="0.35">
      <c r="A5375" s="11">
        <v>3</v>
      </c>
      <c r="B5375" s="23" t="s">
        <v>158</v>
      </c>
      <c r="C5375" s="23" t="s">
        <v>65</v>
      </c>
      <c r="D5375" s="24" t="s">
        <v>159</v>
      </c>
      <c r="E5375" s="25">
        <v>5.38</v>
      </c>
      <c r="F5375" s="26">
        <f t="shared" si="1710"/>
        <v>9.68</v>
      </c>
      <c r="G5375" s="26">
        <f t="shared" si="1711"/>
        <v>5.45</v>
      </c>
      <c r="H5375" s="26">
        <f t="shared" si="1712"/>
        <v>56.277777777777771</v>
      </c>
      <c r="I5375" s="26">
        <f t="shared" si="1713"/>
        <v>4.2300000000000004</v>
      </c>
      <c r="J5375" s="27">
        <v>1.8</v>
      </c>
      <c r="K5375" s="27">
        <v>1.0129999999999999</v>
      </c>
      <c r="L5375" s="28">
        <f t="shared" si="1714"/>
        <v>0.78700000000000003</v>
      </c>
      <c r="M5375" s="27">
        <v>1.0129999999999999</v>
      </c>
      <c r="N5375" s="26">
        <f t="shared" si="1715"/>
        <v>5.38</v>
      </c>
      <c r="O5375" s="26">
        <f t="shared" si="1716"/>
        <v>5.45</v>
      </c>
      <c r="P5375" s="28">
        <f t="shared" si="1717"/>
        <v>0</v>
      </c>
      <c r="Q5375" s="26">
        <f t="shared" si="1718"/>
        <v>5.38</v>
      </c>
      <c r="R5375" s="26">
        <f t="shared" si="1719"/>
        <v>0</v>
      </c>
    </row>
    <row r="5376" spans="1:18" ht="21" x14ac:dyDescent="0.35">
      <c r="A5376" s="11">
        <v>4</v>
      </c>
      <c r="B5376" s="23" t="s">
        <v>495</v>
      </c>
      <c r="C5376" s="23" t="s">
        <v>65</v>
      </c>
      <c r="D5376" s="24" t="s">
        <v>496</v>
      </c>
      <c r="E5376" s="25">
        <v>95.84</v>
      </c>
      <c r="F5376" s="26">
        <f t="shared" si="1710"/>
        <v>14.76</v>
      </c>
      <c r="G5376" s="26">
        <f t="shared" si="1711"/>
        <v>0</v>
      </c>
      <c r="H5376" s="26">
        <f t="shared" si="1712"/>
        <v>0</v>
      </c>
      <c r="I5376" s="26">
        <f t="shared" si="1713"/>
        <v>14.76</v>
      </c>
      <c r="J5376" s="27">
        <v>0.154</v>
      </c>
      <c r="K5376" s="27">
        <v>0</v>
      </c>
      <c r="L5376" s="28">
        <f t="shared" si="1714"/>
        <v>0.154</v>
      </c>
      <c r="M5376" s="27">
        <v>0</v>
      </c>
      <c r="N5376" s="26">
        <f t="shared" si="1715"/>
        <v>95.84</v>
      </c>
      <c r="O5376" s="26">
        <f t="shared" si="1716"/>
        <v>0</v>
      </c>
      <c r="P5376" s="28">
        <f t="shared" si="1717"/>
        <v>0</v>
      </c>
      <c r="Q5376" s="26">
        <f t="shared" si="1718"/>
        <v>95.84</v>
      </c>
      <c r="R5376" s="26">
        <f t="shared" si="1719"/>
        <v>0</v>
      </c>
    </row>
    <row r="5377" spans="1:18" ht="52.5" x14ac:dyDescent="0.35">
      <c r="A5377" s="11">
        <v>5</v>
      </c>
      <c r="B5377" s="23" t="s">
        <v>1126</v>
      </c>
      <c r="C5377" s="23" t="s">
        <v>65</v>
      </c>
      <c r="D5377" s="24" t="s">
        <v>1127</v>
      </c>
      <c r="E5377" s="25">
        <v>5.82</v>
      </c>
      <c r="F5377" s="26">
        <f t="shared" si="1710"/>
        <v>9.57</v>
      </c>
      <c r="G5377" s="26">
        <f t="shared" si="1711"/>
        <v>5.3</v>
      </c>
      <c r="H5377" s="26">
        <f t="shared" si="1712"/>
        <v>55.413625304136261</v>
      </c>
      <c r="I5377" s="26">
        <f t="shared" si="1713"/>
        <v>4.2699999999999996</v>
      </c>
      <c r="J5377" s="27">
        <v>1.6439999999999999</v>
      </c>
      <c r="K5377" s="27">
        <v>0.91100000000000003</v>
      </c>
      <c r="L5377" s="28">
        <f t="shared" si="1714"/>
        <v>0.73299999999999998</v>
      </c>
      <c r="M5377" s="27">
        <v>0.91100000000000003</v>
      </c>
      <c r="N5377" s="26">
        <f t="shared" si="1715"/>
        <v>5.82</v>
      </c>
      <c r="O5377" s="26">
        <f t="shared" si="1716"/>
        <v>5.3</v>
      </c>
      <c r="P5377" s="28">
        <f t="shared" si="1717"/>
        <v>0</v>
      </c>
      <c r="Q5377" s="26">
        <f t="shared" si="1718"/>
        <v>5.82</v>
      </c>
      <c r="R5377" s="26">
        <f t="shared" si="1719"/>
        <v>0</v>
      </c>
    </row>
    <row r="5378" spans="1:18" ht="63" x14ac:dyDescent="0.35">
      <c r="A5378" s="11">
        <v>6</v>
      </c>
      <c r="B5378" s="23" t="s">
        <v>1211</v>
      </c>
      <c r="C5378" s="23" t="s">
        <v>44</v>
      </c>
      <c r="D5378" s="24" t="s">
        <v>1212</v>
      </c>
      <c r="E5378" s="25">
        <v>2.09</v>
      </c>
      <c r="F5378" s="26">
        <f t="shared" si="1710"/>
        <v>12.54</v>
      </c>
      <c r="G5378" s="26">
        <f t="shared" si="1711"/>
        <v>12.54</v>
      </c>
      <c r="H5378" s="26">
        <f t="shared" si="1712"/>
        <v>100</v>
      </c>
      <c r="I5378" s="26">
        <f t="shared" si="1713"/>
        <v>0</v>
      </c>
      <c r="J5378" s="27">
        <v>6</v>
      </c>
      <c r="K5378" s="27">
        <v>6</v>
      </c>
      <c r="L5378" s="28">
        <f t="shared" si="1714"/>
        <v>0</v>
      </c>
      <c r="M5378" s="27">
        <v>6</v>
      </c>
      <c r="N5378" s="26">
        <f t="shared" si="1715"/>
        <v>2.09</v>
      </c>
      <c r="O5378" s="26">
        <f t="shared" si="1716"/>
        <v>12.54</v>
      </c>
      <c r="P5378" s="28">
        <f t="shared" si="1717"/>
        <v>0</v>
      </c>
      <c r="Q5378" s="26">
        <f t="shared" si="1718"/>
        <v>2.09</v>
      </c>
      <c r="R5378" s="26">
        <f t="shared" si="1719"/>
        <v>0</v>
      </c>
    </row>
    <row r="5379" spans="1:18" ht="21" x14ac:dyDescent="0.35">
      <c r="A5379" s="11">
        <v>7</v>
      </c>
      <c r="B5379" s="23" t="s">
        <v>1199</v>
      </c>
      <c r="C5379" s="23" t="s">
        <v>44</v>
      </c>
      <c r="D5379" s="24" t="s">
        <v>1200</v>
      </c>
      <c r="E5379" s="25">
        <v>1.73</v>
      </c>
      <c r="F5379" s="26">
        <f t="shared" si="1710"/>
        <v>10.38</v>
      </c>
      <c r="G5379" s="26">
        <f t="shared" si="1711"/>
        <v>10.38</v>
      </c>
      <c r="H5379" s="26">
        <f t="shared" si="1712"/>
        <v>100</v>
      </c>
      <c r="I5379" s="26">
        <f t="shared" si="1713"/>
        <v>0</v>
      </c>
      <c r="J5379" s="27">
        <v>6</v>
      </c>
      <c r="K5379" s="27">
        <v>6</v>
      </c>
      <c r="L5379" s="28">
        <f t="shared" si="1714"/>
        <v>0</v>
      </c>
      <c r="M5379" s="27">
        <v>6</v>
      </c>
      <c r="N5379" s="26">
        <f t="shared" si="1715"/>
        <v>1.73</v>
      </c>
      <c r="O5379" s="26">
        <f t="shared" si="1716"/>
        <v>10.38</v>
      </c>
      <c r="P5379" s="28">
        <f t="shared" si="1717"/>
        <v>0</v>
      </c>
      <c r="Q5379" s="26">
        <f t="shared" si="1718"/>
        <v>1.73</v>
      </c>
      <c r="R5379" s="26">
        <f t="shared" si="1719"/>
        <v>0</v>
      </c>
    </row>
    <row r="5380" spans="1:18" x14ac:dyDescent="0.35">
      <c r="A5380" s="11">
        <v>8</v>
      </c>
      <c r="B5380" s="23" t="s">
        <v>1205</v>
      </c>
      <c r="C5380" s="23" t="s">
        <v>44</v>
      </c>
      <c r="D5380" s="24" t="s">
        <v>1206</v>
      </c>
      <c r="E5380" s="25">
        <v>4.79</v>
      </c>
      <c r="F5380" s="26">
        <f t="shared" si="1710"/>
        <v>28.74</v>
      </c>
      <c r="G5380" s="26">
        <f t="shared" si="1711"/>
        <v>28.74</v>
      </c>
      <c r="H5380" s="26">
        <f t="shared" si="1712"/>
        <v>100</v>
      </c>
      <c r="I5380" s="26">
        <f t="shared" si="1713"/>
        <v>0</v>
      </c>
      <c r="J5380" s="27">
        <v>6</v>
      </c>
      <c r="K5380" s="27">
        <v>6</v>
      </c>
      <c r="L5380" s="28">
        <f t="shared" si="1714"/>
        <v>0</v>
      </c>
      <c r="M5380" s="27">
        <v>6</v>
      </c>
      <c r="N5380" s="26">
        <f t="shared" si="1715"/>
        <v>4.79</v>
      </c>
      <c r="O5380" s="26">
        <f t="shared" si="1716"/>
        <v>28.74</v>
      </c>
      <c r="P5380" s="28">
        <f t="shared" si="1717"/>
        <v>0</v>
      </c>
      <c r="Q5380" s="26">
        <f t="shared" si="1718"/>
        <v>4.79</v>
      </c>
      <c r="R5380" s="26">
        <f t="shared" si="1719"/>
        <v>0</v>
      </c>
    </row>
    <row r="5381" spans="1:18" ht="31.5" x14ac:dyDescent="0.35">
      <c r="A5381" s="11">
        <v>9</v>
      </c>
      <c r="B5381" s="23" t="s">
        <v>1217</v>
      </c>
      <c r="C5381" s="23" t="s">
        <v>41</v>
      </c>
      <c r="D5381" s="24" t="s">
        <v>1218</v>
      </c>
      <c r="E5381" s="25">
        <v>289.16000000000003</v>
      </c>
      <c r="F5381" s="26">
        <f t="shared" si="1710"/>
        <v>289.16000000000003</v>
      </c>
      <c r="G5381" s="26">
        <f t="shared" si="1711"/>
        <v>0</v>
      </c>
      <c r="H5381" s="26">
        <f t="shared" si="1712"/>
        <v>0</v>
      </c>
      <c r="I5381" s="26">
        <f t="shared" si="1713"/>
        <v>289.16000000000003</v>
      </c>
      <c r="J5381" s="27">
        <v>1</v>
      </c>
      <c r="K5381" s="27">
        <v>0</v>
      </c>
      <c r="L5381" s="28">
        <f t="shared" si="1714"/>
        <v>1</v>
      </c>
      <c r="M5381" s="27">
        <v>0</v>
      </c>
      <c r="N5381" s="26">
        <f t="shared" si="1715"/>
        <v>289.16000000000003</v>
      </c>
      <c r="O5381" s="26">
        <f t="shared" si="1716"/>
        <v>0</v>
      </c>
      <c r="P5381" s="28">
        <f t="shared" si="1717"/>
        <v>0</v>
      </c>
      <c r="Q5381" s="26">
        <f t="shared" si="1718"/>
        <v>289.16000000000003</v>
      </c>
      <c r="R5381" s="26">
        <f t="shared" si="1719"/>
        <v>0</v>
      </c>
    </row>
    <row r="5382" spans="1:18" ht="52.5" x14ac:dyDescent="0.35">
      <c r="A5382" s="11">
        <v>10</v>
      </c>
      <c r="B5382" s="23" t="s">
        <v>1143</v>
      </c>
      <c r="C5382" s="23" t="s">
        <v>92</v>
      </c>
      <c r="D5382" s="24" t="s">
        <v>1144</v>
      </c>
      <c r="E5382" s="25">
        <v>22.66</v>
      </c>
      <c r="F5382" s="26">
        <f t="shared" si="1710"/>
        <v>20.39</v>
      </c>
      <c r="G5382" s="26">
        <f t="shared" si="1711"/>
        <v>30.59</v>
      </c>
      <c r="H5382" s="26">
        <f t="shared" si="1712"/>
        <v>150</v>
      </c>
      <c r="I5382" s="26">
        <f t="shared" si="1713"/>
        <v>-10.199999999999999</v>
      </c>
      <c r="J5382" s="27">
        <v>0.9</v>
      </c>
      <c r="K5382" s="27">
        <v>1.35</v>
      </c>
      <c r="L5382" s="28">
        <f t="shared" si="1714"/>
        <v>-0.45</v>
      </c>
      <c r="M5382" s="27">
        <v>1.35</v>
      </c>
      <c r="N5382" s="26">
        <f t="shared" si="1715"/>
        <v>22.66</v>
      </c>
      <c r="O5382" s="26">
        <f t="shared" si="1716"/>
        <v>30.59</v>
      </c>
      <c r="P5382" s="28">
        <f t="shared" si="1717"/>
        <v>0</v>
      </c>
      <c r="Q5382" s="26">
        <f t="shared" si="1718"/>
        <v>22.66</v>
      </c>
      <c r="R5382" s="26">
        <f t="shared" si="1719"/>
        <v>0</v>
      </c>
    </row>
    <row r="5383" spans="1:18" ht="52.5" x14ac:dyDescent="0.35">
      <c r="A5383" s="11">
        <v>11</v>
      </c>
      <c r="B5383" s="23" t="s">
        <v>804</v>
      </c>
      <c r="C5383" s="23" t="s">
        <v>65</v>
      </c>
      <c r="D5383" s="24" t="s">
        <v>805</v>
      </c>
      <c r="E5383" s="25">
        <v>80.599999999999994</v>
      </c>
      <c r="F5383" s="26">
        <f t="shared" si="1710"/>
        <v>10.88</v>
      </c>
      <c r="G5383" s="26">
        <f t="shared" si="1711"/>
        <v>154.59</v>
      </c>
      <c r="H5383" s="26">
        <f t="shared" si="1712"/>
        <v>1420.7407407407406</v>
      </c>
      <c r="I5383" s="26">
        <f t="shared" si="1713"/>
        <v>-143.71</v>
      </c>
      <c r="J5383" s="27">
        <v>0.13500000000000001</v>
      </c>
      <c r="K5383" s="27">
        <v>1.9179999999999999</v>
      </c>
      <c r="L5383" s="28">
        <f t="shared" si="1714"/>
        <v>-1.7829999999999999</v>
      </c>
      <c r="M5383" s="27">
        <v>1.9179999999999999</v>
      </c>
      <c r="N5383" s="26">
        <f t="shared" si="1715"/>
        <v>80.599999999999994</v>
      </c>
      <c r="O5383" s="26">
        <f t="shared" si="1716"/>
        <v>154.59</v>
      </c>
      <c r="P5383" s="28">
        <f t="shared" si="1717"/>
        <v>0</v>
      </c>
      <c r="Q5383" s="26">
        <f t="shared" si="1718"/>
        <v>80.599999999999994</v>
      </c>
      <c r="R5383" s="26">
        <f t="shared" si="1719"/>
        <v>0</v>
      </c>
    </row>
    <row r="5384" spans="1:18" ht="21" x14ac:dyDescent="0.35">
      <c r="A5384" s="11">
        <v>12</v>
      </c>
      <c r="B5384" s="23" t="s">
        <v>815</v>
      </c>
      <c r="C5384" s="23" t="s">
        <v>65</v>
      </c>
      <c r="D5384" s="24" t="s">
        <v>816</v>
      </c>
      <c r="E5384" s="25">
        <v>28.7</v>
      </c>
      <c r="F5384" s="26">
        <f t="shared" si="1710"/>
        <v>5.17</v>
      </c>
      <c r="G5384" s="26">
        <f t="shared" si="1711"/>
        <v>0</v>
      </c>
      <c r="H5384" s="26">
        <f t="shared" si="1712"/>
        <v>0</v>
      </c>
      <c r="I5384" s="26">
        <f t="shared" si="1713"/>
        <v>5.17</v>
      </c>
      <c r="J5384" s="27">
        <v>0.18</v>
      </c>
      <c r="K5384" s="27">
        <v>0</v>
      </c>
      <c r="L5384" s="28">
        <f t="shared" si="1714"/>
        <v>0.18</v>
      </c>
      <c r="M5384" s="27">
        <v>0</v>
      </c>
      <c r="N5384" s="26">
        <f t="shared" si="1715"/>
        <v>28.7</v>
      </c>
      <c r="O5384" s="26">
        <f t="shared" si="1716"/>
        <v>0</v>
      </c>
      <c r="P5384" s="28">
        <f t="shared" si="1717"/>
        <v>0</v>
      </c>
      <c r="Q5384" s="26">
        <f t="shared" si="1718"/>
        <v>28.7</v>
      </c>
      <c r="R5384" s="26">
        <f t="shared" si="1719"/>
        <v>0</v>
      </c>
    </row>
    <row r="5385" spans="1:18" x14ac:dyDescent="0.35">
      <c r="A5385" s="3" t="s">
        <v>1596</v>
      </c>
      <c r="B5385" s="3" t="s">
        <v>1596</v>
      </c>
      <c r="C5385" s="3" t="s">
        <v>1596</v>
      </c>
      <c r="D5385" s="3" t="s">
        <v>1596</v>
      </c>
      <c r="E5385" s="3" t="s">
        <v>1596</v>
      </c>
      <c r="F5385" s="29"/>
      <c r="G5385" s="30">
        <f>SUM(G5373:G5384)</f>
        <v>269.27999999999997</v>
      </c>
      <c r="H5385" s="17"/>
      <c r="I5385" s="17"/>
      <c r="J5385" s="17"/>
      <c r="K5385" s="17"/>
      <c r="L5385" s="17"/>
      <c r="M5385" s="17"/>
      <c r="N5385" s="17"/>
      <c r="O5385" s="17"/>
      <c r="P5385" s="17"/>
      <c r="Q5385" s="17"/>
      <c r="R5385" s="17"/>
    </row>
    <row r="5387" spans="1:18" x14ac:dyDescent="0.35">
      <c r="B5387" s="21" t="s">
        <v>23</v>
      </c>
      <c r="C5387" s="22" t="s">
        <v>24</v>
      </c>
      <c r="D5387" s="22" t="s">
        <v>25</v>
      </c>
    </row>
    <row r="5388" spans="1:18" x14ac:dyDescent="0.35">
      <c r="B5388" s="21" t="s">
        <v>26</v>
      </c>
      <c r="C5388" s="22" t="s">
        <v>27</v>
      </c>
      <c r="D5388" s="22" t="s">
        <v>28</v>
      </c>
    </row>
    <row r="5389" spans="1:18" x14ac:dyDescent="0.35">
      <c r="B5389" s="21" t="s">
        <v>29</v>
      </c>
      <c r="C5389" s="22" t="s">
        <v>24</v>
      </c>
      <c r="D5389" s="22" t="s">
        <v>30</v>
      </c>
    </row>
    <row r="5390" spans="1:18" x14ac:dyDescent="0.35">
      <c r="B5390" s="21" t="s">
        <v>31</v>
      </c>
      <c r="C5390" s="22" t="s">
        <v>116</v>
      </c>
      <c r="D5390" s="22" t="s">
        <v>1123</v>
      </c>
    </row>
    <row r="5391" spans="1:18" x14ac:dyDescent="0.35">
      <c r="B5391" s="21" t="s">
        <v>33</v>
      </c>
      <c r="C5391" s="22" t="s">
        <v>116</v>
      </c>
      <c r="D5391" s="22" t="s">
        <v>1580</v>
      </c>
    </row>
    <row r="5392" spans="1:18" x14ac:dyDescent="0.35">
      <c r="B5392" s="21" t="s">
        <v>35</v>
      </c>
      <c r="C5392" s="22" t="s">
        <v>27</v>
      </c>
      <c r="D5392" s="22" t="s">
        <v>1195</v>
      </c>
    </row>
    <row r="5393" spans="1:18" x14ac:dyDescent="0.35">
      <c r="B5393" s="21" t="s">
        <v>36</v>
      </c>
      <c r="C5393" s="22" t="s">
        <v>24</v>
      </c>
      <c r="D5393" s="22" t="s">
        <v>720</v>
      </c>
    </row>
    <row r="5394" spans="1:18" x14ac:dyDescent="0.35">
      <c r="B5394" s="21" t="s">
        <v>38</v>
      </c>
      <c r="C5394" s="22" t="s">
        <v>309</v>
      </c>
      <c r="D5394" s="22" t="s">
        <v>1597</v>
      </c>
    </row>
    <row r="5396" spans="1:18" ht="21" x14ac:dyDescent="0.35">
      <c r="A5396" s="11">
        <v>1</v>
      </c>
      <c r="B5396" s="23" t="s">
        <v>181</v>
      </c>
      <c r="C5396" s="23" t="s">
        <v>44</v>
      </c>
      <c r="D5396" s="24" t="s">
        <v>182</v>
      </c>
      <c r="E5396" s="25">
        <v>3.46</v>
      </c>
      <c r="F5396" s="26">
        <f t="shared" ref="F5396:F5417" si="1720">ROUND(ROUND(N5396,2)*ROUND(J5396,3),2)</f>
        <v>69.2</v>
      </c>
      <c r="G5396" s="26">
        <f t="shared" ref="G5396:G5417" si="1721">ROUND(ROUND(N5396,2)*ROUND(K5396,3),2)</f>
        <v>200.68</v>
      </c>
      <c r="H5396" s="26">
        <f t="shared" ref="H5396:H5417" si="1722">IF(EXACT(J5396,0),0,100*(K5396/J5396))</f>
        <v>290</v>
      </c>
      <c r="I5396" s="26">
        <f t="shared" ref="I5396:I5417" si="1723">ROUND((ROUND(J5396,3)-ROUND(K5396,3))*N5396,2)</f>
        <v>-131.47999999999999</v>
      </c>
      <c r="J5396" s="27">
        <v>20</v>
      </c>
      <c r="K5396" s="27">
        <v>58</v>
      </c>
      <c r="L5396" s="28">
        <f t="shared" ref="L5396:L5417" si="1724">ROUND(ROUND(J5396,3)-ROUND(K5396,3),3)</f>
        <v>-38</v>
      </c>
      <c r="M5396" s="27">
        <v>58</v>
      </c>
      <c r="N5396" s="26">
        <f t="shared" ref="N5396:N5417" si="1725">ROUND(E5396,2)</f>
        <v>3.46</v>
      </c>
      <c r="O5396" s="26">
        <f t="shared" ref="O5396:O5417" si="1726">ROUND(ROUND(M5396,3)*ROUND(N5396,2),2)</f>
        <v>200.68</v>
      </c>
      <c r="P5396" s="28">
        <f t="shared" ref="P5396:P5417" si="1727">ROUND(ROUND(K5396,3)-ROUND(M5396,3),2)</f>
        <v>0</v>
      </c>
      <c r="Q5396" s="26">
        <f t="shared" ref="Q5396:Q5417" si="1728">ROUND(E5396,2)</f>
        <v>3.46</v>
      </c>
      <c r="R5396" s="26">
        <f t="shared" ref="R5396:R5417" si="1729">ROUND((ROUND(K5396,3)-ROUND(M5396,3))* Q5396,2)</f>
        <v>0</v>
      </c>
    </row>
    <row r="5397" spans="1:18" ht="31.5" x14ac:dyDescent="0.35">
      <c r="A5397" s="11">
        <v>2</v>
      </c>
      <c r="B5397" s="23" t="s">
        <v>148</v>
      </c>
      <c r="C5397" s="23" t="s">
        <v>92</v>
      </c>
      <c r="D5397" s="24" t="s">
        <v>149</v>
      </c>
      <c r="E5397" s="25">
        <v>8.43</v>
      </c>
      <c r="F5397" s="26">
        <f t="shared" si="1720"/>
        <v>134.88</v>
      </c>
      <c r="G5397" s="26">
        <f t="shared" si="1721"/>
        <v>0</v>
      </c>
      <c r="H5397" s="26">
        <f t="shared" si="1722"/>
        <v>0</v>
      </c>
      <c r="I5397" s="26">
        <f t="shared" si="1723"/>
        <v>134.88</v>
      </c>
      <c r="J5397" s="27">
        <v>16</v>
      </c>
      <c r="K5397" s="27">
        <v>0</v>
      </c>
      <c r="L5397" s="28">
        <f t="shared" si="1724"/>
        <v>16</v>
      </c>
      <c r="M5397" s="27">
        <v>0</v>
      </c>
      <c r="N5397" s="26">
        <f t="shared" si="1725"/>
        <v>8.43</v>
      </c>
      <c r="O5397" s="26">
        <f t="shared" si="1726"/>
        <v>0</v>
      </c>
      <c r="P5397" s="28">
        <f t="shared" si="1727"/>
        <v>0</v>
      </c>
      <c r="Q5397" s="26">
        <f t="shared" si="1728"/>
        <v>8.43</v>
      </c>
      <c r="R5397" s="26">
        <f t="shared" si="1729"/>
        <v>0</v>
      </c>
    </row>
    <row r="5398" spans="1:18" ht="42" x14ac:dyDescent="0.35">
      <c r="A5398" s="11">
        <v>3</v>
      </c>
      <c r="B5398" s="23" t="s">
        <v>173</v>
      </c>
      <c r="C5398" s="23" t="s">
        <v>92</v>
      </c>
      <c r="D5398" s="24" t="s">
        <v>174</v>
      </c>
      <c r="E5398" s="25">
        <v>7.89</v>
      </c>
      <c r="F5398" s="26">
        <f t="shared" si="1720"/>
        <v>170.42</v>
      </c>
      <c r="G5398" s="26">
        <f t="shared" si="1721"/>
        <v>102.96</v>
      </c>
      <c r="H5398" s="26">
        <f t="shared" si="1722"/>
        <v>60.416666666666664</v>
      </c>
      <c r="I5398" s="26">
        <f t="shared" si="1723"/>
        <v>67.459999999999994</v>
      </c>
      <c r="J5398" s="27">
        <v>21.6</v>
      </c>
      <c r="K5398" s="27">
        <v>13.05</v>
      </c>
      <c r="L5398" s="28">
        <f t="shared" si="1724"/>
        <v>8.5500000000000007</v>
      </c>
      <c r="M5398" s="27">
        <v>13.05</v>
      </c>
      <c r="N5398" s="26">
        <f t="shared" si="1725"/>
        <v>7.89</v>
      </c>
      <c r="O5398" s="26">
        <f t="shared" si="1726"/>
        <v>102.96</v>
      </c>
      <c r="P5398" s="28">
        <f t="shared" si="1727"/>
        <v>0</v>
      </c>
      <c r="Q5398" s="26">
        <f t="shared" si="1728"/>
        <v>7.89</v>
      </c>
      <c r="R5398" s="26">
        <f t="shared" si="1729"/>
        <v>0</v>
      </c>
    </row>
    <row r="5399" spans="1:18" ht="52.5" x14ac:dyDescent="0.35">
      <c r="A5399" s="11">
        <v>4</v>
      </c>
      <c r="B5399" s="23" t="s">
        <v>156</v>
      </c>
      <c r="C5399" s="23" t="s">
        <v>65</v>
      </c>
      <c r="D5399" s="24" t="s">
        <v>157</v>
      </c>
      <c r="E5399" s="25">
        <v>24.21</v>
      </c>
      <c r="F5399" s="26">
        <f t="shared" si="1720"/>
        <v>985.59</v>
      </c>
      <c r="G5399" s="26">
        <f t="shared" si="1721"/>
        <v>156.4</v>
      </c>
      <c r="H5399" s="26">
        <f t="shared" si="1722"/>
        <v>15.868337017931712</v>
      </c>
      <c r="I5399" s="26">
        <f t="shared" si="1723"/>
        <v>829.19</v>
      </c>
      <c r="J5399" s="27">
        <v>40.71</v>
      </c>
      <c r="K5399" s="27">
        <v>6.46</v>
      </c>
      <c r="L5399" s="28">
        <f t="shared" si="1724"/>
        <v>34.25</v>
      </c>
      <c r="M5399" s="27">
        <v>6.46</v>
      </c>
      <c r="N5399" s="26">
        <f t="shared" si="1725"/>
        <v>24.21</v>
      </c>
      <c r="O5399" s="26">
        <f t="shared" si="1726"/>
        <v>156.4</v>
      </c>
      <c r="P5399" s="28">
        <f t="shared" si="1727"/>
        <v>0</v>
      </c>
      <c r="Q5399" s="26">
        <f t="shared" si="1728"/>
        <v>24.21</v>
      </c>
      <c r="R5399" s="26">
        <f t="shared" si="1729"/>
        <v>0</v>
      </c>
    </row>
    <row r="5400" spans="1:18" ht="31.5" x14ac:dyDescent="0.35">
      <c r="A5400" s="11">
        <v>5</v>
      </c>
      <c r="B5400" s="23" t="s">
        <v>158</v>
      </c>
      <c r="C5400" s="23" t="s">
        <v>65</v>
      </c>
      <c r="D5400" s="24" t="s">
        <v>159</v>
      </c>
      <c r="E5400" s="25">
        <v>5.38</v>
      </c>
      <c r="F5400" s="26">
        <f t="shared" si="1720"/>
        <v>219.02</v>
      </c>
      <c r="G5400" s="26">
        <f t="shared" si="1721"/>
        <v>77.23</v>
      </c>
      <c r="H5400" s="26">
        <f t="shared" si="1722"/>
        <v>35.26160648489315</v>
      </c>
      <c r="I5400" s="26">
        <f t="shared" si="1723"/>
        <v>141.79</v>
      </c>
      <c r="J5400" s="27">
        <v>40.71</v>
      </c>
      <c r="K5400" s="27">
        <v>14.355</v>
      </c>
      <c r="L5400" s="28">
        <f t="shared" si="1724"/>
        <v>26.355</v>
      </c>
      <c r="M5400" s="27">
        <v>14.355</v>
      </c>
      <c r="N5400" s="26">
        <f t="shared" si="1725"/>
        <v>5.38</v>
      </c>
      <c r="O5400" s="26">
        <f t="shared" si="1726"/>
        <v>77.23</v>
      </c>
      <c r="P5400" s="28">
        <f t="shared" si="1727"/>
        <v>0</v>
      </c>
      <c r="Q5400" s="26">
        <f t="shared" si="1728"/>
        <v>5.38</v>
      </c>
      <c r="R5400" s="26">
        <f t="shared" si="1729"/>
        <v>0</v>
      </c>
    </row>
    <row r="5401" spans="1:18" ht="21" x14ac:dyDescent="0.35">
      <c r="A5401" s="11">
        <v>6</v>
      </c>
      <c r="B5401" s="23" t="s">
        <v>495</v>
      </c>
      <c r="C5401" s="23" t="s">
        <v>65</v>
      </c>
      <c r="D5401" s="24" t="s">
        <v>496</v>
      </c>
      <c r="E5401" s="25">
        <v>95.84</v>
      </c>
      <c r="F5401" s="26">
        <f t="shared" si="1720"/>
        <v>577.63</v>
      </c>
      <c r="G5401" s="26">
        <f t="shared" si="1721"/>
        <v>0</v>
      </c>
      <c r="H5401" s="26">
        <f t="shared" si="1722"/>
        <v>0</v>
      </c>
      <c r="I5401" s="26">
        <f t="shared" si="1723"/>
        <v>577.63</v>
      </c>
      <c r="J5401" s="27">
        <v>6.0270000000000001</v>
      </c>
      <c r="K5401" s="27">
        <v>0</v>
      </c>
      <c r="L5401" s="28">
        <f t="shared" si="1724"/>
        <v>6.0270000000000001</v>
      </c>
      <c r="M5401" s="27">
        <v>0</v>
      </c>
      <c r="N5401" s="26">
        <f t="shared" si="1725"/>
        <v>95.84</v>
      </c>
      <c r="O5401" s="26">
        <f t="shared" si="1726"/>
        <v>0</v>
      </c>
      <c r="P5401" s="28">
        <f t="shared" si="1727"/>
        <v>0</v>
      </c>
      <c r="Q5401" s="26">
        <f t="shared" si="1728"/>
        <v>95.84</v>
      </c>
      <c r="R5401" s="26">
        <f t="shared" si="1729"/>
        <v>0</v>
      </c>
    </row>
    <row r="5402" spans="1:18" ht="52.5" x14ac:dyDescent="0.35">
      <c r="A5402" s="11">
        <v>7</v>
      </c>
      <c r="B5402" s="23" t="s">
        <v>1126</v>
      </c>
      <c r="C5402" s="23" t="s">
        <v>65</v>
      </c>
      <c r="D5402" s="24" t="s">
        <v>1127</v>
      </c>
      <c r="E5402" s="25">
        <v>5.82</v>
      </c>
      <c r="F5402" s="26">
        <f t="shared" si="1720"/>
        <v>194.28</v>
      </c>
      <c r="G5402" s="26">
        <f t="shared" si="1721"/>
        <v>45.57</v>
      </c>
      <c r="H5402" s="26">
        <f t="shared" si="1722"/>
        <v>23.455754598286504</v>
      </c>
      <c r="I5402" s="26">
        <f t="shared" si="1723"/>
        <v>148.71</v>
      </c>
      <c r="J5402" s="27">
        <v>33.381999999999998</v>
      </c>
      <c r="K5402" s="27">
        <v>7.83</v>
      </c>
      <c r="L5402" s="28">
        <f t="shared" si="1724"/>
        <v>25.552</v>
      </c>
      <c r="M5402" s="27">
        <v>7.83</v>
      </c>
      <c r="N5402" s="26">
        <f t="shared" si="1725"/>
        <v>5.82</v>
      </c>
      <c r="O5402" s="26">
        <f t="shared" si="1726"/>
        <v>45.57</v>
      </c>
      <c r="P5402" s="28">
        <f t="shared" si="1727"/>
        <v>0</v>
      </c>
      <c r="Q5402" s="26">
        <f t="shared" si="1728"/>
        <v>5.82</v>
      </c>
      <c r="R5402" s="26">
        <f t="shared" si="1729"/>
        <v>0</v>
      </c>
    </row>
    <row r="5403" spans="1:18" ht="21" x14ac:dyDescent="0.35">
      <c r="A5403" s="11">
        <v>8</v>
      </c>
      <c r="B5403" s="23" t="s">
        <v>1147</v>
      </c>
      <c r="C5403" s="23" t="s">
        <v>92</v>
      </c>
      <c r="D5403" s="24" t="s">
        <v>1148</v>
      </c>
      <c r="E5403" s="25">
        <v>25.69</v>
      </c>
      <c r="F5403" s="26">
        <f t="shared" si="1720"/>
        <v>3545.22</v>
      </c>
      <c r="G5403" s="26">
        <f t="shared" si="1721"/>
        <v>616.55999999999995</v>
      </c>
      <c r="H5403" s="26">
        <f t="shared" si="1722"/>
        <v>17.391304347826086</v>
      </c>
      <c r="I5403" s="26">
        <f t="shared" si="1723"/>
        <v>2928.66</v>
      </c>
      <c r="J5403" s="27">
        <v>138</v>
      </c>
      <c r="K5403" s="27">
        <v>24</v>
      </c>
      <c r="L5403" s="28">
        <f t="shared" si="1724"/>
        <v>114</v>
      </c>
      <c r="M5403" s="27">
        <v>24</v>
      </c>
      <c r="N5403" s="26">
        <f t="shared" si="1725"/>
        <v>25.69</v>
      </c>
      <c r="O5403" s="26">
        <f t="shared" si="1726"/>
        <v>616.55999999999995</v>
      </c>
      <c r="P5403" s="28">
        <f t="shared" si="1727"/>
        <v>0</v>
      </c>
      <c r="Q5403" s="26">
        <f t="shared" si="1728"/>
        <v>25.69</v>
      </c>
      <c r="R5403" s="26">
        <f t="shared" si="1729"/>
        <v>0</v>
      </c>
    </row>
    <row r="5404" spans="1:18" ht="63" x14ac:dyDescent="0.35">
      <c r="A5404" s="11">
        <v>9</v>
      </c>
      <c r="B5404" s="23" t="s">
        <v>1197</v>
      </c>
      <c r="C5404" s="23" t="s">
        <v>44</v>
      </c>
      <c r="D5404" s="24" t="s">
        <v>1198</v>
      </c>
      <c r="E5404" s="25">
        <v>3.26</v>
      </c>
      <c r="F5404" s="26">
        <f t="shared" si="1720"/>
        <v>449.88</v>
      </c>
      <c r="G5404" s="26">
        <f t="shared" si="1721"/>
        <v>260.8</v>
      </c>
      <c r="H5404" s="26">
        <f t="shared" si="1722"/>
        <v>57.971014492753625</v>
      </c>
      <c r="I5404" s="26">
        <f t="shared" si="1723"/>
        <v>189.08</v>
      </c>
      <c r="J5404" s="27">
        <v>138</v>
      </c>
      <c r="K5404" s="27">
        <v>80</v>
      </c>
      <c r="L5404" s="28">
        <f t="shared" si="1724"/>
        <v>58</v>
      </c>
      <c r="M5404" s="27">
        <v>80</v>
      </c>
      <c r="N5404" s="26">
        <f t="shared" si="1725"/>
        <v>3.26</v>
      </c>
      <c r="O5404" s="26">
        <f t="shared" si="1726"/>
        <v>260.8</v>
      </c>
      <c r="P5404" s="28">
        <f t="shared" si="1727"/>
        <v>0</v>
      </c>
      <c r="Q5404" s="26">
        <f t="shared" si="1728"/>
        <v>3.26</v>
      </c>
      <c r="R5404" s="26">
        <f t="shared" si="1729"/>
        <v>0</v>
      </c>
    </row>
    <row r="5405" spans="1:18" ht="21" x14ac:dyDescent="0.35">
      <c r="A5405" s="11">
        <v>10</v>
      </c>
      <c r="B5405" s="23" t="s">
        <v>1199</v>
      </c>
      <c r="C5405" s="23" t="s">
        <v>44</v>
      </c>
      <c r="D5405" s="24" t="s">
        <v>1200</v>
      </c>
      <c r="E5405" s="25">
        <v>1.73</v>
      </c>
      <c r="F5405" s="26">
        <f t="shared" si="1720"/>
        <v>238.74</v>
      </c>
      <c r="G5405" s="26">
        <f t="shared" si="1721"/>
        <v>50.17</v>
      </c>
      <c r="H5405" s="26">
        <f t="shared" si="1722"/>
        <v>21.014492753623188</v>
      </c>
      <c r="I5405" s="26">
        <f t="shared" si="1723"/>
        <v>188.57</v>
      </c>
      <c r="J5405" s="27">
        <v>138</v>
      </c>
      <c r="K5405" s="27">
        <v>29</v>
      </c>
      <c r="L5405" s="28">
        <f t="shared" si="1724"/>
        <v>109</v>
      </c>
      <c r="M5405" s="27">
        <v>29</v>
      </c>
      <c r="N5405" s="26">
        <f t="shared" si="1725"/>
        <v>1.73</v>
      </c>
      <c r="O5405" s="26">
        <f t="shared" si="1726"/>
        <v>50.17</v>
      </c>
      <c r="P5405" s="28">
        <f t="shared" si="1727"/>
        <v>0</v>
      </c>
      <c r="Q5405" s="26">
        <f t="shared" si="1728"/>
        <v>1.73</v>
      </c>
      <c r="R5405" s="26">
        <f t="shared" si="1729"/>
        <v>0</v>
      </c>
    </row>
    <row r="5406" spans="1:18" x14ac:dyDescent="0.35">
      <c r="A5406" s="11">
        <v>11</v>
      </c>
      <c r="B5406" s="23" t="s">
        <v>1205</v>
      </c>
      <c r="C5406" s="23" t="s">
        <v>44</v>
      </c>
      <c r="D5406" s="24" t="s">
        <v>1206</v>
      </c>
      <c r="E5406" s="25">
        <v>4.79</v>
      </c>
      <c r="F5406" s="26">
        <f t="shared" si="1720"/>
        <v>143.69999999999999</v>
      </c>
      <c r="G5406" s="26">
        <f t="shared" si="1721"/>
        <v>138.91</v>
      </c>
      <c r="H5406" s="26">
        <f t="shared" si="1722"/>
        <v>96.666666666666671</v>
      </c>
      <c r="I5406" s="26">
        <f t="shared" si="1723"/>
        <v>4.79</v>
      </c>
      <c r="J5406" s="27">
        <v>30</v>
      </c>
      <c r="K5406" s="27">
        <v>29</v>
      </c>
      <c r="L5406" s="28">
        <f t="shared" si="1724"/>
        <v>1</v>
      </c>
      <c r="M5406" s="27">
        <v>29</v>
      </c>
      <c r="N5406" s="26">
        <f t="shared" si="1725"/>
        <v>4.79</v>
      </c>
      <c r="O5406" s="26">
        <f t="shared" si="1726"/>
        <v>138.91</v>
      </c>
      <c r="P5406" s="28">
        <f t="shared" si="1727"/>
        <v>0</v>
      </c>
      <c r="Q5406" s="26">
        <f t="shared" si="1728"/>
        <v>4.79</v>
      </c>
      <c r="R5406" s="26">
        <f t="shared" si="1729"/>
        <v>0</v>
      </c>
    </row>
    <row r="5407" spans="1:18" ht="31.5" x14ac:dyDescent="0.35">
      <c r="A5407" s="11">
        <v>12</v>
      </c>
      <c r="B5407" s="23" t="s">
        <v>1217</v>
      </c>
      <c r="C5407" s="23" t="s">
        <v>41</v>
      </c>
      <c r="D5407" s="24" t="s">
        <v>1218</v>
      </c>
      <c r="E5407" s="25">
        <v>289.16000000000003</v>
      </c>
      <c r="F5407" s="26">
        <f t="shared" si="1720"/>
        <v>578.32000000000005</v>
      </c>
      <c r="G5407" s="26">
        <f t="shared" si="1721"/>
        <v>0</v>
      </c>
      <c r="H5407" s="26">
        <f t="shared" si="1722"/>
        <v>0</v>
      </c>
      <c r="I5407" s="26">
        <f t="shared" si="1723"/>
        <v>578.32000000000005</v>
      </c>
      <c r="J5407" s="27">
        <v>2</v>
      </c>
      <c r="K5407" s="27">
        <v>0</v>
      </c>
      <c r="L5407" s="28">
        <f t="shared" si="1724"/>
        <v>2</v>
      </c>
      <c r="M5407" s="27">
        <v>0</v>
      </c>
      <c r="N5407" s="26">
        <f t="shared" si="1725"/>
        <v>289.16000000000003</v>
      </c>
      <c r="O5407" s="26">
        <f t="shared" si="1726"/>
        <v>0</v>
      </c>
      <c r="P5407" s="28">
        <f t="shared" si="1727"/>
        <v>0</v>
      </c>
      <c r="Q5407" s="26">
        <f t="shared" si="1728"/>
        <v>289.16000000000003</v>
      </c>
      <c r="R5407" s="26">
        <f t="shared" si="1729"/>
        <v>0</v>
      </c>
    </row>
    <row r="5408" spans="1:18" ht="31.5" x14ac:dyDescent="0.35">
      <c r="A5408" s="11">
        <v>13</v>
      </c>
      <c r="B5408" s="23" t="s">
        <v>1128</v>
      </c>
      <c r="C5408" s="23" t="s">
        <v>92</v>
      </c>
      <c r="D5408" s="24" t="s">
        <v>1129</v>
      </c>
      <c r="E5408" s="25">
        <v>3.09</v>
      </c>
      <c r="F5408" s="26">
        <f t="shared" si="1720"/>
        <v>49.44</v>
      </c>
      <c r="G5408" s="26">
        <f t="shared" si="1721"/>
        <v>0</v>
      </c>
      <c r="H5408" s="26">
        <f t="shared" si="1722"/>
        <v>0</v>
      </c>
      <c r="I5408" s="26">
        <f t="shared" si="1723"/>
        <v>49.44</v>
      </c>
      <c r="J5408" s="27">
        <v>16</v>
      </c>
      <c r="K5408" s="27">
        <v>0</v>
      </c>
      <c r="L5408" s="28">
        <f t="shared" si="1724"/>
        <v>16</v>
      </c>
      <c r="M5408" s="27">
        <v>0</v>
      </c>
      <c r="N5408" s="26">
        <f t="shared" si="1725"/>
        <v>3.09</v>
      </c>
      <c r="O5408" s="26">
        <f t="shared" si="1726"/>
        <v>0</v>
      </c>
      <c r="P5408" s="28">
        <f t="shared" si="1727"/>
        <v>0</v>
      </c>
      <c r="Q5408" s="26">
        <f t="shared" si="1728"/>
        <v>3.09</v>
      </c>
      <c r="R5408" s="26">
        <f t="shared" si="1729"/>
        <v>0</v>
      </c>
    </row>
    <row r="5409" spans="1:18" ht="21" x14ac:dyDescent="0.35">
      <c r="A5409" s="11">
        <v>14</v>
      </c>
      <c r="B5409" s="23" t="s">
        <v>1130</v>
      </c>
      <c r="C5409" s="23" t="s">
        <v>1131</v>
      </c>
      <c r="D5409" s="24" t="s">
        <v>1132</v>
      </c>
      <c r="E5409" s="25">
        <v>42.4</v>
      </c>
      <c r="F5409" s="26">
        <f t="shared" si="1720"/>
        <v>109.22</v>
      </c>
      <c r="G5409" s="26">
        <f t="shared" si="1721"/>
        <v>0</v>
      </c>
      <c r="H5409" s="26">
        <f t="shared" si="1722"/>
        <v>0</v>
      </c>
      <c r="I5409" s="26">
        <f t="shared" si="1723"/>
        <v>109.22</v>
      </c>
      <c r="J5409" s="27">
        <v>2.5760000000000001</v>
      </c>
      <c r="K5409" s="27">
        <v>0</v>
      </c>
      <c r="L5409" s="28">
        <f t="shared" si="1724"/>
        <v>2.5760000000000001</v>
      </c>
      <c r="M5409" s="27">
        <v>0</v>
      </c>
      <c r="N5409" s="26">
        <f t="shared" si="1725"/>
        <v>42.4</v>
      </c>
      <c r="O5409" s="26">
        <f t="shared" si="1726"/>
        <v>0</v>
      </c>
      <c r="P5409" s="28">
        <f t="shared" si="1727"/>
        <v>0</v>
      </c>
      <c r="Q5409" s="26">
        <f t="shared" si="1728"/>
        <v>42.4</v>
      </c>
      <c r="R5409" s="26">
        <f t="shared" si="1729"/>
        <v>0</v>
      </c>
    </row>
    <row r="5410" spans="1:18" ht="21" x14ac:dyDescent="0.35">
      <c r="A5410" s="11">
        <v>15</v>
      </c>
      <c r="B5410" s="23" t="s">
        <v>1133</v>
      </c>
      <c r="C5410" s="23" t="s">
        <v>1131</v>
      </c>
      <c r="D5410" s="24" t="s">
        <v>1134</v>
      </c>
      <c r="E5410" s="25">
        <v>40.94</v>
      </c>
      <c r="F5410" s="26">
        <f t="shared" si="1720"/>
        <v>120.53</v>
      </c>
      <c r="G5410" s="26">
        <f t="shared" si="1721"/>
        <v>0</v>
      </c>
      <c r="H5410" s="26">
        <f t="shared" si="1722"/>
        <v>0</v>
      </c>
      <c r="I5410" s="26">
        <f t="shared" si="1723"/>
        <v>120.53</v>
      </c>
      <c r="J5410" s="27">
        <v>2.944</v>
      </c>
      <c r="K5410" s="27">
        <v>0</v>
      </c>
      <c r="L5410" s="28">
        <f t="shared" si="1724"/>
        <v>2.944</v>
      </c>
      <c r="M5410" s="27">
        <v>0</v>
      </c>
      <c r="N5410" s="26">
        <f t="shared" si="1725"/>
        <v>40.94</v>
      </c>
      <c r="O5410" s="26">
        <f t="shared" si="1726"/>
        <v>0</v>
      </c>
      <c r="P5410" s="28">
        <f t="shared" si="1727"/>
        <v>0</v>
      </c>
      <c r="Q5410" s="26">
        <f t="shared" si="1728"/>
        <v>40.94</v>
      </c>
      <c r="R5410" s="26">
        <f t="shared" si="1729"/>
        <v>0</v>
      </c>
    </row>
    <row r="5411" spans="1:18" ht="21" x14ac:dyDescent="0.35">
      <c r="A5411" s="11">
        <v>16</v>
      </c>
      <c r="B5411" s="23" t="s">
        <v>1135</v>
      </c>
      <c r="C5411" s="23" t="s">
        <v>1131</v>
      </c>
      <c r="D5411" s="24" t="s">
        <v>1136</v>
      </c>
      <c r="E5411" s="25">
        <v>725.24</v>
      </c>
      <c r="F5411" s="26">
        <f t="shared" si="1720"/>
        <v>44.96</v>
      </c>
      <c r="G5411" s="26">
        <f t="shared" si="1721"/>
        <v>0</v>
      </c>
      <c r="H5411" s="26">
        <f t="shared" si="1722"/>
        <v>0</v>
      </c>
      <c r="I5411" s="26">
        <f t="shared" si="1723"/>
        <v>44.96</v>
      </c>
      <c r="J5411" s="27">
        <v>6.2E-2</v>
      </c>
      <c r="K5411" s="27">
        <v>0</v>
      </c>
      <c r="L5411" s="28">
        <f t="shared" si="1724"/>
        <v>6.2E-2</v>
      </c>
      <c r="M5411" s="27">
        <v>0</v>
      </c>
      <c r="N5411" s="26">
        <f t="shared" si="1725"/>
        <v>725.24</v>
      </c>
      <c r="O5411" s="26">
        <f t="shared" si="1726"/>
        <v>0</v>
      </c>
      <c r="P5411" s="28">
        <f t="shared" si="1727"/>
        <v>0</v>
      </c>
      <c r="Q5411" s="26">
        <f t="shared" si="1728"/>
        <v>725.24</v>
      </c>
      <c r="R5411" s="26">
        <f t="shared" si="1729"/>
        <v>0</v>
      </c>
    </row>
    <row r="5412" spans="1:18" x14ac:dyDescent="0.35">
      <c r="A5412" s="11">
        <v>17</v>
      </c>
      <c r="B5412" s="23" t="s">
        <v>1137</v>
      </c>
      <c r="C5412" s="23" t="s">
        <v>1131</v>
      </c>
      <c r="D5412" s="24" t="s">
        <v>1138</v>
      </c>
      <c r="E5412" s="25">
        <v>608.70000000000005</v>
      </c>
      <c r="F5412" s="26">
        <f t="shared" si="1720"/>
        <v>140.61000000000001</v>
      </c>
      <c r="G5412" s="26">
        <f t="shared" si="1721"/>
        <v>0</v>
      </c>
      <c r="H5412" s="26">
        <f t="shared" si="1722"/>
        <v>0</v>
      </c>
      <c r="I5412" s="26">
        <f t="shared" si="1723"/>
        <v>140.61000000000001</v>
      </c>
      <c r="J5412" s="27">
        <v>0.23100000000000001</v>
      </c>
      <c r="K5412" s="27">
        <v>0</v>
      </c>
      <c r="L5412" s="28">
        <f t="shared" si="1724"/>
        <v>0.23100000000000001</v>
      </c>
      <c r="M5412" s="27">
        <v>0</v>
      </c>
      <c r="N5412" s="26">
        <f t="shared" si="1725"/>
        <v>608.70000000000005</v>
      </c>
      <c r="O5412" s="26">
        <f t="shared" si="1726"/>
        <v>0</v>
      </c>
      <c r="P5412" s="28">
        <f t="shared" si="1727"/>
        <v>0</v>
      </c>
      <c r="Q5412" s="26">
        <f t="shared" si="1728"/>
        <v>608.70000000000005</v>
      </c>
      <c r="R5412" s="26">
        <f t="shared" si="1729"/>
        <v>0</v>
      </c>
    </row>
    <row r="5413" spans="1:18" ht="21" x14ac:dyDescent="0.35">
      <c r="A5413" s="11">
        <v>18</v>
      </c>
      <c r="B5413" s="23" t="s">
        <v>1139</v>
      </c>
      <c r="C5413" s="23" t="s">
        <v>92</v>
      </c>
      <c r="D5413" s="24" t="s">
        <v>1140</v>
      </c>
      <c r="E5413" s="25">
        <v>0.72</v>
      </c>
      <c r="F5413" s="26">
        <f t="shared" si="1720"/>
        <v>23.04</v>
      </c>
      <c r="G5413" s="26">
        <f t="shared" si="1721"/>
        <v>0</v>
      </c>
      <c r="H5413" s="26">
        <f t="shared" si="1722"/>
        <v>0</v>
      </c>
      <c r="I5413" s="26">
        <f t="shared" si="1723"/>
        <v>23.04</v>
      </c>
      <c r="J5413" s="27">
        <v>32</v>
      </c>
      <c r="K5413" s="27">
        <v>0</v>
      </c>
      <c r="L5413" s="28">
        <f t="shared" si="1724"/>
        <v>32</v>
      </c>
      <c r="M5413" s="27">
        <v>0</v>
      </c>
      <c r="N5413" s="26">
        <f t="shared" si="1725"/>
        <v>0.72</v>
      </c>
      <c r="O5413" s="26">
        <f t="shared" si="1726"/>
        <v>0</v>
      </c>
      <c r="P5413" s="28">
        <f t="shared" si="1727"/>
        <v>0</v>
      </c>
      <c r="Q5413" s="26">
        <f t="shared" si="1728"/>
        <v>0.72</v>
      </c>
      <c r="R5413" s="26">
        <f t="shared" si="1729"/>
        <v>0</v>
      </c>
    </row>
    <row r="5414" spans="1:18" ht="21" x14ac:dyDescent="0.35">
      <c r="A5414" s="11">
        <v>19</v>
      </c>
      <c r="B5414" s="23" t="s">
        <v>1141</v>
      </c>
      <c r="C5414" s="23" t="s">
        <v>92</v>
      </c>
      <c r="D5414" s="24" t="s">
        <v>1142</v>
      </c>
      <c r="E5414" s="25">
        <v>0.72</v>
      </c>
      <c r="F5414" s="26">
        <f t="shared" si="1720"/>
        <v>11.52</v>
      </c>
      <c r="G5414" s="26">
        <f t="shared" si="1721"/>
        <v>0</v>
      </c>
      <c r="H5414" s="26">
        <f t="shared" si="1722"/>
        <v>0</v>
      </c>
      <c r="I5414" s="26">
        <f t="shared" si="1723"/>
        <v>11.52</v>
      </c>
      <c r="J5414" s="27">
        <v>16</v>
      </c>
      <c r="K5414" s="27">
        <v>0</v>
      </c>
      <c r="L5414" s="28">
        <f t="shared" si="1724"/>
        <v>16</v>
      </c>
      <c r="M5414" s="27">
        <v>0</v>
      </c>
      <c r="N5414" s="26">
        <f t="shared" si="1725"/>
        <v>0.72</v>
      </c>
      <c r="O5414" s="26">
        <f t="shared" si="1726"/>
        <v>0</v>
      </c>
      <c r="P5414" s="28">
        <f t="shared" si="1727"/>
        <v>0</v>
      </c>
      <c r="Q5414" s="26">
        <f t="shared" si="1728"/>
        <v>0.72</v>
      </c>
      <c r="R5414" s="26">
        <f t="shared" si="1729"/>
        <v>0</v>
      </c>
    </row>
    <row r="5415" spans="1:18" ht="52.5" x14ac:dyDescent="0.35">
      <c r="A5415" s="11">
        <v>20</v>
      </c>
      <c r="B5415" s="23" t="s">
        <v>1143</v>
      </c>
      <c r="C5415" s="23" t="s">
        <v>92</v>
      </c>
      <c r="D5415" s="24" t="s">
        <v>1144</v>
      </c>
      <c r="E5415" s="25">
        <v>22.66</v>
      </c>
      <c r="F5415" s="26">
        <f t="shared" si="1720"/>
        <v>489.46</v>
      </c>
      <c r="G5415" s="26">
        <f t="shared" si="1721"/>
        <v>0</v>
      </c>
      <c r="H5415" s="26">
        <f t="shared" si="1722"/>
        <v>0</v>
      </c>
      <c r="I5415" s="26">
        <f t="shared" si="1723"/>
        <v>489.46</v>
      </c>
      <c r="J5415" s="27">
        <v>21.6</v>
      </c>
      <c r="K5415" s="27">
        <v>0</v>
      </c>
      <c r="L5415" s="28">
        <f t="shared" si="1724"/>
        <v>21.6</v>
      </c>
      <c r="M5415" s="27">
        <v>0</v>
      </c>
      <c r="N5415" s="26">
        <f t="shared" si="1725"/>
        <v>22.66</v>
      </c>
      <c r="O5415" s="26">
        <f t="shared" si="1726"/>
        <v>0</v>
      </c>
      <c r="P5415" s="28">
        <f t="shared" si="1727"/>
        <v>0</v>
      </c>
      <c r="Q5415" s="26">
        <f t="shared" si="1728"/>
        <v>22.66</v>
      </c>
      <c r="R5415" s="26">
        <f t="shared" si="1729"/>
        <v>0</v>
      </c>
    </row>
    <row r="5416" spans="1:18" ht="52.5" x14ac:dyDescent="0.35">
      <c r="A5416" s="11">
        <v>21</v>
      </c>
      <c r="B5416" s="23" t="s">
        <v>804</v>
      </c>
      <c r="C5416" s="23" t="s">
        <v>65</v>
      </c>
      <c r="D5416" s="24" t="s">
        <v>805</v>
      </c>
      <c r="E5416" s="25">
        <v>80.599999999999994</v>
      </c>
      <c r="F5416" s="26">
        <f t="shared" si="1720"/>
        <v>544.86</v>
      </c>
      <c r="G5416" s="26">
        <f t="shared" si="1721"/>
        <v>1172.25</v>
      </c>
      <c r="H5416" s="26">
        <f t="shared" si="1722"/>
        <v>215.14792899408283</v>
      </c>
      <c r="I5416" s="26">
        <f t="shared" si="1723"/>
        <v>-627.39</v>
      </c>
      <c r="J5416" s="27">
        <v>6.76</v>
      </c>
      <c r="K5416" s="27">
        <v>14.544</v>
      </c>
      <c r="L5416" s="28">
        <f t="shared" si="1724"/>
        <v>-7.7839999999999998</v>
      </c>
      <c r="M5416" s="27">
        <v>14.544</v>
      </c>
      <c r="N5416" s="26">
        <f t="shared" si="1725"/>
        <v>80.599999999999994</v>
      </c>
      <c r="O5416" s="26">
        <f t="shared" si="1726"/>
        <v>1172.25</v>
      </c>
      <c r="P5416" s="28">
        <f t="shared" si="1727"/>
        <v>0</v>
      </c>
      <c r="Q5416" s="26">
        <f t="shared" si="1728"/>
        <v>80.599999999999994</v>
      </c>
      <c r="R5416" s="26">
        <f t="shared" si="1729"/>
        <v>0</v>
      </c>
    </row>
    <row r="5417" spans="1:18" ht="21" x14ac:dyDescent="0.35">
      <c r="A5417" s="11">
        <v>22</v>
      </c>
      <c r="B5417" s="23" t="s">
        <v>815</v>
      </c>
      <c r="C5417" s="23" t="s">
        <v>65</v>
      </c>
      <c r="D5417" s="24" t="s">
        <v>816</v>
      </c>
      <c r="E5417" s="25">
        <v>28.7</v>
      </c>
      <c r="F5417" s="26">
        <f t="shared" si="1720"/>
        <v>123.98</v>
      </c>
      <c r="G5417" s="26">
        <f t="shared" si="1721"/>
        <v>0</v>
      </c>
      <c r="H5417" s="26">
        <f t="shared" si="1722"/>
        <v>0</v>
      </c>
      <c r="I5417" s="26">
        <f t="shared" si="1723"/>
        <v>123.98</v>
      </c>
      <c r="J5417" s="27">
        <v>4.32</v>
      </c>
      <c r="K5417" s="27">
        <v>0</v>
      </c>
      <c r="L5417" s="28">
        <f t="shared" si="1724"/>
        <v>4.32</v>
      </c>
      <c r="M5417" s="27">
        <v>0</v>
      </c>
      <c r="N5417" s="26">
        <f t="shared" si="1725"/>
        <v>28.7</v>
      </c>
      <c r="O5417" s="26">
        <f t="shared" si="1726"/>
        <v>0</v>
      </c>
      <c r="P5417" s="28">
        <f t="shared" si="1727"/>
        <v>0</v>
      </c>
      <c r="Q5417" s="26">
        <f t="shared" si="1728"/>
        <v>28.7</v>
      </c>
      <c r="R5417" s="26">
        <f t="shared" si="1729"/>
        <v>0</v>
      </c>
    </row>
    <row r="5418" spans="1:18" x14ac:dyDescent="0.35">
      <c r="A5418" s="3" t="s">
        <v>1598</v>
      </c>
      <c r="B5418" s="3" t="s">
        <v>1598</v>
      </c>
      <c r="C5418" s="3" t="s">
        <v>1598</v>
      </c>
      <c r="D5418" s="3" t="s">
        <v>1598</v>
      </c>
      <c r="E5418" s="3" t="s">
        <v>1598</v>
      </c>
      <c r="F5418" s="29"/>
      <c r="G5418" s="30">
        <f>SUM(G5396:G5417)</f>
        <v>2821.53</v>
      </c>
      <c r="H5418" s="17"/>
      <c r="I5418" s="17"/>
      <c r="J5418" s="17"/>
      <c r="K5418" s="17"/>
      <c r="L5418" s="17"/>
      <c r="M5418" s="17"/>
      <c r="N5418" s="17"/>
      <c r="O5418" s="17"/>
      <c r="P5418" s="17"/>
      <c r="Q5418" s="17"/>
      <c r="R5418" s="17"/>
    </row>
    <row r="5420" spans="1:18" x14ac:dyDescent="0.35">
      <c r="B5420" s="21" t="s">
        <v>23</v>
      </c>
      <c r="C5420" s="22" t="s">
        <v>24</v>
      </c>
      <c r="D5420" s="22" t="s">
        <v>25</v>
      </c>
    </row>
    <row r="5421" spans="1:18" x14ac:dyDescent="0.35">
      <c r="B5421" s="21" t="s">
        <v>26</v>
      </c>
      <c r="C5421" s="22" t="s">
        <v>27</v>
      </c>
      <c r="D5421" s="22" t="s">
        <v>28</v>
      </c>
    </row>
    <row r="5422" spans="1:18" x14ac:dyDescent="0.35">
      <c r="B5422" s="21" t="s">
        <v>29</v>
      </c>
      <c r="C5422" s="22" t="s">
        <v>24</v>
      </c>
      <c r="D5422" s="22" t="s">
        <v>30</v>
      </c>
    </row>
    <row r="5423" spans="1:18" x14ac:dyDescent="0.35">
      <c r="B5423" s="21" t="s">
        <v>31</v>
      </c>
      <c r="C5423" s="22" t="s">
        <v>116</v>
      </c>
      <c r="D5423" s="22" t="s">
        <v>1123</v>
      </c>
    </row>
    <row r="5424" spans="1:18" x14ac:dyDescent="0.35">
      <c r="B5424" s="21" t="s">
        <v>33</v>
      </c>
      <c r="C5424" s="22" t="s">
        <v>116</v>
      </c>
      <c r="D5424" s="22" t="s">
        <v>1580</v>
      </c>
    </row>
    <row r="5425" spans="1:18" x14ac:dyDescent="0.35">
      <c r="B5425" s="21" t="s">
        <v>35</v>
      </c>
      <c r="C5425" s="22" t="s">
        <v>27</v>
      </c>
      <c r="D5425" s="22" t="s">
        <v>1195</v>
      </c>
    </row>
    <row r="5426" spans="1:18" x14ac:dyDescent="0.35">
      <c r="B5426" s="21" t="s">
        <v>36</v>
      </c>
      <c r="C5426" s="22" t="s">
        <v>27</v>
      </c>
      <c r="D5426" s="22" t="s">
        <v>1226</v>
      </c>
    </row>
    <row r="5428" spans="1:18" ht="42" x14ac:dyDescent="0.35">
      <c r="A5428" s="11">
        <v>1</v>
      </c>
      <c r="B5428" s="23" t="s">
        <v>1599</v>
      </c>
      <c r="C5428" s="23" t="s">
        <v>214</v>
      </c>
      <c r="D5428" s="24" t="s">
        <v>1600</v>
      </c>
      <c r="E5428" s="25">
        <v>46007.92</v>
      </c>
      <c r="F5428" s="26">
        <f>ROUND(ROUND(N5428,2)*ROUND(J5428,3),2)</f>
        <v>46007.92</v>
      </c>
      <c r="G5428" s="26">
        <f>ROUND(ROUND(N5428,2)*ROUND(K5428,3),2)</f>
        <v>0</v>
      </c>
      <c r="H5428" s="26">
        <f>IF(EXACT(J5428,0),0,100*(K5428/J5428))</f>
        <v>0</v>
      </c>
      <c r="I5428" s="26">
        <f>ROUND((ROUND(J5428,3)-ROUND(K5428,3))*N5428,2)</f>
        <v>46007.92</v>
      </c>
      <c r="J5428" s="27">
        <v>1</v>
      </c>
      <c r="K5428" s="27">
        <v>0</v>
      </c>
      <c r="L5428" s="28">
        <f>ROUND(ROUND(J5428,3)-ROUND(K5428,3),3)</f>
        <v>1</v>
      </c>
      <c r="M5428" s="27">
        <v>0</v>
      </c>
      <c r="N5428" s="26">
        <f>ROUND(E5428,2)</f>
        <v>46007.92</v>
      </c>
      <c r="O5428" s="26">
        <f>ROUND(ROUND(M5428,3)*ROUND(N5428,2),2)</f>
        <v>0</v>
      </c>
      <c r="P5428" s="28">
        <f>ROUND(ROUND(K5428,3)-ROUND(M5428,3),2)</f>
        <v>0</v>
      </c>
      <c r="Q5428" s="26">
        <f>ROUND(E5428,2)</f>
        <v>46007.92</v>
      </c>
      <c r="R5428" s="26">
        <f>ROUND((ROUND(K5428,3)-ROUND(M5428,3))* Q5428,2)</f>
        <v>0</v>
      </c>
    </row>
    <row r="5429" spans="1:18" x14ac:dyDescent="0.35">
      <c r="A5429" s="3" t="s">
        <v>1601</v>
      </c>
      <c r="B5429" s="3" t="s">
        <v>1601</v>
      </c>
      <c r="C5429" s="3" t="s">
        <v>1601</v>
      </c>
      <c r="D5429" s="3" t="s">
        <v>1601</v>
      </c>
      <c r="E5429" s="3" t="s">
        <v>1601</v>
      </c>
      <c r="F5429" s="29"/>
      <c r="G5429" s="30">
        <f>SUM(G5428:G5428)</f>
        <v>0</v>
      </c>
      <c r="H5429" s="17"/>
      <c r="I5429" s="17"/>
      <c r="J5429" s="17"/>
      <c r="K5429" s="17"/>
      <c r="L5429" s="17"/>
      <c r="M5429" s="17"/>
      <c r="N5429" s="17"/>
      <c r="O5429" s="17"/>
      <c r="P5429" s="17"/>
      <c r="Q5429" s="17"/>
      <c r="R5429" s="17"/>
    </row>
    <row r="5431" spans="1:18" x14ac:dyDescent="0.35">
      <c r="B5431" s="21" t="s">
        <v>23</v>
      </c>
      <c r="C5431" s="22" t="s">
        <v>24</v>
      </c>
      <c r="D5431" s="22" t="s">
        <v>25</v>
      </c>
    </row>
    <row r="5432" spans="1:18" x14ac:dyDescent="0.35">
      <c r="B5432" s="21" t="s">
        <v>26</v>
      </c>
      <c r="C5432" s="22" t="s">
        <v>27</v>
      </c>
      <c r="D5432" s="22" t="s">
        <v>28</v>
      </c>
    </row>
    <row r="5433" spans="1:18" x14ac:dyDescent="0.35">
      <c r="B5433" s="21" t="s">
        <v>29</v>
      </c>
      <c r="C5433" s="22" t="s">
        <v>24</v>
      </c>
      <c r="D5433" s="22" t="s">
        <v>30</v>
      </c>
    </row>
    <row r="5434" spans="1:18" x14ac:dyDescent="0.35">
      <c r="B5434" s="21" t="s">
        <v>31</v>
      </c>
      <c r="C5434" s="22" t="s">
        <v>116</v>
      </c>
      <c r="D5434" s="22" t="s">
        <v>1123</v>
      </c>
    </row>
    <row r="5435" spans="1:18" x14ac:dyDescent="0.35">
      <c r="B5435" s="21" t="s">
        <v>33</v>
      </c>
      <c r="C5435" s="22" t="s">
        <v>116</v>
      </c>
      <c r="D5435" s="22" t="s">
        <v>1580</v>
      </c>
    </row>
    <row r="5436" spans="1:18" x14ac:dyDescent="0.35">
      <c r="B5436" s="21" t="s">
        <v>35</v>
      </c>
      <c r="C5436" s="22" t="s">
        <v>105</v>
      </c>
      <c r="D5436" s="22" t="s">
        <v>1242</v>
      </c>
    </row>
    <row r="5437" spans="1:18" x14ac:dyDescent="0.35">
      <c r="B5437" s="21" t="s">
        <v>36</v>
      </c>
      <c r="C5437" s="22" t="s">
        <v>24</v>
      </c>
      <c r="D5437" s="22" t="s">
        <v>1602</v>
      </c>
    </row>
    <row r="5439" spans="1:18" ht="31.5" x14ac:dyDescent="0.35">
      <c r="A5439" s="11">
        <v>1</v>
      </c>
      <c r="B5439" s="23" t="s">
        <v>487</v>
      </c>
      <c r="C5439" s="23" t="s">
        <v>41</v>
      </c>
      <c r="D5439" s="24" t="s">
        <v>488</v>
      </c>
      <c r="E5439" s="25">
        <v>228.89</v>
      </c>
      <c r="F5439" s="26">
        <f t="shared" ref="F5439:F5475" si="1730">ROUND(ROUND(N5439,2)*ROUND(J5439,3),2)</f>
        <v>686.67</v>
      </c>
      <c r="G5439" s="26">
        <f t="shared" ref="G5439:G5475" si="1731">ROUND(ROUND(N5439,2)*ROUND(K5439,3),2)</f>
        <v>0</v>
      </c>
      <c r="H5439" s="26">
        <f t="shared" ref="H5439:H5475" si="1732">IF(EXACT(J5439,0),0,100*(K5439/J5439))</f>
        <v>0</v>
      </c>
      <c r="I5439" s="26">
        <f t="shared" ref="I5439:I5475" si="1733">ROUND((ROUND(J5439,3)-ROUND(K5439,3))*N5439,2)</f>
        <v>686.67</v>
      </c>
      <c r="J5439" s="27">
        <v>3</v>
      </c>
      <c r="K5439" s="27">
        <v>0</v>
      </c>
      <c r="L5439" s="28">
        <f t="shared" ref="L5439:L5475" si="1734">ROUND(ROUND(J5439,3)-ROUND(K5439,3),3)</f>
        <v>3</v>
      </c>
      <c r="M5439" s="27">
        <v>0</v>
      </c>
      <c r="N5439" s="26">
        <f t="shared" ref="N5439:N5475" si="1735">ROUND(E5439,2)</f>
        <v>228.89</v>
      </c>
      <c r="O5439" s="26">
        <f t="shared" ref="O5439:O5475" si="1736">ROUND(ROUND(M5439,3)*ROUND(N5439,2),2)</f>
        <v>0</v>
      </c>
      <c r="P5439" s="28">
        <f t="shared" ref="P5439:P5475" si="1737">ROUND(ROUND(K5439,3)-ROUND(M5439,3),2)</f>
        <v>0</v>
      </c>
      <c r="Q5439" s="26">
        <f t="shared" ref="Q5439:Q5475" si="1738">ROUND(E5439,2)</f>
        <v>228.89</v>
      </c>
      <c r="R5439" s="26">
        <f t="shared" ref="R5439:R5475" si="1739">ROUND((ROUND(K5439,3)-ROUND(M5439,3))* Q5439,2)</f>
        <v>0</v>
      </c>
    </row>
    <row r="5440" spans="1:18" ht="21" x14ac:dyDescent="0.35">
      <c r="A5440" s="11">
        <v>2</v>
      </c>
      <c r="B5440" s="23" t="s">
        <v>181</v>
      </c>
      <c r="C5440" s="23" t="s">
        <v>44</v>
      </c>
      <c r="D5440" s="24" t="s">
        <v>182</v>
      </c>
      <c r="E5440" s="25">
        <v>3.46</v>
      </c>
      <c r="F5440" s="26">
        <f t="shared" si="1730"/>
        <v>256.04000000000002</v>
      </c>
      <c r="G5440" s="26">
        <f t="shared" si="1731"/>
        <v>768.4</v>
      </c>
      <c r="H5440" s="26">
        <f t="shared" si="1732"/>
        <v>300.10810810810813</v>
      </c>
      <c r="I5440" s="26">
        <f t="shared" si="1733"/>
        <v>-512.36</v>
      </c>
      <c r="J5440" s="27">
        <v>74</v>
      </c>
      <c r="K5440" s="27">
        <v>222.08</v>
      </c>
      <c r="L5440" s="28">
        <f t="shared" si="1734"/>
        <v>-148.08000000000001</v>
      </c>
      <c r="M5440" s="27">
        <v>222.08</v>
      </c>
      <c r="N5440" s="26">
        <f t="shared" si="1735"/>
        <v>3.46</v>
      </c>
      <c r="O5440" s="26">
        <f t="shared" si="1736"/>
        <v>768.4</v>
      </c>
      <c r="P5440" s="28">
        <f t="shared" si="1737"/>
        <v>0</v>
      </c>
      <c r="Q5440" s="26">
        <f t="shared" si="1738"/>
        <v>3.46</v>
      </c>
      <c r="R5440" s="26">
        <f t="shared" si="1739"/>
        <v>0</v>
      </c>
    </row>
    <row r="5441" spans="1:18" ht="31.5" x14ac:dyDescent="0.35">
      <c r="A5441" s="11">
        <v>3</v>
      </c>
      <c r="B5441" s="23" t="s">
        <v>175</v>
      </c>
      <c r="C5441" s="23" t="s">
        <v>44</v>
      </c>
      <c r="D5441" s="24" t="s">
        <v>176</v>
      </c>
      <c r="E5441" s="25">
        <v>3.11</v>
      </c>
      <c r="F5441" s="26">
        <f t="shared" si="1730"/>
        <v>6.22</v>
      </c>
      <c r="G5441" s="26">
        <f t="shared" si="1731"/>
        <v>7.93</v>
      </c>
      <c r="H5441" s="26">
        <f t="shared" si="1732"/>
        <v>127.49999999999999</v>
      </c>
      <c r="I5441" s="26">
        <f t="shared" si="1733"/>
        <v>-1.71</v>
      </c>
      <c r="J5441" s="27">
        <v>2</v>
      </c>
      <c r="K5441" s="27">
        <v>2.5499999999999998</v>
      </c>
      <c r="L5441" s="28">
        <f t="shared" si="1734"/>
        <v>-0.55000000000000004</v>
      </c>
      <c r="M5441" s="27">
        <v>2.5499999999999998</v>
      </c>
      <c r="N5441" s="26">
        <f t="shared" si="1735"/>
        <v>3.11</v>
      </c>
      <c r="O5441" s="26">
        <f t="shared" si="1736"/>
        <v>7.93</v>
      </c>
      <c r="P5441" s="28">
        <f t="shared" si="1737"/>
        <v>0</v>
      </c>
      <c r="Q5441" s="26">
        <f t="shared" si="1738"/>
        <v>3.11</v>
      </c>
      <c r="R5441" s="26">
        <f t="shared" si="1739"/>
        <v>0</v>
      </c>
    </row>
    <row r="5442" spans="1:18" ht="42" x14ac:dyDescent="0.35">
      <c r="A5442" s="11">
        <v>4</v>
      </c>
      <c r="B5442" s="23" t="s">
        <v>173</v>
      </c>
      <c r="C5442" s="23" t="s">
        <v>92</v>
      </c>
      <c r="D5442" s="24" t="s">
        <v>174</v>
      </c>
      <c r="E5442" s="25">
        <v>7.89</v>
      </c>
      <c r="F5442" s="26">
        <f t="shared" si="1730"/>
        <v>653.91999999999996</v>
      </c>
      <c r="G5442" s="26">
        <f t="shared" si="1731"/>
        <v>788.75</v>
      </c>
      <c r="H5442" s="26">
        <f t="shared" si="1732"/>
        <v>120.61776061776064</v>
      </c>
      <c r="I5442" s="26">
        <f t="shared" si="1733"/>
        <v>-134.82</v>
      </c>
      <c r="J5442" s="27">
        <v>82.88</v>
      </c>
      <c r="K5442" s="27">
        <v>99.968000000000004</v>
      </c>
      <c r="L5442" s="28">
        <f t="shared" si="1734"/>
        <v>-17.088000000000001</v>
      </c>
      <c r="M5442" s="27">
        <v>99.968000000000004</v>
      </c>
      <c r="N5442" s="26">
        <f t="shared" si="1735"/>
        <v>7.89</v>
      </c>
      <c r="O5442" s="26">
        <f t="shared" si="1736"/>
        <v>788.75</v>
      </c>
      <c r="P5442" s="28">
        <f t="shared" si="1737"/>
        <v>0</v>
      </c>
      <c r="Q5442" s="26">
        <f t="shared" si="1738"/>
        <v>7.89</v>
      </c>
      <c r="R5442" s="26">
        <f t="shared" si="1739"/>
        <v>0</v>
      </c>
    </row>
    <row r="5443" spans="1:18" ht="31.5" x14ac:dyDescent="0.35">
      <c r="A5443" s="11">
        <v>5</v>
      </c>
      <c r="B5443" s="23" t="s">
        <v>148</v>
      </c>
      <c r="C5443" s="23" t="s">
        <v>92</v>
      </c>
      <c r="D5443" s="24" t="s">
        <v>149</v>
      </c>
      <c r="E5443" s="25">
        <v>8.43</v>
      </c>
      <c r="F5443" s="26">
        <f t="shared" si="1730"/>
        <v>1310.02</v>
      </c>
      <c r="G5443" s="26">
        <f t="shared" si="1731"/>
        <v>91.47</v>
      </c>
      <c r="H5443" s="26">
        <f t="shared" si="1732"/>
        <v>6.9819819819819813</v>
      </c>
      <c r="I5443" s="26">
        <f t="shared" si="1733"/>
        <v>1218.56</v>
      </c>
      <c r="J5443" s="27">
        <v>155.4</v>
      </c>
      <c r="K5443" s="27">
        <v>10.85</v>
      </c>
      <c r="L5443" s="28">
        <f t="shared" si="1734"/>
        <v>144.55000000000001</v>
      </c>
      <c r="M5443" s="27">
        <v>10.85</v>
      </c>
      <c r="N5443" s="26">
        <f t="shared" si="1735"/>
        <v>8.43</v>
      </c>
      <c r="O5443" s="26">
        <f t="shared" si="1736"/>
        <v>91.47</v>
      </c>
      <c r="P5443" s="28">
        <f t="shared" si="1737"/>
        <v>0</v>
      </c>
      <c r="Q5443" s="26">
        <f t="shared" si="1738"/>
        <v>8.43</v>
      </c>
      <c r="R5443" s="26">
        <f t="shared" si="1739"/>
        <v>0</v>
      </c>
    </row>
    <row r="5444" spans="1:18" ht="52.5" x14ac:dyDescent="0.35">
      <c r="A5444" s="11">
        <v>6</v>
      </c>
      <c r="B5444" s="23" t="s">
        <v>156</v>
      </c>
      <c r="C5444" s="23" t="s">
        <v>65</v>
      </c>
      <c r="D5444" s="24" t="s">
        <v>157</v>
      </c>
      <c r="E5444" s="25">
        <v>24.21</v>
      </c>
      <c r="F5444" s="26">
        <f t="shared" si="1730"/>
        <v>20621.689999999999</v>
      </c>
      <c r="G5444" s="26">
        <f t="shared" si="1731"/>
        <v>6046.62</v>
      </c>
      <c r="H5444" s="26">
        <f t="shared" si="1732"/>
        <v>29.321635532012813</v>
      </c>
      <c r="I5444" s="26">
        <f t="shared" si="1733"/>
        <v>14575.07</v>
      </c>
      <c r="J5444" s="27">
        <v>851.78399999999999</v>
      </c>
      <c r="K5444" s="27">
        <v>249.75700000000001</v>
      </c>
      <c r="L5444" s="28">
        <f t="shared" si="1734"/>
        <v>602.02700000000004</v>
      </c>
      <c r="M5444" s="27">
        <v>249.75700000000001</v>
      </c>
      <c r="N5444" s="26">
        <f t="shared" si="1735"/>
        <v>24.21</v>
      </c>
      <c r="O5444" s="26">
        <f t="shared" si="1736"/>
        <v>6046.62</v>
      </c>
      <c r="P5444" s="28">
        <f t="shared" si="1737"/>
        <v>0</v>
      </c>
      <c r="Q5444" s="26">
        <f t="shared" si="1738"/>
        <v>24.21</v>
      </c>
      <c r="R5444" s="26">
        <f t="shared" si="1739"/>
        <v>0</v>
      </c>
    </row>
    <row r="5445" spans="1:18" ht="31.5" x14ac:dyDescent="0.35">
      <c r="A5445" s="11">
        <v>7</v>
      </c>
      <c r="B5445" s="23" t="s">
        <v>158</v>
      </c>
      <c r="C5445" s="23" t="s">
        <v>65</v>
      </c>
      <c r="D5445" s="24" t="s">
        <v>159</v>
      </c>
      <c r="E5445" s="25">
        <v>5.38</v>
      </c>
      <c r="F5445" s="26">
        <f t="shared" si="1730"/>
        <v>4582.6000000000004</v>
      </c>
      <c r="G5445" s="26">
        <f t="shared" si="1731"/>
        <v>2985.98</v>
      </c>
      <c r="H5445" s="26">
        <f t="shared" si="1732"/>
        <v>65.159124848553148</v>
      </c>
      <c r="I5445" s="26">
        <f t="shared" si="1733"/>
        <v>1596.62</v>
      </c>
      <c r="J5445" s="27">
        <v>851.78399999999999</v>
      </c>
      <c r="K5445" s="27">
        <v>555.01499999999999</v>
      </c>
      <c r="L5445" s="28">
        <f t="shared" si="1734"/>
        <v>296.76900000000001</v>
      </c>
      <c r="M5445" s="27">
        <v>555.01499999999999</v>
      </c>
      <c r="N5445" s="26">
        <f t="shared" si="1735"/>
        <v>5.38</v>
      </c>
      <c r="O5445" s="26">
        <f t="shared" si="1736"/>
        <v>2985.98</v>
      </c>
      <c r="P5445" s="28">
        <f t="shared" si="1737"/>
        <v>0</v>
      </c>
      <c r="Q5445" s="26">
        <f t="shared" si="1738"/>
        <v>5.38</v>
      </c>
      <c r="R5445" s="26">
        <f t="shared" si="1739"/>
        <v>0</v>
      </c>
    </row>
    <row r="5446" spans="1:18" ht="31.5" x14ac:dyDescent="0.35">
      <c r="A5446" s="11">
        <v>8</v>
      </c>
      <c r="B5446" s="23" t="s">
        <v>1245</v>
      </c>
      <c r="C5446" s="23" t="s">
        <v>92</v>
      </c>
      <c r="D5446" s="24" t="s">
        <v>1246</v>
      </c>
      <c r="E5446" s="25">
        <v>21.79</v>
      </c>
      <c r="F5446" s="26">
        <f t="shared" si="1730"/>
        <v>11582.26</v>
      </c>
      <c r="G5446" s="26">
        <f t="shared" si="1731"/>
        <v>11930.03</v>
      </c>
      <c r="H5446" s="26">
        <f t="shared" si="1732"/>
        <v>103.0025962298228</v>
      </c>
      <c r="I5446" s="26">
        <f t="shared" si="1733"/>
        <v>-347.77</v>
      </c>
      <c r="J5446" s="27">
        <v>531.54</v>
      </c>
      <c r="K5446" s="27">
        <v>547.5</v>
      </c>
      <c r="L5446" s="28">
        <f t="shared" si="1734"/>
        <v>-15.96</v>
      </c>
      <c r="M5446" s="27">
        <v>547.5</v>
      </c>
      <c r="N5446" s="26">
        <f t="shared" si="1735"/>
        <v>21.79</v>
      </c>
      <c r="O5446" s="26">
        <f t="shared" si="1736"/>
        <v>11930.03</v>
      </c>
      <c r="P5446" s="28">
        <f t="shared" si="1737"/>
        <v>0</v>
      </c>
      <c r="Q5446" s="26">
        <f t="shared" si="1738"/>
        <v>21.79</v>
      </c>
      <c r="R5446" s="26">
        <f t="shared" si="1739"/>
        <v>0</v>
      </c>
    </row>
    <row r="5447" spans="1:18" ht="21" x14ac:dyDescent="0.35">
      <c r="A5447" s="11">
        <v>9</v>
      </c>
      <c r="B5447" s="23" t="s">
        <v>87</v>
      </c>
      <c r="C5447" s="23" t="s">
        <v>65</v>
      </c>
      <c r="D5447" s="24" t="s">
        <v>88</v>
      </c>
      <c r="E5447" s="25">
        <v>98.73</v>
      </c>
      <c r="F5447" s="26">
        <f t="shared" si="1730"/>
        <v>4747.33</v>
      </c>
      <c r="G5447" s="26">
        <f t="shared" si="1731"/>
        <v>296.19</v>
      </c>
      <c r="H5447" s="26">
        <f t="shared" si="1732"/>
        <v>6.2390816071874218</v>
      </c>
      <c r="I5447" s="26">
        <f t="shared" si="1733"/>
        <v>4451.1400000000003</v>
      </c>
      <c r="J5447" s="27">
        <v>48.084000000000003</v>
      </c>
      <c r="K5447" s="27">
        <v>3</v>
      </c>
      <c r="L5447" s="28">
        <f t="shared" si="1734"/>
        <v>45.084000000000003</v>
      </c>
      <c r="M5447" s="27">
        <v>3</v>
      </c>
      <c r="N5447" s="26">
        <f t="shared" si="1735"/>
        <v>98.73</v>
      </c>
      <c r="O5447" s="26">
        <f t="shared" si="1736"/>
        <v>296.19</v>
      </c>
      <c r="P5447" s="28">
        <f t="shared" si="1737"/>
        <v>0</v>
      </c>
      <c r="Q5447" s="26">
        <f t="shared" si="1738"/>
        <v>98.73</v>
      </c>
      <c r="R5447" s="26">
        <f t="shared" si="1739"/>
        <v>0</v>
      </c>
    </row>
    <row r="5448" spans="1:18" ht="52.5" x14ac:dyDescent="0.35">
      <c r="A5448" s="11">
        <v>10</v>
      </c>
      <c r="B5448" s="23" t="s">
        <v>1126</v>
      </c>
      <c r="C5448" s="23" t="s">
        <v>65</v>
      </c>
      <c r="D5448" s="24" t="s">
        <v>1127</v>
      </c>
      <c r="E5448" s="25">
        <v>5.82</v>
      </c>
      <c r="F5448" s="26">
        <f t="shared" si="1730"/>
        <v>4078.09</v>
      </c>
      <c r="G5448" s="26">
        <f t="shared" si="1731"/>
        <v>1512.9</v>
      </c>
      <c r="H5448" s="26">
        <f t="shared" si="1732"/>
        <v>37.0982243521497</v>
      </c>
      <c r="I5448" s="26">
        <f t="shared" si="1733"/>
        <v>2565.19</v>
      </c>
      <c r="J5448" s="27">
        <v>700.702</v>
      </c>
      <c r="K5448" s="27">
        <v>259.94799999999998</v>
      </c>
      <c r="L5448" s="28">
        <f t="shared" si="1734"/>
        <v>440.75400000000002</v>
      </c>
      <c r="M5448" s="27">
        <v>259.94799999999998</v>
      </c>
      <c r="N5448" s="26">
        <f t="shared" si="1735"/>
        <v>5.82</v>
      </c>
      <c r="O5448" s="26">
        <f t="shared" si="1736"/>
        <v>1512.9</v>
      </c>
      <c r="P5448" s="28">
        <f t="shared" si="1737"/>
        <v>0</v>
      </c>
      <c r="Q5448" s="26">
        <f t="shared" si="1738"/>
        <v>5.82</v>
      </c>
      <c r="R5448" s="26">
        <f t="shared" si="1739"/>
        <v>0</v>
      </c>
    </row>
    <row r="5449" spans="1:18" ht="52.5" x14ac:dyDescent="0.35">
      <c r="A5449" s="11">
        <v>11</v>
      </c>
      <c r="B5449" s="23" t="s">
        <v>910</v>
      </c>
      <c r="C5449" s="23" t="s">
        <v>41</v>
      </c>
      <c r="D5449" s="24" t="s">
        <v>911</v>
      </c>
      <c r="E5449" s="25">
        <v>999.67</v>
      </c>
      <c r="F5449" s="26">
        <f t="shared" si="1730"/>
        <v>999.67</v>
      </c>
      <c r="G5449" s="26">
        <f t="shared" si="1731"/>
        <v>2999.01</v>
      </c>
      <c r="H5449" s="26">
        <f t="shared" si="1732"/>
        <v>300</v>
      </c>
      <c r="I5449" s="26">
        <f t="shared" si="1733"/>
        <v>-1999.34</v>
      </c>
      <c r="J5449" s="27">
        <v>1</v>
      </c>
      <c r="K5449" s="27">
        <v>3</v>
      </c>
      <c r="L5449" s="28">
        <f t="shared" si="1734"/>
        <v>-2</v>
      </c>
      <c r="M5449" s="27">
        <v>3</v>
      </c>
      <c r="N5449" s="26">
        <f t="shared" si="1735"/>
        <v>999.67</v>
      </c>
      <c r="O5449" s="26">
        <f t="shared" si="1736"/>
        <v>2999.01</v>
      </c>
      <c r="P5449" s="28">
        <f t="shared" si="1737"/>
        <v>0</v>
      </c>
      <c r="Q5449" s="26">
        <f t="shared" si="1738"/>
        <v>999.67</v>
      </c>
      <c r="R5449" s="26">
        <f t="shared" si="1739"/>
        <v>0</v>
      </c>
    </row>
    <row r="5450" spans="1:18" ht="31.5" x14ac:dyDescent="0.35">
      <c r="A5450" s="11">
        <v>12</v>
      </c>
      <c r="B5450" s="23" t="s">
        <v>912</v>
      </c>
      <c r="C5450" s="23" t="s">
        <v>44</v>
      </c>
      <c r="D5450" s="24" t="s">
        <v>913</v>
      </c>
      <c r="E5450" s="25">
        <v>323.77</v>
      </c>
      <c r="F5450" s="26">
        <f t="shared" si="1730"/>
        <v>158.65</v>
      </c>
      <c r="G5450" s="26">
        <f t="shared" si="1731"/>
        <v>0</v>
      </c>
      <c r="H5450" s="26">
        <f t="shared" si="1732"/>
        <v>0</v>
      </c>
      <c r="I5450" s="26">
        <f t="shared" si="1733"/>
        <v>158.65</v>
      </c>
      <c r="J5450" s="27">
        <v>0.49</v>
      </c>
      <c r="K5450" s="27">
        <v>0</v>
      </c>
      <c r="L5450" s="28">
        <f t="shared" si="1734"/>
        <v>0.49</v>
      </c>
      <c r="M5450" s="27">
        <v>0</v>
      </c>
      <c r="N5450" s="26">
        <f t="shared" si="1735"/>
        <v>323.77</v>
      </c>
      <c r="O5450" s="26">
        <f t="shared" si="1736"/>
        <v>0</v>
      </c>
      <c r="P5450" s="28">
        <f t="shared" si="1737"/>
        <v>0</v>
      </c>
      <c r="Q5450" s="26">
        <f t="shared" si="1738"/>
        <v>323.77</v>
      </c>
      <c r="R5450" s="26">
        <f t="shared" si="1739"/>
        <v>0</v>
      </c>
    </row>
    <row r="5451" spans="1:18" ht="21" x14ac:dyDescent="0.35">
      <c r="A5451" s="11">
        <v>13</v>
      </c>
      <c r="B5451" s="23" t="s">
        <v>1603</v>
      </c>
      <c r="C5451" s="23" t="s">
        <v>44</v>
      </c>
      <c r="D5451" s="24" t="s">
        <v>1604</v>
      </c>
      <c r="E5451" s="25">
        <v>218.98</v>
      </c>
      <c r="F5451" s="26">
        <f t="shared" si="1730"/>
        <v>9613.2199999999993</v>
      </c>
      <c r="G5451" s="26">
        <f t="shared" si="1731"/>
        <v>0</v>
      </c>
      <c r="H5451" s="26">
        <f t="shared" si="1732"/>
        <v>0</v>
      </c>
      <c r="I5451" s="26">
        <f t="shared" si="1733"/>
        <v>9613.2199999999993</v>
      </c>
      <c r="J5451" s="27">
        <v>43.9</v>
      </c>
      <c r="K5451" s="27">
        <v>0</v>
      </c>
      <c r="L5451" s="28">
        <f t="shared" si="1734"/>
        <v>43.9</v>
      </c>
      <c r="M5451" s="27">
        <v>0</v>
      </c>
      <c r="N5451" s="26">
        <f t="shared" si="1735"/>
        <v>218.98</v>
      </c>
      <c r="O5451" s="26">
        <f t="shared" si="1736"/>
        <v>0</v>
      </c>
      <c r="P5451" s="28">
        <f t="shared" si="1737"/>
        <v>0</v>
      </c>
      <c r="Q5451" s="26">
        <f t="shared" si="1738"/>
        <v>218.98</v>
      </c>
      <c r="R5451" s="26">
        <f t="shared" si="1739"/>
        <v>0</v>
      </c>
    </row>
    <row r="5452" spans="1:18" ht="31.5" x14ac:dyDescent="0.35">
      <c r="A5452" s="11">
        <v>14</v>
      </c>
      <c r="B5452" s="23" t="s">
        <v>751</v>
      </c>
      <c r="C5452" s="23" t="s">
        <v>44</v>
      </c>
      <c r="D5452" s="24" t="s">
        <v>752</v>
      </c>
      <c r="E5452" s="25">
        <v>43.17</v>
      </c>
      <c r="F5452" s="26">
        <f t="shared" si="1730"/>
        <v>43.17</v>
      </c>
      <c r="G5452" s="26">
        <f t="shared" si="1731"/>
        <v>1314.09</v>
      </c>
      <c r="H5452" s="26">
        <f t="shared" si="1732"/>
        <v>3044</v>
      </c>
      <c r="I5452" s="26">
        <f t="shared" si="1733"/>
        <v>-1270.92</v>
      </c>
      <c r="J5452" s="27">
        <v>1</v>
      </c>
      <c r="K5452" s="27">
        <v>30.44</v>
      </c>
      <c r="L5452" s="28">
        <f t="shared" si="1734"/>
        <v>-29.44</v>
      </c>
      <c r="M5452" s="27">
        <v>30.44</v>
      </c>
      <c r="N5452" s="26">
        <f t="shared" si="1735"/>
        <v>43.17</v>
      </c>
      <c r="O5452" s="26">
        <f t="shared" si="1736"/>
        <v>1314.09</v>
      </c>
      <c r="P5452" s="28">
        <f t="shared" si="1737"/>
        <v>0</v>
      </c>
      <c r="Q5452" s="26">
        <f t="shared" si="1738"/>
        <v>43.17</v>
      </c>
      <c r="R5452" s="26">
        <f t="shared" si="1739"/>
        <v>0</v>
      </c>
    </row>
    <row r="5453" spans="1:18" ht="42" x14ac:dyDescent="0.35">
      <c r="A5453" s="11">
        <v>15</v>
      </c>
      <c r="B5453" s="23" t="s">
        <v>916</v>
      </c>
      <c r="C5453" s="23" t="s">
        <v>44</v>
      </c>
      <c r="D5453" s="24" t="s">
        <v>917</v>
      </c>
      <c r="E5453" s="25">
        <v>62.59</v>
      </c>
      <c r="F5453" s="26">
        <f t="shared" si="1730"/>
        <v>1189.21</v>
      </c>
      <c r="G5453" s="26">
        <f t="shared" si="1731"/>
        <v>952.62</v>
      </c>
      <c r="H5453" s="26">
        <f t="shared" si="1732"/>
        <v>80.10526315789474</v>
      </c>
      <c r="I5453" s="26">
        <f t="shared" si="1733"/>
        <v>236.59</v>
      </c>
      <c r="J5453" s="27">
        <v>19</v>
      </c>
      <c r="K5453" s="27">
        <v>15.22</v>
      </c>
      <c r="L5453" s="28">
        <f t="shared" si="1734"/>
        <v>3.78</v>
      </c>
      <c r="M5453" s="27">
        <v>15.22</v>
      </c>
      <c r="N5453" s="26">
        <f t="shared" si="1735"/>
        <v>62.59</v>
      </c>
      <c r="O5453" s="26">
        <f t="shared" si="1736"/>
        <v>952.62</v>
      </c>
      <c r="P5453" s="28">
        <f t="shared" si="1737"/>
        <v>0</v>
      </c>
      <c r="Q5453" s="26">
        <f t="shared" si="1738"/>
        <v>62.59</v>
      </c>
      <c r="R5453" s="26">
        <f t="shared" si="1739"/>
        <v>0</v>
      </c>
    </row>
    <row r="5454" spans="1:18" ht="42" x14ac:dyDescent="0.35">
      <c r="A5454" s="11">
        <v>16</v>
      </c>
      <c r="B5454" s="23" t="s">
        <v>1289</v>
      </c>
      <c r="C5454" s="23" t="s">
        <v>41</v>
      </c>
      <c r="D5454" s="24" t="s">
        <v>1290</v>
      </c>
      <c r="E5454" s="25">
        <v>264.77</v>
      </c>
      <c r="F5454" s="26">
        <f t="shared" si="1730"/>
        <v>794.31</v>
      </c>
      <c r="G5454" s="26">
        <f t="shared" si="1731"/>
        <v>0</v>
      </c>
      <c r="H5454" s="26">
        <f t="shared" si="1732"/>
        <v>0</v>
      </c>
      <c r="I5454" s="26">
        <f t="shared" si="1733"/>
        <v>794.31</v>
      </c>
      <c r="J5454" s="27">
        <v>3</v>
      </c>
      <c r="K5454" s="27">
        <v>0</v>
      </c>
      <c r="L5454" s="28">
        <f t="shared" si="1734"/>
        <v>3</v>
      </c>
      <c r="M5454" s="27">
        <v>0</v>
      </c>
      <c r="N5454" s="26">
        <f t="shared" si="1735"/>
        <v>264.77</v>
      </c>
      <c r="O5454" s="26">
        <f t="shared" si="1736"/>
        <v>0</v>
      </c>
      <c r="P5454" s="28">
        <f t="shared" si="1737"/>
        <v>0</v>
      </c>
      <c r="Q5454" s="26">
        <f t="shared" si="1738"/>
        <v>264.77</v>
      </c>
      <c r="R5454" s="26">
        <f t="shared" si="1739"/>
        <v>0</v>
      </c>
    </row>
    <row r="5455" spans="1:18" ht="31.5" x14ac:dyDescent="0.35">
      <c r="A5455" s="11">
        <v>17</v>
      </c>
      <c r="B5455" s="23" t="s">
        <v>1263</v>
      </c>
      <c r="C5455" s="23" t="s">
        <v>41</v>
      </c>
      <c r="D5455" s="24" t="s">
        <v>1264</v>
      </c>
      <c r="E5455" s="25">
        <v>78.540000000000006</v>
      </c>
      <c r="F5455" s="26">
        <f t="shared" si="1730"/>
        <v>471.24</v>
      </c>
      <c r="G5455" s="26">
        <f t="shared" si="1731"/>
        <v>78.540000000000006</v>
      </c>
      <c r="H5455" s="26">
        <f t="shared" si="1732"/>
        <v>16.666666666666664</v>
      </c>
      <c r="I5455" s="26">
        <f t="shared" si="1733"/>
        <v>392.7</v>
      </c>
      <c r="J5455" s="27">
        <v>6</v>
      </c>
      <c r="K5455" s="27">
        <v>1</v>
      </c>
      <c r="L5455" s="28">
        <f t="shared" si="1734"/>
        <v>5</v>
      </c>
      <c r="M5455" s="27">
        <v>1</v>
      </c>
      <c r="N5455" s="26">
        <f t="shared" si="1735"/>
        <v>78.540000000000006</v>
      </c>
      <c r="O5455" s="26">
        <f t="shared" si="1736"/>
        <v>78.540000000000006</v>
      </c>
      <c r="P5455" s="28">
        <f t="shared" si="1737"/>
        <v>0</v>
      </c>
      <c r="Q5455" s="26">
        <f t="shared" si="1738"/>
        <v>78.540000000000006</v>
      </c>
      <c r="R5455" s="26">
        <f t="shared" si="1739"/>
        <v>0</v>
      </c>
    </row>
    <row r="5456" spans="1:18" ht="21" x14ac:dyDescent="0.35">
      <c r="A5456" s="11">
        <v>18</v>
      </c>
      <c r="B5456" s="23" t="s">
        <v>918</v>
      </c>
      <c r="C5456" s="23" t="s">
        <v>41</v>
      </c>
      <c r="D5456" s="24" t="s">
        <v>919</v>
      </c>
      <c r="E5456" s="25">
        <v>192.35</v>
      </c>
      <c r="F5456" s="26">
        <f t="shared" si="1730"/>
        <v>769.4</v>
      </c>
      <c r="G5456" s="26">
        <f t="shared" si="1731"/>
        <v>0</v>
      </c>
      <c r="H5456" s="26">
        <f t="shared" si="1732"/>
        <v>0</v>
      </c>
      <c r="I5456" s="26">
        <f t="shared" si="1733"/>
        <v>769.4</v>
      </c>
      <c r="J5456" s="27">
        <v>4</v>
      </c>
      <c r="K5456" s="27">
        <v>0</v>
      </c>
      <c r="L5456" s="28">
        <f t="shared" si="1734"/>
        <v>4</v>
      </c>
      <c r="M5456" s="27">
        <v>0</v>
      </c>
      <c r="N5456" s="26">
        <f t="shared" si="1735"/>
        <v>192.35</v>
      </c>
      <c r="O5456" s="26">
        <f t="shared" si="1736"/>
        <v>0</v>
      </c>
      <c r="P5456" s="28">
        <f t="shared" si="1737"/>
        <v>0</v>
      </c>
      <c r="Q5456" s="26">
        <f t="shared" si="1738"/>
        <v>192.35</v>
      </c>
      <c r="R5456" s="26">
        <f t="shared" si="1739"/>
        <v>0</v>
      </c>
    </row>
    <row r="5457" spans="1:18" ht="31.5" x14ac:dyDescent="0.35">
      <c r="A5457" s="11">
        <v>19</v>
      </c>
      <c r="B5457" s="23" t="s">
        <v>1128</v>
      </c>
      <c r="C5457" s="23" t="s">
        <v>92</v>
      </c>
      <c r="D5457" s="24" t="s">
        <v>1129</v>
      </c>
      <c r="E5457" s="25">
        <v>3.09</v>
      </c>
      <c r="F5457" s="26">
        <f t="shared" si="1730"/>
        <v>480.19</v>
      </c>
      <c r="G5457" s="26">
        <f t="shared" si="1731"/>
        <v>92.61</v>
      </c>
      <c r="H5457" s="26">
        <f t="shared" si="1732"/>
        <v>19.286357786357787</v>
      </c>
      <c r="I5457" s="26">
        <f t="shared" si="1733"/>
        <v>387.58</v>
      </c>
      <c r="J5457" s="27">
        <v>155.4</v>
      </c>
      <c r="K5457" s="27">
        <v>29.971</v>
      </c>
      <c r="L5457" s="28">
        <f t="shared" si="1734"/>
        <v>125.429</v>
      </c>
      <c r="M5457" s="27">
        <v>29.971</v>
      </c>
      <c r="N5457" s="26">
        <f t="shared" si="1735"/>
        <v>3.09</v>
      </c>
      <c r="O5457" s="26">
        <f t="shared" si="1736"/>
        <v>92.61</v>
      </c>
      <c r="P5457" s="28">
        <f t="shared" si="1737"/>
        <v>0</v>
      </c>
      <c r="Q5457" s="26">
        <f t="shared" si="1738"/>
        <v>3.09</v>
      </c>
      <c r="R5457" s="26">
        <f t="shared" si="1739"/>
        <v>0</v>
      </c>
    </row>
    <row r="5458" spans="1:18" ht="21" x14ac:dyDescent="0.35">
      <c r="A5458" s="11">
        <v>20</v>
      </c>
      <c r="B5458" s="23" t="s">
        <v>1130</v>
      </c>
      <c r="C5458" s="23" t="s">
        <v>1131</v>
      </c>
      <c r="D5458" s="24" t="s">
        <v>1132</v>
      </c>
      <c r="E5458" s="25">
        <v>42.4</v>
      </c>
      <c r="F5458" s="26">
        <f t="shared" si="1730"/>
        <v>1060.81</v>
      </c>
      <c r="G5458" s="26">
        <f t="shared" si="1731"/>
        <v>0</v>
      </c>
      <c r="H5458" s="26">
        <f t="shared" si="1732"/>
        <v>0</v>
      </c>
      <c r="I5458" s="26">
        <f t="shared" si="1733"/>
        <v>1060.81</v>
      </c>
      <c r="J5458" s="27">
        <v>25.018999999999998</v>
      </c>
      <c r="K5458" s="27">
        <v>0</v>
      </c>
      <c r="L5458" s="28">
        <f t="shared" si="1734"/>
        <v>25.018999999999998</v>
      </c>
      <c r="M5458" s="27">
        <v>0</v>
      </c>
      <c r="N5458" s="26">
        <f t="shared" si="1735"/>
        <v>42.4</v>
      </c>
      <c r="O5458" s="26">
        <f t="shared" si="1736"/>
        <v>0</v>
      </c>
      <c r="P5458" s="28">
        <f t="shared" si="1737"/>
        <v>0</v>
      </c>
      <c r="Q5458" s="26">
        <f t="shared" si="1738"/>
        <v>42.4</v>
      </c>
      <c r="R5458" s="26">
        <f t="shared" si="1739"/>
        <v>0</v>
      </c>
    </row>
    <row r="5459" spans="1:18" ht="21" x14ac:dyDescent="0.35">
      <c r="A5459" s="11">
        <v>21</v>
      </c>
      <c r="B5459" s="23" t="s">
        <v>1133</v>
      </c>
      <c r="C5459" s="23" t="s">
        <v>1131</v>
      </c>
      <c r="D5459" s="24" t="s">
        <v>1134</v>
      </c>
      <c r="E5459" s="25">
        <v>40.94</v>
      </c>
      <c r="F5459" s="26">
        <f t="shared" si="1730"/>
        <v>1170.6400000000001</v>
      </c>
      <c r="G5459" s="26">
        <f t="shared" si="1731"/>
        <v>0</v>
      </c>
      <c r="H5459" s="26">
        <f t="shared" si="1732"/>
        <v>0</v>
      </c>
      <c r="I5459" s="26">
        <f t="shared" si="1733"/>
        <v>1170.6400000000001</v>
      </c>
      <c r="J5459" s="27">
        <v>28.594000000000001</v>
      </c>
      <c r="K5459" s="27">
        <v>0</v>
      </c>
      <c r="L5459" s="28">
        <f t="shared" si="1734"/>
        <v>28.594000000000001</v>
      </c>
      <c r="M5459" s="27">
        <v>0</v>
      </c>
      <c r="N5459" s="26">
        <f t="shared" si="1735"/>
        <v>40.94</v>
      </c>
      <c r="O5459" s="26">
        <f t="shared" si="1736"/>
        <v>0</v>
      </c>
      <c r="P5459" s="28">
        <f t="shared" si="1737"/>
        <v>0</v>
      </c>
      <c r="Q5459" s="26">
        <f t="shared" si="1738"/>
        <v>40.94</v>
      </c>
      <c r="R5459" s="26">
        <f t="shared" si="1739"/>
        <v>0</v>
      </c>
    </row>
    <row r="5460" spans="1:18" x14ac:dyDescent="0.35">
      <c r="A5460" s="11">
        <v>22</v>
      </c>
      <c r="B5460" s="23" t="s">
        <v>1137</v>
      </c>
      <c r="C5460" s="23" t="s">
        <v>1131</v>
      </c>
      <c r="D5460" s="24" t="s">
        <v>1138</v>
      </c>
      <c r="E5460" s="25">
        <v>608.70000000000005</v>
      </c>
      <c r="F5460" s="26">
        <f t="shared" si="1730"/>
        <v>1364.1</v>
      </c>
      <c r="G5460" s="26">
        <f t="shared" si="1731"/>
        <v>0</v>
      </c>
      <c r="H5460" s="26">
        <f t="shared" si="1732"/>
        <v>0</v>
      </c>
      <c r="I5460" s="26">
        <f t="shared" si="1733"/>
        <v>1364.1</v>
      </c>
      <c r="J5460" s="27">
        <v>2.2410000000000001</v>
      </c>
      <c r="K5460" s="27">
        <v>0</v>
      </c>
      <c r="L5460" s="28">
        <f t="shared" si="1734"/>
        <v>2.2410000000000001</v>
      </c>
      <c r="M5460" s="27">
        <v>0</v>
      </c>
      <c r="N5460" s="26">
        <f t="shared" si="1735"/>
        <v>608.70000000000005</v>
      </c>
      <c r="O5460" s="26">
        <f t="shared" si="1736"/>
        <v>0</v>
      </c>
      <c r="P5460" s="28">
        <f t="shared" si="1737"/>
        <v>0</v>
      </c>
      <c r="Q5460" s="26">
        <f t="shared" si="1738"/>
        <v>608.70000000000005</v>
      </c>
      <c r="R5460" s="26">
        <f t="shared" si="1739"/>
        <v>0</v>
      </c>
    </row>
    <row r="5461" spans="1:18" ht="21" x14ac:dyDescent="0.35">
      <c r="A5461" s="11">
        <v>23</v>
      </c>
      <c r="B5461" s="23" t="s">
        <v>1135</v>
      </c>
      <c r="C5461" s="23" t="s">
        <v>1131</v>
      </c>
      <c r="D5461" s="24" t="s">
        <v>1136</v>
      </c>
      <c r="E5461" s="25">
        <v>725.24</v>
      </c>
      <c r="F5461" s="26">
        <f t="shared" si="1730"/>
        <v>439.5</v>
      </c>
      <c r="G5461" s="26">
        <f t="shared" si="1731"/>
        <v>0</v>
      </c>
      <c r="H5461" s="26">
        <f t="shared" si="1732"/>
        <v>0</v>
      </c>
      <c r="I5461" s="26">
        <f t="shared" si="1733"/>
        <v>439.5</v>
      </c>
      <c r="J5461" s="27">
        <v>0.60599999999999998</v>
      </c>
      <c r="K5461" s="27">
        <v>0</v>
      </c>
      <c r="L5461" s="28">
        <f t="shared" si="1734"/>
        <v>0.60599999999999998</v>
      </c>
      <c r="M5461" s="27">
        <v>0</v>
      </c>
      <c r="N5461" s="26">
        <f t="shared" si="1735"/>
        <v>725.24</v>
      </c>
      <c r="O5461" s="26">
        <f t="shared" si="1736"/>
        <v>0</v>
      </c>
      <c r="P5461" s="28">
        <f t="shared" si="1737"/>
        <v>0</v>
      </c>
      <c r="Q5461" s="26">
        <f t="shared" si="1738"/>
        <v>725.24</v>
      </c>
      <c r="R5461" s="26">
        <f t="shared" si="1739"/>
        <v>0</v>
      </c>
    </row>
    <row r="5462" spans="1:18" ht="21" x14ac:dyDescent="0.35">
      <c r="A5462" s="11">
        <v>24</v>
      </c>
      <c r="B5462" s="23" t="s">
        <v>1139</v>
      </c>
      <c r="C5462" s="23" t="s">
        <v>92</v>
      </c>
      <c r="D5462" s="24" t="s">
        <v>1140</v>
      </c>
      <c r="E5462" s="25">
        <v>0.72</v>
      </c>
      <c r="F5462" s="26">
        <f t="shared" si="1730"/>
        <v>223.78</v>
      </c>
      <c r="G5462" s="26">
        <f t="shared" si="1731"/>
        <v>21.58</v>
      </c>
      <c r="H5462" s="26">
        <f t="shared" si="1732"/>
        <v>9.6431788931788933</v>
      </c>
      <c r="I5462" s="26">
        <f t="shared" si="1733"/>
        <v>202.2</v>
      </c>
      <c r="J5462" s="27">
        <v>310.8</v>
      </c>
      <c r="K5462" s="27">
        <v>29.971</v>
      </c>
      <c r="L5462" s="28">
        <f t="shared" si="1734"/>
        <v>280.82900000000001</v>
      </c>
      <c r="M5462" s="27">
        <v>29.971</v>
      </c>
      <c r="N5462" s="26">
        <f t="shared" si="1735"/>
        <v>0.72</v>
      </c>
      <c r="O5462" s="26">
        <f t="shared" si="1736"/>
        <v>21.58</v>
      </c>
      <c r="P5462" s="28">
        <f t="shared" si="1737"/>
        <v>0</v>
      </c>
      <c r="Q5462" s="26">
        <f t="shared" si="1738"/>
        <v>0.72</v>
      </c>
      <c r="R5462" s="26">
        <f t="shared" si="1739"/>
        <v>0</v>
      </c>
    </row>
    <row r="5463" spans="1:18" ht="21" x14ac:dyDescent="0.35">
      <c r="A5463" s="11">
        <v>25</v>
      </c>
      <c r="B5463" s="23" t="s">
        <v>1141</v>
      </c>
      <c r="C5463" s="23" t="s">
        <v>92</v>
      </c>
      <c r="D5463" s="24" t="s">
        <v>1142</v>
      </c>
      <c r="E5463" s="25">
        <v>0.72</v>
      </c>
      <c r="F5463" s="26">
        <f t="shared" si="1730"/>
        <v>111.89</v>
      </c>
      <c r="G5463" s="26">
        <f t="shared" si="1731"/>
        <v>0</v>
      </c>
      <c r="H5463" s="26">
        <f t="shared" si="1732"/>
        <v>0</v>
      </c>
      <c r="I5463" s="26">
        <f t="shared" si="1733"/>
        <v>111.89</v>
      </c>
      <c r="J5463" s="27">
        <v>155.4</v>
      </c>
      <c r="K5463" s="27">
        <v>0</v>
      </c>
      <c r="L5463" s="28">
        <f t="shared" si="1734"/>
        <v>155.4</v>
      </c>
      <c r="M5463" s="27">
        <v>0</v>
      </c>
      <c r="N5463" s="26">
        <f t="shared" si="1735"/>
        <v>0.72</v>
      </c>
      <c r="O5463" s="26">
        <f t="shared" si="1736"/>
        <v>0</v>
      </c>
      <c r="P5463" s="28">
        <f t="shared" si="1737"/>
        <v>0</v>
      </c>
      <c r="Q5463" s="26">
        <f t="shared" si="1738"/>
        <v>0.72</v>
      </c>
      <c r="R5463" s="26">
        <f t="shared" si="1739"/>
        <v>0</v>
      </c>
    </row>
    <row r="5464" spans="1:18" ht="52.5" x14ac:dyDescent="0.35">
      <c r="A5464" s="11">
        <v>26</v>
      </c>
      <c r="B5464" s="23" t="s">
        <v>1291</v>
      </c>
      <c r="C5464" s="23" t="s">
        <v>44</v>
      </c>
      <c r="D5464" s="24" t="s">
        <v>1292</v>
      </c>
      <c r="E5464" s="25">
        <v>11.72</v>
      </c>
      <c r="F5464" s="26">
        <f t="shared" si="1730"/>
        <v>23.44</v>
      </c>
      <c r="G5464" s="26">
        <f t="shared" si="1731"/>
        <v>0</v>
      </c>
      <c r="H5464" s="26">
        <f t="shared" si="1732"/>
        <v>0</v>
      </c>
      <c r="I5464" s="26">
        <f t="shared" si="1733"/>
        <v>23.44</v>
      </c>
      <c r="J5464" s="27">
        <v>2</v>
      </c>
      <c r="K5464" s="27">
        <v>0</v>
      </c>
      <c r="L5464" s="28">
        <f t="shared" si="1734"/>
        <v>2</v>
      </c>
      <c r="M5464" s="27">
        <v>0</v>
      </c>
      <c r="N5464" s="26">
        <f t="shared" si="1735"/>
        <v>11.72</v>
      </c>
      <c r="O5464" s="26">
        <f t="shared" si="1736"/>
        <v>0</v>
      </c>
      <c r="P5464" s="28">
        <f t="shared" si="1737"/>
        <v>0</v>
      </c>
      <c r="Q5464" s="26">
        <f t="shared" si="1738"/>
        <v>11.72</v>
      </c>
      <c r="R5464" s="26">
        <f t="shared" si="1739"/>
        <v>0</v>
      </c>
    </row>
    <row r="5465" spans="1:18" ht="52.5" x14ac:dyDescent="0.35">
      <c r="A5465" s="11">
        <v>27</v>
      </c>
      <c r="B5465" s="23" t="s">
        <v>1143</v>
      </c>
      <c r="C5465" s="23" t="s">
        <v>92</v>
      </c>
      <c r="D5465" s="24" t="s">
        <v>1144</v>
      </c>
      <c r="E5465" s="25">
        <v>22.66</v>
      </c>
      <c r="F5465" s="26">
        <f t="shared" si="1730"/>
        <v>1878.06</v>
      </c>
      <c r="G5465" s="26">
        <f t="shared" si="1731"/>
        <v>1018.57</v>
      </c>
      <c r="H5465" s="26">
        <f t="shared" si="1732"/>
        <v>54.235038610038622</v>
      </c>
      <c r="I5465" s="26">
        <f t="shared" si="1733"/>
        <v>859.49</v>
      </c>
      <c r="J5465" s="27">
        <v>82.88</v>
      </c>
      <c r="K5465" s="27">
        <v>44.95</v>
      </c>
      <c r="L5465" s="28">
        <f t="shared" si="1734"/>
        <v>37.93</v>
      </c>
      <c r="M5465" s="27">
        <v>44.95</v>
      </c>
      <c r="N5465" s="26">
        <f t="shared" si="1735"/>
        <v>22.66</v>
      </c>
      <c r="O5465" s="26">
        <f t="shared" si="1736"/>
        <v>1018.57</v>
      </c>
      <c r="P5465" s="28">
        <f t="shared" si="1737"/>
        <v>0</v>
      </c>
      <c r="Q5465" s="26">
        <f t="shared" si="1738"/>
        <v>22.66</v>
      </c>
      <c r="R5465" s="26">
        <f t="shared" si="1739"/>
        <v>0</v>
      </c>
    </row>
    <row r="5466" spans="1:18" ht="52.5" x14ac:dyDescent="0.35">
      <c r="A5466" s="11">
        <v>28</v>
      </c>
      <c r="B5466" s="23" t="s">
        <v>804</v>
      </c>
      <c r="C5466" s="23" t="s">
        <v>65</v>
      </c>
      <c r="D5466" s="24" t="s">
        <v>805</v>
      </c>
      <c r="E5466" s="25">
        <v>80.599999999999994</v>
      </c>
      <c r="F5466" s="26">
        <f t="shared" si="1730"/>
        <v>3757.57</v>
      </c>
      <c r="G5466" s="26">
        <f t="shared" si="1731"/>
        <v>19398.490000000002</v>
      </c>
      <c r="H5466" s="26">
        <f t="shared" si="1732"/>
        <v>516.25053625053624</v>
      </c>
      <c r="I5466" s="26">
        <f t="shared" si="1733"/>
        <v>-15640.91</v>
      </c>
      <c r="J5466" s="27">
        <v>46.62</v>
      </c>
      <c r="K5466" s="27">
        <v>240.67599999999999</v>
      </c>
      <c r="L5466" s="28">
        <f t="shared" si="1734"/>
        <v>-194.05600000000001</v>
      </c>
      <c r="M5466" s="27">
        <v>240.67599999999999</v>
      </c>
      <c r="N5466" s="26">
        <f t="shared" si="1735"/>
        <v>80.599999999999994</v>
      </c>
      <c r="O5466" s="26">
        <f t="shared" si="1736"/>
        <v>19398.490000000002</v>
      </c>
      <c r="P5466" s="28">
        <f t="shared" si="1737"/>
        <v>0</v>
      </c>
      <c r="Q5466" s="26">
        <f t="shared" si="1738"/>
        <v>80.599999999999994</v>
      </c>
      <c r="R5466" s="26">
        <f t="shared" si="1739"/>
        <v>0</v>
      </c>
    </row>
    <row r="5467" spans="1:18" ht="21" x14ac:dyDescent="0.35">
      <c r="A5467" s="11">
        <v>29</v>
      </c>
      <c r="B5467" s="23" t="s">
        <v>815</v>
      </c>
      <c r="C5467" s="23" t="s">
        <v>65</v>
      </c>
      <c r="D5467" s="24" t="s">
        <v>816</v>
      </c>
      <c r="E5467" s="25">
        <v>28.7</v>
      </c>
      <c r="F5467" s="26">
        <f t="shared" si="1730"/>
        <v>475.73</v>
      </c>
      <c r="G5467" s="26">
        <f t="shared" si="1731"/>
        <v>4394.49</v>
      </c>
      <c r="H5467" s="26">
        <f t="shared" si="1732"/>
        <v>923.73310810810813</v>
      </c>
      <c r="I5467" s="26">
        <f t="shared" si="1733"/>
        <v>-3918.76</v>
      </c>
      <c r="J5467" s="27">
        <v>16.576000000000001</v>
      </c>
      <c r="K5467" s="27">
        <v>153.11799999999999</v>
      </c>
      <c r="L5467" s="28">
        <f t="shared" si="1734"/>
        <v>-136.542</v>
      </c>
      <c r="M5467" s="27">
        <v>153.11799999999999</v>
      </c>
      <c r="N5467" s="26">
        <f t="shared" si="1735"/>
        <v>28.7</v>
      </c>
      <c r="O5467" s="26">
        <f t="shared" si="1736"/>
        <v>4394.49</v>
      </c>
      <c r="P5467" s="28">
        <f t="shared" si="1737"/>
        <v>0</v>
      </c>
      <c r="Q5467" s="26">
        <f t="shared" si="1738"/>
        <v>28.7</v>
      </c>
      <c r="R5467" s="26">
        <f t="shared" si="1739"/>
        <v>0</v>
      </c>
    </row>
    <row r="5468" spans="1:18" ht="31.5" x14ac:dyDescent="0.35">
      <c r="A5468" s="11">
        <v>30</v>
      </c>
      <c r="B5468" s="23" t="s">
        <v>255</v>
      </c>
      <c r="C5468" s="23" t="s">
        <v>65</v>
      </c>
      <c r="D5468" s="24" t="s">
        <v>256</v>
      </c>
      <c r="E5468" s="25">
        <v>152.22</v>
      </c>
      <c r="F5468" s="26">
        <f t="shared" si="1730"/>
        <v>18397.77</v>
      </c>
      <c r="G5468" s="26">
        <f t="shared" si="1731"/>
        <v>18397.77</v>
      </c>
      <c r="H5468" s="26">
        <f t="shared" si="1732"/>
        <v>100</v>
      </c>
      <c r="I5468" s="26">
        <f t="shared" si="1733"/>
        <v>0</v>
      </c>
      <c r="J5468" s="27">
        <v>120.863</v>
      </c>
      <c r="K5468" s="27">
        <v>120.863</v>
      </c>
      <c r="L5468" s="28">
        <f t="shared" si="1734"/>
        <v>0</v>
      </c>
      <c r="M5468" s="27">
        <v>120.863</v>
      </c>
      <c r="N5468" s="26">
        <f t="shared" si="1735"/>
        <v>152.22</v>
      </c>
      <c r="O5468" s="26">
        <f t="shared" si="1736"/>
        <v>18397.77</v>
      </c>
      <c r="P5468" s="28">
        <f t="shared" si="1737"/>
        <v>0</v>
      </c>
      <c r="Q5468" s="26">
        <f t="shared" si="1738"/>
        <v>152.22</v>
      </c>
      <c r="R5468" s="26">
        <f t="shared" si="1739"/>
        <v>0</v>
      </c>
    </row>
    <row r="5469" spans="1:18" ht="31.5" x14ac:dyDescent="0.35">
      <c r="A5469" s="11">
        <v>31</v>
      </c>
      <c r="B5469" s="23" t="s">
        <v>499</v>
      </c>
      <c r="C5469" s="23" t="s">
        <v>41</v>
      </c>
      <c r="D5469" s="24" t="s">
        <v>500</v>
      </c>
      <c r="E5469" s="25">
        <v>5846.97</v>
      </c>
      <c r="F5469" s="26">
        <f t="shared" si="1730"/>
        <v>2923.49</v>
      </c>
      <c r="G5469" s="26">
        <f t="shared" si="1731"/>
        <v>2923.49</v>
      </c>
      <c r="H5469" s="26">
        <f t="shared" si="1732"/>
        <v>100</v>
      </c>
      <c r="I5469" s="26">
        <f t="shared" si="1733"/>
        <v>0</v>
      </c>
      <c r="J5469" s="27">
        <v>0.5</v>
      </c>
      <c r="K5469" s="27">
        <v>0.5</v>
      </c>
      <c r="L5469" s="28">
        <f t="shared" si="1734"/>
        <v>0</v>
      </c>
      <c r="M5469" s="27">
        <v>0.5</v>
      </c>
      <c r="N5469" s="26">
        <f t="shared" si="1735"/>
        <v>5846.97</v>
      </c>
      <c r="O5469" s="26">
        <f t="shared" si="1736"/>
        <v>2923.49</v>
      </c>
      <c r="P5469" s="28">
        <f t="shared" si="1737"/>
        <v>0</v>
      </c>
      <c r="Q5469" s="26">
        <f t="shared" si="1738"/>
        <v>5846.97</v>
      </c>
      <c r="R5469" s="26">
        <f t="shared" si="1739"/>
        <v>0</v>
      </c>
    </row>
    <row r="5470" spans="1:18" ht="21" x14ac:dyDescent="0.35">
      <c r="A5470" s="11">
        <v>32</v>
      </c>
      <c r="B5470" s="23" t="s">
        <v>1376</v>
      </c>
      <c r="C5470" s="23" t="s">
        <v>44</v>
      </c>
      <c r="D5470" s="24" t="s">
        <v>1377</v>
      </c>
      <c r="E5470" s="25">
        <v>436.97</v>
      </c>
      <c r="F5470" s="26">
        <f t="shared" si="1730"/>
        <v>17041.830000000002</v>
      </c>
      <c r="G5470" s="26">
        <f t="shared" si="1731"/>
        <v>17041.830000000002</v>
      </c>
      <c r="H5470" s="26">
        <f t="shared" si="1732"/>
        <v>100</v>
      </c>
      <c r="I5470" s="26">
        <f t="shared" si="1733"/>
        <v>0</v>
      </c>
      <c r="J5470" s="27">
        <v>39</v>
      </c>
      <c r="K5470" s="27">
        <v>39</v>
      </c>
      <c r="L5470" s="28">
        <f t="shared" si="1734"/>
        <v>0</v>
      </c>
      <c r="M5470" s="27">
        <v>39</v>
      </c>
      <c r="N5470" s="26">
        <f t="shared" si="1735"/>
        <v>436.97</v>
      </c>
      <c r="O5470" s="26">
        <f t="shared" si="1736"/>
        <v>17041.830000000002</v>
      </c>
      <c r="P5470" s="28">
        <f t="shared" si="1737"/>
        <v>0</v>
      </c>
      <c r="Q5470" s="26">
        <f t="shared" si="1738"/>
        <v>436.97</v>
      </c>
      <c r="R5470" s="26">
        <f t="shared" si="1739"/>
        <v>0</v>
      </c>
    </row>
    <row r="5471" spans="1:18" ht="63" x14ac:dyDescent="0.35">
      <c r="A5471" s="11">
        <v>33</v>
      </c>
      <c r="B5471" s="23" t="s">
        <v>1261</v>
      </c>
      <c r="C5471" s="23" t="s">
        <v>41</v>
      </c>
      <c r="D5471" s="24" t="s">
        <v>1262</v>
      </c>
      <c r="E5471" s="25">
        <v>4415.3</v>
      </c>
      <c r="F5471" s="26">
        <f t="shared" si="1730"/>
        <v>4415.3</v>
      </c>
      <c r="G5471" s="26">
        <f t="shared" si="1731"/>
        <v>4415.3</v>
      </c>
      <c r="H5471" s="26">
        <f t="shared" si="1732"/>
        <v>100</v>
      </c>
      <c r="I5471" s="26">
        <f t="shared" si="1733"/>
        <v>0</v>
      </c>
      <c r="J5471" s="27">
        <v>1</v>
      </c>
      <c r="K5471" s="27">
        <v>1</v>
      </c>
      <c r="L5471" s="28">
        <f t="shared" si="1734"/>
        <v>0</v>
      </c>
      <c r="M5471" s="27">
        <v>1</v>
      </c>
      <c r="N5471" s="26">
        <f t="shared" si="1735"/>
        <v>4415.3</v>
      </c>
      <c r="O5471" s="26">
        <f t="shared" si="1736"/>
        <v>4415.3</v>
      </c>
      <c r="P5471" s="28">
        <f t="shared" si="1737"/>
        <v>0</v>
      </c>
      <c r="Q5471" s="26">
        <f t="shared" si="1738"/>
        <v>4415.3</v>
      </c>
      <c r="R5471" s="26">
        <f t="shared" si="1739"/>
        <v>0</v>
      </c>
    </row>
    <row r="5472" spans="1:18" ht="42" x14ac:dyDescent="0.35">
      <c r="A5472" s="11">
        <v>34</v>
      </c>
      <c r="B5472" s="23" t="s">
        <v>113</v>
      </c>
      <c r="C5472" s="23" t="s">
        <v>65</v>
      </c>
      <c r="D5472" s="24" t="s">
        <v>114</v>
      </c>
      <c r="E5472" s="25">
        <v>38.92</v>
      </c>
      <c r="F5472" s="26">
        <f t="shared" si="1730"/>
        <v>0</v>
      </c>
      <c r="G5472" s="26">
        <f t="shared" si="1731"/>
        <v>1556.8</v>
      </c>
      <c r="H5472" s="26">
        <f t="shared" si="1732"/>
        <v>0</v>
      </c>
      <c r="I5472" s="26">
        <f t="shared" si="1733"/>
        <v>-1556.8</v>
      </c>
      <c r="J5472" s="27">
        <v>0</v>
      </c>
      <c r="K5472" s="27">
        <v>40</v>
      </c>
      <c r="L5472" s="28">
        <f t="shared" si="1734"/>
        <v>-40</v>
      </c>
      <c r="M5472" s="27">
        <v>40</v>
      </c>
      <c r="N5472" s="26">
        <f t="shared" si="1735"/>
        <v>38.92</v>
      </c>
      <c r="O5472" s="26">
        <f t="shared" si="1736"/>
        <v>1556.8</v>
      </c>
      <c r="P5472" s="28">
        <f t="shared" si="1737"/>
        <v>0</v>
      </c>
      <c r="Q5472" s="26">
        <f t="shared" si="1738"/>
        <v>38.92</v>
      </c>
      <c r="R5472" s="26">
        <f t="shared" si="1739"/>
        <v>0</v>
      </c>
    </row>
    <row r="5473" spans="1:18" ht="31.5" x14ac:dyDescent="0.35">
      <c r="A5473" s="11">
        <v>35</v>
      </c>
      <c r="B5473" s="23" t="s">
        <v>806</v>
      </c>
      <c r="C5473" s="23" t="s">
        <v>65</v>
      </c>
      <c r="D5473" s="24" t="s">
        <v>807</v>
      </c>
      <c r="E5473" s="25">
        <v>26.01</v>
      </c>
      <c r="F5473" s="26">
        <f t="shared" si="1730"/>
        <v>0</v>
      </c>
      <c r="G5473" s="26">
        <f t="shared" si="1731"/>
        <v>646.35</v>
      </c>
      <c r="H5473" s="26">
        <f t="shared" si="1732"/>
        <v>0</v>
      </c>
      <c r="I5473" s="26">
        <f t="shared" si="1733"/>
        <v>-646.35</v>
      </c>
      <c r="J5473" s="27">
        <v>0</v>
      </c>
      <c r="K5473" s="27">
        <v>24.85</v>
      </c>
      <c r="L5473" s="28">
        <f t="shared" si="1734"/>
        <v>-24.85</v>
      </c>
      <c r="M5473" s="27">
        <v>24.85</v>
      </c>
      <c r="N5473" s="26">
        <f t="shared" si="1735"/>
        <v>26.01</v>
      </c>
      <c r="O5473" s="26">
        <f t="shared" si="1736"/>
        <v>646.35</v>
      </c>
      <c r="P5473" s="28">
        <f t="shared" si="1737"/>
        <v>0</v>
      </c>
      <c r="Q5473" s="26">
        <f t="shared" si="1738"/>
        <v>26.01</v>
      </c>
      <c r="R5473" s="26">
        <f t="shared" si="1739"/>
        <v>0</v>
      </c>
    </row>
    <row r="5474" spans="1:18" ht="21" x14ac:dyDescent="0.35">
      <c r="A5474" s="11">
        <v>36</v>
      </c>
      <c r="B5474" s="23" t="s">
        <v>1366</v>
      </c>
      <c r="C5474" s="23" t="s">
        <v>41</v>
      </c>
      <c r="D5474" s="24" t="s">
        <v>1367</v>
      </c>
      <c r="E5474" s="25">
        <v>387.99</v>
      </c>
      <c r="F5474" s="26">
        <f t="shared" si="1730"/>
        <v>0</v>
      </c>
      <c r="G5474" s="26">
        <f t="shared" si="1731"/>
        <v>1163.97</v>
      </c>
      <c r="H5474" s="26">
        <f t="shared" si="1732"/>
        <v>0</v>
      </c>
      <c r="I5474" s="26">
        <f t="shared" si="1733"/>
        <v>-1163.97</v>
      </c>
      <c r="J5474" s="27">
        <v>0</v>
      </c>
      <c r="K5474" s="27">
        <v>3</v>
      </c>
      <c r="L5474" s="28">
        <f t="shared" si="1734"/>
        <v>-3</v>
      </c>
      <c r="M5474" s="27">
        <v>3</v>
      </c>
      <c r="N5474" s="26">
        <f t="shared" si="1735"/>
        <v>387.99</v>
      </c>
      <c r="O5474" s="26">
        <f t="shared" si="1736"/>
        <v>1163.97</v>
      </c>
      <c r="P5474" s="28">
        <f t="shared" si="1737"/>
        <v>0</v>
      </c>
      <c r="Q5474" s="26">
        <f t="shared" si="1738"/>
        <v>387.99</v>
      </c>
      <c r="R5474" s="26">
        <f t="shared" si="1739"/>
        <v>0</v>
      </c>
    </row>
    <row r="5475" spans="1:18" ht="52.5" x14ac:dyDescent="0.35">
      <c r="A5475" s="11">
        <v>37</v>
      </c>
      <c r="B5475" s="23" t="s">
        <v>485</v>
      </c>
      <c r="C5475" s="23" t="s">
        <v>44</v>
      </c>
      <c r="D5475" s="24" t="s">
        <v>486</v>
      </c>
      <c r="E5475" s="25">
        <v>218.93</v>
      </c>
      <c r="F5475" s="26">
        <f t="shared" si="1730"/>
        <v>0</v>
      </c>
      <c r="G5475" s="26">
        <f t="shared" si="1731"/>
        <v>1532.51</v>
      </c>
      <c r="H5475" s="26">
        <f t="shared" si="1732"/>
        <v>0</v>
      </c>
      <c r="I5475" s="26">
        <f t="shared" si="1733"/>
        <v>-1532.51</v>
      </c>
      <c r="J5475" s="27">
        <v>0</v>
      </c>
      <c r="K5475" s="27">
        <v>7</v>
      </c>
      <c r="L5475" s="28">
        <f t="shared" si="1734"/>
        <v>-7</v>
      </c>
      <c r="M5475" s="27">
        <v>7</v>
      </c>
      <c r="N5475" s="26">
        <f t="shared" si="1735"/>
        <v>218.93</v>
      </c>
      <c r="O5475" s="26">
        <f t="shared" si="1736"/>
        <v>1532.51</v>
      </c>
      <c r="P5475" s="28">
        <f t="shared" si="1737"/>
        <v>0</v>
      </c>
      <c r="Q5475" s="26">
        <f t="shared" si="1738"/>
        <v>218.93</v>
      </c>
      <c r="R5475" s="26">
        <f t="shared" si="1739"/>
        <v>0</v>
      </c>
    </row>
    <row r="5476" spans="1:18" x14ac:dyDescent="0.35">
      <c r="A5476" s="3" t="s">
        <v>1605</v>
      </c>
      <c r="B5476" s="3" t="s">
        <v>1605</v>
      </c>
      <c r="C5476" s="3" t="s">
        <v>1605</v>
      </c>
      <c r="D5476" s="3" t="s">
        <v>1605</v>
      </c>
      <c r="E5476" s="3" t="s">
        <v>1605</v>
      </c>
      <c r="F5476" s="29"/>
      <c r="G5476" s="30">
        <f>SUM(G5439:G5475)</f>
        <v>102376.29000000001</v>
      </c>
      <c r="H5476" s="17"/>
      <c r="I5476" s="17"/>
      <c r="J5476" s="17"/>
      <c r="K5476" s="17"/>
      <c r="L5476" s="17"/>
      <c r="M5476" s="17"/>
      <c r="N5476" s="17"/>
      <c r="O5476" s="17"/>
      <c r="P5476" s="17"/>
      <c r="Q5476" s="17"/>
      <c r="R5476" s="17"/>
    </row>
    <row r="5478" spans="1:18" x14ac:dyDescent="0.35">
      <c r="B5478" s="21" t="s">
        <v>23</v>
      </c>
      <c r="C5478" s="22" t="s">
        <v>24</v>
      </c>
      <c r="D5478" s="22" t="s">
        <v>25</v>
      </c>
    </row>
    <row r="5479" spans="1:18" x14ac:dyDescent="0.35">
      <c r="B5479" s="21" t="s">
        <v>26</v>
      </c>
      <c r="C5479" s="22" t="s">
        <v>27</v>
      </c>
      <c r="D5479" s="22" t="s">
        <v>28</v>
      </c>
    </row>
    <row r="5480" spans="1:18" x14ac:dyDescent="0.35">
      <c r="B5480" s="21" t="s">
        <v>29</v>
      </c>
      <c r="C5480" s="22" t="s">
        <v>24</v>
      </c>
      <c r="D5480" s="22" t="s">
        <v>30</v>
      </c>
    </row>
    <row r="5481" spans="1:18" x14ac:dyDescent="0.35">
      <c r="B5481" s="21" t="s">
        <v>31</v>
      </c>
      <c r="C5481" s="22" t="s">
        <v>116</v>
      </c>
      <c r="D5481" s="22" t="s">
        <v>1123</v>
      </c>
    </row>
    <row r="5482" spans="1:18" x14ac:dyDescent="0.35">
      <c r="B5482" s="21" t="s">
        <v>33</v>
      </c>
      <c r="C5482" s="22" t="s">
        <v>116</v>
      </c>
      <c r="D5482" s="22" t="s">
        <v>1580</v>
      </c>
    </row>
    <row r="5483" spans="1:18" x14ac:dyDescent="0.35">
      <c r="B5483" s="21" t="s">
        <v>35</v>
      </c>
      <c r="C5483" s="22" t="s">
        <v>116</v>
      </c>
      <c r="D5483" s="22" t="s">
        <v>1294</v>
      </c>
    </row>
    <row r="5484" spans="1:18" x14ac:dyDescent="0.35">
      <c r="B5484" s="21" t="s">
        <v>36</v>
      </c>
      <c r="C5484" s="22" t="s">
        <v>24</v>
      </c>
      <c r="D5484" s="22" t="s">
        <v>1305</v>
      </c>
    </row>
    <row r="5485" spans="1:18" x14ac:dyDescent="0.35">
      <c r="B5485" s="21" t="s">
        <v>38</v>
      </c>
      <c r="C5485" s="22" t="s">
        <v>24</v>
      </c>
      <c r="D5485" s="22" t="s">
        <v>1606</v>
      </c>
    </row>
    <row r="5487" spans="1:18" ht="42" x14ac:dyDescent="0.35">
      <c r="A5487" s="11">
        <v>1</v>
      </c>
      <c r="B5487" s="23" t="s">
        <v>1607</v>
      </c>
      <c r="C5487" s="23" t="s">
        <v>214</v>
      </c>
      <c r="D5487" s="24" t="s">
        <v>1608</v>
      </c>
      <c r="E5487" s="25">
        <v>127904.41</v>
      </c>
      <c r="F5487" s="26">
        <f>ROUND(ROUND(N5487,2)*ROUND(J5487,3),2)</f>
        <v>149776.06</v>
      </c>
      <c r="G5487" s="26">
        <f>ROUND(ROUND(N5487,2)*ROUND(K5487,3),2)</f>
        <v>149776.06</v>
      </c>
      <c r="H5487" s="26">
        <f>IF(EXACT(J5487,0),0,100*(K5487/J5487))</f>
        <v>100</v>
      </c>
      <c r="I5487" s="26">
        <f>ROUND((ROUND(J5487,3)-ROUND(K5487,3))*N5487,2)</f>
        <v>0</v>
      </c>
      <c r="J5487" s="27">
        <v>1.171</v>
      </c>
      <c r="K5487" s="27">
        <v>1.171</v>
      </c>
      <c r="L5487" s="28">
        <f>ROUND(ROUND(J5487,3)-ROUND(K5487,3),3)</f>
        <v>0</v>
      </c>
      <c r="M5487" s="27">
        <v>1.171</v>
      </c>
      <c r="N5487" s="26">
        <f>ROUND(E5487,2)</f>
        <v>127904.41</v>
      </c>
      <c r="O5487" s="26">
        <f>ROUND(ROUND(M5487,3)*ROUND(N5487,2),2)</f>
        <v>149776.06</v>
      </c>
      <c r="P5487" s="28">
        <f>ROUND(ROUND(K5487,3)-ROUND(M5487,3),2)</f>
        <v>0</v>
      </c>
      <c r="Q5487" s="26">
        <f>ROUND(E5487,2)</f>
        <v>127904.41</v>
      </c>
      <c r="R5487" s="26">
        <f>ROUND((ROUND(K5487,3)-ROUND(M5487,3))* Q5487,2)</f>
        <v>0</v>
      </c>
    </row>
    <row r="5488" spans="1:18" x14ac:dyDescent="0.35">
      <c r="A5488" s="3" t="s">
        <v>1609</v>
      </c>
      <c r="B5488" s="3" t="s">
        <v>1609</v>
      </c>
      <c r="C5488" s="3" t="s">
        <v>1609</v>
      </c>
      <c r="D5488" s="3" t="s">
        <v>1609</v>
      </c>
      <c r="E5488" s="3" t="s">
        <v>1609</v>
      </c>
      <c r="F5488" s="29"/>
      <c r="G5488" s="30">
        <f>SUM(G5487:G5487)</f>
        <v>149776.06</v>
      </c>
      <c r="H5488" s="17"/>
      <c r="I5488" s="17"/>
      <c r="J5488" s="17"/>
      <c r="K5488" s="17"/>
      <c r="L5488" s="17"/>
      <c r="M5488" s="17"/>
      <c r="N5488" s="17"/>
      <c r="O5488" s="17"/>
      <c r="P5488" s="17"/>
      <c r="Q5488" s="17"/>
      <c r="R5488" s="17"/>
    </row>
    <row r="5490" spans="1:18" x14ac:dyDescent="0.35">
      <c r="B5490" s="21" t="s">
        <v>23</v>
      </c>
      <c r="C5490" s="22" t="s">
        <v>24</v>
      </c>
      <c r="D5490" s="22" t="s">
        <v>25</v>
      </c>
    </row>
    <row r="5491" spans="1:18" x14ac:dyDescent="0.35">
      <c r="B5491" s="21" t="s">
        <v>26</v>
      </c>
      <c r="C5491" s="22" t="s">
        <v>27</v>
      </c>
      <c r="D5491" s="22" t="s">
        <v>28</v>
      </c>
    </row>
    <row r="5492" spans="1:18" x14ac:dyDescent="0.35">
      <c r="B5492" s="21" t="s">
        <v>29</v>
      </c>
      <c r="C5492" s="22" t="s">
        <v>24</v>
      </c>
      <c r="D5492" s="22" t="s">
        <v>30</v>
      </c>
    </row>
    <row r="5493" spans="1:18" x14ac:dyDescent="0.35">
      <c r="B5493" s="21" t="s">
        <v>31</v>
      </c>
      <c r="C5493" s="22" t="s">
        <v>116</v>
      </c>
      <c r="D5493" s="22" t="s">
        <v>1123</v>
      </c>
    </row>
    <row r="5494" spans="1:18" x14ac:dyDescent="0.35">
      <c r="B5494" s="21" t="s">
        <v>33</v>
      </c>
      <c r="C5494" s="22" t="s">
        <v>116</v>
      </c>
      <c r="D5494" s="22" t="s">
        <v>1580</v>
      </c>
    </row>
    <row r="5495" spans="1:18" x14ac:dyDescent="0.35">
      <c r="B5495" s="21" t="s">
        <v>35</v>
      </c>
      <c r="C5495" s="22" t="s">
        <v>116</v>
      </c>
      <c r="D5495" s="22" t="s">
        <v>1294</v>
      </c>
    </row>
    <row r="5496" spans="1:18" x14ac:dyDescent="0.35">
      <c r="B5496" s="21" t="s">
        <v>36</v>
      </c>
      <c r="C5496" s="22" t="s">
        <v>27</v>
      </c>
      <c r="D5496" s="22" t="s">
        <v>1402</v>
      </c>
    </row>
    <row r="5497" spans="1:18" x14ac:dyDescent="0.35">
      <c r="B5497" s="21" t="s">
        <v>38</v>
      </c>
      <c r="C5497" s="22" t="s">
        <v>24</v>
      </c>
      <c r="D5497" s="22" t="s">
        <v>1610</v>
      </c>
    </row>
    <row r="5499" spans="1:18" ht="42" x14ac:dyDescent="0.35">
      <c r="A5499" s="11">
        <v>1</v>
      </c>
      <c r="B5499" s="23" t="s">
        <v>1611</v>
      </c>
      <c r="C5499" s="23" t="s">
        <v>214</v>
      </c>
      <c r="D5499" s="24" t="s">
        <v>1612</v>
      </c>
      <c r="E5499" s="25">
        <v>8550</v>
      </c>
      <c r="F5499" s="26">
        <f>ROUND(ROUND(N5499,2)*ROUND(J5499,3),2)</f>
        <v>8550</v>
      </c>
      <c r="G5499" s="26">
        <f>ROUND(ROUND(N5499,2)*ROUND(K5499,3),2)</f>
        <v>8661.15</v>
      </c>
      <c r="H5499" s="26">
        <f>IF(EXACT(J5499,0),0,100*(K5499/J5499))</f>
        <v>101.29999999999998</v>
      </c>
      <c r="I5499" s="26">
        <f>ROUND((ROUND(J5499,3)-ROUND(K5499,3))*N5499,2)</f>
        <v>-111.15</v>
      </c>
      <c r="J5499" s="27">
        <v>1</v>
      </c>
      <c r="K5499" s="27">
        <v>1.0129999999999999</v>
      </c>
      <c r="L5499" s="28">
        <f>ROUND(ROUND(J5499,3)-ROUND(K5499,3),3)</f>
        <v>-1.2999999999999999E-2</v>
      </c>
      <c r="M5499" s="27">
        <v>1.0129999999999999</v>
      </c>
      <c r="N5499" s="26">
        <f>ROUND(E5499,2)</f>
        <v>8550</v>
      </c>
      <c r="O5499" s="26">
        <f>ROUND(ROUND(M5499,3)*ROUND(N5499,2),2)</f>
        <v>8661.15</v>
      </c>
      <c r="P5499" s="28">
        <f>ROUND(ROUND(K5499,3)-ROUND(M5499,3),2)</f>
        <v>0</v>
      </c>
      <c r="Q5499" s="26">
        <f>ROUND(E5499,2)</f>
        <v>8550</v>
      </c>
      <c r="R5499" s="26">
        <f>ROUND((ROUND(K5499,3)-ROUND(M5499,3))* Q5499,2)</f>
        <v>0</v>
      </c>
    </row>
    <row r="5500" spans="1:18" x14ac:dyDescent="0.35">
      <c r="A5500" s="3" t="s">
        <v>1613</v>
      </c>
      <c r="B5500" s="3" t="s">
        <v>1613</v>
      </c>
      <c r="C5500" s="3" t="s">
        <v>1613</v>
      </c>
      <c r="D5500" s="3" t="s">
        <v>1613</v>
      </c>
      <c r="E5500" s="3" t="s">
        <v>1613</v>
      </c>
      <c r="F5500" s="29"/>
      <c r="G5500" s="30">
        <f>SUM(G5499:G5499)</f>
        <v>8661.15</v>
      </c>
      <c r="H5500" s="17"/>
      <c r="I5500" s="17"/>
      <c r="J5500" s="17"/>
      <c r="K5500" s="17"/>
      <c r="L5500" s="17"/>
      <c r="M5500" s="17"/>
      <c r="N5500" s="17"/>
      <c r="O5500" s="17"/>
      <c r="P5500" s="17"/>
      <c r="Q5500" s="17"/>
      <c r="R5500" s="17"/>
    </row>
    <row r="5502" spans="1:18" x14ac:dyDescent="0.35">
      <c r="B5502" s="21" t="s">
        <v>23</v>
      </c>
      <c r="C5502" s="22" t="s">
        <v>24</v>
      </c>
      <c r="D5502" s="22" t="s">
        <v>25</v>
      </c>
    </row>
    <row r="5503" spans="1:18" x14ac:dyDescent="0.35">
      <c r="B5503" s="21" t="s">
        <v>26</v>
      </c>
      <c r="C5503" s="22" t="s">
        <v>27</v>
      </c>
      <c r="D5503" s="22" t="s">
        <v>28</v>
      </c>
    </row>
    <row r="5504" spans="1:18" x14ac:dyDescent="0.35">
      <c r="B5504" s="21" t="s">
        <v>29</v>
      </c>
      <c r="C5504" s="22" t="s">
        <v>24</v>
      </c>
      <c r="D5504" s="22" t="s">
        <v>30</v>
      </c>
    </row>
    <row r="5505" spans="1:18" x14ac:dyDescent="0.35">
      <c r="B5505" s="21" t="s">
        <v>31</v>
      </c>
      <c r="C5505" s="22" t="s">
        <v>116</v>
      </c>
      <c r="D5505" s="22" t="s">
        <v>1123</v>
      </c>
    </row>
    <row r="5506" spans="1:18" x14ac:dyDescent="0.35">
      <c r="B5506" s="21" t="s">
        <v>33</v>
      </c>
      <c r="C5506" s="22" t="s">
        <v>116</v>
      </c>
      <c r="D5506" s="22" t="s">
        <v>1580</v>
      </c>
    </row>
    <row r="5507" spans="1:18" x14ac:dyDescent="0.35">
      <c r="B5507" s="21" t="s">
        <v>35</v>
      </c>
      <c r="C5507" s="22" t="s">
        <v>309</v>
      </c>
      <c r="D5507" s="22" t="s">
        <v>1407</v>
      </c>
    </row>
    <row r="5509" spans="1:18" ht="31.5" x14ac:dyDescent="0.35">
      <c r="A5509" s="11">
        <v>1</v>
      </c>
      <c r="B5509" s="23" t="s">
        <v>154</v>
      </c>
      <c r="C5509" s="23" t="s">
        <v>65</v>
      </c>
      <c r="D5509" s="24" t="s">
        <v>155</v>
      </c>
      <c r="E5509" s="25">
        <v>53.55</v>
      </c>
      <c r="F5509" s="26">
        <f>ROUND(ROUND(N5509,2)*ROUND(J5509,3),2)</f>
        <v>1606.5</v>
      </c>
      <c r="G5509" s="26">
        <f>ROUND(ROUND(N5509,2)*ROUND(K5509,3),2)</f>
        <v>39743.31</v>
      </c>
      <c r="H5509" s="26">
        <f>IF(EXACT(J5509,0),0,100*(K5509/J5509))</f>
        <v>2473.9066666666668</v>
      </c>
      <c r="I5509" s="26">
        <f>ROUND((ROUND(J5509,3)-ROUND(K5509,3))*N5509,2)</f>
        <v>-38136.81</v>
      </c>
      <c r="J5509" s="27">
        <v>30</v>
      </c>
      <c r="K5509" s="27">
        <v>742.17200000000003</v>
      </c>
      <c r="L5509" s="28">
        <f>ROUND(ROUND(J5509,3)-ROUND(K5509,3),3)</f>
        <v>-712.17200000000003</v>
      </c>
      <c r="M5509" s="27">
        <v>742.17200000000003</v>
      </c>
      <c r="N5509" s="26">
        <f>ROUND(E5509,2)</f>
        <v>53.55</v>
      </c>
      <c r="O5509" s="26">
        <f>ROUND(ROUND(M5509,3)*ROUND(N5509,2),2)</f>
        <v>39743.31</v>
      </c>
      <c r="P5509" s="28">
        <f>ROUND(ROUND(K5509,3)-ROUND(M5509,3),2)</f>
        <v>0</v>
      </c>
      <c r="Q5509" s="26">
        <f>ROUND(E5509,2)</f>
        <v>53.55</v>
      </c>
      <c r="R5509" s="26">
        <f>ROUND((ROUND(K5509,3)-ROUND(M5509,3))* Q5509,2)</f>
        <v>0</v>
      </c>
    </row>
    <row r="5510" spans="1:18" ht="21" x14ac:dyDescent="0.35">
      <c r="A5510" s="11">
        <v>2</v>
      </c>
      <c r="B5510" s="23" t="s">
        <v>1316</v>
      </c>
      <c r="C5510" s="23" t="s">
        <v>41</v>
      </c>
      <c r="D5510" s="24" t="s">
        <v>1317</v>
      </c>
      <c r="E5510" s="25">
        <v>538.86</v>
      </c>
      <c r="F5510" s="26">
        <f>ROUND(ROUND(N5510,2)*ROUND(J5510,3),2)</f>
        <v>538.86</v>
      </c>
      <c r="G5510" s="26">
        <f>ROUND(ROUND(N5510,2)*ROUND(K5510,3),2)</f>
        <v>0</v>
      </c>
      <c r="H5510" s="26">
        <f>IF(EXACT(J5510,0),0,100*(K5510/J5510))</f>
        <v>0</v>
      </c>
      <c r="I5510" s="26">
        <f>ROUND((ROUND(J5510,3)-ROUND(K5510,3))*N5510,2)</f>
        <v>538.86</v>
      </c>
      <c r="J5510" s="27">
        <v>1</v>
      </c>
      <c r="K5510" s="27">
        <v>0</v>
      </c>
      <c r="L5510" s="28">
        <f>ROUND(ROUND(J5510,3)-ROUND(K5510,3),3)</f>
        <v>1</v>
      </c>
      <c r="M5510" s="27">
        <v>0</v>
      </c>
      <c r="N5510" s="26">
        <f>ROUND(E5510,2)</f>
        <v>538.86</v>
      </c>
      <c r="O5510" s="26">
        <f>ROUND(ROUND(M5510,3)*ROUND(N5510,2),2)</f>
        <v>0</v>
      </c>
      <c r="P5510" s="28">
        <f>ROUND(ROUND(K5510,3)-ROUND(M5510,3),2)</f>
        <v>0</v>
      </c>
      <c r="Q5510" s="26">
        <f>ROUND(E5510,2)</f>
        <v>538.86</v>
      </c>
      <c r="R5510" s="26">
        <f>ROUND((ROUND(K5510,3)-ROUND(M5510,3))* Q5510,2)</f>
        <v>0</v>
      </c>
    </row>
    <row r="5511" spans="1:18" ht="42" x14ac:dyDescent="0.35">
      <c r="A5511" s="11">
        <v>3</v>
      </c>
      <c r="B5511" s="23" t="s">
        <v>173</v>
      </c>
      <c r="C5511" s="23" t="s">
        <v>92</v>
      </c>
      <c r="D5511" s="24" t="s">
        <v>174</v>
      </c>
      <c r="E5511" s="25">
        <v>7.89</v>
      </c>
      <c r="F5511" s="26">
        <f>ROUND(ROUND(N5511,2)*ROUND(J5511,3),2)</f>
        <v>0</v>
      </c>
      <c r="G5511" s="26">
        <f>ROUND(ROUND(N5511,2)*ROUND(K5511,3),2)</f>
        <v>3772.77</v>
      </c>
      <c r="H5511" s="26">
        <f>IF(EXACT(J5511,0),0,100*(K5511/J5511))</f>
        <v>0</v>
      </c>
      <c r="I5511" s="26">
        <f>ROUND((ROUND(J5511,3)-ROUND(K5511,3))*N5511,2)</f>
        <v>-3772.77</v>
      </c>
      <c r="J5511" s="27">
        <v>0</v>
      </c>
      <c r="K5511" s="27">
        <v>478.17099999999999</v>
      </c>
      <c r="L5511" s="28">
        <f>ROUND(ROUND(J5511,3)-ROUND(K5511,3),3)</f>
        <v>-478.17099999999999</v>
      </c>
      <c r="M5511" s="27">
        <v>478.17099999999999</v>
      </c>
      <c r="N5511" s="26">
        <f>ROUND(E5511,2)</f>
        <v>7.89</v>
      </c>
      <c r="O5511" s="26">
        <f>ROUND(ROUND(M5511,3)*ROUND(N5511,2),2)</f>
        <v>3772.77</v>
      </c>
      <c r="P5511" s="28">
        <f>ROUND(ROUND(K5511,3)-ROUND(M5511,3),2)</f>
        <v>0</v>
      </c>
      <c r="Q5511" s="26">
        <f>ROUND(E5511,2)</f>
        <v>7.89</v>
      </c>
      <c r="R5511" s="26">
        <f>ROUND((ROUND(K5511,3)-ROUND(M5511,3))* Q5511,2)</f>
        <v>0</v>
      </c>
    </row>
    <row r="5512" spans="1:18" ht="52.5" x14ac:dyDescent="0.35">
      <c r="A5512" s="11">
        <v>4</v>
      </c>
      <c r="B5512" s="23" t="s">
        <v>156</v>
      </c>
      <c r="C5512" s="23" t="s">
        <v>65</v>
      </c>
      <c r="D5512" s="24" t="s">
        <v>157</v>
      </c>
      <c r="E5512" s="25">
        <v>24.21</v>
      </c>
      <c r="F5512" s="26">
        <f>ROUND(ROUND(N5512,2)*ROUND(J5512,3),2)</f>
        <v>0</v>
      </c>
      <c r="G5512" s="26">
        <f>ROUND(ROUND(N5512,2)*ROUND(K5512,3),2)</f>
        <v>16446.82</v>
      </c>
      <c r="H5512" s="26">
        <f>IF(EXACT(J5512,0),0,100*(K5512/J5512))</f>
        <v>0</v>
      </c>
      <c r="I5512" s="26">
        <f>ROUND((ROUND(J5512,3)-ROUND(K5512,3))*N5512,2)</f>
        <v>-16446.82</v>
      </c>
      <c r="J5512" s="27">
        <v>0</v>
      </c>
      <c r="K5512" s="27">
        <v>679.34</v>
      </c>
      <c r="L5512" s="28">
        <f>ROUND(ROUND(J5512,3)-ROUND(K5512,3),3)</f>
        <v>-679.34</v>
      </c>
      <c r="M5512" s="27">
        <v>679.34</v>
      </c>
      <c r="N5512" s="26">
        <f>ROUND(E5512,2)</f>
        <v>24.21</v>
      </c>
      <c r="O5512" s="26">
        <f>ROUND(ROUND(M5512,3)*ROUND(N5512,2),2)</f>
        <v>16446.82</v>
      </c>
      <c r="P5512" s="28">
        <f>ROUND(ROUND(K5512,3)-ROUND(M5512,3),2)</f>
        <v>0</v>
      </c>
      <c r="Q5512" s="26">
        <f>ROUND(E5512,2)</f>
        <v>24.21</v>
      </c>
      <c r="R5512" s="26">
        <f>ROUND((ROUND(K5512,3)-ROUND(M5512,3))* Q5512,2)</f>
        <v>0</v>
      </c>
    </row>
    <row r="5513" spans="1:18" ht="31.5" x14ac:dyDescent="0.35">
      <c r="A5513" s="11">
        <v>5</v>
      </c>
      <c r="B5513" s="23" t="s">
        <v>158</v>
      </c>
      <c r="C5513" s="23" t="s">
        <v>65</v>
      </c>
      <c r="D5513" s="24" t="s">
        <v>159</v>
      </c>
      <c r="E5513" s="25">
        <v>5.38</v>
      </c>
      <c r="F5513" s="26">
        <f>ROUND(ROUND(N5513,2)*ROUND(J5513,3),2)</f>
        <v>0</v>
      </c>
      <c r="G5513" s="26">
        <f>ROUND(ROUND(N5513,2)*ROUND(K5513,3),2)</f>
        <v>3710.37</v>
      </c>
      <c r="H5513" s="26">
        <f>IF(EXACT(J5513,0),0,100*(K5513/J5513))</f>
        <v>0</v>
      </c>
      <c r="I5513" s="26">
        <f>ROUND((ROUND(J5513,3)-ROUND(K5513,3))*N5513,2)</f>
        <v>-3710.37</v>
      </c>
      <c r="J5513" s="27">
        <v>0</v>
      </c>
      <c r="K5513" s="27">
        <v>689.66</v>
      </c>
      <c r="L5513" s="28">
        <f>ROUND(ROUND(J5513,3)-ROUND(K5513,3),3)</f>
        <v>-689.66</v>
      </c>
      <c r="M5513" s="27">
        <v>689.66</v>
      </c>
      <c r="N5513" s="26">
        <f>ROUND(E5513,2)</f>
        <v>5.38</v>
      </c>
      <c r="O5513" s="26">
        <f>ROUND(ROUND(M5513,3)*ROUND(N5513,2),2)</f>
        <v>3710.37</v>
      </c>
      <c r="P5513" s="28">
        <f>ROUND(ROUND(K5513,3)-ROUND(M5513,3),2)</f>
        <v>0</v>
      </c>
      <c r="Q5513" s="26">
        <f>ROUND(E5513,2)</f>
        <v>5.38</v>
      </c>
      <c r="R5513" s="26">
        <f>ROUND((ROUND(K5513,3)-ROUND(M5513,3))* Q5513,2)</f>
        <v>0</v>
      </c>
    </row>
    <row r="5514" spans="1:18" x14ac:dyDescent="0.35">
      <c r="A5514" s="3" t="s">
        <v>1614</v>
      </c>
      <c r="B5514" s="3" t="s">
        <v>1614</v>
      </c>
      <c r="C5514" s="3" t="s">
        <v>1614</v>
      </c>
      <c r="D5514" s="3" t="s">
        <v>1614</v>
      </c>
      <c r="E5514" s="3" t="s">
        <v>1614</v>
      </c>
      <c r="F5514" s="29"/>
      <c r="G5514" s="30">
        <f>SUM(G5509:G5513)</f>
        <v>63673.27</v>
      </c>
      <c r="H5514" s="17"/>
      <c r="I5514" s="17"/>
      <c r="J5514" s="17"/>
      <c r="K5514" s="17"/>
      <c r="L5514" s="17"/>
      <c r="M5514" s="17"/>
      <c r="N5514" s="17"/>
      <c r="O5514" s="17"/>
      <c r="P5514" s="17"/>
      <c r="Q5514" s="17"/>
      <c r="R5514" s="17"/>
    </row>
    <row r="5516" spans="1:18" x14ac:dyDescent="0.35">
      <c r="B5516" s="21" t="s">
        <v>23</v>
      </c>
      <c r="C5516" s="22" t="s">
        <v>24</v>
      </c>
      <c r="D5516" s="22" t="s">
        <v>25</v>
      </c>
    </row>
    <row r="5517" spans="1:18" x14ac:dyDescent="0.35">
      <c r="B5517" s="21" t="s">
        <v>26</v>
      </c>
      <c r="C5517" s="22" t="s">
        <v>27</v>
      </c>
      <c r="D5517" s="22" t="s">
        <v>28</v>
      </c>
    </row>
    <row r="5518" spans="1:18" x14ac:dyDescent="0.35">
      <c r="B5518" s="21" t="s">
        <v>29</v>
      </c>
      <c r="C5518" s="22" t="s">
        <v>24</v>
      </c>
      <c r="D5518" s="22" t="s">
        <v>30</v>
      </c>
    </row>
    <row r="5519" spans="1:18" x14ac:dyDescent="0.35">
      <c r="B5519" s="21" t="s">
        <v>31</v>
      </c>
      <c r="C5519" s="22" t="s">
        <v>116</v>
      </c>
      <c r="D5519" s="22" t="s">
        <v>1123</v>
      </c>
    </row>
    <row r="5520" spans="1:18" x14ac:dyDescent="0.35">
      <c r="B5520" s="21" t="s">
        <v>33</v>
      </c>
      <c r="C5520" s="22" t="s">
        <v>309</v>
      </c>
      <c r="D5520" s="22" t="s">
        <v>1615</v>
      </c>
    </row>
    <row r="5521" spans="1:18" x14ac:dyDescent="0.35">
      <c r="B5521" s="21" t="s">
        <v>35</v>
      </c>
      <c r="C5521" s="22" t="s">
        <v>24</v>
      </c>
      <c r="D5521" s="22" t="s">
        <v>1124</v>
      </c>
    </row>
    <row r="5522" spans="1:18" x14ac:dyDescent="0.35">
      <c r="B5522" s="21" t="s">
        <v>36</v>
      </c>
      <c r="C5522" s="22" t="s">
        <v>24</v>
      </c>
      <c r="D5522" s="22" t="s">
        <v>1616</v>
      </c>
    </row>
    <row r="5524" spans="1:18" ht="42" x14ac:dyDescent="0.35">
      <c r="A5524" s="11">
        <v>1</v>
      </c>
      <c r="B5524" s="23" t="s">
        <v>173</v>
      </c>
      <c r="C5524" s="23" t="s">
        <v>92</v>
      </c>
      <c r="D5524" s="24" t="s">
        <v>174</v>
      </c>
      <c r="E5524" s="25">
        <v>7.89</v>
      </c>
      <c r="F5524" s="26">
        <f t="shared" ref="F5524:F5533" si="1740">ROUND(ROUND(N5524,2)*ROUND(J5524,3),2)</f>
        <v>222.5</v>
      </c>
      <c r="G5524" s="26">
        <f t="shared" ref="G5524:G5533" si="1741">ROUND(ROUND(N5524,2)*ROUND(K5524,3),2)</f>
        <v>469.61</v>
      </c>
      <c r="H5524" s="26">
        <f t="shared" ref="H5524:H5533" si="1742">IF(EXACT(J5524,0),0,100*(K5524/J5524))</f>
        <v>211.06382978723408</v>
      </c>
      <c r="I5524" s="26">
        <f t="shared" ref="I5524:I5533" si="1743">ROUND((ROUND(J5524,3)-ROUND(K5524,3))*N5524,2)</f>
        <v>-247.11</v>
      </c>
      <c r="J5524" s="27">
        <v>28.2</v>
      </c>
      <c r="K5524" s="27">
        <v>59.52</v>
      </c>
      <c r="L5524" s="28">
        <f t="shared" ref="L5524:L5533" si="1744">ROUND(ROUND(J5524,3)-ROUND(K5524,3),3)</f>
        <v>-31.32</v>
      </c>
      <c r="M5524" s="27">
        <v>59.52</v>
      </c>
      <c r="N5524" s="26">
        <f t="shared" ref="N5524:N5533" si="1745">ROUND(E5524,2)</f>
        <v>7.89</v>
      </c>
      <c r="O5524" s="26">
        <f t="shared" ref="O5524:O5533" si="1746">ROUND(ROUND(M5524,3)*ROUND(N5524,2),2)</f>
        <v>469.61</v>
      </c>
      <c r="P5524" s="28">
        <f t="shared" ref="P5524:P5533" si="1747">ROUND(ROUND(K5524,3)-ROUND(M5524,3),2)</f>
        <v>0</v>
      </c>
      <c r="Q5524" s="26">
        <f t="shared" ref="Q5524:Q5533" si="1748">ROUND(E5524,2)</f>
        <v>7.89</v>
      </c>
      <c r="R5524" s="26">
        <f t="shared" ref="R5524:R5533" si="1749">ROUND((ROUND(K5524,3)-ROUND(M5524,3))* Q5524,2)</f>
        <v>0</v>
      </c>
    </row>
    <row r="5525" spans="1:18" ht="52.5" x14ac:dyDescent="0.35">
      <c r="A5525" s="11">
        <v>2</v>
      </c>
      <c r="B5525" s="23" t="s">
        <v>156</v>
      </c>
      <c r="C5525" s="23" t="s">
        <v>65</v>
      </c>
      <c r="D5525" s="24" t="s">
        <v>157</v>
      </c>
      <c r="E5525" s="25">
        <v>24.21</v>
      </c>
      <c r="F5525" s="26">
        <f t="shared" si="1740"/>
        <v>989.95</v>
      </c>
      <c r="G5525" s="26">
        <f t="shared" si="1741"/>
        <v>0</v>
      </c>
      <c r="H5525" s="26">
        <f t="shared" si="1742"/>
        <v>0</v>
      </c>
      <c r="I5525" s="26">
        <f t="shared" si="1743"/>
        <v>989.95</v>
      </c>
      <c r="J5525" s="27">
        <v>40.89</v>
      </c>
      <c r="K5525" s="27">
        <v>0</v>
      </c>
      <c r="L5525" s="28">
        <f t="shared" si="1744"/>
        <v>40.89</v>
      </c>
      <c r="M5525" s="27">
        <v>0</v>
      </c>
      <c r="N5525" s="26">
        <f t="shared" si="1745"/>
        <v>24.21</v>
      </c>
      <c r="O5525" s="26">
        <f t="shared" si="1746"/>
        <v>0</v>
      </c>
      <c r="P5525" s="28">
        <f t="shared" si="1747"/>
        <v>0</v>
      </c>
      <c r="Q5525" s="26">
        <f t="shared" si="1748"/>
        <v>24.21</v>
      </c>
      <c r="R5525" s="26">
        <f t="shared" si="1749"/>
        <v>0</v>
      </c>
    </row>
    <row r="5526" spans="1:18" ht="31.5" x14ac:dyDescent="0.35">
      <c r="A5526" s="11">
        <v>3</v>
      </c>
      <c r="B5526" s="23" t="s">
        <v>158</v>
      </c>
      <c r="C5526" s="23" t="s">
        <v>65</v>
      </c>
      <c r="D5526" s="24" t="s">
        <v>159</v>
      </c>
      <c r="E5526" s="25">
        <v>5.38</v>
      </c>
      <c r="F5526" s="26">
        <f t="shared" si="1740"/>
        <v>219.99</v>
      </c>
      <c r="G5526" s="26">
        <f t="shared" si="1741"/>
        <v>0</v>
      </c>
      <c r="H5526" s="26">
        <f t="shared" si="1742"/>
        <v>0</v>
      </c>
      <c r="I5526" s="26">
        <f t="shared" si="1743"/>
        <v>219.99</v>
      </c>
      <c r="J5526" s="27">
        <v>40.89</v>
      </c>
      <c r="K5526" s="27">
        <v>0</v>
      </c>
      <c r="L5526" s="28">
        <f t="shared" si="1744"/>
        <v>40.89</v>
      </c>
      <c r="M5526" s="27">
        <v>0</v>
      </c>
      <c r="N5526" s="26">
        <f t="shared" si="1745"/>
        <v>5.38</v>
      </c>
      <c r="O5526" s="26">
        <f t="shared" si="1746"/>
        <v>0</v>
      </c>
      <c r="P5526" s="28">
        <f t="shared" si="1747"/>
        <v>0</v>
      </c>
      <c r="Q5526" s="26">
        <f t="shared" si="1748"/>
        <v>5.38</v>
      </c>
      <c r="R5526" s="26">
        <f t="shared" si="1749"/>
        <v>0</v>
      </c>
    </row>
    <row r="5527" spans="1:18" ht="31.5" x14ac:dyDescent="0.35">
      <c r="A5527" s="11">
        <v>4</v>
      </c>
      <c r="B5527" s="23" t="s">
        <v>806</v>
      </c>
      <c r="C5527" s="23" t="s">
        <v>65</v>
      </c>
      <c r="D5527" s="24" t="s">
        <v>807</v>
      </c>
      <c r="E5527" s="25">
        <v>26.01</v>
      </c>
      <c r="F5527" s="26">
        <f t="shared" si="1740"/>
        <v>696.81</v>
      </c>
      <c r="G5527" s="26">
        <f t="shared" si="1741"/>
        <v>888.87</v>
      </c>
      <c r="H5527" s="26">
        <f t="shared" si="1742"/>
        <v>127.56252332960061</v>
      </c>
      <c r="I5527" s="26">
        <f t="shared" si="1743"/>
        <v>-192.06</v>
      </c>
      <c r="J5527" s="27">
        <v>26.79</v>
      </c>
      <c r="K5527" s="27">
        <v>34.173999999999999</v>
      </c>
      <c r="L5527" s="28">
        <f t="shared" si="1744"/>
        <v>-7.3840000000000003</v>
      </c>
      <c r="M5527" s="27">
        <v>34.173999999999999</v>
      </c>
      <c r="N5527" s="26">
        <f t="shared" si="1745"/>
        <v>26.01</v>
      </c>
      <c r="O5527" s="26">
        <f t="shared" si="1746"/>
        <v>888.87</v>
      </c>
      <c r="P5527" s="28">
        <f t="shared" si="1747"/>
        <v>0</v>
      </c>
      <c r="Q5527" s="26">
        <f t="shared" si="1748"/>
        <v>26.01</v>
      </c>
      <c r="R5527" s="26">
        <f t="shared" si="1749"/>
        <v>0</v>
      </c>
    </row>
    <row r="5528" spans="1:18" ht="52.5" x14ac:dyDescent="0.35">
      <c r="A5528" s="11">
        <v>5</v>
      </c>
      <c r="B5528" s="23" t="s">
        <v>1126</v>
      </c>
      <c r="C5528" s="23" t="s">
        <v>65</v>
      </c>
      <c r="D5528" s="24" t="s">
        <v>1127</v>
      </c>
      <c r="E5528" s="25">
        <v>5.82</v>
      </c>
      <c r="F5528" s="26">
        <f t="shared" si="1740"/>
        <v>82.06</v>
      </c>
      <c r="G5528" s="26">
        <f t="shared" si="1741"/>
        <v>136.83000000000001</v>
      </c>
      <c r="H5528" s="26">
        <f t="shared" si="1742"/>
        <v>166.74468085106383</v>
      </c>
      <c r="I5528" s="26">
        <f t="shared" si="1743"/>
        <v>-54.77</v>
      </c>
      <c r="J5528" s="27">
        <v>14.1</v>
      </c>
      <c r="K5528" s="27">
        <v>23.510999999999999</v>
      </c>
      <c r="L5528" s="28">
        <f t="shared" si="1744"/>
        <v>-9.4109999999999996</v>
      </c>
      <c r="M5528" s="27">
        <v>23.510999999999999</v>
      </c>
      <c r="N5528" s="26">
        <f t="shared" si="1745"/>
        <v>5.82</v>
      </c>
      <c r="O5528" s="26">
        <f t="shared" si="1746"/>
        <v>136.83000000000001</v>
      </c>
      <c r="P5528" s="28">
        <f t="shared" si="1747"/>
        <v>0</v>
      </c>
      <c r="Q5528" s="26">
        <f t="shared" si="1748"/>
        <v>5.82</v>
      </c>
      <c r="R5528" s="26">
        <f t="shared" si="1749"/>
        <v>0</v>
      </c>
    </row>
    <row r="5529" spans="1:18" ht="52.5" x14ac:dyDescent="0.35">
      <c r="A5529" s="11">
        <v>6</v>
      </c>
      <c r="B5529" s="23" t="s">
        <v>1143</v>
      </c>
      <c r="C5529" s="23" t="s">
        <v>92</v>
      </c>
      <c r="D5529" s="24" t="s">
        <v>1144</v>
      </c>
      <c r="E5529" s="25">
        <v>22.66</v>
      </c>
      <c r="F5529" s="26">
        <f t="shared" si="1740"/>
        <v>639.01</v>
      </c>
      <c r="G5529" s="26">
        <f t="shared" si="1741"/>
        <v>1348.72</v>
      </c>
      <c r="H5529" s="26">
        <f t="shared" si="1742"/>
        <v>211.06382978723408</v>
      </c>
      <c r="I5529" s="26">
        <f t="shared" si="1743"/>
        <v>-709.71</v>
      </c>
      <c r="J5529" s="27">
        <v>28.2</v>
      </c>
      <c r="K5529" s="27">
        <v>59.52</v>
      </c>
      <c r="L5529" s="28">
        <f t="shared" si="1744"/>
        <v>-31.32</v>
      </c>
      <c r="M5529" s="27">
        <v>59.52</v>
      </c>
      <c r="N5529" s="26">
        <f t="shared" si="1745"/>
        <v>22.66</v>
      </c>
      <c r="O5529" s="26">
        <f t="shared" si="1746"/>
        <v>1348.72</v>
      </c>
      <c r="P5529" s="28">
        <f t="shared" si="1747"/>
        <v>0</v>
      </c>
      <c r="Q5529" s="26">
        <f t="shared" si="1748"/>
        <v>22.66</v>
      </c>
      <c r="R5529" s="26">
        <f t="shared" si="1749"/>
        <v>0</v>
      </c>
    </row>
    <row r="5530" spans="1:18" ht="52.5" x14ac:dyDescent="0.35">
      <c r="A5530" s="11">
        <v>7</v>
      </c>
      <c r="B5530" s="23" t="s">
        <v>804</v>
      </c>
      <c r="C5530" s="23" t="s">
        <v>65</v>
      </c>
      <c r="D5530" s="24" t="s">
        <v>805</v>
      </c>
      <c r="E5530" s="25">
        <v>80.599999999999994</v>
      </c>
      <c r="F5530" s="26">
        <f t="shared" si="1740"/>
        <v>340.94</v>
      </c>
      <c r="G5530" s="26">
        <f t="shared" si="1741"/>
        <v>479.73</v>
      </c>
      <c r="H5530" s="26">
        <f t="shared" si="1742"/>
        <v>140.70921985815602</v>
      </c>
      <c r="I5530" s="26">
        <f t="shared" si="1743"/>
        <v>-138.79</v>
      </c>
      <c r="J5530" s="27">
        <v>4.2300000000000004</v>
      </c>
      <c r="K5530" s="27">
        <v>5.952</v>
      </c>
      <c r="L5530" s="28">
        <f t="shared" si="1744"/>
        <v>-1.722</v>
      </c>
      <c r="M5530" s="27">
        <v>5.952</v>
      </c>
      <c r="N5530" s="26">
        <f t="shared" si="1745"/>
        <v>80.599999999999994</v>
      </c>
      <c r="O5530" s="26">
        <f t="shared" si="1746"/>
        <v>479.73</v>
      </c>
      <c r="P5530" s="28">
        <f t="shared" si="1747"/>
        <v>0</v>
      </c>
      <c r="Q5530" s="26">
        <f t="shared" si="1748"/>
        <v>80.599999999999994</v>
      </c>
      <c r="R5530" s="26">
        <f t="shared" si="1749"/>
        <v>0</v>
      </c>
    </row>
    <row r="5531" spans="1:18" ht="21" x14ac:dyDescent="0.35">
      <c r="A5531" s="11">
        <v>8</v>
      </c>
      <c r="B5531" s="23" t="s">
        <v>815</v>
      </c>
      <c r="C5531" s="23" t="s">
        <v>65</v>
      </c>
      <c r="D5531" s="24" t="s">
        <v>816</v>
      </c>
      <c r="E5531" s="25">
        <v>28.7</v>
      </c>
      <c r="F5531" s="26">
        <f t="shared" si="1740"/>
        <v>161.87</v>
      </c>
      <c r="G5531" s="26">
        <f t="shared" si="1741"/>
        <v>0</v>
      </c>
      <c r="H5531" s="26">
        <f t="shared" si="1742"/>
        <v>0</v>
      </c>
      <c r="I5531" s="26">
        <f t="shared" si="1743"/>
        <v>161.87</v>
      </c>
      <c r="J5531" s="27">
        <v>5.64</v>
      </c>
      <c r="K5531" s="27">
        <v>0</v>
      </c>
      <c r="L5531" s="28">
        <f t="shared" si="1744"/>
        <v>5.64</v>
      </c>
      <c r="M5531" s="27">
        <v>0</v>
      </c>
      <c r="N5531" s="26">
        <f t="shared" si="1745"/>
        <v>28.7</v>
      </c>
      <c r="O5531" s="26">
        <f t="shared" si="1746"/>
        <v>0</v>
      </c>
      <c r="P5531" s="28">
        <f t="shared" si="1747"/>
        <v>0</v>
      </c>
      <c r="Q5531" s="26">
        <f t="shared" si="1748"/>
        <v>28.7</v>
      </c>
      <c r="R5531" s="26">
        <f t="shared" si="1749"/>
        <v>0</v>
      </c>
    </row>
    <row r="5532" spans="1:18" ht="42" x14ac:dyDescent="0.35">
      <c r="A5532" s="11">
        <v>9</v>
      </c>
      <c r="B5532" s="23" t="s">
        <v>1617</v>
      </c>
      <c r="C5532" s="23" t="s">
        <v>214</v>
      </c>
      <c r="D5532" s="24" t="s">
        <v>1618</v>
      </c>
      <c r="E5532" s="25">
        <v>12568.35</v>
      </c>
      <c r="F5532" s="26">
        <f t="shared" si="1740"/>
        <v>12568.35</v>
      </c>
      <c r="G5532" s="26">
        <f t="shared" si="1741"/>
        <v>15986.94</v>
      </c>
      <c r="H5532" s="26">
        <f t="shared" si="1742"/>
        <v>127.2</v>
      </c>
      <c r="I5532" s="26">
        <f t="shared" si="1743"/>
        <v>-3418.59</v>
      </c>
      <c r="J5532" s="27">
        <v>1</v>
      </c>
      <c r="K5532" s="27">
        <v>1.272</v>
      </c>
      <c r="L5532" s="28">
        <f t="shared" si="1744"/>
        <v>-0.27200000000000002</v>
      </c>
      <c r="M5532" s="27">
        <v>1.272</v>
      </c>
      <c r="N5532" s="26">
        <f t="shared" si="1745"/>
        <v>12568.35</v>
      </c>
      <c r="O5532" s="26">
        <f t="shared" si="1746"/>
        <v>15986.94</v>
      </c>
      <c r="P5532" s="28">
        <f t="shared" si="1747"/>
        <v>0</v>
      </c>
      <c r="Q5532" s="26">
        <f t="shared" si="1748"/>
        <v>12568.35</v>
      </c>
      <c r="R5532" s="26">
        <f t="shared" si="1749"/>
        <v>0</v>
      </c>
    </row>
    <row r="5533" spans="1:18" ht="31.5" x14ac:dyDescent="0.35">
      <c r="A5533" s="11">
        <v>10</v>
      </c>
      <c r="B5533" s="23" t="s">
        <v>255</v>
      </c>
      <c r="C5533" s="23" t="s">
        <v>65</v>
      </c>
      <c r="D5533" s="24" t="s">
        <v>256</v>
      </c>
      <c r="E5533" s="25">
        <v>152.22</v>
      </c>
      <c r="F5533" s="26">
        <f t="shared" si="1740"/>
        <v>0</v>
      </c>
      <c r="G5533" s="26">
        <f t="shared" si="1741"/>
        <v>7956.23</v>
      </c>
      <c r="H5533" s="26">
        <f t="shared" si="1742"/>
        <v>0</v>
      </c>
      <c r="I5533" s="26">
        <f t="shared" si="1743"/>
        <v>-7956.23</v>
      </c>
      <c r="J5533" s="27">
        <v>0</v>
      </c>
      <c r="K5533" s="27">
        <v>52.268000000000001</v>
      </c>
      <c r="L5533" s="28">
        <f t="shared" si="1744"/>
        <v>-52.268000000000001</v>
      </c>
      <c r="M5533" s="27">
        <v>52.268000000000001</v>
      </c>
      <c r="N5533" s="26">
        <f t="shared" si="1745"/>
        <v>152.22</v>
      </c>
      <c r="O5533" s="26">
        <f t="shared" si="1746"/>
        <v>7956.23</v>
      </c>
      <c r="P5533" s="28">
        <f t="shared" si="1747"/>
        <v>0</v>
      </c>
      <c r="Q5533" s="26">
        <f t="shared" si="1748"/>
        <v>152.22</v>
      </c>
      <c r="R5533" s="26">
        <f t="shared" si="1749"/>
        <v>0</v>
      </c>
    </row>
    <row r="5534" spans="1:18" x14ac:dyDescent="0.35">
      <c r="A5534" s="3" t="s">
        <v>1619</v>
      </c>
      <c r="B5534" s="3" t="s">
        <v>1619</v>
      </c>
      <c r="C5534" s="3" t="s">
        <v>1619</v>
      </c>
      <c r="D5534" s="3" t="s">
        <v>1619</v>
      </c>
      <c r="E5534" s="3" t="s">
        <v>1619</v>
      </c>
      <c r="F5534" s="29"/>
      <c r="G5534" s="30">
        <f>SUM(G5524:G5533)</f>
        <v>27266.93</v>
      </c>
      <c r="H5534" s="17"/>
      <c r="I5534" s="17"/>
      <c r="J5534" s="17"/>
      <c r="K5534" s="17"/>
      <c r="L5534" s="17"/>
      <c r="M5534" s="17"/>
      <c r="N5534" s="17"/>
      <c r="O5534" s="17"/>
      <c r="P5534" s="17"/>
      <c r="Q5534" s="17"/>
      <c r="R5534" s="17"/>
    </row>
    <row r="5536" spans="1:18" x14ac:dyDescent="0.35">
      <c r="B5536" s="21" t="s">
        <v>23</v>
      </c>
      <c r="C5536" s="22" t="s">
        <v>24</v>
      </c>
      <c r="D5536" s="22" t="s">
        <v>25</v>
      </c>
    </row>
    <row r="5537" spans="1:18" x14ac:dyDescent="0.35">
      <c r="B5537" s="21" t="s">
        <v>26</v>
      </c>
      <c r="C5537" s="22" t="s">
        <v>27</v>
      </c>
      <c r="D5537" s="22" t="s">
        <v>28</v>
      </c>
    </row>
    <row r="5538" spans="1:18" x14ac:dyDescent="0.35">
      <c r="B5538" s="21" t="s">
        <v>29</v>
      </c>
      <c r="C5538" s="22" t="s">
        <v>24</v>
      </c>
      <c r="D5538" s="22" t="s">
        <v>30</v>
      </c>
    </row>
    <row r="5539" spans="1:18" x14ac:dyDescent="0.35">
      <c r="B5539" s="21" t="s">
        <v>31</v>
      </c>
      <c r="C5539" s="22" t="s">
        <v>116</v>
      </c>
      <c r="D5539" s="22" t="s">
        <v>1123</v>
      </c>
    </row>
    <row r="5540" spans="1:18" x14ac:dyDescent="0.35">
      <c r="B5540" s="21" t="s">
        <v>33</v>
      </c>
      <c r="C5540" s="22" t="s">
        <v>309</v>
      </c>
      <c r="D5540" s="22" t="s">
        <v>1615</v>
      </c>
    </row>
    <row r="5541" spans="1:18" x14ac:dyDescent="0.35">
      <c r="B5541" s="21" t="s">
        <v>35</v>
      </c>
      <c r="C5541" s="22" t="s">
        <v>27</v>
      </c>
      <c r="D5541" s="22" t="s">
        <v>1160</v>
      </c>
    </row>
    <row r="5542" spans="1:18" x14ac:dyDescent="0.35">
      <c r="B5542" s="21" t="s">
        <v>36</v>
      </c>
      <c r="C5542" s="22" t="s">
        <v>24</v>
      </c>
      <c r="D5542" s="22" t="s">
        <v>1161</v>
      </c>
    </row>
    <row r="5543" spans="1:18" x14ac:dyDescent="0.35">
      <c r="B5543" s="21" t="s">
        <v>38</v>
      </c>
      <c r="C5543" s="22" t="s">
        <v>24</v>
      </c>
      <c r="D5543" s="22" t="s">
        <v>1620</v>
      </c>
    </row>
    <row r="5545" spans="1:18" ht="21" x14ac:dyDescent="0.35">
      <c r="A5545" s="11">
        <v>1</v>
      </c>
      <c r="B5545" s="23" t="s">
        <v>181</v>
      </c>
      <c r="C5545" s="23" t="s">
        <v>44</v>
      </c>
      <c r="D5545" s="24" t="s">
        <v>182</v>
      </c>
      <c r="E5545" s="25">
        <v>3.46</v>
      </c>
      <c r="F5545" s="26">
        <f t="shared" ref="F5545:F5579" si="1750">ROUND(ROUND(N5545,2)*ROUND(J5545,3),2)</f>
        <v>138.4</v>
      </c>
      <c r="G5545" s="26">
        <f t="shared" ref="G5545:G5579" si="1751">ROUND(ROUND(N5545,2)*ROUND(K5545,3),2)</f>
        <v>82.69</v>
      </c>
      <c r="H5545" s="26">
        <f t="shared" ref="H5545:H5579" si="1752">IF(EXACT(J5545,0),0,100*(K5545/J5545))</f>
        <v>59.749999999999993</v>
      </c>
      <c r="I5545" s="26">
        <f t="shared" ref="I5545:I5579" si="1753">ROUND((ROUND(J5545,3)-ROUND(K5545,3))*N5545,2)</f>
        <v>55.71</v>
      </c>
      <c r="J5545" s="27">
        <v>40</v>
      </c>
      <c r="K5545" s="27">
        <v>23.9</v>
      </c>
      <c r="L5545" s="28">
        <f t="shared" ref="L5545:L5579" si="1754">ROUND(ROUND(J5545,3)-ROUND(K5545,3),3)</f>
        <v>16.100000000000001</v>
      </c>
      <c r="M5545" s="27">
        <v>23.9</v>
      </c>
      <c r="N5545" s="26">
        <f t="shared" ref="N5545:N5579" si="1755">ROUND(E5545,2)</f>
        <v>3.46</v>
      </c>
      <c r="O5545" s="26">
        <f t="shared" ref="O5545:O5579" si="1756">ROUND(ROUND(M5545,3)*ROUND(N5545,2),2)</f>
        <v>82.69</v>
      </c>
      <c r="P5545" s="28">
        <f t="shared" ref="P5545:P5579" si="1757">ROUND(ROUND(K5545,3)-ROUND(M5545,3),2)</f>
        <v>0</v>
      </c>
      <c r="Q5545" s="26">
        <f t="shared" ref="Q5545:Q5579" si="1758">ROUND(E5545,2)</f>
        <v>3.46</v>
      </c>
      <c r="R5545" s="26">
        <f t="shared" ref="R5545:R5579" si="1759">ROUND((ROUND(K5545,3)-ROUND(M5545,3))* Q5545,2)</f>
        <v>0</v>
      </c>
    </row>
    <row r="5546" spans="1:18" ht="42" x14ac:dyDescent="0.35">
      <c r="A5546" s="11">
        <v>2</v>
      </c>
      <c r="B5546" s="23" t="s">
        <v>173</v>
      </c>
      <c r="C5546" s="23" t="s">
        <v>92</v>
      </c>
      <c r="D5546" s="24" t="s">
        <v>174</v>
      </c>
      <c r="E5546" s="25">
        <v>7.89</v>
      </c>
      <c r="F5546" s="26">
        <f t="shared" si="1750"/>
        <v>284.04000000000002</v>
      </c>
      <c r="G5546" s="26">
        <f t="shared" si="1751"/>
        <v>554.27</v>
      </c>
      <c r="H5546" s="26">
        <f t="shared" si="1752"/>
        <v>195.13888888888889</v>
      </c>
      <c r="I5546" s="26">
        <f t="shared" si="1753"/>
        <v>-270.23</v>
      </c>
      <c r="J5546" s="27">
        <v>36</v>
      </c>
      <c r="K5546" s="27">
        <v>70.25</v>
      </c>
      <c r="L5546" s="28">
        <f t="shared" si="1754"/>
        <v>-34.25</v>
      </c>
      <c r="M5546" s="27">
        <v>70.25</v>
      </c>
      <c r="N5546" s="26">
        <f t="shared" si="1755"/>
        <v>7.89</v>
      </c>
      <c r="O5546" s="26">
        <f t="shared" si="1756"/>
        <v>554.27</v>
      </c>
      <c r="P5546" s="28">
        <f t="shared" si="1757"/>
        <v>0</v>
      </c>
      <c r="Q5546" s="26">
        <f t="shared" si="1758"/>
        <v>7.89</v>
      </c>
      <c r="R5546" s="26">
        <f t="shared" si="1759"/>
        <v>0</v>
      </c>
    </row>
    <row r="5547" spans="1:18" ht="31.5" x14ac:dyDescent="0.35">
      <c r="A5547" s="11">
        <v>3</v>
      </c>
      <c r="B5547" s="23" t="s">
        <v>148</v>
      </c>
      <c r="C5547" s="23" t="s">
        <v>92</v>
      </c>
      <c r="D5547" s="24" t="s">
        <v>149</v>
      </c>
      <c r="E5547" s="25">
        <v>8.43</v>
      </c>
      <c r="F5547" s="26">
        <f t="shared" si="1750"/>
        <v>286.62</v>
      </c>
      <c r="G5547" s="26">
        <f t="shared" si="1751"/>
        <v>176.52</v>
      </c>
      <c r="H5547" s="26">
        <f t="shared" si="1752"/>
        <v>61.588235294117652</v>
      </c>
      <c r="I5547" s="26">
        <f t="shared" si="1753"/>
        <v>110.1</v>
      </c>
      <c r="J5547" s="27">
        <v>34</v>
      </c>
      <c r="K5547" s="27">
        <v>20.94</v>
      </c>
      <c r="L5547" s="28">
        <f t="shared" si="1754"/>
        <v>13.06</v>
      </c>
      <c r="M5547" s="27">
        <v>20.94</v>
      </c>
      <c r="N5547" s="26">
        <f t="shared" si="1755"/>
        <v>8.43</v>
      </c>
      <c r="O5547" s="26">
        <f t="shared" si="1756"/>
        <v>176.52</v>
      </c>
      <c r="P5547" s="28">
        <f t="shared" si="1757"/>
        <v>0</v>
      </c>
      <c r="Q5547" s="26">
        <f t="shared" si="1758"/>
        <v>8.43</v>
      </c>
      <c r="R5547" s="26">
        <f t="shared" si="1759"/>
        <v>0</v>
      </c>
    </row>
    <row r="5548" spans="1:18" ht="52.5" x14ac:dyDescent="0.35">
      <c r="A5548" s="11">
        <v>4</v>
      </c>
      <c r="B5548" s="23" t="s">
        <v>156</v>
      </c>
      <c r="C5548" s="23" t="s">
        <v>65</v>
      </c>
      <c r="D5548" s="24" t="s">
        <v>157</v>
      </c>
      <c r="E5548" s="25">
        <v>24.21</v>
      </c>
      <c r="F5548" s="26">
        <f t="shared" si="1750"/>
        <v>1241.97</v>
      </c>
      <c r="G5548" s="26">
        <f t="shared" si="1751"/>
        <v>0</v>
      </c>
      <c r="H5548" s="26">
        <f t="shared" si="1752"/>
        <v>0</v>
      </c>
      <c r="I5548" s="26">
        <f t="shared" si="1753"/>
        <v>1241.97</v>
      </c>
      <c r="J5548" s="27">
        <v>51.3</v>
      </c>
      <c r="K5548" s="27">
        <v>0</v>
      </c>
      <c r="L5548" s="28">
        <f t="shared" si="1754"/>
        <v>51.3</v>
      </c>
      <c r="M5548" s="27">
        <v>0</v>
      </c>
      <c r="N5548" s="26">
        <f t="shared" si="1755"/>
        <v>24.21</v>
      </c>
      <c r="O5548" s="26">
        <f t="shared" si="1756"/>
        <v>0</v>
      </c>
      <c r="P5548" s="28">
        <f t="shared" si="1757"/>
        <v>0</v>
      </c>
      <c r="Q5548" s="26">
        <f t="shared" si="1758"/>
        <v>24.21</v>
      </c>
      <c r="R5548" s="26">
        <f t="shared" si="1759"/>
        <v>0</v>
      </c>
    </row>
    <row r="5549" spans="1:18" ht="31.5" x14ac:dyDescent="0.35">
      <c r="A5549" s="11">
        <v>5</v>
      </c>
      <c r="B5549" s="23" t="s">
        <v>158</v>
      </c>
      <c r="C5549" s="23" t="s">
        <v>65</v>
      </c>
      <c r="D5549" s="24" t="s">
        <v>159</v>
      </c>
      <c r="E5549" s="25">
        <v>5.38</v>
      </c>
      <c r="F5549" s="26">
        <f t="shared" si="1750"/>
        <v>275.99</v>
      </c>
      <c r="G5549" s="26">
        <f t="shared" si="1751"/>
        <v>0</v>
      </c>
      <c r="H5549" s="26">
        <f t="shared" si="1752"/>
        <v>0</v>
      </c>
      <c r="I5549" s="26">
        <f t="shared" si="1753"/>
        <v>275.99</v>
      </c>
      <c r="J5549" s="27">
        <v>51.3</v>
      </c>
      <c r="K5549" s="27">
        <v>0</v>
      </c>
      <c r="L5549" s="28">
        <f t="shared" si="1754"/>
        <v>51.3</v>
      </c>
      <c r="M5549" s="27">
        <v>0</v>
      </c>
      <c r="N5549" s="26">
        <f t="shared" si="1755"/>
        <v>5.38</v>
      </c>
      <c r="O5549" s="26">
        <f t="shared" si="1756"/>
        <v>0</v>
      </c>
      <c r="P5549" s="28">
        <f t="shared" si="1757"/>
        <v>0</v>
      </c>
      <c r="Q5549" s="26">
        <f t="shared" si="1758"/>
        <v>5.38</v>
      </c>
      <c r="R5549" s="26">
        <f t="shared" si="1759"/>
        <v>0</v>
      </c>
    </row>
    <row r="5550" spans="1:18" ht="31.5" x14ac:dyDescent="0.35">
      <c r="A5550" s="11">
        <v>6</v>
      </c>
      <c r="B5550" s="23" t="s">
        <v>806</v>
      </c>
      <c r="C5550" s="23" t="s">
        <v>65</v>
      </c>
      <c r="D5550" s="24" t="s">
        <v>807</v>
      </c>
      <c r="E5550" s="25">
        <v>26.01</v>
      </c>
      <c r="F5550" s="26">
        <f t="shared" si="1750"/>
        <v>280.91000000000003</v>
      </c>
      <c r="G5550" s="26">
        <f t="shared" si="1751"/>
        <v>160.4</v>
      </c>
      <c r="H5550" s="26">
        <f t="shared" si="1752"/>
        <v>57.101851851851848</v>
      </c>
      <c r="I5550" s="26">
        <f t="shared" si="1753"/>
        <v>120.5</v>
      </c>
      <c r="J5550" s="27">
        <v>10.8</v>
      </c>
      <c r="K5550" s="27">
        <v>6.1669999999999998</v>
      </c>
      <c r="L5550" s="28">
        <f t="shared" si="1754"/>
        <v>4.633</v>
      </c>
      <c r="M5550" s="27">
        <v>6.1669999999999998</v>
      </c>
      <c r="N5550" s="26">
        <f t="shared" si="1755"/>
        <v>26.01</v>
      </c>
      <c r="O5550" s="26">
        <f t="shared" si="1756"/>
        <v>160.4</v>
      </c>
      <c r="P5550" s="28">
        <f t="shared" si="1757"/>
        <v>0</v>
      </c>
      <c r="Q5550" s="26">
        <f t="shared" si="1758"/>
        <v>26.01</v>
      </c>
      <c r="R5550" s="26">
        <f t="shared" si="1759"/>
        <v>0</v>
      </c>
    </row>
    <row r="5551" spans="1:18" ht="21" x14ac:dyDescent="0.35">
      <c r="A5551" s="11">
        <v>7</v>
      </c>
      <c r="B5551" s="23" t="s">
        <v>495</v>
      </c>
      <c r="C5551" s="23" t="s">
        <v>65</v>
      </c>
      <c r="D5551" s="24" t="s">
        <v>496</v>
      </c>
      <c r="E5551" s="25">
        <v>95.84</v>
      </c>
      <c r="F5551" s="26">
        <f t="shared" si="1750"/>
        <v>571.01</v>
      </c>
      <c r="G5551" s="26">
        <f t="shared" si="1751"/>
        <v>0</v>
      </c>
      <c r="H5551" s="26">
        <f t="shared" si="1752"/>
        <v>0</v>
      </c>
      <c r="I5551" s="26">
        <f t="shared" si="1753"/>
        <v>571.01</v>
      </c>
      <c r="J5551" s="27">
        <v>5.9580000000000002</v>
      </c>
      <c r="K5551" s="27">
        <v>0</v>
      </c>
      <c r="L5551" s="28">
        <f t="shared" si="1754"/>
        <v>5.9580000000000002</v>
      </c>
      <c r="M5551" s="27">
        <v>0</v>
      </c>
      <c r="N5551" s="26">
        <f t="shared" si="1755"/>
        <v>95.84</v>
      </c>
      <c r="O5551" s="26">
        <f t="shared" si="1756"/>
        <v>0</v>
      </c>
      <c r="P5551" s="28">
        <f t="shared" si="1757"/>
        <v>0</v>
      </c>
      <c r="Q5551" s="26">
        <f t="shared" si="1758"/>
        <v>95.84</v>
      </c>
      <c r="R5551" s="26">
        <f t="shared" si="1759"/>
        <v>0</v>
      </c>
    </row>
    <row r="5552" spans="1:18" ht="52.5" x14ac:dyDescent="0.35">
      <c r="A5552" s="11">
        <v>8</v>
      </c>
      <c r="B5552" s="23" t="s">
        <v>1126</v>
      </c>
      <c r="C5552" s="23" t="s">
        <v>65</v>
      </c>
      <c r="D5552" s="24" t="s">
        <v>1127</v>
      </c>
      <c r="E5552" s="25">
        <v>5.82</v>
      </c>
      <c r="F5552" s="26">
        <f t="shared" si="1750"/>
        <v>182.75</v>
      </c>
      <c r="G5552" s="26">
        <f t="shared" si="1751"/>
        <v>115.88</v>
      </c>
      <c r="H5552" s="26">
        <f t="shared" si="1752"/>
        <v>63.41082802547772</v>
      </c>
      <c r="I5552" s="26">
        <f t="shared" si="1753"/>
        <v>66.87</v>
      </c>
      <c r="J5552" s="27">
        <v>31.4</v>
      </c>
      <c r="K5552" s="27">
        <v>19.911000000000001</v>
      </c>
      <c r="L5552" s="28">
        <f t="shared" si="1754"/>
        <v>11.489000000000001</v>
      </c>
      <c r="M5552" s="27">
        <v>19.911000000000001</v>
      </c>
      <c r="N5552" s="26">
        <f t="shared" si="1755"/>
        <v>5.82</v>
      </c>
      <c r="O5552" s="26">
        <f t="shared" si="1756"/>
        <v>115.88</v>
      </c>
      <c r="P5552" s="28">
        <f t="shared" si="1757"/>
        <v>0</v>
      </c>
      <c r="Q5552" s="26">
        <f t="shared" si="1758"/>
        <v>5.82</v>
      </c>
      <c r="R5552" s="26">
        <f t="shared" si="1759"/>
        <v>0</v>
      </c>
    </row>
    <row r="5553" spans="1:18" ht="52.5" x14ac:dyDescent="0.35">
      <c r="A5553" s="11">
        <v>9</v>
      </c>
      <c r="B5553" s="23" t="s">
        <v>1341</v>
      </c>
      <c r="C5553" s="23" t="s">
        <v>44</v>
      </c>
      <c r="D5553" s="24" t="s">
        <v>1342</v>
      </c>
      <c r="E5553" s="25">
        <v>32.11</v>
      </c>
      <c r="F5553" s="26">
        <f t="shared" si="1750"/>
        <v>4816.5</v>
      </c>
      <c r="G5553" s="26">
        <f t="shared" si="1751"/>
        <v>0</v>
      </c>
      <c r="H5553" s="26">
        <f t="shared" si="1752"/>
        <v>0</v>
      </c>
      <c r="I5553" s="26">
        <f t="shared" si="1753"/>
        <v>4816.5</v>
      </c>
      <c r="J5553" s="27">
        <v>150</v>
      </c>
      <c r="K5553" s="27">
        <v>0</v>
      </c>
      <c r="L5553" s="28">
        <f t="shared" si="1754"/>
        <v>150</v>
      </c>
      <c r="M5553" s="27">
        <v>0</v>
      </c>
      <c r="N5553" s="26">
        <f t="shared" si="1755"/>
        <v>32.11</v>
      </c>
      <c r="O5553" s="26">
        <f t="shared" si="1756"/>
        <v>0</v>
      </c>
      <c r="P5553" s="28">
        <f t="shared" si="1757"/>
        <v>0</v>
      </c>
      <c r="Q5553" s="26">
        <f t="shared" si="1758"/>
        <v>32.11</v>
      </c>
      <c r="R5553" s="26">
        <f t="shared" si="1759"/>
        <v>0</v>
      </c>
    </row>
    <row r="5554" spans="1:18" ht="42" x14ac:dyDescent="0.35">
      <c r="A5554" s="11">
        <v>10</v>
      </c>
      <c r="B5554" s="23" t="s">
        <v>1343</v>
      </c>
      <c r="C5554" s="23" t="s">
        <v>44</v>
      </c>
      <c r="D5554" s="24" t="s">
        <v>1344</v>
      </c>
      <c r="E5554" s="25">
        <v>20.92</v>
      </c>
      <c r="F5554" s="26">
        <f t="shared" si="1750"/>
        <v>313.8</v>
      </c>
      <c r="G5554" s="26">
        <f t="shared" si="1751"/>
        <v>0</v>
      </c>
      <c r="H5554" s="26">
        <f t="shared" si="1752"/>
        <v>0</v>
      </c>
      <c r="I5554" s="26">
        <f t="shared" si="1753"/>
        <v>313.8</v>
      </c>
      <c r="J5554" s="27">
        <v>15</v>
      </c>
      <c r="K5554" s="27">
        <v>0</v>
      </c>
      <c r="L5554" s="28">
        <f t="shared" si="1754"/>
        <v>15</v>
      </c>
      <c r="M5554" s="27">
        <v>0</v>
      </c>
      <c r="N5554" s="26">
        <f t="shared" si="1755"/>
        <v>20.92</v>
      </c>
      <c r="O5554" s="26">
        <f t="shared" si="1756"/>
        <v>0</v>
      </c>
      <c r="P5554" s="28">
        <f t="shared" si="1757"/>
        <v>0</v>
      </c>
      <c r="Q5554" s="26">
        <f t="shared" si="1758"/>
        <v>20.92</v>
      </c>
      <c r="R5554" s="26">
        <f t="shared" si="1759"/>
        <v>0</v>
      </c>
    </row>
    <row r="5555" spans="1:18" ht="21" x14ac:dyDescent="0.35">
      <c r="A5555" s="11">
        <v>11</v>
      </c>
      <c r="B5555" s="23" t="s">
        <v>1163</v>
      </c>
      <c r="C5555" s="23" t="s">
        <v>44</v>
      </c>
      <c r="D5555" s="24" t="s">
        <v>1164</v>
      </c>
      <c r="E5555" s="25">
        <v>38.64</v>
      </c>
      <c r="F5555" s="26">
        <f t="shared" si="1750"/>
        <v>1545.6</v>
      </c>
      <c r="G5555" s="26">
        <f t="shared" si="1751"/>
        <v>4250.3999999999996</v>
      </c>
      <c r="H5555" s="26">
        <f t="shared" si="1752"/>
        <v>275</v>
      </c>
      <c r="I5555" s="26">
        <f t="shared" si="1753"/>
        <v>-2704.8</v>
      </c>
      <c r="J5555" s="27">
        <v>40</v>
      </c>
      <c r="K5555" s="27">
        <v>110</v>
      </c>
      <c r="L5555" s="28">
        <f t="shared" si="1754"/>
        <v>-70</v>
      </c>
      <c r="M5555" s="27">
        <v>110</v>
      </c>
      <c r="N5555" s="26">
        <f t="shared" si="1755"/>
        <v>38.64</v>
      </c>
      <c r="O5555" s="26">
        <f t="shared" si="1756"/>
        <v>4250.3999999999996</v>
      </c>
      <c r="P5555" s="28">
        <f t="shared" si="1757"/>
        <v>0</v>
      </c>
      <c r="Q5555" s="26">
        <f t="shared" si="1758"/>
        <v>38.64</v>
      </c>
      <c r="R5555" s="26">
        <f t="shared" si="1759"/>
        <v>0</v>
      </c>
    </row>
    <row r="5556" spans="1:18" ht="21" x14ac:dyDescent="0.35">
      <c r="A5556" s="11">
        <v>12</v>
      </c>
      <c r="B5556" s="23" t="s">
        <v>1165</v>
      </c>
      <c r="C5556" s="23" t="s">
        <v>44</v>
      </c>
      <c r="D5556" s="24" t="s">
        <v>1166</v>
      </c>
      <c r="E5556" s="25">
        <v>27.42</v>
      </c>
      <c r="F5556" s="26">
        <f t="shared" si="1750"/>
        <v>822.6</v>
      </c>
      <c r="G5556" s="26">
        <f t="shared" si="1751"/>
        <v>0</v>
      </c>
      <c r="H5556" s="26">
        <f t="shared" si="1752"/>
        <v>0</v>
      </c>
      <c r="I5556" s="26">
        <f t="shared" si="1753"/>
        <v>822.6</v>
      </c>
      <c r="J5556" s="27">
        <v>30</v>
      </c>
      <c r="K5556" s="27">
        <v>0</v>
      </c>
      <c r="L5556" s="28">
        <f t="shared" si="1754"/>
        <v>30</v>
      </c>
      <c r="M5556" s="27">
        <v>0</v>
      </c>
      <c r="N5556" s="26">
        <f t="shared" si="1755"/>
        <v>27.42</v>
      </c>
      <c r="O5556" s="26">
        <f t="shared" si="1756"/>
        <v>0</v>
      </c>
      <c r="P5556" s="28">
        <f t="shared" si="1757"/>
        <v>0</v>
      </c>
      <c r="Q5556" s="26">
        <f t="shared" si="1758"/>
        <v>27.42</v>
      </c>
      <c r="R5556" s="26">
        <f t="shared" si="1759"/>
        <v>0</v>
      </c>
    </row>
    <row r="5557" spans="1:18" ht="73.5" x14ac:dyDescent="0.35">
      <c r="A5557" s="11">
        <v>13</v>
      </c>
      <c r="B5557" s="23" t="s">
        <v>503</v>
      </c>
      <c r="C5557" s="23" t="s">
        <v>44</v>
      </c>
      <c r="D5557" s="24" t="s">
        <v>504</v>
      </c>
      <c r="E5557" s="25">
        <v>6.04</v>
      </c>
      <c r="F5557" s="26">
        <f t="shared" si="1750"/>
        <v>604</v>
      </c>
      <c r="G5557" s="26">
        <f t="shared" si="1751"/>
        <v>1252.7</v>
      </c>
      <c r="H5557" s="26">
        <f t="shared" si="1752"/>
        <v>207.39999999999998</v>
      </c>
      <c r="I5557" s="26">
        <f t="shared" si="1753"/>
        <v>-648.70000000000005</v>
      </c>
      <c r="J5557" s="27">
        <v>100</v>
      </c>
      <c r="K5557" s="27">
        <v>207.4</v>
      </c>
      <c r="L5557" s="28">
        <f t="shared" si="1754"/>
        <v>-107.4</v>
      </c>
      <c r="M5557" s="27">
        <v>207.4</v>
      </c>
      <c r="N5557" s="26">
        <f t="shared" si="1755"/>
        <v>6.04</v>
      </c>
      <c r="O5557" s="26">
        <f t="shared" si="1756"/>
        <v>1252.7</v>
      </c>
      <c r="P5557" s="28">
        <f t="shared" si="1757"/>
        <v>0</v>
      </c>
      <c r="Q5557" s="26">
        <f t="shared" si="1758"/>
        <v>6.04</v>
      </c>
      <c r="R5557" s="26">
        <f t="shared" si="1759"/>
        <v>0</v>
      </c>
    </row>
    <row r="5558" spans="1:18" ht="42" x14ac:dyDescent="0.35">
      <c r="A5558" s="11">
        <v>14</v>
      </c>
      <c r="B5558" s="23" t="s">
        <v>1167</v>
      </c>
      <c r="C5558" s="23" t="s">
        <v>44</v>
      </c>
      <c r="D5558" s="24" t="s">
        <v>1168</v>
      </c>
      <c r="E5558" s="25">
        <v>2.11</v>
      </c>
      <c r="F5558" s="26">
        <f t="shared" si="1750"/>
        <v>327.05</v>
      </c>
      <c r="G5558" s="26">
        <f t="shared" si="1751"/>
        <v>156.77000000000001</v>
      </c>
      <c r="H5558" s="26">
        <f t="shared" si="1752"/>
        <v>47.935483870967737</v>
      </c>
      <c r="I5558" s="26">
        <f t="shared" si="1753"/>
        <v>170.28</v>
      </c>
      <c r="J5558" s="27">
        <v>155</v>
      </c>
      <c r="K5558" s="27">
        <v>74.3</v>
      </c>
      <c r="L5558" s="28">
        <f t="shared" si="1754"/>
        <v>80.7</v>
      </c>
      <c r="M5558" s="27">
        <v>74.3</v>
      </c>
      <c r="N5558" s="26">
        <f t="shared" si="1755"/>
        <v>2.11</v>
      </c>
      <c r="O5558" s="26">
        <f t="shared" si="1756"/>
        <v>156.77000000000001</v>
      </c>
      <c r="P5558" s="28">
        <f t="shared" si="1757"/>
        <v>0</v>
      </c>
      <c r="Q5558" s="26">
        <f t="shared" si="1758"/>
        <v>2.11</v>
      </c>
      <c r="R5558" s="26">
        <f t="shared" si="1759"/>
        <v>0</v>
      </c>
    </row>
    <row r="5559" spans="1:18" ht="42" x14ac:dyDescent="0.35">
      <c r="A5559" s="11">
        <v>15</v>
      </c>
      <c r="B5559" s="23" t="s">
        <v>1169</v>
      </c>
      <c r="C5559" s="23" t="s">
        <v>44</v>
      </c>
      <c r="D5559" s="24" t="s">
        <v>1170</v>
      </c>
      <c r="E5559" s="25">
        <v>0.37</v>
      </c>
      <c r="F5559" s="26">
        <f t="shared" si="1750"/>
        <v>57.35</v>
      </c>
      <c r="G5559" s="26">
        <f t="shared" si="1751"/>
        <v>70.819999999999993</v>
      </c>
      <c r="H5559" s="26">
        <f t="shared" si="1752"/>
        <v>123.48387096774194</v>
      </c>
      <c r="I5559" s="26">
        <f t="shared" si="1753"/>
        <v>-13.47</v>
      </c>
      <c r="J5559" s="27">
        <v>155</v>
      </c>
      <c r="K5559" s="27">
        <v>191.4</v>
      </c>
      <c r="L5559" s="28">
        <f t="shared" si="1754"/>
        <v>-36.4</v>
      </c>
      <c r="M5559" s="27">
        <v>191.4</v>
      </c>
      <c r="N5559" s="26">
        <f t="shared" si="1755"/>
        <v>0.37</v>
      </c>
      <c r="O5559" s="26">
        <f t="shared" si="1756"/>
        <v>70.819999999999993</v>
      </c>
      <c r="P5559" s="28">
        <f t="shared" si="1757"/>
        <v>0</v>
      </c>
      <c r="Q5559" s="26">
        <f t="shared" si="1758"/>
        <v>0.37</v>
      </c>
      <c r="R5559" s="26">
        <f t="shared" si="1759"/>
        <v>0</v>
      </c>
    </row>
    <row r="5560" spans="1:18" ht="21" x14ac:dyDescent="0.35">
      <c r="A5560" s="11">
        <v>16</v>
      </c>
      <c r="B5560" s="23" t="s">
        <v>1171</v>
      </c>
      <c r="C5560" s="23" t="s">
        <v>41</v>
      </c>
      <c r="D5560" s="24" t="s">
        <v>1172</v>
      </c>
      <c r="E5560" s="25">
        <v>442.85</v>
      </c>
      <c r="F5560" s="26">
        <f t="shared" si="1750"/>
        <v>1771.4</v>
      </c>
      <c r="G5560" s="26">
        <f t="shared" si="1751"/>
        <v>885.7</v>
      </c>
      <c r="H5560" s="26">
        <f t="shared" si="1752"/>
        <v>50</v>
      </c>
      <c r="I5560" s="26">
        <f t="shared" si="1753"/>
        <v>885.7</v>
      </c>
      <c r="J5560" s="27">
        <v>4</v>
      </c>
      <c r="K5560" s="27">
        <v>2</v>
      </c>
      <c r="L5560" s="28">
        <f t="shared" si="1754"/>
        <v>2</v>
      </c>
      <c r="M5560" s="27">
        <v>2</v>
      </c>
      <c r="N5560" s="26">
        <f t="shared" si="1755"/>
        <v>442.85</v>
      </c>
      <c r="O5560" s="26">
        <f t="shared" si="1756"/>
        <v>885.7</v>
      </c>
      <c r="P5560" s="28">
        <f t="shared" si="1757"/>
        <v>0</v>
      </c>
      <c r="Q5560" s="26">
        <f t="shared" si="1758"/>
        <v>442.85</v>
      </c>
      <c r="R5560" s="26">
        <f t="shared" si="1759"/>
        <v>0</v>
      </c>
    </row>
    <row r="5561" spans="1:18" ht="21" x14ac:dyDescent="0.35">
      <c r="A5561" s="11">
        <v>17</v>
      </c>
      <c r="B5561" s="23" t="s">
        <v>1173</v>
      </c>
      <c r="C5561" s="23" t="s">
        <v>41</v>
      </c>
      <c r="D5561" s="24" t="s">
        <v>1174</v>
      </c>
      <c r="E5561" s="25">
        <v>473.77</v>
      </c>
      <c r="F5561" s="26">
        <f t="shared" si="1750"/>
        <v>473.77</v>
      </c>
      <c r="G5561" s="26">
        <f t="shared" si="1751"/>
        <v>473.77</v>
      </c>
      <c r="H5561" s="26">
        <f t="shared" si="1752"/>
        <v>100</v>
      </c>
      <c r="I5561" s="26">
        <f t="shared" si="1753"/>
        <v>0</v>
      </c>
      <c r="J5561" s="27">
        <v>1</v>
      </c>
      <c r="K5561" s="27">
        <v>1</v>
      </c>
      <c r="L5561" s="28">
        <f t="shared" si="1754"/>
        <v>0</v>
      </c>
      <c r="M5561" s="27">
        <v>1</v>
      </c>
      <c r="N5561" s="26">
        <f t="shared" si="1755"/>
        <v>473.77</v>
      </c>
      <c r="O5561" s="26">
        <f t="shared" si="1756"/>
        <v>473.77</v>
      </c>
      <c r="P5561" s="28">
        <f t="shared" si="1757"/>
        <v>0</v>
      </c>
      <c r="Q5561" s="26">
        <f t="shared" si="1758"/>
        <v>473.77</v>
      </c>
      <c r="R5561" s="26">
        <f t="shared" si="1759"/>
        <v>0</v>
      </c>
    </row>
    <row r="5562" spans="1:18" x14ac:dyDescent="0.35">
      <c r="A5562" s="11">
        <v>18</v>
      </c>
      <c r="B5562" s="23" t="s">
        <v>1175</v>
      </c>
      <c r="C5562" s="23" t="s">
        <v>41</v>
      </c>
      <c r="D5562" s="24" t="s">
        <v>1176</v>
      </c>
      <c r="E5562" s="25">
        <v>280.41000000000003</v>
      </c>
      <c r="F5562" s="26">
        <f t="shared" si="1750"/>
        <v>280.41000000000003</v>
      </c>
      <c r="G5562" s="26">
        <f t="shared" si="1751"/>
        <v>280.41000000000003</v>
      </c>
      <c r="H5562" s="26">
        <f t="shared" si="1752"/>
        <v>100</v>
      </c>
      <c r="I5562" s="26">
        <f t="shared" si="1753"/>
        <v>0</v>
      </c>
      <c r="J5562" s="27">
        <v>1</v>
      </c>
      <c r="K5562" s="27">
        <v>1</v>
      </c>
      <c r="L5562" s="28">
        <f t="shared" si="1754"/>
        <v>0</v>
      </c>
      <c r="M5562" s="27">
        <v>1</v>
      </c>
      <c r="N5562" s="26">
        <f t="shared" si="1755"/>
        <v>280.41000000000003</v>
      </c>
      <c r="O5562" s="26">
        <f t="shared" si="1756"/>
        <v>280.41000000000003</v>
      </c>
      <c r="P5562" s="28">
        <f t="shared" si="1757"/>
        <v>0</v>
      </c>
      <c r="Q5562" s="26">
        <f t="shared" si="1758"/>
        <v>280.41000000000003</v>
      </c>
      <c r="R5562" s="26">
        <f t="shared" si="1759"/>
        <v>0</v>
      </c>
    </row>
    <row r="5563" spans="1:18" ht="31.5" x14ac:dyDescent="0.35">
      <c r="A5563" s="11">
        <v>19</v>
      </c>
      <c r="B5563" s="23" t="s">
        <v>898</v>
      </c>
      <c r="C5563" s="23" t="s">
        <v>41</v>
      </c>
      <c r="D5563" s="24" t="s">
        <v>899</v>
      </c>
      <c r="E5563" s="25">
        <v>877.38</v>
      </c>
      <c r="F5563" s="26">
        <f t="shared" si="1750"/>
        <v>877.38</v>
      </c>
      <c r="G5563" s="26">
        <f t="shared" si="1751"/>
        <v>1754.76</v>
      </c>
      <c r="H5563" s="26">
        <f t="shared" si="1752"/>
        <v>200</v>
      </c>
      <c r="I5563" s="26">
        <f t="shared" si="1753"/>
        <v>-877.38</v>
      </c>
      <c r="J5563" s="27">
        <v>1</v>
      </c>
      <c r="K5563" s="27">
        <v>2</v>
      </c>
      <c r="L5563" s="28">
        <f t="shared" si="1754"/>
        <v>-1</v>
      </c>
      <c r="M5563" s="27">
        <v>2</v>
      </c>
      <c r="N5563" s="26">
        <f t="shared" si="1755"/>
        <v>877.38</v>
      </c>
      <c r="O5563" s="26">
        <f t="shared" si="1756"/>
        <v>1754.76</v>
      </c>
      <c r="P5563" s="28">
        <f t="shared" si="1757"/>
        <v>0</v>
      </c>
      <c r="Q5563" s="26">
        <f t="shared" si="1758"/>
        <v>877.38</v>
      </c>
      <c r="R5563" s="26">
        <f t="shared" si="1759"/>
        <v>0</v>
      </c>
    </row>
    <row r="5564" spans="1:18" ht="31.5" x14ac:dyDescent="0.35">
      <c r="A5564" s="11">
        <v>20</v>
      </c>
      <c r="B5564" s="23" t="s">
        <v>1128</v>
      </c>
      <c r="C5564" s="23" t="s">
        <v>92</v>
      </c>
      <c r="D5564" s="24" t="s">
        <v>1129</v>
      </c>
      <c r="E5564" s="25">
        <v>3.09</v>
      </c>
      <c r="F5564" s="26">
        <f t="shared" si="1750"/>
        <v>105.06</v>
      </c>
      <c r="G5564" s="26">
        <f t="shared" si="1751"/>
        <v>15.08</v>
      </c>
      <c r="H5564" s="26">
        <f t="shared" si="1752"/>
        <v>14.352941176470587</v>
      </c>
      <c r="I5564" s="26">
        <f t="shared" si="1753"/>
        <v>89.98</v>
      </c>
      <c r="J5564" s="27">
        <v>34</v>
      </c>
      <c r="K5564" s="27">
        <v>4.88</v>
      </c>
      <c r="L5564" s="28">
        <f t="shared" si="1754"/>
        <v>29.12</v>
      </c>
      <c r="M5564" s="27">
        <v>4.88</v>
      </c>
      <c r="N5564" s="26">
        <f t="shared" si="1755"/>
        <v>3.09</v>
      </c>
      <c r="O5564" s="26">
        <f t="shared" si="1756"/>
        <v>15.08</v>
      </c>
      <c r="P5564" s="28">
        <f t="shared" si="1757"/>
        <v>0</v>
      </c>
      <c r="Q5564" s="26">
        <f t="shared" si="1758"/>
        <v>3.09</v>
      </c>
      <c r="R5564" s="26">
        <f t="shared" si="1759"/>
        <v>0</v>
      </c>
    </row>
    <row r="5565" spans="1:18" ht="21" x14ac:dyDescent="0.35">
      <c r="A5565" s="11">
        <v>21</v>
      </c>
      <c r="B5565" s="23" t="s">
        <v>1130</v>
      </c>
      <c r="C5565" s="23" t="s">
        <v>1131</v>
      </c>
      <c r="D5565" s="24" t="s">
        <v>1132</v>
      </c>
      <c r="E5565" s="25">
        <v>42.4</v>
      </c>
      <c r="F5565" s="26">
        <f t="shared" si="1750"/>
        <v>232.1</v>
      </c>
      <c r="G5565" s="26">
        <f t="shared" si="1751"/>
        <v>0</v>
      </c>
      <c r="H5565" s="26">
        <f t="shared" si="1752"/>
        <v>0</v>
      </c>
      <c r="I5565" s="26">
        <f t="shared" si="1753"/>
        <v>232.1</v>
      </c>
      <c r="J5565" s="27">
        <v>5.4740000000000002</v>
      </c>
      <c r="K5565" s="27">
        <v>0</v>
      </c>
      <c r="L5565" s="28">
        <f t="shared" si="1754"/>
        <v>5.4740000000000002</v>
      </c>
      <c r="M5565" s="27">
        <v>0</v>
      </c>
      <c r="N5565" s="26">
        <f t="shared" si="1755"/>
        <v>42.4</v>
      </c>
      <c r="O5565" s="26">
        <f t="shared" si="1756"/>
        <v>0</v>
      </c>
      <c r="P5565" s="28">
        <f t="shared" si="1757"/>
        <v>0</v>
      </c>
      <c r="Q5565" s="26">
        <f t="shared" si="1758"/>
        <v>42.4</v>
      </c>
      <c r="R5565" s="26">
        <f t="shared" si="1759"/>
        <v>0</v>
      </c>
    </row>
    <row r="5566" spans="1:18" ht="21" x14ac:dyDescent="0.35">
      <c r="A5566" s="11">
        <v>22</v>
      </c>
      <c r="B5566" s="23" t="s">
        <v>1133</v>
      </c>
      <c r="C5566" s="23" t="s">
        <v>1131</v>
      </c>
      <c r="D5566" s="24" t="s">
        <v>1134</v>
      </c>
      <c r="E5566" s="25">
        <v>40.94</v>
      </c>
      <c r="F5566" s="26">
        <f t="shared" si="1750"/>
        <v>256.12</v>
      </c>
      <c r="G5566" s="26">
        <f t="shared" si="1751"/>
        <v>0</v>
      </c>
      <c r="H5566" s="26">
        <f t="shared" si="1752"/>
        <v>0</v>
      </c>
      <c r="I5566" s="26">
        <f t="shared" si="1753"/>
        <v>256.12</v>
      </c>
      <c r="J5566" s="27">
        <v>6.2560000000000002</v>
      </c>
      <c r="K5566" s="27">
        <v>0</v>
      </c>
      <c r="L5566" s="28">
        <f t="shared" si="1754"/>
        <v>6.2560000000000002</v>
      </c>
      <c r="M5566" s="27">
        <v>0</v>
      </c>
      <c r="N5566" s="26">
        <f t="shared" si="1755"/>
        <v>40.94</v>
      </c>
      <c r="O5566" s="26">
        <f t="shared" si="1756"/>
        <v>0</v>
      </c>
      <c r="P5566" s="28">
        <f t="shared" si="1757"/>
        <v>0</v>
      </c>
      <c r="Q5566" s="26">
        <f t="shared" si="1758"/>
        <v>40.94</v>
      </c>
      <c r="R5566" s="26">
        <f t="shared" si="1759"/>
        <v>0</v>
      </c>
    </row>
    <row r="5567" spans="1:18" x14ac:dyDescent="0.35">
      <c r="A5567" s="11">
        <v>23</v>
      </c>
      <c r="B5567" s="23" t="s">
        <v>1137</v>
      </c>
      <c r="C5567" s="23" t="s">
        <v>1131</v>
      </c>
      <c r="D5567" s="24" t="s">
        <v>1138</v>
      </c>
      <c r="E5567" s="25">
        <v>608.70000000000005</v>
      </c>
      <c r="F5567" s="26">
        <f t="shared" si="1750"/>
        <v>298.26</v>
      </c>
      <c r="G5567" s="26">
        <f t="shared" si="1751"/>
        <v>0</v>
      </c>
      <c r="H5567" s="26">
        <f t="shared" si="1752"/>
        <v>0</v>
      </c>
      <c r="I5567" s="26">
        <f t="shared" si="1753"/>
        <v>298.26</v>
      </c>
      <c r="J5567" s="27">
        <v>0.49</v>
      </c>
      <c r="K5567" s="27">
        <v>0</v>
      </c>
      <c r="L5567" s="28">
        <f t="shared" si="1754"/>
        <v>0.49</v>
      </c>
      <c r="M5567" s="27">
        <v>0</v>
      </c>
      <c r="N5567" s="26">
        <f t="shared" si="1755"/>
        <v>608.70000000000005</v>
      </c>
      <c r="O5567" s="26">
        <f t="shared" si="1756"/>
        <v>0</v>
      </c>
      <c r="P5567" s="28">
        <f t="shared" si="1757"/>
        <v>0</v>
      </c>
      <c r="Q5567" s="26">
        <f t="shared" si="1758"/>
        <v>608.70000000000005</v>
      </c>
      <c r="R5567" s="26">
        <f t="shared" si="1759"/>
        <v>0</v>
      </c>
    </row>
    <row r="5568" spans="1:18" ht="21" x14ac:dyDescent="0.35">
      <c r="A5568" s="11">
        <v>24</v>
      </c>
      <c r="B5568" s="23" t="s">
        <v>1135</v>
      </c>
      <c r="C5568" s="23" t="s">
        <v>1131</v>
      </c>
      <c r="D5568" s="24" t="s">
        <v>1136</v>
      </c>
      <c r="E5568" s="25">
        <v>725.24</v>
      </c>
      <c r="F5568" s="26">
        <f t="shared" si="1750"/>
        <v>96.46</v>
      </c>
      <c r="G5568" s="26">
        <f t="shared" si="1751"/>
        <v>32.64</v>
      </c>
      <c r="H5568" s="26">
        <f t="shared" si="1752"/>
        <v>33.834586466165412</v>
      </c>
      <c r="I5568" s="26">
        <f t="shared" si="1753"/>
        <v>63.82</v>
      </c>
      <c r="J5568" s="27">
        <v>0.13300000000000001</v>
      </c>
      <c r="K5568" s="27">
        <v>4.4999999999999998E-2</v>
      </c>
      <c r="L5568" s="28">
        <f t="shared" si="1754"/>
        <v>8.7999999999999995E-2</v>
      </c>
      <c r="M5568" s="27">
        <v>4.4999999999999998E-2</v>
      </c>
      <c r="N5568" s="26">
        <f t="shared" si="1755"/>
        <v>725.24</v>
      </c>
      <c r="O5568" s="26">
        <f t="shared" si="1756"/>
        <v>32.64</v>
      </c>
      <c r="P5568" s="28">
        <f t="shared" si="1757"/>
        <v>0</v>
      </c>
      <c r="Q5568" s="26">
        <f t="shared" si="1758"/>
        <v>725.24</v>
      </c>
      <c r="R5568" s="26">
        <f t="shared" si="1759"/>
        <v>0</v>
      </c>
    </row>
    <row r="5569" spans="1:18" ht="21" x14ac:dyDescent="0.35">
      <c r="A5569" s="11">
        <v>25</v>
      </c>
      <c r="B5569" s="23" t="s">
        <v>1139</v>
      </c>
      <c r="C5569" s="23" t="s">
        <v>92</v>
      </c>
      <c r="D5569" s="24" t="s">
        <v>1140</v>
      </c>
      <c r="E5569" s="25">
        <v>0.72</v>
      </c>
      <c r="F5569" s="26">
        <f t="shared" si="1750"/>
        <v>48.96</v>
      </c>
      <c r="G5569" s="26">
        <f t="shared" si="1751"/>
        <v>0</v>
      </c>
      <c r="H5569" s="26">
        <f t="shared" si="1752"/>
        <v>0</v>
      </c>
      <c r="I5569" s="26">
        <f t="shared" si="1753"/>
        <v>48.96</v>
      </c>
      <c r="J5569" s="27">
        <v>68</v>
      </c>
      <c r="K5569" s="27">
        <v>0</v>
      </c>
      <c r="L5569" s="28">
        <f t="shared" si="1754"/>
        <v>68</v>
      </c>
      <c r="M5569" s="27">
        <v>0</v>
      </c>
      <c r="N5569" s="26">
        <f t="shared" si="1755"/>
        <v>0.72</v>
      </c>
      <c r="O5569" s="26">
        <f t="shared" si="1756"/>
        <v>0</v>
      </c>
      <c r="P5569" s="28">
        <f t="shared" si="1757"/>
        <v>0</v>
      </c>
      <c r="Q5569" s="26">
        <f t="shared" si="1758"/>
        <v>0.72</v>
      </c>
      <c r="R5569" s="26">
        <f t="shared" si="1759"/>
        <v>0</v>
      </c>
    </row>
    <row r="5570" spans="1:18" ht="21" x14ac:dyDescent="0.35">
      <c r="A5570" s="11">
        <v>26</v>
      </c>
      <c r="B5570" s="23" t="s">
        <v>1141</v>
      </c>
      <c r="C5570" s="23" t="s">
        <v>92</v>
      </c>
      <c r="D5570" s="24" t="s">
        <v>1142</v>
      </c>
      <c r="E5570" s="25">
        <v>0.72</v>
      </c>
      <c r="F5570" s="26">
        <f t="shared" si="1750"/>
        <v>24.48</v>
      </c>
      <c r="G5570" s="26">
        <f t="shared" si="1751"/>
        <v>0</v>
      </c>
      <c r="H5570" s="26">
        <f t="shared" si="1752"/>
        <v>0</v>
      </c>
      <c r="I5570" s="26">
        <f t="shared" si="1753"/>
        <v>24.48</v>
      </c>
      <c r="J5570" s="27">
        <v>34</v>
      </c>
      <c r="K5570" s="27">
        <v>0</v>
      </c>
      <c r="L5570" s="28">
        <f t="shared" si="1754"/>
        <v>34</v>
      </c>
      <c r="M5570" s="27">
        <v>0</v>
      </c>
      <c r="N5570" s="26">
        <f t="shared" si="1755"/>
        <v>0.72</v>
      </c>
      <c r="O5570" s="26">
        <f t="shared" si="1756"/>
        <v>0</v>
      </c>
      <c r="P5570" s="28">
        <f t="shared" si="1757"/>
        <v>0</v>
      </c>
      <c r="Q5570" s="26">
        <f t="shared" si="1758"/>
        <v>0.72</v>
      </c>
      <c r="R5570" s="26">
        <f t="shared" si="1759"/>
        <v>0</v>
      </c>
    </row>
    <row r="5571" spans="1:18" ht="52.5" x14ac:dyDescent="0.35">
      <c r="A5571" s="11">
        <v>27</v>
      </c>
      <c r="B5571" s="23" t="s">
        <v>1143</v>
      </c>
      <c r="C5571" s="23" t="s">
        <v>92</v>
      </c>
      <c r="D5571" s="24" t="s">
        <v>1144</v>
      </c>
      <c r="E5571" s="25">
        <v>22.66</v>
      </c>
      <c r="F5571" s="26">
        <f t="shared" si="1750"/>
        <v>815.76</v>
      </c>
      <c r="G5571" s="26">
        <f t="shared" si="1751"/>
        <v>1393.36</v>
      </c>
      <c r="H5571" s="26">
        <f t="shared" si="1752"/>
        <v>170.80555555555557</v>
      </c>
      <c r="I5571" s="26">
        <f t="shared" si="1753"/>
        <v>-577.6</v>
      </c>
      <c r="J5571" s="27">
        <v>36</v>
      </c>
      <c r="K5571" s="27">
        <v>61.49</v>
      </c>
      <c r="L5571" s="28">
        <f t="shared" si="1754"/>
        <v>-25.49</v>
      </c>
      <c r="M5571" s="27">
        <v>61.49</v>
      </c>
      <c r="N5571" s="26">
        <f t="shared" si="1755"/>
        <v>22.66</v>
      </c>
      <c r="O5571" s="26">
        <f t="shared" si="1756"/>
        <v>1393.36</v>
      </c>
      <c r="P5571" s="28">
        <f t="shared" si="1757"/>
        <v>0</v>
      </c>
      <c r="Q5571" s="26">
        <f t="shared" si="1758"/>
        <v>22.66</v>
      </c>
      <c r="R5571" s="26">
        <f t="shared" si="1759"/>
        <v>0</v>
      </c>
    </row>
    <row r="5572" spans="1:18" ht="52.5" x14ac:dyDescent="0.35">
      <c r="A5572" s="11">
        <v>28</v>
      </c>
      <c r="B5572" s="23" t="s">
        <v>804</v>
      </c>
      <c r="C5572" s="23" t="s">
        <v>65</v>
      </c>
      <c r="D5572" s="24" t="s">
        <v>805</v>
      </c>
      <c r="E5572" s="25">
        <v>80.599999999999994</v>
      </c>
      <c r="F5572" s="26">
        <f t="shared" si="1750"/>
        <v>1038.1300000000001</v>
      </c>
      <c r="G5572" s="26">
        <f t="shared" si="1751"/>
        <v>1560.17</v>
      </c>
      <c r="H5572" s="26">
        <f t="shared" si="1752"/>
        <v>150.28726708074532</v>
      </c>
      <c r="I5572" s="26">
        <f t="shared" si="1753"/>
        <v>-522.04999999999995</v>
      </c>
      <c r="J5572" s="27">
        <v>12.88</v>
      </c>
      <c r="K5572" s="27">
        <v>19.356999999999999</v>
      </c>
      <c r="L5572" s="28">
        <f t="shared" si="1754"/>
        <v>-6.4770000000000003</v>
      </c>
      <c r="M5572" s="27">
        <v>19.356999999999999</v>
      </c>
      <c r="N5572" s="26">
        <f t="shared" si="1755"/>
        <v>80.599999999999994</v>
      </c>
      <c r="O5572" s="26">
        <f t="shared" si="1756"/>
        <v>1560.17</v>
      </c>
      <c r="P5572" s="28">
        <f t="shared" si="1757"/>
        <v>0</v>
      </c>
      <c r="Q5572" s="26">
        <f t="shared" si="1758"/>
        <v>80.599999999999994</v>
      </c>
      <c r="R5572" s="26">
        <f t="shared" si="1759"/>
        <v>0</v>
      </c>
    </row>
    <row r="5573" spans="1:18" ht="21" x14ac:dyDescent="0.35">
      <c r="A5573" s="11">
        <v>29</v>
      </c>
      <c r="B5573" s="23" t="s">
        <v>815</v>
      </c>
      <c r="C5573" s="23" t="s">
        <v>65</v>
      </c>
      <c r="D5573" s="24" t="s">
        <v>816</v>
      </c>
      <c r="E5573" s="25">
        <v>28.7</v>
      </c>
      <c r="F5573" s="26">
        <f t="shared" si="1750"/>
        <v>206.64</v>
      </c>
      <c r="G5573" s="26">
        <f t="shared" si="1751"/>
        <v>127.94</v>
      </c>
      <c r="H5573" s="26">
        <f t="shared" si="1752"/>
        <v>61.916666666666664</v>
      </c>
      <c r="I5573" s="26">
        <f t="shared" si="1753"/>
        <v>78.7</v>
      </c>
      <c r="J5573" s="27">
        <v>7.2</v>
      </c>
      <c r="K5573" s="27">
        <v>4.4580000000000002</v>
      </c>
      <c r="L5573" s="28">
        <f t="shared" si="1754"/>
        <v>2.742</v>
      </c>
      <c r="M5573" s="27">
        <v>4.4580000000000002</v>
      </c>
      <c r="N5573" s="26">
        <f t="shared" si="1755"/>
        <v>28.7</v>
      </c>
      <c r="O5573" s="26">
        <f t="shared" si="1756"/>
        <v>127.94</v>
      </c>
      <c r="P5573" s="28">
        <f t="shared" si="1757"/>
        <v>0</v>
      </c>
      <c r="Q5573" s="26">
        <f t="shared" si="1758"/>
        <v>28.7</v>
      </c>
      <c r="R5573" s="26">
        <f t="shared" si="1759"/>
        <v>0</v>
      </c>
    </row>
    <row r="5574" spans="1:18" ht="42" x14ac:dyDescent="0.35">
      <c r="A5574" s="11">
        <v>30</v>
      </c>
      <c r="B5574" s="23" t="s">
        <v>1621</v>
      </c>
      <c r="C5574" s="23" t="s">
        <v>214</v>
      </c>
      <c r="D5574" s="24" t="s">
        <v>1622</v>
      </c>
      <c r="E5574" s="25">
        <v>2545.12</v>
      </c>
      <c r="F5574" s="26">
        <f t="shared" si="1750"/>
        <v>2545.12</v>
      </c>
      <c r="G5574" s="26">
        <f t="shared" si="1751"/>
        <v>2545.12</v>
      </c>
      <c r="H5574" s="26">
        <f t="shared" si="1752"/>
        <v>100</v>
      </c>
      <c r="I5574" s="26">
        <f t="shared" si="1753"/>
        <v>0</v>
      </c>
      <c r="J5574" s="27">
        <v>1</v>
      </c>
      <c r="K5574" s="27">
        <v>1</v>
      </c>
      <c r="L5574" s="28">
        <f t="shared" si="1754"/>
        <v>0</v>
      </c>
      <c r="M5574" s="27">
        <v>1</v>
      </c>
      <c r="N5574" s="26">
        <f t="shared" si="1755"/>
        <v>2545.12</v>
      </c>
      <c r="O5574" s="26">
        <f t="shared" si="1756"/>
        <v>2545.12</v>
      </c>
      <c r="P5574" s="28">
        <f t="shared" si="1757"/>
        <v>0</v>
      </c>
      <c r="Q5574" s="26">
        <f t="shared" si="1758"/>
        <v>2545.12</v>
      </c>
      <c r="R5574" s="26">
        <f t="shared" si="1759"/>
        <v>0</v>
      </c>
    </row>
    <row r="5575" spans="1:18" ht="31.5" x14ac:dyDescent="0.35">
      <c r="A5575" s="11">
        <v>31</v>
      </c>
      <c r="B5575" s="23" t="s">
        <v>255</v>
      </c>
      <c r="C5575" s="23" t="s">
        <v>65</v>
      </c>
      <c r="D5575" s="24" t="s">
        <v>256</v>
      </c>
      <c r="E5575" s="25">
        <v>152.22</v>
      </c>
      <c r="F5575" s="26">
        <f t="shared" si="1750"/>
        <v>0</v>
      </c>
      <c r="G5575" s="26">
        <f t="shared" si="1751"/>
        <v>8380.93</v>
      </c>
      <c r="H5575" s="26">
        <f t="shared" si="1752"/>
        <v>0</v>
      </c>
      <c r="I5575" s="26">
        <f t="shared" si="1753"/>
        <v>-8380.93</v>
      </c>
      <c r="J5575" s="27">
        <v>0</v>
      </c>
      <c r="K5575" s="27">
        <v>55.058</v>
      </c>
      <c r="L5575" s="28">
        <f t="shared" si="1754"/>
        <v>-55.058</v>
      </c>
      <c r="M5575" s="27">
        <v>55.058</v>
      </c>
      <c r="N5575" s="26">
        <f t="shared" si="1755"/>
        <v>152.22</v>
      </c>
      <c r="O5575" s="26">
        <f t="shared" si="1756"/>
        <v>8380.93</v>
      </c>
      <c r="P5575" s="28">
        <f t="shared" si="1757"/>
        <v>0</v>
      </c>
      <c r="Q5575" s="26">
        <f t="shared" si="1758"/>
        <v>152.22</v>
      </c>
      <c r="R5575" s="26">
        <f t="shared" si="1759"/>
        <v>0</v>
      </c>
    </row>
    <row r="5576" spans="1:18" ht="21" x14ac:dyDescent="0.35">
      <c r="A5576" s="11">
        <v>32</v>
      </c>
      <c r="B5576" s="23" t="s">
        <v>1323</v>
      </c>
      <c r="C5576" s="23" t="s">
        <v>44</v>
      </c>
      <c r="D5576" s="24" t="s">
        <v>1324</v>
      </c>
      <c r="E5576" s="25">
        <v>22.85</v>
      </c>
      <c r="F5576" s="26">
        <f t="shared" si="1750"/>
        <v>0</v>
      </c>
      <c r="G5576" s="26">
        <f t="shared" si="1751"/>
        <v>4316.37</v>
      </c>
      <c r="H5576" s="26">
        <f t="shared" si="1752"/>
        <v>0</v>
      </c>
      <c r="I5576" s="26">
        <f t="shared" si="1753"/>
        <v>-4316.37</v>
      </c>
      <c r="J5576" s="27">
        <v>0</v>
      </c>
      <c r="K5576" s="27">
        <v>188.9</v>
      </c>
      <c r="L5576" s="28">
        <f t="shared" si="1754"/>
        <v>-188.9</v>
      </c>
      <c r="M5576" s="27">
        <v>188.9</v>
      </c>
      <c r="N5576" s="26">
        <f t="shared" si="1755"/>
        <v>22.85</v>
      </c>
      <c r="O5576" s="26">
        <f t="shared" si="1756"/>
        <v>4316.37</v>
      </c>
      <c r="P5576" s="28">
        <f t="shared" si="1757"/>
        <v>0</v>
      </c>
      <c r="Q5576" s="26">
        <f t="shared" si="1758"/>
        <v>22.85</v>
      </c>
      <c r="R5576" s="26">
        <f t="shared" si="1759"/>
        <v>0</v>
      </c>
    </row>
    <row r="5577" spans="1:18" ht="42" x14ac:dyDescent="0.35">
      <c r="A5577" s="11">
        <v>33</v>
      </c>
      <c r="B5577" s="23" t="s">
        <v>150</v>
      </c>
      <c r="C5577" s="23" t="s">
        <v>44</v>
      </c>
      <c r="D5577" s="24" t="s">
        <v>151</v>
      </c>
      <c r="E5577" s="25">
        <v>11.43</v>
      </c>
      <c r="F5577" s="26">
        <f t="shared" si="1750"/>
        <v>0</v>
      </c>
      <c r="G5577" s="26">
        <f t="shared" si="1751"/>
        <v>83.44</v>
      </c>
      <c r="H5577" s="26">
        <f t="shared" si="1752"/>
        <v>0</v>
      </c>
      <c r="I5577" s="26">
        <f t="shared" si="1753"/>
        <v>-83.44</v>
      </c>
      <c r="J5577" s="27">
        <v>0</v>
      </c>
      <c r="K5577" s="27">
        <v>7.3</v>
      </c>
      <c r="L5577" s="28">
        <f t="shared" si="1754"/>
        <v>-7.3</v>
      </c>
      <c r="M5577" s="27">
        <v>7.3</v>
      </c>
      <c r="N5577" s="26">
        <f t="shared" si="1755"/>
        <v>11.43</v>
      </c>
      <c r="O5577" s="26">
        <f t="shared" si="1756"/>
        <v>83.44</v>
      </c>
      <c r="P5577" s="28">
        <f t="shared" si="1757"/>
        <v>0</v>
      </c>
      <c r="Q5577" s="26">
        <f t="shared" si="1758"/>
        <v>11.43</v>
      </c>
      <c r="R5577" s="26">
        <f t="shared" si="1759"/>
        <v>0</v>
      </c>
    </row>
    <row r="5578" spans="1:18" ht="21" x14ac:dyDescent="0.35">
      <c r="A5578" s="11">
        <v>34</v>
      </c>
      <c r="B5578" s="23" t="s">
        <v>269</v>
      </c>
      <c r="C5578" s="23" t="s">
        <v>65</v>
      </c>
      <c r="D5578" s="24" t="s">
        <v>270</v>
      </c>
      <c r="E5578" s="25">
        <v>118.01</v>
      </c>
      <c r="F5578" s="26">
        <f t="shared" si="1750"/>
        <v>0</v>
      </c>
      <c r="G5578" s="26">
        <f t="shared" si="1751"/>
        <v>585.79999999999995</v>
      </c>
      <c r="H5578" s="26">
        <f t="shared" si="1752"/>
        <v>0</v>
      </c>
      <c r="I5578" s="26">
        <f t="shared" si="1753"/>
        <v>-585.79999999999995</v>
      </c>
      <c r="J5578" s="27">
        <v>0</v>
      </c>
      <c r="K5578" s="27">
        <v>4.9640000000000004</v>
      </c>
      <c r="L5578" s="28">
        <f t="shared" si="1754"/>
        <v>-4.9640000000000004</v>
      </c>
      <c r="M5578" s="27">
        <v>4.9640000000000004</v>
      </c>
      <c r="N5578" s="26">
        <f t="shared" si="1755"/>
        <v>118.01</v>
      </c>
      <c r="O5578" s="26">
        <f t="shared" si="1756"/>
        <v>585.79999999999995</v>
      </c>
      <c r="P5578" s="28">
        <f t="shared" si="1757"/>
        <v>0</v>
      </c>
      <c r="Q5578" s="26">
        <f t="shared" si="1758"/>
        <v>118.01</v>
      </c>
      <c r="R5578" s="26">
        <f t="shared" si="1759"/>
        <v>0</v>
      </c>
    </row>
    <row r="5579" spans="1:18" ht="42" x14ac:dyDescent="0.35">
      <c r="A5579" s="11">
        <v>35</v>
      </c>
      <c r="B5579" s="23" t="s">
        <v>1533</v>
      </c>
      <c r="C5579" s="23" t="s">
        <v>65</v>
      </c>
      <c r="D5579" s="24" t="s">
        <v>1534</v>
      </c>
      <c r="E5579" s="25">
        <v>68.349999999999994</v>
      </c>
      <c r="F5579" s="26">
        <f t="shared" si="1750"/>
        <v>0</v>
      </c>
      <c r="G5579" s="26">
        <f t="shared" si="1751"/>
        <v>169.64</v>
      </c>
      <c r="H5579" s="26">
        <f t="shared" si="1752"/>
        <v>0</v>
      </c>
      <c r="I5579" s="26">
        <f t="shared" si="1753"/>
        <v>-169.64</v>
      </c>
      <c r="J5579" s="27">
        <v>0</v>
      </c>
      <c r="K5579" s="27">
        <v>2.4820000000000002</v>
      </c>
      <c r="L5579" s="28">
        <f t="shared" si="1754"/>
        <v>-2.4820000000000002</v>
      </c>
      <c r="M5579" s="27">
        <v>2.4820000000000002</v>
      </c>
      <c r="N5579" s="26">
        <f t="shared" si="1755"/>
        <v>68.349999999999994</v>
      </c>
      <c r="O5579" s="26">
        <f t="shared" si="1756"/>
        <v>169.64</v>
      </c>
      <c r="P5579" s="28">
        <f t="shared" si="1757"/>
        <v>0</v>
      </c>
      <c r="Q5579" s="26">
        <f t="shared" si="1758"/>
        <v>68.349999999999994</v>
      </c>
      <c r="R5579" s="26">
        <f t="shared" si="1759"/>
        <v>0</v>
      </c>
    </row>
    <row r="5580" spans="1:18" x14ac:dyDescent="0.35">
      <c r="A5580" s="3" t="s">
        <v>1623</v>
      </c>
      <c r="B5580" s="3" t="s">
        <v>1623</v>
      </c>
      <c r="C5580" s="3" t="s">
        <v>1623</v>
      </c>
      <c r="D5580" s="3" t="s">
        <v>1623</v>
      </c>
      <c r="E5580" s="3" t="s">
        <v>1623</v>
      </c>
      <c r="F5580" s="29"/>
      <c r="G5580" s="30">
        <f>SUM(G5545:G5579)</f>
        <v>29425.579999999998</v>
      </c>
      <c r="H5580" s="17"/>
      <c r="I5580" s="17"/>
      <c r="J5580" s="17"/>
      <c r="K5580" s="17"/>
      <c r="L5580" s="17"/>
      <c r="M5580" s="17"/>
      <c r="N5580" s="17"/>
      <c r="O5580" s="17"/>
      <c r="P5580" s="17"/>
      <c r="Q5580" s="17"/>
      <c r="R5580" s="17"/>
    </row>
    <row r="5582" spans="1:18" x14ac:dyDescent="0.35">
      <c r="B5582" s="21" t="s">
        <v>23</v>
      </c>
      <c r="C5582" s="22" t="s">
        <v>24</v>
      </c>
      <c r="D5582" s="22" t="s">
        <v>25</v>
      </c>
    </row>
    <row r="5583" spans="1:18" x14ac:dyDescent="0.35">
      <c r="B5583" s="21" t="s">
        <v>26</v>
      </c>
      <c r="C5583" s="22" t="s">
        <v>27</v>
      </c>
      <c r="D5583" s="22" t="s">
        <v>28</v>
      </c>
    </row>
    <row r="5584" spans="1:18" x14ac:dyDescent="0.35">
      <c r="B5584" s="21" t="s">
        <v>29</v>
      </c>
      <c r="C5584" s="22" t="s">
        <v>24</v>
      </c>
      <c r="D5584" s="22" t="s">
        <v>30</v>
      </c>
    </row>
    <row r="5585" spans="1:18" x14ac:dyDescent="0.35">
      <c r="B5585" s="21" t="s">
        <v>31</v>
      </c>
      <c r="C5585" s="22" t="s">
        <v>116</v>
      </c>
      <c r="D5585" s="22" t="s">
        <v>1123</v>
      </c>
    </row>
    <row r="5586" spans="1:18" x14ac:dyDescent="0.35">
      <c r="B5586" s="21" t="s">
        <v>33</v>
      </c>
      <c r="C5586" s="22" t="s">
        <v>309</v>
      </c>
      <c r="D5586" s="22" t="s">
        <v>1615</v>
      </c>
    </row>
    <row r="5587" spans="1:18" x14ac:dyDescent="0.35">
      <c r="B5587" s="21" t="s">
        <v>35</v>
      </c>
      <c r="C5587" s="22" t="s">
        <v>27</v>
      </c>
      <c r="D5587" s="22" t="s">
        <v>1160</v>
      </c>
    </row>
    <row r="5588" spans="1:18" x14ac:dyDescent="0.35">
      <c r="B5588" s="21" t="s">
        <v>36</v>
      </c>
      <c r="C5588" s="22" t="s">
        <v>27</v>
      </c>
      <c r="D5588" s="22" t="s">
        <v>1180</v>
      </c>
    </row>
    <row r="5589" spans="1:18" x14ac:dyDescent="0.35">
      <c r="B5589" s="21" t="s">
        <v>38</v>
      </c>
      <c r="C5589" s="22" t="s">
        <v>24</v>
      </c>
      <c r="D5589" s="22" t="s">
        <v>1624</v>
      </c>
    </row>
    <row r="5591" spans="1:18" ht="21" x14ac:dyDescent="0.35">
      <c r="A5591" s="11">
        <v>1</v>
      </c>
      <c r="B5591" s="23" t="s">
        <v>181</v>
      </c>
      <c r="C5591" s="23" t="s">
        <v>44</v>
      </c>
      <c r="D5591" s="24" t="s">
        <v>182</v>
      </c>
      <c r="E5591" s="25">
        <v>3.46</v>
      </c>
      <c r="F5591" s="26">
        <f t="shared" ref="F5591:F5617" si="1760">ROUND(ROUND(N5591,2)*ROUND(J5591,3),2)</f>
        <v>69.2</v>
      </c>
      <c r="G5591" s="26">
        <f t="shared" ref="G5591:G5617" si="1761">ROUND(ROUND(N5591,2)*ROUND(K5591,3),2)</f>
        <v>0</v>
      </c>
      <c r="H5591" s="26">
        <f t="shared" ref="H5591:H5617" si="1762">IF(EXACT(J5591,0),0,100*(K5591/J5591))</f>
        <v>0</v>
      </c>
      <c r="I5591" s="26">
        <f t="shared" ref="I5591:I5617" si="1763">ROUND((ROUND(J5591,3)-ROUND(K5591,3))*N5591,2)</f>
        <v>69.2</v>
      </c>
      <c r="J5591" s="27">
        <v>20</v>
      </c>
      <c r="K5591" s="27">
        <v>0</v>
      </c>
      <c r="L5591" s="28">
        <f t="shared" ref="L5591:L5617" si="1764">ROUND(ROUND(J5591,3)-ROUND(K5591,3),3)</f>
        <v>20</v>
      </c>
      <c r="M5591" s="27">
        <v>0</v>
      </c>
      <c r="N5591" s="26">
        <f t="shared" ref="N5591:N5617" si="1765">ROUND(E5591,2)</f>
        <v>3.46</v>
      </c>
      <c r="O5591" s="26">
        <f t="shared" ref="O5591:O5617" si="1766">ROUND(ROUND(M5591,3)*ROUND(N5591,2),2)</f>
        <v>0</v>
      </c>
      <c r="P5591" s="28">
        <f t="shared" ref="P5591:P5617" si="1767">ROUND(ROUND(K5591,3)-ROUND(M5591,3),2)</f>
        <v>0</v>
      </c>
      <c r="Q5591" s="26">
        <f t="shared" ref="Q5591:Q5617" si="1768">ROUND(E5591,2)</f>
        <v>3.46</v>
      </c>
      <c r="R5591" s="26">
        <f t="shared" ref="R5591:R5617" si="1769">ROUND((ROUND(K5591,3)-ROUND(M5591,3))* Q5591,2)</f>
        <v>0</v>
      </c>
    </row>
    <row r="5592" spans="1:18" ht="42" x14ac:dyDescent="0.35">
      <c r="A5592" s="11">
        <v>2</v>
      </c>
      <c r="B5592" s="23" t="s">
        <v>173</v>
      </c>
      <c r="C5592" s="23" t="s">
        <v>92</v>
      </c>
      <c r="D5592" s="24" t="s">
        <v>174</v>
      </c>
      <c r="E5592" s="25">
        <v>7.89</v>
      </c>
      <c r="F5592" s="26">
        <f t="shared" si="1760"/>
        <v>88.37</v>
      </c>
      <c r="G5592" s="26">
        <f t="shared" si="1761"/>
        <v>0</v>
      </c>
      <c r="H5592" s="26">
        <f t="shared" si="1762"/>
        <v>0</v>
      </c>
      <c r="I5592" s="26">
        <f t="shared" si="1763"/>
        <v>88.37</v>
      </c>
      <c r="J5592" s="27">
        <v>11.2</v>
      </c>
      <c r="K5592" s="27">
        <v>0</v>
      </c>
      <c r="L5592" s="28">
        <f t="shared" si="1764"/>
        <v>11.2</v>
      </c>
      <c r="M5592" s="27">
        <v>0</v>
      </c>
      <c r="N5592" s="26">
        <f t="shared" si="1765"/>
        <v>7.89</v>
      </c>
      <c r="O5592" s="26">
        <f t="shared" si="1766"/>
        <v>0</v>
      </c>
      <c r="P5592" s="28">
        <f t="shared" si="1767"/>
        <v>0</v>
      </c>
      <c r="Q5592" s="26">
        <f t="shared" si="1768"/>
        <v>7.89</v>
      </c>
      <c r="R5592" s="26">
        <f t="shared" si="1769"/>
        <v>0</v>
      </c>
    </row>
    <row r="5593" spans="1:18" ht="31.5" x14ac:dyDescent="0.35">
      <c r="A5593" s="11">
        <v>3</v>
      </c>
      <c r="B5593" s="23" t="s">
        <v>148</v>
      </c>
      <c r="C5593" s="23" t="s">
        <v>92</v>
      </c>
      <c r="D5593" s="24" t="s">
        <v>149</v>
      </c>
      <c r="E5593" s="25">
        <v>8.43</v>
      </c>
      <c r="F5593" s="26">
        <f t="shared" si="1760"/>
        <v>118.02</v>
      </c>
      <c r="G5593" s="26">
        <f t="shared" si="1761"/>
        <v>0</v>
      </c>
      <c r="H5593" s="26">
        <f t="shared" si="1762"/>
        <v>0</v>
      </c>
      <c r="I5593" s="26">
        <f t="shared" si="1763"/>
        <v>118.02</v>
      </c>
      <c r="J5593" s="27">
        <v>14</v>
      </c>
      <c r="K5593" s="27">
        <v>0</v>
      </c>
      <c r="L5593" s="28">
        <f t="shared" si="1764"/>
        <v>14</v>
      </c>
      <c r="M5593" s="27">
        <v>0</v>
      </c>
      <c r="N5593" s="26">
        <f t="shared" si="1765"/>
        <v>8.43</v>
      </c>
      <c r="O5593" s="26">
        <f t="shared" si="1766"/>
        <v>0</v>
      </c>
      <c r="P5593" s="28">
        <f t="shared" si="1767"/>
        <v>0</v>
      </c>
      <c r="Q5593" s="26">
        <f t="shared" si="1768"/>
        <v>8.43</v>
      </c>
      <c r="R5593" s="26">
        <f t="shared" si="1769"/>
        <v>0</v>
      </c>
    </row>
    <row r="5594" spans="1:18" ht="52.5" x14ac:dyDescent="0.35">
      <c r="A5594" s="11">
        <v>4</v>
      </c>
      <c r="B5594" s="23" t="s">
        <v>156</v>
      </c>
      <c r="C5594" s="23" t="s">
        <v>65</v>
      </c>
      <c r="D5594" s="24" t="s">
        <v>157</v>
      </c>
      <c r="E5594" s="25">
        <v>24.21</v>
      </c>
      <c r="F5594" s="26">
        <f t="shared" si="1760"/>
        <v>296.33</v>
      </c>
      <c r="G5594" s="26">
        <f t="shared" si="1761"/>
        <v>0</v>
      </c>
      <c r="H5594" s="26">
        <f t="shared" si="1762"/>
        <v>0</v>
      </c>
      <c r="I5594" s="26">
        <f t="shared" si="1763"/>
        <v>296.33</v>
      </c>
      <c r="J5594" s="27">
        <v>12.24</v>
      </c>
      <c r="K5594" s="27">
        <v>0</v>
      </c>
      <c r="L5594" s="28">
        <f t="shared" si="1764"/>
        <v>12.24</v>
      </c>
      <c r="M5594" s="27">
        <v>0</v>
      </c>
      <c r="N5594" s="26">
        <f t="shared" si="1765"/>
        <v>24.21</v>
      </c>
      <c r="O5594" s="26">
        <f t="shared" si="1766"/>
        <v>0</v>
      </c>
      <c r="P5594" s="28">
        <f t="shared" si="1767"/>
        <v>0</v>
      </c>
      <c r="Q5594" s="26">
        <f t="shared" si="1768"/>
        <v>24.21</v>
      </c>
      <c r="R5594" s="26">
        <f t="shared" si="1769"/>
        <v>0</v>
      </c>
    </row>
    <row r="5595" spans="1:18" ht="31.5" x14ac:dyDescent="0.35">
      <c r="A5595" s="11">
        <v>5</v>
      </c>
      <c r="B5595" s="23" t="s">
        <v>158</v>
      </c>
      <c r="C5595" s="23" t="s">
        <v>65</v>
      </c>
      <c r="D5595" s="24" t="s">
        <v>159</v>
      </c>
      <c r="E5595" s="25">
        <v>5.38</v>
      </c>
      <c r="F5595" s="26">
        <f t="shared" si="1760"/>
        <v>65.849999999999994</v>
      </c>
      <c r="G5595" s="26">
        <f t="shared" si="1761"/>
        <v>0</v>
      </c>
      <c r="H5595" s="26">
        <f t="shared" si="1762"/>
        <v>0</v>
      </c>
      <c r="I5595" s="26">
        <f t="shared" si="1763"/>
        <v>65.849999999999994</v>
      </c>
      <c r="J5595" s="27">
        <v>12.24</v>
      </c>
      <c r="K5595" s="27">
        <v>0</v>
      </c>
      <c r="L5595" s="28">
        <f t="shared" si="1764"/>
        <v>12.24</v>
      </c>
      <c r="M5595" s="27">
        <v>0</v>
      </c>
      <c r="N5595" s="26">
        <f t="shared" si="1765"/>
        <v>5.38</v>
      </c>
      <c r="O5595" s="26">
        <f t="shared" si="1766"/>
        <v>0</v>
      </c>
      <c r="P5595" s="28">
        <f t="shared" si="1767"/>
        <v>0</v>
      </c>
      <c r="Q5595" s="26">
        <f t="shared" si="1768"/>
        <v>5.38</v>
      </c>
      <c r="R5595" s="26">
        <f t="shared" si="1769"/>
        <v>0</v>
      </c>
    </row>
    <row r="5596" spans="1:18" ht="31.5" x14ac:dyDescent="0.35">
      <c r="A5596" s="11">
        <v>6</v>
      </c>
      <c r="B5596" s="23" t="s">
        <v>806</v>
      </c>
      <c r="C5596" s="23" t="s">
        <v>65</v>
      </c>
      <c r="D5596" s="24" t="s">
        <v>807</v>
      </c>
      <c r="E5596" s="25">
        <v>26.01</v>
      </c>
      <c r="F5596" s="26">
        <f t="shared" si="1760"/>
        <v>12.48</v>
      </c>
      <c r="G5596" s="26">
        <f t="shared" si="1761"/>
        <v>0</v>
      </c>
      <c r="H5596" s="26">
        <f t="shared" si="1762"/>
        <v>0</v>
      </c>
      <c r="I5596" s="26">
        <f t="shared" si="1763"/>
        <v>12.48</v>
      </c>
      <c r="J5596" s="27">
        <v>0.48</v>
      </c>
      <c r="K5596" s="27">
        <v>0</v>
      </c>
      <c r="L5596" s="28">
        <f t="shared" si="1764"/>
        <v>0.48</v>
      </c>
      <c r="M5596" s="27">
        <v>0</v>
      </c>
      <c r="N5596" s="26">
        <f t="shared" si="1765"/>
        <v>26.01</v>
      </c>
      <c r="O5596" s="26">
        <f t="shared" si="1766"/>
        <v>0</v>
      </c>
      <c r="P5596" s="28">
        <f t="shared" si="1767"/>
        <v>0</v>
      </c>
      <c r="Q5596" s="26">
        <f t="shared" si="1768"/>
        <v>26.01</v>
      </c>
      <c r="R5596" s="26">
        <f t="shared" si="1769"/>
        <v>0</v>
      </c>
    </row>
    <row r="5597" spans="1:18" ht="21" x14ac:dyDescent="0.35">
      <c r="A5597" s="11">
        <v>7</v>
      </c>
      <c r="B5597" s="23" t="s">
        <v>495</v>
      </c>
      <c r="C5597" s="23" t="s">
        <v>65</v>
      </c>
      <c r="D5597" s="24" t="s">
        <v>496</v>
      </c>
      <c r="E5597" s="25">
        <v>95.84</v>
      </c>
      <c r="F5597" s="26">
        <f t="shared" si="1760"/>
        <v>231.65</v>
      </c>
      <c r="G5597" s="26">
        <f t="shared" si="1761"/>
        <v>0</v>
      </c>
      <c r="H5597" s="26">
        <f t="shared" si="1762"/>
        <v>0</v>
      </c>
      <c r="I5597" s="26">
        <f t="shared" si="1763"/>
        <v>231.65</v>
      </c>
      <c r="J5597" s="27">
        <v>2.4169999999999998</v>
      </c>
      <c r="K5597" s="27">
        <v>0</v>
      </c>
      <c r="L5597" s="28">
        <f t="shared" si="1764"/>
        <v>2.4169999999999998</v>
      </c>
      <c r="M5597" s="27">
        <v>0</v>
      </c>
      <c r="N5597" s="26">
        <f t="shared" si="1765"/>
        <v>95.84</v>
      </c>
      <c r="O5597" s="26">
        <f t="shared" si="1766"/>
        <v>0</v>
      </c>
      <c r="P5597" s="28">
        <f t="shared" si="1767"/>
        <v>0</v>
      </c>
      <c r="Q5597" s="26">
        <f t="shared" si="1768"/>
        <v>95.84</v>
      </c>
      <c r="R5597" s="26">
        <f t="shared" si="1769"/>
        <v>0</v>
      </c>
    </row>
    <row r="5598" spans="1:18" ht="52.5" x14ac:dyDescent="0.35">
      <c r="A5598" s="11">
        <v>8</v>
      </c>
      <c r="B5598" s="23" t="s">
        <v>1126</v>
      </c>
      <c r="C5598" s="23" t="s">
        <v>65</v>
      </c>
      <c r="D5598" s="24" t="s">
        <v>1127</v>
      </c>
      <c r="E5598" s="25">
        <v>5.82</v>
      </c>
      <c r="F5598" s="26">
        <f t="shared" si="1760"/>
        <v>45.16</v>
      </c>
      <c r="G5598" s="26">
        <f t="shared" si="1761"/>
        <v>0</v>
      </c>
      <c r="H5598" s="26">
        <f t="shared" si="1762"/>
        <v>0</v>
      </c>
      <c r="I5598" s="26">
        <f t="shared" si="1763"/>
        <v>45.16</v>
      </c>
      <c r="J5598" s="27">
        <v>7.76</v>
      </c>
      <c r="K5598" s="27">
        <v>0</v>
      </c>
      <c r="L5598" s="28">
        <f t="shared" si="1764"/>
        <v>7.76</v>
      </c>
      <c r="M5598" s="27">
        <v>0</v>
      </c>
      <c r="N5598" s="26">
        <f t="shared" si="1765"/>
        <v>5.82</v>
      </c>
      <c r="O5598" s="26">
        <f t="shared" si="1766"/>
        <v>0</v>
      </c>
      <c r="P5598" s="28">
        <f t="shared" si="1767"/>
        <v>0</v>
      </c>
      <c r="Q5598" s="26">
        <f t="shared" si="1768"/>
        <v>5.82</v>
      </c>
      <c r="R5598" s="26">
        <f t="shared" si="1769"/>
        <v>0</v>
      </c>
    </row>
    <row r="5599" spans="1:18" ht="42" x14ac:dyDescent="0.35">
      <c r="A5599" s="11">
        <v>9</v>
      </c>
      <c r="B5599" s="23" t="s">
        <v>1182</v>
      </c>
      <c r="C5599" s="23" t="s">
        <v>44</v>
      </c>
      <c r="D5599" s="24" t="s">
        <v>1183</v>
      </c>
      <c r="E5599" s="25">
        <v>10.14</v>
      </c>
      <c r="F5599" s="26">
        <f t="shared" si="1760"/>
        <v>60.84</v>
      </c>
      <c r="G5599" s="26">
        <f t="shared" si="1761"/>
        <v>0</v>
      </c>
      <c r="H5599" s="26">
        <f t="shared" si="1762"/>
        <v>0</v>
      </c>
      <c r="I5599" s="26">
        <f t="shared" si="1763"/>
        <v>60.84</v>
      </c>
      <c r="J5599" s="27">
        <v>6</v>
      </c>
      <c r="K5599" s="27">
        <v>0</v>
      </c>
      <c r="L5599" s="28">
        <f t="shared" si="1764"/>
        <v>6</v>
      </c>
      <c r="M5599" s="27">
        <v>0</v>
      </c>
      <c r="N5599" s="26">
        <f t="shared" si="1765"/>
        <v>10.14</v>
      </c>
      <c r="O5599" s="26">
        <f t="shared" si="1766"/>
        <v>0</v>
      </c>
      <c r="P5599" s="28">
        <f t="shared" si="1767"/>
        <v>0</v>
      </c>
      <c r="Q5599" s="26">
        <f t="shared" si="1768"/>
        <v>10.14</v>
      </c>
      <c r="R5599" s="26">
        <f t="shared" si="1769"/>
        <v>0</v>
      </c>
    </row>
    <row r="5600" spans="1:18" ht="42" x14ac:dyDescent="0.35">
      <c r="A5600" s="11">
        <v>10</v>
      </c>
      <c r="B5600" s="23" t="s">
        <v>896</v>
      </c>
      <c r="C5600" s="23" t="s">
        <v>44</v>
      </c>
      <c r="D5600" s="24" t="s">
        <v>897</v>
      </c>
      <c r="E5600" s="25">
        <v>12.48</v>
      </c>
      <c r="F5600" s="26">
        <f t="shared" si="1760"/>
        <v>673.92</v>
      </c>
      <c r="G5600" s="26">
        <f t="shared" si="1761"/>
        <v>0</v>
      </c>
      <c r="H5600" s="26">
        <f t="shared" si="1762"/>
        <v>0</v>
      </c>
      <c r="I5600" s="26">
        <f t="shared" si="1763"/>
        <v>673.92</v>
      </c>
      <c r="J5600" s="27">
        <v>54</v>
      </c>
      <c r="K5600" s="27">
        <v>0</v>
      </c>
      <c r="L5600" s="28">
        <f t="shared" si="1764"/>
        <v>54</v>
      </c>
      <c r="M5600" s="27">
        <v>0</v>
      </c>
      <c r="N5600" s="26">
        <f t="shared" si="1765"/>
        <v>12.48</v>
      </c>
      <c r="O5600" s="26">
        <f t="shared" si="1766"/>
        <v>0</v>
      </c>
      <c r="P5600" s="28">
        <f t="shared" si="1767"/>
        <v>0</v>
      </c>
      <c r="Q5600" s="26">
        <f t="shared" si="1768"/>
        <v>12.48</v>
      </c>
      <c r="R5600" s="26">
        <f t="shared" si="1769"/>
        <v>0</v>
      </c>
    </row>
    <row r="5601" spans="1:18" ht="84" x14ac:dyDescent="0.35">
      <c r="A5601" s="11">
        <v>11</v>
      </c>
      <c r="B5601" s="23" t="s">
        <v>289</v>
      </c>
      <c r="C5601" s="23" t="s">
        <v>44</v>
      </c>
      <c r="D5601" s="24" t="s">
        <v>290</v>
      </c>
      <c r="E5601" s="25">
        <v>3.92</v>
      </c>
      <c r="F5601" s="26">
        <f t="shared" si="1760"/>
        <v>329.28</v>
      </c>
      <c r="G5601" s="26">
        <f t="shared" si="1761"/>
        <v>0</v>
      </c>
      <c r="H5601" s="26">
        <f t="shared" si="1762"/>
        <v>0</v>
      </c>
      <c r="I5601" s="26">
        <f t="shared" si="1763"/>
        <v>329.28</v>
      </c>
      <c r="J5601" s="27">
        <v>84</v>
      </c>
      <c r="K5601" s="27">
        <v>0</v>
      </c>
      <c r="L5601" s="28">
        <f t="shared" si="1764"/>
        <v>84</v>
      </c>
      <c r="M5601" s="27">
        <v>0</v>
      </c>
      <c r="N5601" s="26">
        <f t="shared" si="1765"/>
        <v>3.92</v>
      </c>
      <c r="O5601" s="26">
        <f t="shared" si="1766"/>
        <v>0</v>
      </c>
      <c r="P5601" s="28">
        <f t="shared" si="1767"/>
        <v>0</v>
      </c>
      <c r="Q5601" s="26">
        <f t="shared" si="1768"/>
        <v>3.92</v>
      </c>
      <c r="R5601" s="26">
        <f t="shared" si="1769"/>
        <v>0</v>
      </c>
    </row>
    <row r="5602" spans="1:18" ht="42" x14ac:dyDescent="0.35">
      <c r="A5602" s="11">
        <v>12</v>
      </c>
      <c r="B5602" s="23" t="s">
        <v>1167</v>
      </c>
      <c r="C5602" s="23" t="s">
        <v>44</v>
      </c>
      <c r="D5602" s="24" t="s">
        <v>1168</v>
      </c>
      <c r="E5602" s="25">
        <v>2.11</v>
      </c>
      <c r="F5602" s="26">
        <f t="shared" si="1760"/>
        <v>80.180000000000007</v>
      </c>
      <c r="G5602" s="26">
        <f t="shared" si="1761"/>
        <v>0</v>
      </c>
      <c r="H5602" s="26">
        <f t="shared" si="1762"/>
        <v>0</v>
      </c>
      <c r="I5602" s="26">
        <f t="shared" si="1763"/>
        <v>80.180000000000007</v>
      </c>
      <c r="J5602" s="27">
        <v>38</v>
      </c>
      <c r="K5602" s="27">
        <v>0</v>
      </c>
      <c r="L5602" s="28">
        <f t="shared" si="1764"/>
        <v>38</v>
      </c>
      <c r="M5602" s="27">
        <v>0</v>
      </c>
      <c r="N5602" s="26">
        <f t="shared" si="1765"/>
        <v>2.11</v>
      </c>
      <c r="O5602" s="26">
        <f t="shared" si="1766"/>
        <v>0</v>
      </c>
      <c r="P5602" s="28">
        <f t="shared" si="1767"/>
        <v>0</v>
      </c>
      <c r="Q5602" s="26">
        <f t="shared" si="1768"/>
        <v>2.11</v>
      </c>
      <c r="R5602" s="26">
        <f t="shared" si="1769"/>
        <v>0</v>
      </c>
    </row>
    <row r="5603" spans="1:18" ht="42" x14ac:dyDescent="0.35">
      <c r="A5603" s="11">
        <v>13</v>
      </c>
      <c r="B5603" s="23" t="s">
        <v>1169</v>
      </c>
      <c r="C5603" s="23" t="s">
        <v>44</v>
      </c>
      <c r="D5603" s="24" t="s">
        <v>1170</v>
      </c>
      <c r="E5603" s="25">
        <v>0.37</v>
      </c>
      <c r="F5603" s="26">
        <f t="shared" si="1760"/>
        <v>14.06</v>
      </c>
      <c r="G5603" s="26">
        <f t="shared" si="1761"/>
        <v>0</v>
      </c>
      <c r="H5603" s="26">
        <f t="shared" si="1762"/>
        <v>0</v>
      </c>
      <c r="I5603" s="26">
        <f t="shared" si="1763"/>
        <v>14.06</v>
      </c>
      <c r="J5603" s="27">
        <v>38</v>
      </c>
      <c r="K5603" s="27">
        <v>0</v>
      </c>
      <c r="L5603" s="28">
        <f t="shared" si="1764"/>
        <v>38</v>
      </c>
      <c r="M5603" s="27">
        <v>0</v>
      </c>
      <c r="N5603" s="26">
        <f t="shared" si="1765"/>
        <v>0.37</v>
      </c>
      <c r="O5603" s="26">
        <f t="shared" si="1766"/>
        <v>0</v>
      </c>
      <c r="P5603" s="28">
        <f t="shared" si="1767"/>
        <v>0</v>
      </c>
      <c r="Q5603" s="26">
        <f t="shared" si="1768"/>
        <v>0.37</v>
      </c>
      <c r="R5603" s="26">
        <f t="shared" si="1769"/>
        <v>0</v>
      </c>
    </row>
    <row r="5604" spans="1:18" ht="21" x14ac:dyDescent="0.35">
      <c r="A5604" s="11">
        <v>14</v>
      </c>
      <c r="B5604" s="23" t="s">
        <v>1173</v>
      </c>
      <c r="C5604" s="23" t="s">
        <v>41</v>
      </c>
      <c r="D5604" s="24" t="s">
        <v>1174</v>
      </c>
      <c r="E5604" s="25">
        <v>473.77</v>
      </c>
      <c r="F5604" s="26">
        <f t="shared" si="1760"/>
        <v>473.77</v>
      </c>
      <c r="G5604" s="26">
        <f t="shared" si="1761"/>
        <v>473.77</v>
      </c>
      <c r="H5604" s="26">
        <f t="shared" si="1762"/>
        <v>100</v>
      </c>
      <c r="I5604" s="26">
        <f t="shared" si="1763"/>
        <v>0</v>
      </c>
      <c r="J5604" s="27">
        <v>1</v>
      </c>
      <c r="K5604" s="27">
        <v>1</v>
      </c>
      <c r="L5604" s="28">
        <f t="shared" si="1764"/>
        <v>0</v>
      </c>
      <c r="M5604" s="27">
        <v>1</v>
      </c>
      <c r="N5604" s="26">
        <f t="shared" si="1765"/>
        <v>473.77</v>
      </c>
      <c r="O5604" s="26">
        <f t="shared" si="1766"/>
        <v>473.77</v>
      </c>
      <c r="P5604" s="28">
        <f t="shared" si="1767"/>
        <v>0</v>
      </c>
      <c r="Q5604" s="26">
        <f t="shared" si="1768"/>
        <v>473.77</v>
      </c>
      <c r="R5604" s="26">
        <f t="shared" si="1769"/>
        <v>0</v>
      </c>
    </row>
    <row r="5605" spans="1:18" x14ac:dyDescent="0.35">
      <c r="A5605" s="11">
        <v>15</v>
      </c>
      <c r="B5605" s="23" t="s">
        <v>1175</v>
      </c>
      <c r="C5605" s="23" t="s">
        <v>41</v>
      </c>
      <c r="D5605" s="24" t="s">
        <v>1176</v>
      </c>
      <c r="E5605" s="25">
        <v>280.41000000000003</v>
      </c>
      <c r="F5605" s="26">
        <f t="shared" si="1760"/>
        <v>280.41000000000003</v>
      </c>
      <c r="G5605" s="26">
        <f t="shared" si="1761"/>
        <v>280.41000000000003</v>
      </c>
      <c r="H5605" s="26">
        <f t="shared" si="1762"/>
        <v>100</v>
      </c>
      <c r="I5605" s="26">
        <f t="shared" si="1763"/>
        <v>0</v>
      </c>
      <c r="J5605" s="27">
        <v>1</v>
      </c>
      <c r="K5605" s="27">
        <v>1</v>
      </c>
      <c r="L5605" s="28">
        <f t="shared" si="1764"/>
        <v>0</v>
      </c>
      <c r="M5605" s="27">
        <v>1</v>
      </c>
      <c r="N5605" s="26">
        <f t="shared" si="1765"/>
        <v>280.41000000000003</v>
      </c>
      <c r="O5605" s="26">
        <f t="shared" si="1766"/>
        <v>280.41000000000003</v>
      </c>
      <c r="P5605" s="28">
        <f t="shared" si="1767"/>
        <v>0</v>
      </c>
      <c r="Q5605" s="26">
        <f t="shared" si="1768"/>
        <v>280.41000000000003</v>
      </c>
      <c r="R5605" s="26">
        <f t="shared" si="1769"/>
        <v>0</v>
      </c>
    </row>
    <row r="5606" spans="1:18" ht="31.5" x14ac:dyDescent="0.35">
      <c r="A5606" s="11">
        <v>16</v>
      </c>
      <c r="B5606" s="23" t="s">
        <v>898</v>
      </c>
      <c r="C5606" s="23" t="s">
        <v>41</v>
      </c>
      <c r="D5606" s="24" t="s">
        <v>899</v>
      </c>
      <c r="E5606" s="25">
        <v>877.38</v>
      </c>
      <c r="F5606" s="26">
        <f t="shared" si="1760"/>
        <v>877.38</v>
      </c>
      <c r="G5606" s="26">
        <f t="shared" si="1761"/>
        <v>1754.76</v>
      </c>
      <c r="H5606" s="26">
        <f t="shared" si="1762"/>
        <v>200</v>
      </c>
      <c r="I5606" s="26">
        <f t="shared" si="1763"/>
        <v>-877.38</v>
      </c>
      <c r="J5606" s="27">
        <v>1</v>
      </c>
      <c r="K5606" s="27">
        <v>2</v>
      </c>
      <c r="L5606" s="28">
        <f t="shared" si="1764"/>
        <v>-1</v>
      </c>
      <c r="M5606" s="27">
        <v>2</v>
      </c>
      <c r="N5606" s="26">
        <f t="shared" si="1765"/>
        <v>877.38</v>
      </c>
      <c r="O5606" s="26">
        <f t="shared" si="1766"/>
        <v>1754.76</v>
      </c>
      <c r="P5606" s="28">
        <f t="shared" si="1767"/>
        <v>0</v>
      </c>
      <c r="Q5606" s="26">
        <f t="shared" si="1768"/>
        <v>877.38</v>
      </c>
      <c r="R5606" s="26">
        <f t="shared" si="1769"/>
        <v>0</v>
      </c>
    </row>
    <row r="5607" spans="1:18" ht="31.5" x14ac:dyDescent="0.35">
      <c r="A5607" s="11">
        <v>17</v>
      </c>
      <c r="B5607" s="23" t="s">
        <v>1128</v>
      </c>
      <c r="C5607" s="23" t="s">
        <v>92</v>
      </c>
      <c r="D5607" s="24" t="s">
        <v>1129</v>
      </c>
      <c r="E5607" s="25">
        <v>3.09</v>
      </c>
      <c r="F5607" s="26">
        <f t="shared" si="1760"/>
        <v>43.26</v>
      </c>
      <c r="G5607" s="26">
        <f t="shared" si="1761"/>
        <v>0</v>
      </c>
      <c r="H5607" s="26">
        <f t="shared" si="1762"/>
        <v>0</v>
      </c>
      <c r="I5607" s="26">
        <f t="shared" si="1763"/>
        <v>43.26</v>
      </c>
      <c r="J5607" s="27">
        <v>14</v>
      </c>
      <c r="K5607" s="27">
        <v>0</v>
      </c>
      <c r="L5607" s="28">
        <f t="shared" si="1764"/>
        <v>14</v>
      </c>
      <c r="M5607" s="27">
        <v>0</v>
      </c>
      <c r="N5607" s="26">
        <f t="shared" si="1765"/>
        <v>3.09</v>
      </c>
      <c r="O5607" s="26">
        <f t="shared" si="1766"/>
        <v>0</v>
      </c>
      <c r="P5607" s="28">
        <f t="shared" si="1767"/>
        <v>0</v>
      </c>
      <c r="Q5607" s="26">
        <f t="shared" si="1768"/>
        <v>3.09</v>
      </c>
      <c r="R5607" s="26">
        <f t="shared" si="1769"/>
        <v>0</v>
      </c>
    </row>
    <row r="5608" spans="1:18" ht="21" x14ac:dyDescent="0.35">
      <c r="A5608" s="11">
        <v>18</v>
      </c>
      <c r="B5608" s="23" t="s">
        <v>1130</v>
      </c>
      <c r="C5608" s="23" t="s">
        <v>1131</v>
      </c>
      <c r="D5608" s="24" t="s">
        <v>1132</v>
      </c>
      <c r="E5608" s="25">
        <v>42.4</v>
      </c>
      <c r="F5608" s="26">
        <f t="shared" si="1760"/>
        <v>95.57</v>
      </c>
      <c r="G5608" s="26">
        <f t="shared" si="1761"/>
        <v>0</v>
      </c>
      <c r="H5608" s="26">
        <f t="shared" si="1762"/>
        <v>0</v>
      </c>
      <c r="I5608" s="26">
        <f t="shared" si="1763"/>
        <v>95.57</v>
      </c>
      <c r="J5608" s="27">
        <v>2.254</v>
      </c>
      <c r="K5608" s="27">
        <v>0</v>
      </c>
      <c r="L5608" s="28">
        <f t="shared" si="1764"/>
        <v>2.254</v>
      </c>
      <c r="M5608" s="27">
        <v>0</v>
      </c>
      <c r="N5608" s="26">
        <f t="shared" si="1765"/>
        <v>42.4</v>
      </c>
      <c r="O5608" s="26">
        <f t="shared" si="1766"/>
        <v>0</v>
      </c>
      <c r="P5608" s="28">
        <f t="shared" si="1767"/>
        <v>0</v>
      </c>
      <c r="Q5608" s="26">
        <f t="shared" si="1768"/>
        <v>42.4</v>
      </c>
      <c r="R5608" s="26">
        <f t="shared" si="1769"/>
        <v>0</v>
      </c>
    </row>
    <row r="5609" spans="1:18" ht="21" x14ac:dyDescent="0.35">
      <c r="A5609" s="11">
        <v>19</v>
      </c>
      <c r="B5609" s="23" t="s">
        <v>1133</v>
      </c>
      <c r="C5609" s="23" t="s">
        <v>1131</v>
      </c>
      <c r="D5609" s="24" t="s">
        <v>1134</v>
      </c>
      <c r="E5609" s="25">
        <v>40.94</v>
      </c>
      <c r="F5609" s="26">
        <f t="shared" si="1760"/>
        <v>105.46</v>
      </c>
      <c r="G5609" s="26">
        <f t="shared" si="1761"/>
        <v>0</v>
      </c>
      <c r="H5609" s="26">
        <f t="shared" si="1762"/>
        <v>0</v>
      </c>
      <c r="I5609" s="26">
        <f t="shared" si="1763"/>
        <v>105.46</v>
      </c>
      <c r="J5609" s="27">
        <v>2.5760000000000001</v>
      </c>
      <c r="K5609" s="27">
        <v>0</v>
      </c>
      <c r="L5609" s="28">
        <f t="shared" si="1764"/>
        <v>2.5760000000000001</v>
      </c>
      <c r="M5609" s="27">
        <v>0</v>
      </c>
      <c r="N5609" s="26">
        <f t="shared" si="1765"/>
        <v>40.94</v>
      </c>
      <c r="O5609" s="26">
        <f t="shared" si="1766"/>
        <v>0</v>
      </c>
      <c r="P5609" s="28">
        <f t="shared" si="1767"/>
        <v>0</v>
      </c>
      <c r="Q5609" s="26">
        <f t="shared" si="1768"/>
        <v>40.94</v>
      </c>
      <c r="R5609" s="26">
        <f t="shared" si="1769"/>
        <v>0</v>
      </c>
    </row>
    <row r="5610" spans="1:18" ht="21" x14ac:dyDescent="0.35">
      <c r="A5610" s="11">
        <v>20</v>
      </c>
      <c r="B5610" s="23" t="s">
        <v>1135</v>
      </c>
      <c r="C5610" s="23" t="s">
        <v>1131</v>
      </c>
      <c r="D5610" s="24" t="s">
        <v>1136</v>
      </c>
      <c r="E5610" s="25">
        <v>725.24</v>
      </c>
      <c r="F5610" s="26">
        <f t="shared" si="1760"/>
        <v>39.89</v>
      </c>
      <c r="G5610" s="26">
        <f t="shared" si="1761"/>
        <v>0</v>
      </c>
      <c r="H5610" s="26">
        <f t="shared" si="1762"/>
        <v>0</v>
      </c>
      <c r="I5610" s="26">
        <f t="shared" si="1763"/>
        <v>39.89</v>
      </c>
      <c r="J5610" s="27">
        <v>5.5E-2</v>
      </c>
      <c r="K5610" s="27">
        <v>0</v>
      </c>
      <c r="L5610" s="28">
        <f t="shared" si="1764"/>
        <v>5.5E-2</v>
      </c>
      <c r="M5610" s="27">
        <v>0</v>
      </c>
      <c r="N5610" s="26">
        <f t="shared" si="1765"/>
        <v>725.24</v>
      </c>
      <c r="O5610" s="26">
        <f t="shared" si="1766"/>
        <v>0</v>
      </c>
      <c r="P5610" s="28">
        <f t="shared" si="1767"/>
        <v>0</v>
      </c>
      <c r="Q5610" s="26">
        <f t="shared" si="1768"/>
        <v>725.24</v>
      </c>
      <c r="R5610" s="26">
        <f t="shared" si="1769"/>
        <v>0</v>
      </c>
    </row>
    <row r="5611" spans="1:18" x14ac:dyDescent="0.35">
      <c r="A5611" s="11">
        <v>21</v>
      </c>
      <c r="B5611" s="23" t="s">
        <v>1137</v>
      </c>
      <c r="C5611" s="23" t="s">
        <v>1131</v>
      </c>
      <c r="D5611" s="24" t="s">
        <v>1138</v>
      </c>
      <c r="E5611" s="25">
        <v>608.70000000000005</v>
      </c>
      <c r="F5611" s="26">
        <f t="shared" si="1760"/>
        <v>122.35</v>
      </c>
      <c r="G5611" s="26">
        <f t="shared" si="1761"/>
        <v>0</v>
      </c>
      <c r="H5611" s="26">
        <f t="shared" si="1762"/>
        <v>0</v>
      </c>
      <c r="I5611" s="26">
        <f t="shared" si="1763"/>
        <v>122.35</v>
      </c>
      <c r="J5611" s="27">
        <v>0.20100000000000001</v>
      </c>
      <c r="K5611" s="27">
        <v>0</v>
      </c>
      <c r="L5611" s="28">
        <f t="shared" si="1764"/>
        <v>0.20100000000000001</v>
      </c>
      <c r="M5611" s="27">
        <v>0</v>
      </c>
      <c r="N5611" s="26">
        <f t="shared" si="1765"/>
        <v>608.70000000000005</v>
      </c>
      <c r="O5611" s="26">
        <f t="shared" si="1766"/>
        <v>0</v>
      </c>
      <c r="P5611" s="28">
        <f t="shared" si="1767"/>
        <v>0</v>
      </c>
      <c r="Q5611" s="26">
        <f t="shared" si="1768"/>
        <v>608.70000000000005</v>
      </c>
      <c r="R5611" s="26">
        <f t="shared" si="1769"/>
        <v>0</v>
      </c>
    </row>
    <row r="5612" spans="1:18" ht="21" x14ac:dyDescent="0.35">
      <c r="A5612" s="11">
        <v>22</v>
      </c>
      <c r="B5612" s="23" t="s">
        <v>1139</v>
      </c>
      <c r="C5612" s="23" t="s">
        <v>92</v>
      </c>
      <c r="D5612" s="24" t="s">
        <v>1140</v>
      </c>
      <c r="E5612" s="25">
        <v>0.72</v>
      </c>
      <c r="F5612" s="26">
        <f t="shared" si="1760"/>
        <v>20.16</v>
      </c>
      <c r="G5612" s="26">
        <f t="shared" si="1761"/>
        <v>0</v>
      </c>
      <c r="H5612" s="26">
        <f t="shared" si="1762"/>
        <v>0</v>
      </c>
      <c r="I5612" s="26">
        <f t="shared" si="1763"/>
        <v>20.16</v>
      </c>
      <c r="J5612" s="27">
        <v>28</v>
      </c>
      <c r="K5612" s="27">
        <v>0</v>
      </c>
      <c r="L5612" s="28">
        <f t="shared" si="1764"/>
        <v>28</v>
      </c>
      <c r="M5612" s="27">
        <v>0</v>
      </c>
      <c r="N5612" s="26">
        <f t="shared" si="1765"/>
        <v>0.72</v>
      </c>
      <c r="O5612" s="26">
        <f t="shared" si="1766"/>
        <v>0</v>
      </c>
      <c r="P5612" s="28">
        <f t="shared" si="1767"/>
        <v>0</v>
      </c>
      <c r="Q5612" s="26">
        <f t="shared" si="1768"/>
        <v>0.72</v>
      </c>
      <c r="R5612" s="26">
        <f t="shared" si="1769"/>
        <v>0</v>
      </c>
    </row>
    <row r="5613" spans="1:18" ht="21" x14ac:dyDescent="0.35">
      <c r="A5613" s="11">
        <v>23</v>
      </c>
      <c r="B5613" s="23" t="s">
        <v>1141</v>
      </c>
      <c r="C5613" s="23" t="s">
        <v>92</v>
      </c>
      <c r="D5613" s="24" t="s">
        <v>1142</v>
      </c>
      <c r="E5613" s="25">
        <v>0.72</v>
      </c>
      <c r="F5613" s="26">
        <f t="shared" si="1760"/>
        <v>10.08</v>
      </c>
      <c r="G5613" s="26">
        <f t="shared" si="1761"/>
        <v>0</v>
      </c>
      <c r="H5613" s="26">
        <f t="shared" si="1762"/>
        <v>0</v>
      </c>
      <c r="I5613" s="26">
        <f t="shared" si="1763"/>
        <v>10.08</v>
      </c>
      <c r="J5613" s="27">
        <v>14</v>
      </c>
      <c r="K5613" s="27">
        <v>0</v>
      </c>
      <c r="L5613" s="28">
        <f t="shared" si="1764"/>
        <v>14</v>
      </c>
      <c r="M5613" s="27">
        <v>0</v>
      </c>
      <c r="N5613" s="26">
        <f t="shared" si="1765"/>
        <v>0.72</v>
      </c>
      <c r="O5613" s="26">
        <f t="shared" si="1766"/>
        <v>0</v>
      </c>
      <c r="P5613" s="28">
        <f t="shared" si="1767"/>
        <v>0</v>
      </c>
      <c r="Q5613" s="26">
        <f t="shared" si="1768"/>
        <v>0.72</v>
      </c>
      <c r="R5613" s="26">
        <f t="shared" si="1769"/>
        <v>0</v>
      </c>
    </row>
    <row r="5614" spans="1:18" ht="52.5" x14ac:dyDescent="0.35">
      <c r="A5614" s="11">
        <v>24</v>
      </c>
      <c r="B5614" s="23" t="s">
        <v>1143</v>
      </c>
      <c r="C5614" s="23" t="s">
        <v>92</v>
      </c>
      <c r="D5614" s="24" t="s">
        <v>1144</v>
      </c>
      <c r="E5614" s="25">
        <v>22.66</v>
      </c>
      <c r="F5614" s="26">
        <f t="shared" si="1760"/>
        <v>253.79</v>
      </c>
      <c r="G5614" s="26">
        <f t="shared" si="1761"/>
        <v>0</v>
      </c>
      <c r="H5614" s="26">
        <f t="shared" si="1762"/>
        <v>0</v>
      </c>
      <c r="I5614" s="26">
        <f t="shared" si="1763"/>
        <v>253.79</v>
      </c>
      <c r="J5614" s="27">
        <v>11.2</v>
      </c>
      <c r="K5614" s="27">
        <v>0</v>
      </c>
      <c r="L5614" s="28">
        <f t="shared" si="1764"/>
        <v>11.2</v>
      </c>
      <c r="M5614" s="27">
        <v>0</v>
      </c>
      <c r="N5614" s="26">
        <f t="shared" si="1765"/>
        <v>22.66</v>
      </c>
      <c r="O5614" s="26">
        <f t="shared" si="1766"/>
        <v>0</v>
      </c>
      <c r="P5614" s="28">
        <f t="shared" si="1767"/>
        <v>0</v>
      </c>
      <c r="Q5614" s="26">
        <f t="shared" si="1768"/>
        <v>22.66</v>
      </c>
      <c r="R5614" s="26">
        <f t="shared" si="1769"/>
        <v>0</v>
      </c>
    </row>
    <row r="5615" spans="1:18" ht="52.5" x14ac:dyDescent="0.35">
      <c r="A5615" s="11">
        <v>25</v>
      </c>
      <c r="B5615" s="23" t="s">
        <v>804</v>
      </c>
      <c r="C5615" s="23" t="s">
        <v>65</v>
      </c>
      <c r="D5615" s="24" t="s">
        <v>805</v>
      </c>
      <c r="E5615" s="25">
        <v>80.599999999999994</v>
      </c>
      <c r="F5615" s="26">
        <f t="shared" si="1760"/>
        <v>383.66</v>
      </c>
      <c r="G5615" s="26">
        <f t="shared" si="1761"/>
        <v>0</v>
      </c>
      <c r="H5615" s="26">
        <f t="shared" si="1762"/>
        <v>0</v>
      </c>
      <c r="I5615" s="26">
        <f t="shared" si="1763"/>
        <v>383.66</v>
      </c>
      <c r="J5615" s="27">
        <v>4.76</v>
      </c>
      <c r="K5615" s="27">
        <v>0</v>
      </c>
      <c r="L5615" s="28">
        <f t="shared" si="1764"/>
        <v>4.76</v>
      </c>
      <c r="M5615" s="27">
        <v>0</v>
      </c>
      <c r="N5615" s="26">
        <f t="shared" si="1765"/>
        <v>80.599999999999994</v>
      </c>
      <c r="O5615" s="26">
        <f t="shared" si="1766"/>
        <v>0</v>
      </c>
      <c r="P5615" s="28">
        <f t="shared" si="1767"/>
        <v>0</v>
      </c>
      <c r="Q5615" s="26">
        <f t="shared" si="1768"/>
        <v>80.599999999999994</v>
      </c>
      <c r="R5615" s="26">
        <f t="shared" si="1769"/>
        <v>0</v>
      </c>
    </row>
    <row r="5616" spans="1:18" ht="21" x14ac:dyDescent="0.35">
      <c r="A5616" s="11">
        <v>26</v>
      </c>
      <c r="B5616" s="23" t="s">
        <v>815</v>
      </c>
      <c r="C5616" s="23" t="s">
        <v>65</v>
      </c>
      <c r="D5616" s="24" t="s">
        <v>816</v>
      </c>
      <c r="E5616" s="25">
        <v>28.7</v>
      </c>
      <c r="F5616" s="26">
        <f t="shared" si="1760"/>
        <v>64.290000000000006</v>
      </c>
      <c r="G5616" s="26">
        <f t="shared" si="1761"/>
        <v>0</v>
      </c>
      <c r="H5616" s="26">
        <f t="shared" si="1762"/>
        <v>0</v>
      </c>
      <c r="I5616" s="26">
        <f t="shared" si="1763"/>
        <v>64.290000000000006</v>
      </c>
      <c r="J5616" s="27">
        <v>2.2400000000000002</v>
      </c>
      <c r="K5616" s="27">
        <v>0</v>
      </c>
      <c r="L5616" s="28">
        <f t="shared" si="1764"/>
        <v>2.2400000000000002</v>
      </c>
      <c r="M5616" s="27">
        <v>0</v>
      </c>
      <c r="N5616" s="26">
        <f t="shared" si="1765"/>
        <v>28.7</v>
      </c>
      <c r="O5616" s="26">
        <f t="shared" si="1766"/>
        <v>0</v>
      </c>
      <c r="P5616" s="28">
        <f t="shared" si="1767"/>
        <v>0</v>
      </c>
      <c r="Q5616" s="26">
        <f t="shared" si="1768"/>
        <v>28.7</v>
      </c>
      <c r="R5616" s="26">
        <f t="shared" si="1769"/>
        <v>0</v>
      </c>
    </row>
    <row r="5617" spans="1:18" ht="42" x14ac:dyDescent="0.35">
      <c r="A5617" s="11">
        <v>27</v>
      </c>
      <c r="B5617" s="23" t="s">
        <v>1625</v>
      </c>
      <c r="C5617" s="23" t="s">
        <v>214</v>
      </c>
      <c r="D5617" s="24" t="s">
        <v>1626</v>
      </c>
      <c r="E5617" s="25">
        <v>1621.34</v>
      </c>
      <c r="F5617" s="26">
        <f t="shared" si="1760"/>
        <v>1621.34</v>
      </c>
      <c r="G5617" s="26">
        <f t="shared" si="1761"/>
        <v>1621.34</v>
      </c>
      <c r="H5617" s="26">
        <f t="shared" si="1762"/>
        <v>100</v>
      </c>
      <c r="I5617" s="26">
        <f t="shared" si="1763"/>
        <v>0</v>
      </c>
      <c r="J5617" s="27">
        <v>1</v>
      </c>
      <c r="K5617" s="27">
        <v>1</v>
      </c>
      <c r="L5617" s="28">
        <f t="shared" si="1764"/>
        <v>0</v>
      </c>
      <c r="M5617" s="27">
        <v>1</v>
      </c>
      <c r="N5617" s="26">
        <f t="shared" si="1765"/>
        <v>1621.34</v>
      </c>
      <c r="O5617" s="26">
        <f t="shared" si="1766"/>
        <v>1621.34</v>
      </c>
      <c r="P5617" s="28">
        <f t="shared" si="1767"/>
        <v>0</v>
      </c>
      <c r="Q5617" s="26">
        <f t="shared" si="1768"/>
        <v>1621.34</v>
      </c>
      <c r="R5617" s="26">
        <f t="shared" si="1769"/>
        <v>0</v>
      </c>
    </row>
    <row r="5618" spans="1:18" x14ac:dyDescent="0.35">
      <c r="A5618" s="3" t="s">
        <v>1627</v>
      </c>
      <c r="B5618" s="3" t="s">
        <v>1627</v>
      </c>
      <c r="C5618" s="3" t="s">
        <v>1627</v>
      </c>
      <c r="D5618" s="3" t="s">
        <v>1627</v>
      </c>
      <c r="E5618" s="3" t="s">
        <v>1627</v>
      </c>
      <c r="F5618" s="29"/>
      <c r="G5618" s="30">
        <f>SUM(G5591:G5617)</f>
        <v>4130.28</v>
      </c>
      <c r="H5618" s="17"/>
      <c r="I5618" s="17"/>
      <c r="J5618" s="17"/>
      <c r="K5618" s="17"/>
      <c r="L5618" s="17"/>
      <c r="M5618" s="17"/>
      <c r="N5618" s="17"/>
      <c r="O5618" s="17"/>
      <c r="P5618" s="17"/>
      <c r="Q5618" s="17"/>
      <c r="R5618" s="17"/>
    </row>
    <row r="5620" spans="1:18" x14ac:dyDescent="0.35">
      <c r="B5620" s="21" t="s">
        <v>23</v>
      </c>
      <c r="C5620" s="22" t="s">
        <v>24</v>
      </c>
      <c r="D5620" s="22" t="s">
        <v>25</v>
      </c>
    </row>
    <row r="5621" spans="1:18" x14ac:dyDescent="0.35">
      <c r="B5621" s="21" t="s">
        <v>26</v>
      </c>
      <c r="C5621" s="22" t="s">
        <v>27</v>
      </c>
      <c r="D5621" s="22" t="s">
        <v>28</v>
      </c>
    </row>
    <row r="5622" spans="1:18" x14ac:dyDescent="0.35">
      <c r="B5622" s="21" t="s">
        <v>29</v>
      </c>
      <c r="C5622" s="22" t="s">
        <v>24</v>
      </c>
      <c r="D5622" s="22" t="s">
        <v>30</v>
      </c>
    </row>
    <row r="5623" spans="1:18" x14ac:dyDescent="0.35">
      <c r="B5623" s="21" t="s">
        <v>31</v>
      </c>
      <c r="C5623" s="22" t="s">
        <v>116</v>
      </c>
      <c r="D5623" s="22" t="s">
        <v>1123</v>
      </c>
    </row>
    <row r="5624" spans="1:18" x14ac:dyDescent="0.35">
      <c r="B5624" s="21" t="s">
        <v>33</v>
      </c>
      <c r="C5624" s="22" t="s">
        <v>309</v>
      </c>
      <c r="D5624" s="22" t="s">
        <v>1615</v>
      </c>
    </row>
    <row r="5625" spans="1:18" x14ac:dyDescent="0.35">
      <c r="B5625" s="21" t="s">
        <v>35</v>
      </c>
      <c r="C5625" s="22" t="s">
        <v>105</v>
      </c>
      <c r="D5625" s="22" t="s">
        <v>1195</v>
      </c>
    </row>
    <row r="5626" spans="1:18" x14ac:dyDescent="0.35">
      <c r="B5626" s="21" t="s">
        <v>36</v>
      </c>
      <c r="C5626" s="22" t="s">
        <v>24</v>
      </c>
      <c r="D5626" s="22" t="s">
        <v>720</v>
      </c>
    </row>
    <row r="5627" spans="1:18" x14ac:dyDescent="0.35">
      <c r="B5627" s="21" t="s">
        <v>38</v>
      </c>
      <c r="C5627" s="22" t="s">
        <v>24</v>
      </c>
      <c r="D5627" s="22" t="s">
        <v>1628</v>
      </c>
    </row>
    <row r="5629" spans="1:18" ht="21" x14ac:dyDescent="0.35">
      <c r="A5629" s="11">
        <v>1</v>
      </c>
      <c r="B5629" s="23" t="s">
        <v>181</v>
      </c>
      <c r="C5629" s="23" t="s">
        <v>44</v>
      </c>
      <c r="D5629" s="24" t="s">
        <v>182</v>
      </c>
      <c r="E5629" s="25">
        <v>3.46</v>
      </c>
      <c r="F5629" s="26">
        <f t="shared" ref="F5629:F5652" si="1770">ROUND(ROUND(N5629,2)*ROUND(J5629,3),2)</f>
        <v>186.84</v>
      </c>
      <c r="G5629" s="26">
        <f t="shared" ref="G5629:G5652" si="1771">ROUND(ROUND(N5629,2)*ROUND(K5629,3),2)</f>
        <v>0</v>
      </c>
      <c r="H5629" s="26">
        <f t="shared" ref="H5629:H5652" si="1772">IF(EXACT(J5629,0),0,100*(K5629/J5629))</f>
        <v>0</v>
      </c>
      <c r="I5629" s="26">
        <f t="shared" ref="I5629:I5652" si="1773">ROUND((ROUND(J5629,3)-ROUND(K5629,3))*N5629,2)</f>
        <v>186.84</v>
      </c>
      <c r="J5629" s="27">
        <v>54</v>
      </c>
      <c r="K5629" s="27">
        <v>0</v>
      </c>
      <c r="L5629" s="28">
        <f t="shared" ref="L5629:L5652" si="1774">ROUND(ROUND(J5629,3)-ROUND(K5629,3),3)</f>
        <v>54</v>
      </c>
      <c r="M5629" s="27">
        <v>0</v>
      </c>
      <c r="N5629" s="26">
        <f t="shared" ref="N5629:N5652" si="1775">ROUND(E5629,2)</f>
        <v>3.46</v>
      </c>
      <c r="O5629" s="26">
        <f t="shared" ref="O5629:O5652" si="1776">ROUND(ROUND(M5629,3)*ROUND(N5629,2),2)</f>
        <v>0</v>
      </c>
      <c r="P5629" s="28">
        <f t="shared" ref="P5629:P5652" si="1777">ROUND(ROUND(K5629,3)-ROUND(M5629,3),2)</f>
        <v>0</v>
      </c>
      <c r="Q5629" s="26">
        <f t="shared" ref="Q5629:Q5652" si="1778">ROUND(E5629,2)</f>
        <v>3.46</v>
      </c>
      <c r="R5629" s="26">
        <f t="shared" ref="R5629:R5652" si="1779">ROUND((ROUND(K5629,3)-ROUND(M5629,3))* Q5629,2)</f>
        <v>0</v>
      </c>
    </row>
    <row r="5630" spans="1:18" ht="31.5" x14ac:dyDescent="0.35">
      <c r="A5630" s="11">
        <v>2</v>
      </c>
      <c r="B5630" s="23" t="s">
        <v>148</v>
      </c>
      <c r="C5630" s="23" t="s">
        <v>92</v>
      </c>
      <c r="D5630" s="24" t="s">
        <v>149</v>
      </c>
      <c r="E5630" s="25">
        <v>8.43</v>
      </c>
      <c r="F5630" s="26">
        <f t="shared" si="1770"/>
        <v>393.77</v>
      </c>
      <c r="G5630" s="26">
        <f t="shared" si="1771"/>
        <v>0</v>
      </c>
      <c r="H5630" s="26">
        <f t="shared" si="1772"/>
        <v>0</v>
      </c>
      <c r="I5630" s="26">
        <f t="shared" si="1773"/>
        <v>393.77</v>
      </c>
      <c r="J5630" s="27">
        <v>46.71</v>
      </c>
      <c r="K5630" s="27">
        <v>0</v>
      </c>
      <c r="L5630" s="28">
        <f t="shared" si="1774"/>
        <v>46.71</v>
      </c>
      <c r="M5630" s="27">
        <v>0</v>
      </c>
      <c r="N5630" s="26">
        <f t="shared" si="1775"/>
        <v>8.43</v>
      </c>
      <c r="O5630" s="26">
        <f t="shared" si="1776"/>
        <v>0</v>
      </c>
      <c r="P5630" s="28">
        <f t="shared" si="1777"/>
        <v>0</v>
      </c>
      <c r="Q5630" s="26">
        <f t="shared" si="1778"/>
        <v>8.43</v>
      </c>
      <c r="R5630" s="26">
        <f t="shared" si="1779"/>
        <v>0</v>
      </c>
    </row>
    <row r="5631" spans="1:18" ht="42" x14ac:dyDescent="0.35">
      <c r="A5631" s="11">
        <v>3</v>
      </c>
      <c r="B5631" s="23" t="s">
        <v>173</v>
      </c>
      <c r="C5631" s="23" t="s">
        <v>92</v>
      </c>
      <c r="D5631" s="24" t="s">
        <v>174</v>
      </c>
      <c r="E5631" s="25">
        <v>7.89</v>
      </c>
      <c r="F5631" s="26">
        <f t="shared" si="1770"/>
        <v>339.82</v>
      </c>
      <c r="G5631" s="26">
        <f t="shared" si="1771"/>
        <v>378.51</v>
      </c>
      <c r="H5631" s="26">
        <f t="shared" si="1772"/>
        <v>111.38611562572555</v>
      </c>
      <c r="I5631" s="26">
        <f t="shared" si="1773"/>
        <v>-38.69</v>
      </c>
      <c r="J5631" s="27">
        <v>43.07</v>
      </c>
      <c r="K5631" s="27">
        <v>47.973999999999997</v>
      </c>
      <c r="L5631" s="28">
        <f t="shared" si="1774"/>
        <v>-4.9039999999999999</v>
      </c>
      <c r="M5631" s="27">
        <v>47.973999999999997</v>
      </c>
      <c r="N5631" s="26">
        <f t="shared" si="1775"/>
        <v>7.89</v>
      </c>
      <c r="O5631" s="26">
        <f t="shared" si="1776"/>
        <v>378.51</v>
      </c>
      <c r="P5631" s="28">
        <f t="shared" si="1777"/>
        <v>0</v>
      </c>
      <c r="Q5631" s="26">
        <f t="shared" si="1778"/>
        <v>7.89</v>
      </c>
      <c r="R5631" s="26">
        <f t="shared" si="1779"/>
        <v>0</v>
      </c>
    </row>
    <row r="5632" spans="1:18" ht="52.5" x14ac:dyDescent="0.35">
      <c r="A5632" s="11">
        <v>4</v>
      </c>
      <c r="B5632" s="23" t="s">
        <v>156</v>
      </c>
      <c r="C5632" s="23" t="s">
        <v>65</v>
      </c>
      <c r="D5632" s="24" t="s">
        <v>157</v>
      </c>
      <c r="E5632" s="25">
        <v>24.21</v>
      </c>
      <c r="F5632" s="26">
        <f t="shared" si="1770"/>
        <v>4914.2700000000004</v>
      </c>
      <c r="G5632" s="26">
        <f t="shared" si="1771"/>
        <v>0</v>
      </c>
      <c r="H5632" s="26">
        <f t="shared" si="1772"/>
        <v>0</v>
      </c>
      <c r="I5632" s="26">
        <f t="shared" si="1773"/>
        <v>4914.2700000000004</v>
      </c>
      <c r="J5632" s="27">
        <v>202.98500000000001</v>
      </c>
      <c r="K5632" s="27">
        <v>0</v>
      </c>
      <c r="L5632" s="28">
        <f t="shared" si="1774"/>
        <v>202.98500000000001</v>
      </c>
      <c r="M5632" s="27">
        <v>0</v>
      </c>
      <c r="N5632" s="26">
        <f t="shared" si="1775"/>
        <v>24.21</v>
      </c>
      <c r="O5632" s="26">
        <f t="shared" si="1776"/>
        <v>0</v>
      </c>
      <c r="P5632" s="28">
        <f t="shared" si="1777"/>
        <v>0</v>
      </c>
      <c r="Q5632" s="26">
        <f t="shared" si="1778"/>
        <v>24.21</v>
      </c>
      <c r="R5632" s="26">
        <f t="shared" si="1779"/>
        <v>0</v>
      </c>
    </row>
    <row r="5633" spans="1:18" ht="31.5" x14ac:dyDescent="0.35">
      <c r="A5633" s="11">
        <v>5</v>
      </c>
      <c r="B5633" s="23" t="s">
        <v>158</v>
      </c>
      <c r="C5633" s="23" t="s">
        <v>65</v>
      </c>
      <c r="D5633" s="24" t="s">
        <v>159</v>
      </c>
      <c r="E5633" s="25">
        <v>5.38</v>
      </c>
      <c r="F5633" s="26">
        <f t="shared" si="1770"/>
        <v>1092.06</v>
      </c>
      <c r="G5633" s="26">
        <f t="shared" si="1771"/>
        <v>0</v>
      </c>
      <c r="H5633" s="26">
        <f t="shared" si="1772"/>
        <v>0</v>
      </c>
      <c r="I5633" s="26">
        <f t="shared" si="1773"/>
        <v>1092.06</v>
      </c>
      <c r="J5633" s="27">
        <v>202.98500000000001</v>
      </c>
      <c r="K5633" s="27">
        <v>0</v>
      </c>
      <c r="L5633" s="28">
        <f t="shared" si="1774"/>
        <v>202.98500000000001</v>
      </c>
      <c r="M5633" s="27">
        <v>0</v>
      </c>
      <c r="N5633" s="26">
        <f t="shared" si="1775"/>
        <v>5.38</v>
      </c>
      <c r="O5633" s="26">
        <f t="shared" si="1776"/>
        <v>0</v>
      </c>
      <c r="P5633" s="28">
        <f t="shared" si="1777"/>
        <v>0</v>
      </c>
      <c r="Q5633" s="26">
        <f t="shared" si="1778"/>
        <v>5.38</v>
      </c>
      <c r="R5633" s="26">
        <f t="shared" si="1779"/>
        <v>0</v>
      </c>
    </row>
    <row r="5634" spans="1:18" ht="21" x14ac:dyDescent="0.35">
      <c r="A5634" s="11">
        <v>6</v>
      </c>
      <c r="B5634" s="23" t="s">
        <v>495</v>
      </c>
      <c r="C5634" s="23" t="s">
        <v>65</v>
      </c>
      <c r="D5634" s="24" t="s">
        <v>496</v>
      </c>
      <c r="E5634" s="25">
        <v>95.84</v>
      </c>
      <c r="F5634" s="26">
        <f t="shared" si="1770"/>
        <v>4503.33</v>
      </c>
      <c r="G5634" s="26">
        <f t="shared" si="1771"/>
        <v>1200.5899999999999</v>
      </c>
      <c r="H5634" s="26">
        <f t="shared" si="1772"/>
        <v>26.659998297437642</v>
      </c>
      <c r="I5634" s="26">
        <f t="shared" si="1773"/>
        <v>3302.74</v>
      </c>
      <c r="J5634" s="27">
        <v>46.988</v>
      </c>
      <c r="K5634" s="27">
        <v>12.526999999999999</v>
      </c>
      <c r="L5634" s="28">
        <f t="shared" si="1774"/>
        <v>34.460999999999999</v>
      </c>
      <c r="M5634" s="27">
        <v>12.526999999999999</v>
      </c>
      <c r="N5634" s="26">
        <f t="shared" si="1775"/>
        <v>95.84</v>
      </c>
      <c r="O5634" s="26">
        <f t="shared" si="1776"/>
        <v>1200.5899999999999</v>
      </c>
      <c r="P5634" s="28">
        <f t="shared" si="1777"/>
        <v>0</v>
      </c>
      <c r="Q5634" s="26">
        <f t="shared" si="1778"/>
        <v>95.84</v>
      </c>
      <c r="R5634" s="26">
        <f t="shared" si="1779"/>
        <v>0</v>
      </c>
    </row>
    <row r="5635" spans="1:18" ht="52.5" x14ac:dyDescent="0.35">
      <c r="A5635" s="11">
        <v>7</v>
      </c>
      <c r="B5635" s="23" t="s">
        <v>1126</v>
      </c>
      <c r="C5635" s="23" t="s">
        <v>65</v>
      </c>
      <c r="D5635" s="24" t="s">
        <v>1127</v>
      </c>
      <c r="E5635" s="25">
        <v>5.82</v>
      </c>
      <c r="F5635" s="26">
        <f t="shared" si="1770"/>
        <v>658.54</v>
      </c>
      <c r="G5635" s="26">
        <f t="shared" si="1771"/>
        <v>320.94</v>
      </c>
      <c r="H5635" s="26">
        <f t="shared" si="1772"/>
        <v>48.735760178876021</v>
      </c>
      <c r="I5635" s="26">
        <f t="shared" si="1773"/>
        <v>337.59</v>
      </c>
      <c r="J5635" s="27">
        <v>113.151</v>
      </c>
      <c r="K5635" s="27">
        <v>55.145000000000003</v>
      </c>
      <c r="L5635" s="28">
        <f t="shared" si="1774"/>
        <v>58.006</v>
      </c>
      <c r="M5635" s="27">
        <v>55.145000000000003</v>
      </c>
      <c r="N5635" s="26">
        <f t="shared" si="1775"/>
        <v>5.82</v>
      </c>
      <c r="O5635" s="26">
        <f t="shared" si="1776"/>
        <v>320.94</v>
      </c>
      <c r="P5635" s="28">
        <f t="shared" si="1777"/>
        <v>0</v>
      </c>
      <c r="Q5635" s="26">
        <f t="shared" si="1778"/>
        <v>5.82</v>
      </c>
      <c r="R5635" s="26">
        <f t="shared" si="1779"/>
        <v>0</v>
      </c>
    </row>
    <row r="5636" spans="1:18" ht="21" x14ac:dyDescent="0.35">
      <c r="A5636" s="11">
        <v>8</v>
      </c>
      <c r="B5636" s="23" t="s">
        <v>1147</v>
      </c>
      <c r="C5636" s="23" t="s">
        <v>92</v>
      </c>
      <c r="D5636" s="24" t="s">
        <v>1148</v>
      </c>
      <c r="E5636" s="25">
        <v>25.69</v>
      </c>
      <c r="F5636" s="26">
        <f t="shared" si="1770"/>
        <v>11046.7</v>
      </c>
      <c r="G5636" s="26">
        <f t="shared" si="1771"/>
        <v>808.72</v>
      </c>
      <c r="H5636" s="26">
        <f t="shared" si="1772"/>
        <v>7.3209302325581396</v>
      </c>
      <c r="I5636" s="26">
        <f t="shared" si="1773"/>
        <v>10237.98</v>
      </c>
      <c r="J5636" s="27">
        <v>430</v>
      </c>
      <c r="K5636" s="27">
        <v>31.48</v>
      </c>
      <c r="L5636" s="28">
        <f t="shared" si="1774"/>
        <v>398.52</v>
      </c>
      <c r="M5636" s="27">
        <v>31.48</v>
      </c>
      <c r="N5636" s="26">
        <f t="shared" si="1775"/>
        <v>25.69</v>
      </c>
      <c r="O5636" s="26">
        <f t="shared" si="1776"/>
        <v>808.72</v>
      </c>
      <c r="P5636" s="28">
        <f t="shared" si="1777"/>
        <v>0</v>
      </c>
      <c r="Q5636" s="26">
        <f t="shared" si="1778"/>
        <v>25.69</v>
      </c>
      <c r="R5636" s="26">
        <f t="shared" si="1779"/>
        <v>0</v>
      </c>
    </row>
    <row r="5637" spans="1:18" ht="63" x14ac:dyDescent="0.35">
      <c r="A5637" s="11">
        <v>9</v>
      </c>
      <c r="B5637" s="23" t="s">
        <v>1197</v>
      </c>
      <c r="C5637" s="23" t="s">
        <v>44</v>
      </c>
      <c r="D5637" s="24" t="s">
        <v>1198</v>
      </c>
      <c r="E5637" s="25">
        <v>3.26</v>
      </c>
      <c r="F5637" s="26">
        <f t="shared" si="1770"/>
        <v>7850.08</v>
      </c>
      <c r="G5637" s="26">
        <f t="shared" si="1771"/>
        <v>2333.5100000000002</v>
      </c>
      <c r="H5637" s="26">
        <f t="shared" si="1772"/>
        <v>29.725913621262457</v>
      </c>
      <c r="I5637" s="26">
        <f t="shared" si="1773"/>
        <v>5516.57</v>
      </c>
      <c r="J5637" s="27">
        <v>2408</v>
      </c>
      <c r="K5637" s="27">
        <v>715.8</v>
      </c>
      <c r="L5637" s="28">
        <f t="shared" si="1774"/>
        <v>1692.2</v>
      </c>
      <c r="M5637" s="27">
        <v>715.8</v>
      </c>
      <c r="N5637" s="26">
        <f t="shared" si="1775"/>
        <v>3.26</v>
      </c>
      <c r="O5637" s="26">
        <f t="shared" si="1776"/>
        <v>2333.5100000000002</v>
      </c>
      <c r="P5637" s="28">
        <f t="shared" si="1777"/>
        <v>0</v>
      </c>
      <c r="Q5637" s="26">
        <f t="shared" si="1778"/>
        <v>3.26</v>
      </c>
      <c r="R5637" s="26">
        <f t="shared" si="1779"/>
        <v>0</v>
      </c>
    </row>
    <row r="5638" spans="1:18" ht="21" x14ac:dyDescent="0.35">
      <c r="A5638" s="11">
        <v>10</v>
      </c>
      <c r="B5638" s="23" t="s">
        <v>1199</v>
      </c>
      <c r="C5638" s="23" t="s">
        <v>44</v>
      </c>
      <c r="D5638" s="24" t="s">
        <v>1200</v>
      </c>
      <c r="E5638" s="25">
        <v>1.73</v>
      </c>
      <c r="F5638" s="26">
        <f t="shared" si="1770"/>
        <v>4165.84</v>
      </c>
      <c r="G5638" s="26">
        <f t="shared" si="1771"/>
        <v>1238.33</v>
      </c>
      <c r="H5638" s="26">
        <f t="shared" si="1772"/>
        <v>29.725913621262457</v>
      </c>
      <c r="I5638" s="26">
        <f t="shared" si="1773"/>
        <v>2927.51</v>
      </c>
      <c r="J5638" s="27">
        <v>2408</v>
      </c>
      <c r="K5638" s="27">
        <v>715.8</v>
      </c>
      <c r="L5638" s="28">
        <f t="shared" si="1774"/>
        <v>1692.2</v>
      </c>
      <c r="M5638" s="27">
        <v>715.8</v>
      </c>
      <c r="N5638" s="26">
        <f t="shared" si="1775"/>
        <v>1.73</v>
      </c>
      <c r="O5638" s="26">
        <f t="shared" si="1776"/>
        <v>1238.33</v>
      </c>
      <c r="P5638" s="28">
        <f t="shared" si="1777"/>
        <v>0</v>
      </c>
      <c r="Q5638" s="26">
        <f t="shared" si="1778"/>
        <v>1.73</v>
      </c>
      <c r="R5638" s="26">
        <f t="shared" si="1779"/>
        <v>0</v>
      </c>
    </row>
    <row r="5639" spans="1:18" ht="31.5" x14ac:dyDescent="0.35">
      <c r="A5639" s="11">
        <v>11</v>
      </c>
      <c r="B5639" s="23" t="s">
        <v>1201</v>
      </c>
      <c r="C5639" s="23" t="s">
        <v>41</v>
      </c>
      <c r="D5639" s="24" t="s">
        <v>1202</v>
      </c>
      <c r="E5639" s="25">
        <v>5996.88</v>
      </c>
      <c r="F5639" s="26">
        <f t="shared" si="1770"/>
        <v>5996.88</v>
      </c>
      <c r="G5639" s="26">
        <f t="shared" si="1771"/>
        <v>0</v>
      </c>
      <c r="H5639" s="26">
        <f t="shared" si="1772"/>
        <v>0</v>
      </c>
      <c r="I5639" s="26">
        <f t="shared" si="1773"/>
        <v>5996.88</v>
      </c>
      <c r="J5639" s="27">
        <v>1</v>
      </c>
      <c r="K5639" s="27">
        <v>0</v>
      </c>
      <c r="L5639" s="28">
        <f t="shared" si="1774"/>
        <v>1</v>
      </c>
      <c r="M5639" s="27">
        <v>0</v>
      </c>
      <c r="N5639" s="26">
        <f t="shared" si="1775"/>
        <v>5996.88</v>
      </c>
      <c r="O5639" s="26">
        <f t="shared" si="1776"/>
        <v>0</v>
      </c>
      <c r="P5639" s="28">
        <f t="shared" si="1777"/>
        <v>0</v>
      </c>
      <c r="Q5639" s="26">
        <f t="shared" si="1778"/>
        <v>5996.88</v>
      </c>
      <c r="R5639" s="26">
        <f t="shared" si="1779"/>
        <v>0</v>
      </c>
    </row>
    <row r="5640" spans="1:18" x14ac:dyDescent="0.35">
      <c r="A5640" s="11">
        <v>12</v>
      </c>
      <c r="B5640" s="23" t="s">
        <v>1205</v>
      </c>
      <c r="C5640" s="23" t="s">
        <v>44</v>
      </c>
      <c r="D5640" s="24" t="s">
        <v>1206</v>
      </c>
      <c r="E5640" s="25">
        <v>4.79</v>
      </c>
      <c r="F5640" s="26">
        <f t="shared" si="1770"/>
        <v>1341.2</v>
      </c>
      <c r="G5640" s="26">
        <f t="shared" si="1771"/>
        <v>0</v>
      </c>
      <c r="H5640" s="26">
        <f t="shared" si="1772"/>
        <v>0</v>
      </c>
      <c r="I5640" s="26">
        <f t="shared" si="1773"/>
        <v>1341.2</v>
      </c>
      <c r="J5640" s="27">
        <v>280</v>
      </c>
      <c r="K5640" s="27">
        <v>0</v>
      </c>
      <c r="L5640" s="28">
        <f t="shared" si="1774"/>
        <v>280</v>
      </c>
      <c r="M5640" s="27">
        <v>0</v>
      </c>
      <c r="N5640" s="26">
        <f t="shared" si="1775"/>
        <v>4.79</v>
      </c>
      <c r="O5640" s="26">
        <f t="shared" si="1776"/>
        <v>0</v>
      </c>
      <c r="P5640" s="28">
        <f t="shared" si="1777"/>
        <v>0</v>
      </c>
      <c r="Q5640" s="26">
        <f t="shared" si="1778"/>
        <v>4.79</v>
      </c>
      <c r="R5640" s="26">
        <f t="shared" si="1779"/>
        <v>0</v>
      </c>
    </row>
    <row r="5641" spans="1:18" ht="21" x14ac:dyDescent="0.35">
      <c r="A5641" s="11">
        <v>13</v>
      </c>
      <c r="B5641" s="23" t="s">
        <v>1207</v>
      </c>
      <c r="C5641" s="23" t="s">
        <v>41</v>
      </c>
      <c r="D5641" s="24" t="s">
        <v>1208</v>
      </c>
      <c r="E5641" s="25">
        <v>50.88</v>
      </c>
      <c r="F5641" s="26">
        <f t="shared" si="1770"/>
        <v>2849.28</v>
      </c>
      <c r="G5641" s="26">
        <f t="shared" si="1771"/>
        <v>1221.1199999999999</v>
      </c>
      <c r="H5641" s="26">
        <f t="shared" si="1772"/>
        <v>42.857142857142854</v>
      </c>
      <c r="I5641" s="26">
        <f t="shared" si="1773"/>
        <v>1628.16</v>
      </c>
      <c r="J5641" s="27">
        <v>56</v>
      </c>
      <c r="K5641" s="27">
        <v>24</v>
      </c>
      <c r="L5641" s="28">
        <f t="shared" si="1774"/>
        <v>32</v>
      </c>
      <c r="M5641" s="27">
        <v>24</v>
      </c>
      <c r="N5641" s="26">
        <f t="shared" si="1775"/>
        <v>50.88</v>
      </c>
      <c r="O5641" s="26">
        <f t="shared" si="1776"/>
        <v>1221.1199999999999</v>
      </c>
      <c r="P5641" s="28">
        <f t="shared" si="1777"/>
        <v>0</v>
      </c>
      <c r="Q5641" s="26">
        <f t="shared" si="1778"/>
        <v>50.88</v>
      </c>
      <c r="R5641" s="26">
        <f t="shared" si="1779"/>
        <v>0</v>
      </c>
    </row>
    <row r="5642" spans="1:18" ht="31.5" x14ac:dyDescent="0.35">
      <c r="A5642" s="11">
        <v>14</v>
      </c>
      <c r="B5642" s="23" t="s">
        <v>1128</v>
      </c>
      <c r="C5642" s="23" t="s">
        <v>92</v>
      </c>
      <c r="D5642" s="24" t="s">
        <v>1129</v>
      </c>
      <c r="E5642" s="25">
        <v>3.09</v>
      </c>
      <c r="F5642" s="26">
        <f t="shared" si="1770"/>
        <v>144.33000000000001</v>
      </c>
      <c r="G5642" s="26">
        <f t="shared" si="1771"/>
        <v>0</v>
      </c>
      <c r="H5642" s="26">
        <f t="shared" si="1772"/>
        <v>0</v>
      </c>
      <c r="I5642" s="26">
        <f t="shared" si="1773"/>
        <v>144.33000000000001</v>
      </c>
      <c r="J5642" s="27">
        <v>46.71</v>
      </c>
      <c r="K5642" s="27">
        <v>0</v>
      </c>
      <c r="L5642" s="28">
        <f t="shared" si="1774"/>
        <v>46.71</v>
      </c>
      <c r="M5642" s="27">
        <v>0</v>
      </c>
      <c r="N5642" s="26">
        <f t="shared" si="1775"/>
        <v>3.09</v>
      </c>
      <c r="O5642" s="26">
        <f t="shared" si="1776"/>
        <v>0</v>
      </c>
      <c r="P5642" s="28">
        <f t="shared" si="1777"/>
        <v>0</v>
      </c>
      <c r="Q5642" s="26">
        <f t="shared" si="1778"/>
        <v>3.09</v>
      </c>
      <c r="R5642" s="26">
        <f t="shared" si="1779"/>
        <v>0</v>
      </c>
    </row>
    <row r="5643" spans="1:18" ht="21" x14ac:dyDescent="0.35">
      <c r="A5643" s="11">
        <v>15</v>
      </c>
      <c r="B5643" s="23" t="s">
        <v>1130</v>
      </c>
      <c r="C5643" s="23" t="s">
        <v>1131</v>
      </c>
      <c r="D5643" s="24" t="s">
        <v>1132</v>
      </c>
      <c r="E5643" s="25">
        <v>42.4</v>
      </c>
      <c r="F5643" s="26">
        <f t="shared" si="1770"/>
        <v>318.85000000000002</v>
      </c>
      <c r="G5643" s="26">
        <f t="shared" si="1771"/>
        <v>0</v>
      </c>
      <c r="H5643" s="26">
        <f t="shared" si="1772"/>
        <v>0</v>
      </c>
      <c r="I5643" s="26">
        <f t="shared" si="1773"/>
        <v>318.85000000000002</v>
      </c>
      <c r="J5643" s="27">
        <v>7.52</v>
      </c>
      <c r="K5643" s="27">
        <v>0</v>
      </c>
      <c r="L5643" s="28">
        <f t="shared" si="1774"/>
        <v>7.52</v>
      </c>
      <c r="M5643" s="27">
        <v>0</v>
      </c>
      <c r="N5643" s="26">
        <f t="shared" si="1775"/>
        <v>42.4</v>
      </c>
      <c r="O5643" s="26">
        <f t="shared" si="1776"/>
        <v>0</v>
      </c>
      <c r="P5643" s="28">
        <f t="shared" si="1777"/>
        <v>0</v>
      </c>
      <c r="Q5643" s="26">
        <f t="shared" si="1778"/>
        <v>42.4</v>
      </c>
      <c r="R5643" s="26">
        <f t="shared" si="1779"/>
        <v>0</v>
      </c>
    </row>
    <row r="5644" spans="1:18" ht="21" x14ac:dyDescent="0.35">
      <c r="A5644" s="11">
        <v>16</v>
      </c>
      <c r="B5644" s="23" t="s">
        <v>1133</v>
      </c>
      <c r="C5644" s="23" t="s">
        <v>1131</v>
      </c>
      <c r="D5644" s="24" t="s">
        <v>1134</v>
      </c>
      <c r="E5644" s="25">
        <v>40.94</v>
      </c>
      <c r="F5644" s="26">
        <f t="shared" si="1770"/>
        <v>351.88</v>
      </c>
      <c r="G5644" s="26">
        <f t="shared" si="1771"/>
        <v>0</v>
      </c>
      <c r="H5644" s="26">
        <f t="shared" si="1772"/>
        <v>0</v>
      </c>
      <c r="I5644" s="26">
        <f t="shared" si="1773"/>
        <v>351.88</v>
      </c>
      <c r="J5644" s="27">
        <v>8.5950000000000006</v>
      </c>
      <c r="K5644" s="27">
        <v>0</v>
      </c>
      <c r="L5644" s="28">
        <f t="shared" si="1774"/>
        <v>8.5950000000000006</v>
      </c>
      <c r="M5644" s="27">
        <v>0</v>
      </c>
      <c r="N5644" s="26">
        <f t="shared" si="1775"/>
        <v>40.94</v>
      </c>
      <c r="O5644" s="26">
        <f t="shared" si="1776"/>
        <v>0</v>
      </c>
      <c r="P5644" s="28">
        <f t="shared" si="1777"/>
        <v>0</v>
      </c>
      <c r="Q5644" s="26">
        <f t="shared" si="1778"/>
        <v>40.94</v>
      </c>
      <c r="R5644" s="26">
        <f t="shared" si="1779"/>
        <v>0</v>
      </c>
    </row>
    <row r="5645" spans="1:18" ht="21" x14ac:dyDescent="0.35">
      <c r="A5645" s="11">
        <v>17</v>
      </c>
      <c r="B5645" s="23" t="s">
        <v>1135</v>
      </c>
      <c r="C5645" s="23" t="s">
        <v>1131</v>
      </c>
      <c r="D5645" s="24" t="s">
        <v>1136</v>
      </c>
      <c r="E5645" s="25">
        <v>725.24</v>
      </c>
      <c r="F5645" s="26">
        <f t="shared" si="1770"/>
        <v>131.99</v>
      </c>
      <c r="G5645" s="26">
        <f t="shared" si="1771"/>
        <v>0</v>
      </c>
      <c r="H5645" s="26">
        <f t="shared" si="1772"/>
        <v>0</v>
      </c>
      <c r="I5645" s="26">
        <f t="shared" si="1773"/>
        <v>131.99</v>
      </c>
      <c r="J5645" s="27">
        <v>0.182</v>
      </c>
      <c r="K5645" s="27">
        <v>0</v>
      </c>
      <c r="L5645" s="28">
        <f t="shared" si="1774"/>
        <v>0.182</v>
      </c>
      <c r="M5645" s="27">
        <v>0</v>
      </c>
      <c r="N5645" s="26">
        <f t="shared" si="1775"/>
        <v>725.24</v>
      </c>
      <c r="O5645" s="26">
        <f t="shared" si="1776"/>
        <v>0</v>
      </c>
      <c r="P5645" s="28">
        <f t="shared" si="1777"/>
        <v>0</v>
      </c>
      <c r="Q5645" s="26">
        <f t="shared" si="1778"/>
        <v>725.24</v>
      </c>
      <c r="R5645" s="26">
        <f t="shared" si="1779"/>
        <v>0</v>
      </c>
    </row>
    <row r="5646" spans="1:18" x14ac:dyDescent="0.35">
      <c r="A5646" s="11">
        <v>18</v>
      </c>
      <c r="B5646" s="23" t="s">
        <v>1137</v>
      </c>
      <c r="C5646" s="23" t="s">
        <v>1131</v>
      </c>
      <c r="D5646" s="24" t="s">
        <v>1138</v>
      </c>
      <c r="E5646" s="25">
        <v>608.70000000000005</v>
      </c>
      <c r="F5646" s="26">
        <f t="shared" si="1770"/>
        <v>409.66</v>
      </c>
      <c r="G5646" s="26">
        <f t="shared" si="1771"/>
        <v>0</v>
      </c>
      <c r="H5646" s="26">
        <f t="shared" si="1772"/>
        <v>0</v>
      </c>
      <c r="I5646" s="26">
        <f t="shared" si="1773"/>
        <v>409.66</v>
      </c>
      <c r="J5646" s="27">
        <v>0.67300000000000004</v>
      </c>
      <c r="K5646" s="27">
        <v>0</v>
      </c>
      <c r="L5646" s="28">
        <f t="shared" si="1774"/>
        <v>0.67300000000000004</v>
      </c>
      <c r="M5646" s="27">
        <v>0</v>
      </c>
      <c r="N5646" s="26">
        <f t="shared" si="1775"/>
        <v>608.70000000000005</v>
      </c>
      <c r="O5646" s="26">
        <f t="shared" si="1776"/>
        <v>0</v>
      </c>
      <c r="P5646" s="28">
        <f t="shared" si="1777"/>
        <v>0</v>
      </c>
      <c r="Q5646" s="26">
        <f t="shared" si="1778"/>
        <v>608.70000000000005</v>
      </c>
      <c r="R5646" s="26">
        <f t="shared" si="1779"/>
        <v>0</v>
      </c>
    </row>
    <row r="5647" spans="1:18" ht="21" x14ac:dyDescent="0.35">
      <c r="A5647" s="11">
        <v>19</v>
      </c>
      <c r="B5647" s="23" t="s">
        <v>1139</v>
      </c>
      <c r="C5647" s="23" t="s">
        <v>92</v>
      </c>
      <c r="D5647" s="24" t="s">
        <v>1140</v>
      </c>
      <c r="E5647" s="25">
        <v>0.72</v>
      </c>
      <c r="F5647" s="26">
        <f t="shared" si="1770"/>
        <v>67.260000000000005</v>
      </c>
      <c r="G5647" s="26">
        <f t="shared" si="1771"/>
        <v>0</v>
      </c>
      <c r="H5647" s="26">
        <f t="shared" si="1772"/>
        <v>0</v>
      </c>
      <c r="I5647" s="26">
        <f t="shared" si="1773"/>
        <v>67.260000000000005</v>
      </c>
      <c r="J5647" s="27">
        <v>93.42</v>
      </c>
      <c r="K5647" s="27">
        <v>0</v>
      </c>
      <c r="L5647" s="28">
        <f t="shared" si="1774"/>
        <v>93.42</v>
      </c>
      <c r="M5647" s="27">
        <v>0</v>
      </c>
      <c r="N5647" s="26">
        <f t="shared" si="1775"/>
        <v>0.72</v>
      </c>
      <c r="O5647" s="26">
        <f t="shared" si="1776"/>
        <v>0</v>
      </c>
      <c r="P5647" s="28">
        <f t="shared" si="1777"/>
        <v>0</v>
      </c>
      <c r="Q5647" s="26">
        <f t="shared" si="1778"/>
        <v>0.72</v>
      </c>
      <c r="R5647" s="26">
        <f t="shared" si="1779"/>
        <v>0</v>
      </c>
    </row>
    <row r="5648" spans="1:18" ht="21" x14ac:dyDescent="0.35">
      <c r="A5648" s="11">
        <v>20</v>
      </c>
      <c r="B5648" s="23" t="s">
        <v>1141</v>
      </c>
      <c r="C5648" s="23" t="s">
        <v>92</v>
      </c>
      <c r="D5648" s="24" t="s">
        <v>1142</v>
      </c>
      <c r="E5648" s="25">
        <v>0.72</v>
      </c>
      <c r="F5648" s="26">
        <f t="shared" si="1770"/>
        <v>33.630000000000003</v>
      </c>
      <c r="G5648" s="26">
        <f t="shared" si="1771"/>
        <v>0</v>
      </c>
      <c r="H5648" s="26">
        <f t="shared" si="1772"/>
        <v>0</v>
      </c>
      <c r="I5648" s="26">
        <f t="shared" si="1773"/>
        <v>33.630000000000003</v>
      </c>
      <c r="J5648" s="27">
        <v>46.71</v>
      </c>
      <c r="K5648" s="27">
        <v>0</v>
      </c>
      <c r="L5648" s="28">
        <f t="shared" si="1774"/>
        <v>46.71</v>
      </c>
      <c r="M5648" s="27">
        <v>0</v>
      </c>
      <c r="N5648" s="26">
        <f t="shared" si="1775"/>
        <v>0.72</v>
      </c>
      <c r="O5648" s="26">
        <f t="shared" si="1776"/>
        <v>0</v>
      </c>
      <c r="P5648" s="28">
        <f t="shared" si="1777"/>
        <v>0</v>
      </c>
      <c r="Q5648" s="26">
        <f t="shared" si="1778"/>
        <v>0.72</v>
      </c>
      <c r="R5648" s="26">
        <f t="shared" si="1779"/>
        <v>0</v>
      </c>
    </row>
    <row r="5649" spans="1:18" ht="52.5" x14ac:dyDescent="0.35">
      <c r="A5649" s="11">
        <v>21</v>
      </c>
      <c r="B5649" s="23" t="s">
        <v>1143</v>
      </c>
      <c r="C5649" s="23" t="s">
        <v>92</v>
      </c>
      <c r="D5649" s="24" t="s">
        <v>1144</v>
      </c>
      <c r="E5649" s="25">
        <v>22.66</v>
      </c>
      <c r="F5649" s="26">
        <f t="shared" si="1770"/>
        <v>975.97</v>
      </c>
      <c r="G5649" s="26">
        <f t="shared" si="1771"/>
        <v>1087.0899999999999</v>
      </c>
      <c r="H5649" s="26">
        <f t="shared" si="1772"/>
        <v>111.38611562572555</v>
      </c>
      <c r="I5649" s="26">
        <f t="shared" si="1773"/>
        <v>-111.12</v>
      </c>
      <c r="J5649" s="27">
        <v>43.07</v>
      </c>
      <c r="K5649" s="27">
        <v>47.973999999999997</v>
      </c>
      <c r="L5649" s="28">
        <f t="shared" si="1774"/>
        <v>-4.9039999999999999</v>
      </c>
      <c r="M5649" s="27">
        <v>47.973999999999997</v>
      </c>
      <c r="N5649" s="26">
        <f t="shared" si="1775"/>
        <v>22.66</v>
      </c>
      <c r="O5649" s="26">
        <f t="shared" si="1776"/>
        <v>1087.0899999999999</v>
      </c>
      <c r="P5649" s="28">
        <f t="shared" si="1777"/>
        <v>0</v>
      </c>
      <c r="Q5649" s="26">
        <f t="shared" si="1778"/>
        <v>22.66</v>
      </c>
      <c r="R5649" s="26">
        <f t="shared" si="1779"/>
        <v>0</v>
      </c>
    </row>
    <row r="5650" spans="1:18" ht="52.5" x14ac:dyDescent="0.35">
      <c r="A5650" s="11">
        <v>22</v>
      </c>
      <c r="B5650" s="23" t="s">
        <v>804</v>
      </c>
      <c r="C5650" s="23" t="s">
        <v>65</v>
      </c>
      <c r="D5650" s="24" t="s">
        <v>805</v>
      </c>
      <c r="E5650" s="25">
        <v>80.599999999999994</v>
      </c>
      <c r="F5650" s="26">
        <f t="shared" si="1770"/>
        <v>1349</v>
      </c>
      <c r="G5650" s="26">
        <f t="shared" si="1771"/>
        <v>580</v>
      </c>
      <c r="H5650" s="26">
        <f t="shared" si="1772"/>
        <v>42.994562944374742</v>
      </c>
      <c r="I5650" s="26">
        <f t="shared" si="1773"/>
        <v>769</v>
      </c>
      <c r="J5650" s="27">
        <v>16.736999999999998</v>
      </c>
      <c r="K5650" s="27">
        <v>7.1959999999999997</v>
      </c>
      <c r="L5650" s="28">
        <f t="shared" si="1774"/>
        <v>9.5410000000000004</v>
      </c>
      <c r="M5650" s="27">
        <v>7.1959999999999997</v>
      </c>
      <c r="N5650" s="26">
        <f t="shared" si="1775"/>
        <v>80.599999999999994</v>
      </c>
      <c r="O5650" s="26">
        <f t="shared" si="1776"/>
        <v>580</v>
      </c>
      <c r="P5650" s="28">
        <f t="shared" si="1777"/>
        <v>0</v>
      </c>
      <c r="Q5650" s="26">
        <f t="shared" si="1778"/>
        <v>80.599999999999994</v>
      </c>
      <c r="R5650" s="26">
        <f t="shared" si="1779"/>
        <v>0</v>
      </c>
    </row>
    <row r="5651" spans="1:18" ht="21" x14ac:dyDescent="0.35">
      <c r="A5651" s="11">
        <v>23</v>
      </c>
      <c r="B5651" s="23" t="s">
        <v>815</v>
      </c>
      <c r="C5651" s="23" t="s">
        <v>65</v>
      </c>
      <c r="D5651" s="24" t="s">
        <v>816</v>
      </c>
      <c r="E5651" s="25">
        <v>28.7</v>
      </c>
      <c r="F5651" s="26">
        <f t="shared" si="1770"/>
        <v>247.22</v>
      </c>
      <c r="G5651" s="26">
        <f t="shared" si="1771"/>
        <v>0</v>
      </c>
      <c r="H5651" s="26">
        <f t="shared" si="1772"/>
        <v>0</v>
      </c>
      <c r="I5651" s="26">
        <f t="shared" si="1773"/>
        <v>247.22</v>
      </c>
      <c r="J5651" s="27">
        <v>8.6140000000000008</v>
      </c>
      <c r="K5651" s="27">
        <v>0</v>
      </c>
      <c r="L5651" s="28">
        <f t="shared" si="1774"/>
        <v>8.6140000000000008</v>
      </c>
      <c r="M5651" s="27">
        <v>0</v>
      </c>
      <c r="N5651" s="26">
        <f t="shared" si="1775"/>
        <v>28.7</v>
      </c>
      <c r="O5651" s="26">
        <f t="shared" si="1776"/>
        <v>0</v>
      </c>
      <c r="P5651" s="28">
        <f t="shared" si="1777"/>
        <v>0</v>
      </c>
      <c r="Q5651" s="26">
        <f t="shared" si="1778"/>
        <v>28.7</v>
      </c>
      <c r="R5651" s="26">
        <f t="shared" si="1779"/>
        <v>0</v>
      </c>
    </row>
    <row r="5652" spans="1:18" ht="31.5" x14ac:dyDescent="0.35">
      <c r="A5652" s="11">
        <v>24</v>
      </c>
      <c r="B5652" s="23" t="s">
        <v>255</v>
      </c>
      <c r="C5652" s="23" t="s">
        <v>65</v>
      </c>
      <c r="D5652" s="24" t="s">
        <v>256</v>
      </c>
      <c r="E5652" s="25">
        <v>152.22</v>
      </c>
      <c r="F5652" s="26">
        <f t="shared" si="1770"/>
        <v>0</v>
      </c>
      <c r="G5652" s="26">
        <f t="shared" si="1771"/>
        <v>9935.4</v>
      </c>
      <c r="H5652" s="26">
        <f t="shared" si="1772"/>
        <v>0</v>
      </c>
      <c r="I5652" s="26">
        <f t="shared" si="1773"/>
        <v>-9935.4</v>
      </c>
      <c r="J5652" s="27">
        <v>0</v>
      </c>
      <c r="K5652" s="27">
        <v>65.27</v>
      </c>
      <c r="L5652" s="28">
        <f t="shared" si="1774"/>
        <v>-65.27</v>
      </c>
      <c r="M5652" s="27">
        <v>65.27</v>
      </c>
      <c r="N5652" s="26">
        <f t="shared" si="1775"/>
        <v>152.22</v>
      </c>
      <c r="O5652" s="26">
        <f t="shared" si="1776"/>
        <v>9935.4</v>
      </c>
      <c r="P5652" s="28">
        <f t="shared" si="1777"/>
        <v>0</v>
      </c>
      <c r="Q5652" s="26">
        <f t="shared" si="1778"/>
        <v>152.22</v>
      </c>
      <c r="R5652" s="26">
        <f t="shared" si="1779"/>
        <v>0</v>
      </c>
    </row>
    <row r="5653" spans="1:18" x14ac:dyDescent="0.35">
      <c r="A5653" s="3" t="s">
        <v>1629</v>
      </c>
      <c r="B5653" s="3" t="s">
        <v>1629</v>
      </c>
      <c r="C5653" s="3" t="s">
        <v>1629</v>
      </c>
      <c r="D5653" s="3" t="s">
        <v>1629</v>
      </c>
      <c r="E5653" s="3" t="s">
        <v>1629</v>
      </c>
      <c r="F5653" s="29"/>
      <c r="G5653" s="30">
        <f>SUM(G5629:G5652)</f>
        <v>19104.21</v>
      </c>
      <c r="H5653" s="17"/>
      <c r="I5653" s="17"/>
      <c r="J5653" s="17"/>
      <c r="K5653" s="17"/>
      <c r="L5653" s="17"/>
      <c r="M5653" s="17"/>
      <c r="N5653" s="17"/>
      <c r="O5653" s="17"/>
      <c r="P5653" s="17"/>
      <c r="Q5653" s="17"/>
      <c r="R5653" s="17"/>
    </row>
    <row r="5655" spans="1:18" x14ac:dyDescent="0.35">
      <c r="B5655" s="21" t="s">
        <v>23</v>
      </c>
      <c r="C5655" s="22" t="s">
        <v>24</v>
      </c>
      <c r="D5655" s="22" t="s">
        <v>25</v>
      </c>
    </row>
    <row r="5656" spans="1:18" x14ac:dyDescent="0.35">
      <c r="B5656" s="21" t="s">
        <v>26</v>
      </c>
      <c r="C5656" s="22" t="s">
        <v>27</v>
      </c>
      <c r="D5656" s="22" t="s">
        <v>28</v>
      </c>
    </row>
    <row r="5657" spans="1:18" x14ac:dyDescent="0.35">
      <c r="B5657" s="21" t="s">
        <v>29</v>
      </c>
      <c r="C5657" s="22" t="s">
        <v>24</v>
      </c>
      <c r="D5657" s="22" t="s">
        <v>30</v>
      </c>
    </row>
    <row r="5658" spans="1:18" x14ac:dyDescent="0.35">
      <c r="B5658" s="21" t="s">
        <v>31</v>
      </c>
      <c r="C5658" s="22" t="s">
        <v>116</v>
      </c>
      <c r="D5658" s="22" t="s">
        <v>1123</v>
      </c>
    </row>
    <row r="5659" spans="1:18" x14ac:dyDescent="0.35">
      <c r="B5659" s="21" t="s">
        <v>33</v>
      </c>
      <c r="C5659" s="22" t="s">
        <v>309</v>
      </c>
      <c r="D5659" s="22" t="s">
        <v>1615</v>
      </c>
    </row>
    <row r="5660" spans="1:18" x14ac:dyDescent="0.35">
      <c r="B5660" s="21" t="s">
        <v>35</v>
      </c>
      <c r="C5660" s="22" t="s">
        <v>105</v>
      </c>
      <c r="D5660" s="22" t="s">
        <v>1195</v>
      </c>
    </row>
    <row r="5661" spans="1:18" x14ac:dyDescent="0.35">
      <c r="B5661" s="21" t="s">
        <v>36</v>
      </c>
      <c r="C5661" s="22" t="s">
        <v>24</v>
      </c>
      <c r="D5661" s="22" t="s">
        <v>720</v>
      </c>
    </row>
    <row r="5662" spans="1:18" x14ac:dyDescent="0.35">
      <c r="B5662" s="21" t="s">
        <v>38</v>
      </c>
      <c r="C5662" s="22" t="s">
        <v>27</v>
      </c>
      <c r="D5662" s="22" t="s">
        <v>1630</v>
      </c>
    </row>
    <row r="5664" spans="1:18" ht="21" x14ac:dyDescent="0.35">
      <c r="A5664" s="11">
        <v>1</v>
      </c>
      <c r="B5664" s="23" t="s">
        <v>181</v>
      </c>
      <c r="C5664" s="23" t="s">
        <v>44</v>
      </c>
      <c r="D5664" s="24" t="s">
        <v>182</v>
      </c>
      <c r="E5664" s="25">
        <v>3.46</v>
      </c>
      <c r="F5664" s="26">
        <f t="shared" ref="F5664:F5685" si="1780">ROUND(ROUND(N5664,2)*ROUND(J5664,3),2)</f>
        <v>6.92</v>
      </c>
      <c r="G5664" s="26">
        <f t="shared" ref="G5664:G5685" si="1781">ROUND(ROUND(N5664,2)*ROUND(K5664,3),2)</f>
        <v>0</v>
      </c>
      <c r="H5664" s="26">
        <f t="shared" ref="H5664:H5685" si="1782">IF(EXACT(J5664,0),0,100*(K5664/J5664))</f>
        <v>0</v>
      </c>
      <c r="I5664" s="26">
        <f t="shared" ref="I5664:I5685" si="1783">ROUND((ROUND(J5664,3)-ROUND(K5664,3))*N5664,2)</f>
        <v>6.92</v>
      </c>
      <c r="J5664" s="27">
        <v>2</v>
      </c>
      <c r="K5664" s="27">
        <v>0</v>
      </c>
      <c r="L5664" s="28">
        <f t="shared" ref="L5664:L5685" si="1784">ROUND(ROUND(J5664,3)-ROUND(K5664,3),3)</f>
        <v>2</v>
      </c>
      <c r="M5664" s="27">
        <v>0</v>
      </c>
      <c r="N5664" s="26">
        <f t="shared" ref="N5664:N5685" si="1785">ROUND(E5664,2)</f>
        <v>3.46</v>
      </c>
      <c r="O5664" s="26">
        <f t="shared" ref="O5664:O5685" si="1786">ROUND(ROUND(M5664,3)*ROUND(N5664,2),2)</f>
        <v>0</v>
      </c>
      <c r="P5664" s="28">
        <f t="shared" ref="P5664:P5685" si="1787">ROUND(ROUND(K5664,3)-ROUND(M5664,3),2)</f>
        <v>0</v>
      </c>
      <c r="Q5664" s="26">
        <f t="shared" ref="Q5664:Q5685" si="1788">ROUND(E5664,2)</f>
        <v>3.46</v>
      </c>
      <c r="R5664" s="26">
        <f t="shared" ref="R5664:R5685" si="1789">ROUND((ROUND(K5664,3)-ROUND(M5664,3))* Q5664,2)</f>
        <v>0</v>
      </c>
    </row>
    <row r="5665" spans="1:18" ht="31.5" x14ac:dyDescent="0.35">
      <c r="A5665" s="11">
        <v>2</v>
      </c>
      <c r="B5665" s="23" t="s">
        <v>148</v>
      </c>
      <c r="C5665" s="23" t="s">
        <v>92</v>
      </c>
      <c r="D5665" s="24" t="s">
        <v>149</v>
      </c>
      <c r="E5665" s="25">
        <v>8.43</v>
      </c>
      <c r="F5665" s="26">
        <f t="shared" si="1780"/>
        <v>12.22</v>
      </c>
      <c r="G5665" s="26">
        <f t="shared" si="1781"/>
        <v>0</v>
      </c>
      <c r="H5665" s="26">
        <f t="shared" si="1782"/>
        <v>0</v>
      </c>
      <c r="I5665" s="26">
        <f t="shared" si="1783"/>
        <v>12.22</v>
      </c>
      <c r="J5665" s="27">
        <v>1.45</v>
      </c>
      <c r="K5665" s="27">
        <v>0</v>
      </c>
      <c r="L5665" s="28">
        <f t="shared" si="1784"/>
        <v>1.45</v>
      </c>
      <c r="M5665" s="27">
        <v>0</v>
      </c>
      <c r="N5665" s="26">
        <f t="shared" si="1785"/>
        <v>8.43</v>
      </c>
      <c r="O5665" s="26">
        <f t="shared" si="1786"/>
        <v>0</v>
      </c>
      <c r="P5665" s="28">
        <f t="shared" si="1787"/>
        <v>0</v>
      </c>
      <c r="Q5665" s="26">
        <f t="shared" si="1788"/>
        <v>8.43</v>
      </c>
      <c r="R5665" s="26">
        <f t="shared" si="1789"/>
        <v>0</v>
      </c>
    </row>
    <row r="5666" spans="1:18" ht="42" x14ac:dyDescent="0.35">
      <c r="A5666" s="11">
        <v>3</v>
      </c>
      <c r="B5666" s="23" t="s">
        <v>173</v>
      </c>
      <c r="C5666" s="23" t="s">
        <v>92</v>
      </c>
      <c r="D5666" s="24" t="s">
        <v>174</v>
      </c>
      <c r="E5666" s="25">
        <v>7.89</v>
      </c>
      <c r="F5666" s="26">
        <f t="shared" si="1780"/>
        <v>85.21</v>
      </c>
      <c r="G5666" s="26">
        <f t="shared" si="1781"/>
        <v>0</v>
      </c>
      <c r="H5666" s="26">
        <f t="shared" si="1782"/>
        <v>0</v>
      </c>
      <c r="I5666" s="26">
        <f t="shared" si="1783"/>
        <v>85.21</v>
      </c>
      <c r="J5666" s="27">
        <v>10.8</v>
      </c>
      <c r="K5666" s="27">
        <v>0</v>
      </c>
      <c r="L5666" s="28">
        <f t="shared" si="1784"/>
        <v>10.8</v>
      </c>
      <c r="M5666" s="27">
        <v>0</v>
      </c>
      <c r="N5666" s="26">
        <f t="shared" si="1785"/>
        <v>7.89</v>
      </c>
      <c r="O5666" s="26">
        <f t="shared" si="1786"/>
        <v>0</v>
      </c>
      <c r="P5666" s="28">
        <f t="shared" si="1787"/>
        <v>0</v>
      </c>
      <c r="Q5666" s="26">
        <f t="shared" si="1788"/>
        <v>7.89</v>
      </c>
      <c r="R5666" s="26">
        <f t="shared" si="1789"/>
        <v>0</v>
      </c>
    </row>
    <row r="5667" spans="1:18" ht="52.5" x14ac:dyDescent="0.35">
      <c r="A5667" s="11">
        <v>4</v>
      </c>
      <c r="B5667" s="23" t="s">
        <v>156</v>
      </c>
      <c r="C5667" s="23" t="s">
        <v>65</v>
      </c>
      <c r="D5667" s="24" t="s">
        <v>157</v>
      </c>
      <c r="E5667" s="25">
        <v>24.21</v>
      </c>
      <c r="F5667" s="26">
        <f t="shared" si="1780"/>
        <v>408.54</v>
      </c>
      <c r="G5667" s="26">
        <f t="shared" si="1781"/>
        <v>0</v>
      </c>
      <c r="H5667" s="26">
        <f t="shared" si="1782"/>
        <v>0</v>
      </c>
      <c r="I5667" s="26">
        <f t="shared" si="1783"/>
        <v>408.54</v>
      </c>
      <c r="J5667" s="27">
        <v>16.875</v>
      </c>
      <c r="K5667" s="27">
        <v>0</v>
      </c>
      <c r="L5667" s="28">
        <f t="shared" si="1784"/>
        <v>16.875</v>
      </c>
      <c r="M5667" s="27">
        <v>0</v>
      </c>
      <c r="N5667" s="26">
        <f t="shared" si="1785"/>
        <v>24.21</v>
      </c>
      <c r="O5667" s="26">
        <f t="shared" si="1786"/>
        <v>0</v>
      </c>
      <c r="P5667" s="28">
        <f t="shared" si="1787"/>
        <v>0</v>
      </c>
      <c r="Q5667" s="26">
        <f t="shared" si="1788"/>
        <v>24.21</v>
      </c>
      <c r="R5667" s="26">
        <f t="shared" si="1789"/>
        <v>0</v>
      </c>
    </row>
    <row r="5668" spans="1:18" ht="31.5" x14ac:dyDescent="0.35">
      <c r="A5668" s="11">
        <v>5</v>
      </c>
      <c r="B5668" s="23" t="s">
        <v>158</v>
      </c>
      <c r="C5668" s="23" t="s">
        <v>65</v>
      </c>
      <c r="D5668" s="24" t="s">
        <v>159</v>
      </c>
      <c r="E5668" s="25">
        <v>5.38</v>
      </c>
      <c r="F5668" s="26">
        <f t="shared" si="1780"/>
        <v>90.79</v>
      </c>
      <c r="G5668" s="26">
        <f t="shared" si="1781"/>
        <v>0</v>
      </c>
      <c r="H5668" s="26">
        <f t="shared" si="1782"/>
        <v>0</v>
      </c>
      <c r="I5668" s="26">
        <f t="shared" si="1783"/>
        <v>90.79</v>
      </c>
      <c r="J5668" s="27">
        <v>16.875</v>
      </c>
      <c r="K5668" s="27">
        <v>0</v>
      </c>
      <c r="L5668" s="28">
        <f t="shared" si="1784"/>
        <v>16.875</v>
      </c>
      <c r="M5668" s="27">
        <v>0</v>
      </c>
      <c r="N5668" s="26">
        <f t="shared" si="1785"/>
        <v>5.38</v>
      </c>
      <c r="O5668" s="26">
        <f t="shared" si="1786"/>
        <v>0</v>
      </c>
      <c r="P5668" s="28">
        <f t="shared" si="1787"/>
        <v>0</v>
      </c>
      <c r="Q5668" s="26">
        <f t="shared" si="1788"/>
        <v>5.38</v>
      </c>
      <c r="R5668" s="26">
        <f t="shared" si="1789"/>
        <v>0</v>
      </c>
    </row>
    <row r="5669" spans="1:18" ht="21" x14ac:dyDescent="0.35">
      <c r="A5669" s="11">
        <v>6</v>
      </c>
      <c r="B5669" s="23" t="s">
        <v>495</v>
      </c>
      <c r="C5669" s="23" t="s">
        <v>65</v>
      </c>
      <c r="D5669" s="24" t="s">
        <v>496</v>
      </c>
      <c r="E5669" s="25">
        <v>95.84</v>
      </c>
      <c r="F5669" s="26">
        <f t="shared" si="1780"/>
        <v>246.02</v>
      </c>
      <c r="G5669" s="26">
        <f t="shared" si="1781"/>
        <v>0</v>
      </c>
      <c r="H5669" s="26">
        <f t="shared" si="1782"/>
        <v>0</v>
      </c>
      <c r="I5669" s="26">
        <f t="shared" si="1783"/>
        <v>246.02</v>
      </c>
      <c r="J5669" s="27">
        <v>2.5670000000000002</v>
      </c>
      <c r="K5669" s="27">
        <v>0</v>
      </c>
      <c r="L5669" s="28">
        <f t="shared" si="1784"/>
        <v>2.5670000000000002</v>
      </c>
      <c r="M5669" s="27">
        <v>0</v>
      </c>
      <c r="N5669" s="26">
        <f t="shared" si="1785"/>
        <v>95.84</v>
      </c>
      <c r="O5669" s="26">
        <f t="shared" si="1786"/>
        <v>0</v>
      </c>
      <c r="P5669" s="28">
        <f t="shared" si="1787"/>
        <v>0</v>
      </c>
      <c r="Q5669" s="26">
        <f t="shared" si="1788"/>
        <v>95.84</v>
      </c>
      <c r="R5669" s="26">
        <f t="shared" si="1789"/>
        <v>0</v>
      </c>
    </row>
    <row r="5670" spans="1:18" ht="52.5" x14ac:dyDescent="0.35">
      <c r="A5670" s="11">
        <v>7</v>
      </c>
      <c r="B5670" s="23" t="s">
        <v>1126</v>
      </c>
      <c r="C5670" s="23" t="s">
        <v>65</v>
      </c>
      <c r="D5670" s="24" t="s">
        <v>1127</v>
      </c>
      <c r="E5670" s="25">
        <v>5.82</v>
      </c>
      <c r="F5670" s="26">
        <f t="shared" si="1780"/>
        <v>80.53</v>
      </c>
      <c r="G5670" s="26">
        <f t="shared" si="1781"/>
        <v>0</v>
      </c>
      <c r="H5670" s="26">
        <f t="shared" si="1782"/>
        <v>0</v>
      </c>
      <c r="I5670" s="26">
        <f t="shared" si="1783"/>
        <v>80.53</v>
      </c>
      <c r="J5670" s="27">
        <v>13.837</v>
      </c>
      <c r="K5670" s="27">
        <v>0</v>
      </c>
      <c r="L5670" s="28">
        <f t="shared" si="1784"/>
        <v>13.837</v>
      </c>
      <c r="M5670" s="27">
        <v>0</v>
      </c>
      <c r="N5670" s="26">
        <f t="shared" si="1785"/>
        <v>5.82</v>
      </c>
      <c r="O5670" s="26">
        <f t="shared" si="1786"/>
        <v>0</v>
      </c>
      <c r="P5670" s="28">
        <f t="shared" si="1787"/>
        <v>0</v>
      </c>
      <c r="Q5670" s="26">
        <f t="shared" si="1788"/>
        <v>5.82</v>
      </c>
      <c r="R5670" s="26">
        <f t="shared" si="1789"/>
        <v>0</v>
      </c>
    </row>
    <row r="5671" spans="1:18" ht="21" x14ac:dyDescent="0.35">
      <c r="A5671" s="11">
        <v>8</v>
      </c>
      <c r="B5671" s="23" t="s">
        <v>1147</v>
      </c>
      <c r="C5671" s="23" t="s">
        <v>92</v>
      </c>
      <c r="D5671" s="24" t="s">
        <v>1148</v>
      </c>
      <c r="E5671" s="25">
        <v>25.69</v>
      </c>
      <c r="F5671" s="26">
        <f t="shared" si="1780"/>
        <v>1926.75</v>
      </c>
      <c r="G5671" s="26">
        <f t="shared" si="1781"/>
        <v>0</v>
      </c>
      <c r="H5671" s="26">
        <f t="shared" si="1782"/>
        <v>0</v>
      </c>
      <c r="I5671" s="26">
        <f t="shared" si="1783"/>
        <v>1926.75</v>
      </c>
      <c r="J5671" s="27">
        <v>75</v>
      </c>
      <c r="K5671" s="27">
        <v>0</v>
      </c>
      <c r="L5671" s="28">
        <f t="shared" si="1784"/>
        <v>75</v>
      </c>
      <c r="M5671" s="27">
        <v>0</v>
      </c>
      <c r="N5671" s="26">
        <f t="shared" si="1785"/>
        <v>25.69</v>
      </c>
      <c r="O5671" s="26">
        <f t="shared" si="1786"/>
        <v>0</v>
      </c>
      <c r="P5671" s="28">
        <f t="shared" si="1787"/>
        <v>0</v>
      </c>
      <c r="Q5671" s="26">
        <f t="shared" si="1788"/>
        <v>25.69</v>
      </c>
      <c r="R5671" s="26">
        <f t="shared" si="1789"/>
        <v>0</v>
      </c>
    </row>
    <row r="5672" spans="1:18" ht="63" x14ac:dyDescent="0.35">
      <c r="A5672" s="11">
        <v>9</v>
      </c>
      <c r="B5672" s="23" t="s">
        <v>1197</v>
      </c>
      <c r="C5672" s="23" t="s">
        <v>44</v>
      </c>
      <c r="D5672" s="24" t="s">
        <v>1198</v>
      </c>
      <c r="E5672" s="25">
        <v>3.26</v>
      </c>
      <c r="F5672" s="26">
        <f t="shared" si="1780"/>
        <v>163</v>
      </c>
      <c r="G5672" s="26">
        <f t="shared" si="1781"/>
        <v>0</v>
      </c>
      <c r="H5672" s="26">
        <f t="shared" si="1782"/>
        <v>0</v>
      </c>
      <c r="I5672" s="26">
        <f t="shared" si="1783"/>
        <v>163</v>
      </c>
      <c r="J5672" s="27">
        <v>50</v>
      </c>
      <c r="K5672" s="27">
        <v>0</v>
      </c>
      <c r="L5672" s="28">
        <f t="shared" si="1784"/>
        <v>50</v>
      </c>
      <c r="M5672" s="27">
        <v>0</v>
      </c>
      <c r="N5672" s="26">
        <f t="shared" si="1785"/>
        <v>3.26</v>
      </c>
      <c r="O5672" s="26">
        <f t="shared" si="1786"/>
        <v>0</v>
      </c>
      <c r="P5672" s="28">
        <f t="shared" si="1787"/>
        <v>0</v>
      </c>
      <c r="Q5672" s="26">
        <f t="shared" si="1788"/>
        <v>3.26</v>
      </c>
      <c r="R5672" s="26">
        <f t="shared" si="1789"/>
        <v>0</v>
      </c>
    </row>
    <row r="5673" spans="1:18" ht="21" x14ac:dyDescent="0.35">
      <c r="A5673" s="11">
        <v>10</v>
      </c>
      <c r="B5673" s="23" t="s">
        <v>1199</v>
      </c>
      <c r="C5673" s="23" t="s">
        <v>44</v>
      </c>
      <c r="D5673" s="24" t="s">
        <v>1200</v>
      </c>
      <c r="E5673" s="25">
        <v>1.73</v>
      </c>
      <c r="F5673" s="26">
        <f t="shared" si="1780"/>
        <v>86.5</v>
      </c>
      <c r="G5673" s="26">
        <f t="shared" si="1781"/>
        <v>0</v>
      </c>
      <c r="H5673" s="26">
        <f t="shared" si="1782"/>
        <v>0</v>
      </c>
      <c r="I5673" s="26">
        <f t="shared" si="1783"/>
        <v>86.5</v>
      </c>
      <c r="J5673" s="27">
        <v>50</v>
      </c>
      <c r="K5673" s="27">
        <v>0</v>
      </c>
      <c r="L5673" s="28">
        <f t="shared" si="1784"/>
        <v>50</v>
      </c>
      <c r="M5673" s="27">
        <v>0</v>
      </c>
      <c r="N5673" s="26">
        <f t="shared" si="1785"/>
        <v>1.73</v>
      </c>
      <c r="O5673" s="26">
        <f t="shared" si="1786"/>
        <v>0</v>
      </c>
      <c r="P5673" s="28">
        <f t="shared" si="1787"/>
        <v>0</v>
      </c>
      <c r="Q5673" s="26">
        <f t="shared" si="1788"/>
        <v>1.73</v>
      </c>
      <c r="R5673" s="26">
        <f t="shared" si="1789"/>
        <v>0</v>
      </c>
    </row>
    <row r="5674" spans="1:18" x14ac:dyDescent="0.35">
      <c r="A5674" s="11">
        <v>11</v>
      </c>
      <c r="B5674" s="23" t="s">
        <v>1205</v>
      </c>
      <c r="C5674" s="23" t="s">
        <v>44</v>
      </c>
      <c r="D5674" s="24" t="s">
        <v>1206</v>
      </c>
      <c r="E5674" s="25">
        <v>4.79</v>
      </c>
      <c r="F5674" s="26">
        <f t="shared" si="1780"/>
        <v>95.8</v>
      </c>
      <c r="G5674" s="26">
        <f t="shared" si="1781"/>
        <v>0</v>
      </c>
      <c r="H5674" s="26">
        <f t="shared" si="1782"/>
        <v>0</v>
      </c>
      <c r="I5674" s="26">
        <f t="shared" si="1783"/>
        <v>95.8</v>
      </c>
      <c r="J5674" s="27">
        <v>20</v>
      </c>
      <c r="K5674" s="27">
        <v>0</v>
      </c>
      <c r="L5674" s="28">
        <f t="shared" si="1784"/>
        <v>20</v>
      </c>
      <c r="M5674" s="27">
        <v>0</v>
      </c>
      <c r="N5674" s="26">
        <f t="shared" si="1785"/>
        <v>4.79</v>
      </c>
      <c r="O5674" s="26">
        <f t="shared" si="1786"/>
        <v>0</v>
      </c>
      <c r="P5674" s="28">
        <f t="shared" si="1787"/>
        <v>0</v>
      </c>
      <c r="Q5674" s="26">
        <f t="shared" si="1788"/>
        <v>4.79</v>
      </c>
      <c r="R5674" s="26">
        <f t="shared" si="1789"/>
        <v>0</v>
      </c>
    </row>
    <row r="5675" spans="1:18" ht="63" x14ac:dyDescent="0.35">
      <c r="A5675" s="11">
        <v>12</v>
      </c>
      <c r="B5675" s="23" t="s">
        <v>1631</v>
      </c>
      <c r="C5675" s="23" t="s">
        <v>44</v>
      </c>
      <c r="D5675" s="24" t="s">
        <v>1632</v>
      </c>
      <c r="E5675" s="25">
        <v>175.82</v>
      </c>
      <c r="F5675" s="26">
        <f t="shared" si="1780"/>
        <v>2109.84</v>
      </c>
      <c r="G5675" s="26">
        <f t="shared" si="1781"/>
        <v>0</v>
      </c>
      <c r="H5675" s="26">
        <f t="shared" si="1782"/>
        <v>0</v>
      </c>
      <c r="I5675" s="26">
        <f t="shared" si="1783"/>
        <v>2109.84</v>
      </c>
      <c r="J5675" s="27">
        <v>12</v>
      </c>
      <c r="K5675" s="27">
        <v>0</v>
      </c>
      <c r="L5675" s="28">
        <f t="shared" si="1784"/>
        <v>12</v>
      </c>
      <c r="M5675" s="27">
        <v>0</v>
      </c>
      <c r="N5675" s="26">
        <f t="shared" si="1785"/>
        <v>175.82</v>
      </c>
      <c r="O5675" s="26">
        <f t="shared" si="1786"/>
        <v>0</v>
      </c>
      <c r="P5675" s="28">
        <f t="shared" si="1787"/>
        <v>0</v>
      </c>
      <c r="Q5675" s="26">
        <f t="shared" si="1788"/>
        <v>175.82</v>
      </c>
      <c r="R5675" s="26">
        <f t="shared" si="1789"/>
        <v>0</v>
      </c>
    </row>
    <row r="5676" spans="1:18" ht="31.5" x14ac:dyDescent="0.35">
      <c r="A5676" s="11">
        <v>13</v>
      </c>
      <c r="B5676" s="23" t="s">
        <v>1128</v>
      </c>
      <c r="C5676" s="23" t="s">
        <v>92</v>
      </c>
      <c r="D5676" s="24" t="s">
        <v>1129</v>
      </c>
      <c r="E5676" s="25">
        <v>3.09</v>
      </c>
      <c r="F5676" s="26">
        <f t="shared" si="1780"/>
        <v>112.01</v>
      </c>
      <c r="G5676" s="26">
        <f t="shared" si="1781"/>
        <v>0</v>
      </c>
      <c r="H5676" s="26">
        <f t="shared" si="1782"/>
        <v>0</v>
      </c>
      <c r="I5676" s="26">
        <f t="shared" si="1783"/>
        <v>112.01</v>
      </c>
      <c r="J5676" s="27">
        <v>36.25</v>
      </c>
      <c r="K5676" s="27">
        <v>0</v>
      </c>
      <c r="L5676" s="28">
        <f t="shared" si="1784"/>
        <v>36.25</v>
      </c>
      <c r="M5676" s="27">
        <v>0</v>
      </c>
      <c r="N5676" s="26">
        <f t="shared" si="1785"/>
        <v>3.09</v>
      </c>
      <c r="O5676" s="26">
        <f t="shared" si="1786"/>
        <v>0</v>
      </c>
      <c r="P5676" s="28">
        <f t="shared" si="1787"/>
        <v>0</v>
      </c>
      <c r="Q5676" s="26">
        <f t="shared" si="1788"/>
        <v>3.09</v>
      </c>
      <c r="R5676" s="26">
        <f t="shared" si="1789"/>
        <v>0</v>
      </c>
    </row>
    <row r="5677" spans="1:18" ht="21" x14ac:dyDescent="0.35">
      <c r="A5677" s="11">
        <v>14</v>
      </c>
      <c r="B5677" s="23" t="s">
        <v>1130</v>
      </c>
      <c r="C5677" s="23" t="s">
        <v>1131</v>
      </c>
      <c r="D5677" s="24" t="s">
        <v>1132</v>
      </c>
      <c r="E5677" s="25">
        <v>42.4</v>
      </c>
      <c r="F5677" s="26">
        <f t="shared" si="1780"/>
        <v>9.8800000000000008</v>
      </c>
      <c r="G5677" s="26">
        <f t="shared" si="1781"/>
        <v>0</v>
      </c>
      <c r="H5677" s="26">
        <f t="shared" si="1782"/>
        <v>0</v>
      </c>
      <c r="I5677" s="26">
        <f t="shared" si="1783"/>
        <v>9.8800000000000008</v>
      </c>
      <c r="J5677" s="27">
        <v>0.23300000000000001</v>
      </c>
      <c r="K5677" s="27">
        <v>0</v>
      </c>
      <c r="L5677" s="28">
        <f t="shared" si="1784"/>
        <v>0.23300000000000001</v>
      </c>
      <c r="M5677" s="27">
        <v>0</v>
      </c>
      <c r="N5677" s="26">
        <f t="shared" si="1785"/>
        <v>42.4</v>
      </c>
      <c r="O5677" s="26">
        <f t="shared" si="1786"/>
        <v>0</v>
      </c>
      <c r="P5677" s="28">
        <f t="shared" si="1787"/>
        <v>0</v>
      </c>
      <c r="Q5677" s="26">
        <f t="shared" si="1788"/>
        <v>42.4</v>
      </c>
      <c r="R5677" s="26">
        <f t="shared" si="1789"/>
        <v>0</v>
      </c>
    </row>
    <row r="5678" spans="1:18" ht="21" x14ac:dyDescent="0.35">
      <c r="A5678" s="11">
        <v>15</v>
      </c>
      <c r="B5678" s="23" t="s">
        <v>1133</v>
      </c>
      <c r="C5678" s="23" t="s">
        <v>1131</v>
      </c>
      <c r="D5678" s="24" t="s">
        <v>1134</v>
      </c>
      <c r="E5678" s="25">
        <v>40.94</v>
      </c>
      <c r="F5678" s="26">
        <f t="shared" si="1780"/>
        <v>10.93</v>
      </c>
      <c r="G5678" s="26">
        <f t="shared" si="1781"/>
        <v>0</v>
      </c>
      <c r="H5678" s="26">
        <f t="shared" si="1782"/>
        <v>0</v>
      </c>
      <c r="I5678" s="26">
        <f t="shared" si="1783"/>
        <v>10.93</v>
      </c>
      <c r="J5678" s="27">
        <v>0.26700000000000002</v>
      </c>
      <c r="K5678" s="27">
        <v>0</v>
      </c>
      <c r="L5678" s="28">
        <f t="shared" si="1784"/>
        <v>0.26700000000000002</v>
      </c>
      <c r="M5678" s="27">
        <v>0</v>
      </c>
      <c r="N5678" s="26">
        <f t="shared" si="1785"/>
        <v>40.94</v>
      </c>
      <c r="O5678" s="26">
        <f t="shared" si="1786"/>
        <v>0</v>
      </c>
      <c r="P5678" s="28">
        <f t="shared" si="1787"/>
        <v>0</v>
      </c>
      <c r="Q5678" s="26">
        <f t="shared" si="1788"/>
        <v>40.94</v>
      </c>
      <c r="R5678" s="26">
        <f t="shared" si="1789"/>
        <v>0</v>
      </c>
    </row>
    <row r="5679" spans="1:18" ht="21" x14ac:dyDescent="0.35">
      <c r="A5679" s="11">
        <v>16</v>
      </c>
      <c r="B5679" s="23" t="s">
        <v>1135</v>
      </c>
      <c r="C5679" s="23" t="s">
        <v>1131</v>
      </c>
      <c r="D5679" s="24" t="s">
        <v>1136</v>
      </c>
      <c r="E5679" s="25">
        <v>725.24</v>
      </c>
      <c r="F5679" s="26">
        <f t="shared" si="1780"/>
        <v>4.3499999999999996</v>
      </c>
      <c r="G5679" s="26">
        <f t="shared" si="1781"/>
        <v>0</v>
      </c>
      <c r="H5679" s="26">
        <f t="shared" si="1782"/>
        <v>0</v>
      </c>
      <c r="I5679" s="26">
        <f t="shared" si="1783"/>
        <v>4.3499999999999996</v>
      </c>
      <c r="J5679" s="27">
        <v>6.0000000000000001E-3</v>
      </c>
      <c r="K5679" s="27">
        <v>0</v>
      </c>
      <c r="L5679" s="28">
        <f t="shared" si="1784"/>
        <v>6.0000000000000001E-3</v>
      </c>
      <c r="M5679" s="27">
        <v>0</v>
      </c>
      <c r="N5679" s="26">
        <f t="shared" si="1785"/>
        <v>725.24</v>
      </c>
      <c r="O5679" s="26">
        <f t="shared" si="1786"/>
        <v>0</v>
      </c>
      <c r="P5679" s="28">
        <f t="shared" si="1787"/>
        <v>0</v>
      </c>
      <c r="Q5679" s="26">
        <f t="shared" si="1788"/>
        <v>725.24</v>
      </c>
      <c r="R5679" s="26">
        <f t="shared" si="1789"/>
        <v>0</v>
      </c>
    </row>
    <row r="5680" spans="1:18" x14ac:dyDescent="0.35">
      <c r="A5680" s="11">
        <v>17</v>
      </c>
      <c r="B5680" s="23" t="s">
        <v>1137</v>
      </c>
      <c r="C5680" s="23" t="s">
        <v>1131</v>
      </c>
      <c r="D5680" s="24" t="s">
        <v>1138</v>
      </c>
      <c r="E5680" s="25">
        <v>608.70000000000005</v>
      </c>
      <c r="F5680" s="26">
        <f t="shared" si="1780"/>
        <v>11.57</v>
      </c>
      <c r="G5680" s="26">
        <f t="shared" si="1781"/>
        <v>0</v>
      </c>
      <c r="H5680" s="26">
        <f t="shared" si="1782"/>
        <v>0</v>
      </c>
      <c r="I5680" s="26">
        <f t="shared" si="1783"/>
        <v>11.57</v>
      </c>
      <c r="J5680" s="27">
        <v>1.9E-2</v>
      </c>
      <c r="K5680" s="27">
        <v>0</v>
      </c>
      <c r="L5680" s="28">
        <f t="shared" si="1784"/>
        <v>1.9E-2</v>
      </c>
      <c r="M5680" s="27">
        <v>0</v>
      </c>
      <c r="N5680" s="26">
        <f t="shared" si="1785"/>
        <v>608.70000000000005</v>
      </c>
      <c r="O5680" s="26">
        <f t="shared" si="1786"/>
        <v>0</v>
      </c>
      <c r="P5680" s="28">
        <f t="shared" si="1787"/>
        <v>0</v>
      </c>
      <c r="Q5680" s="26">
        <f t="shared" si="1788"/>
        <v>608.70000000000005</v>
      </c>
      <c r="R5680" s="26">
        <f t="shared" si="1789"/>
        <v>0</v>
      </c>
    </row>
    <row r="5681" spans="1:18" ht="21" x14ac:dyDescent="0.35">
      <c r="A5681" s="11">
        <v>18</v>
      </c>
      <c r="B5681" s="23" t="s">
        <v>1139</v>
      </c>
      <c r="C5681" s="23" t="s">
        <v>92</v>
      </c>
      <c r="D5681" s="24" t="s">
        <v>1140</v>
      </c>
      <c r="E5681" s="25">
        <v>0.72</v>
      </c>
      <c r="F5681" s="26">
        <f t="shared" si="1780"/>
        <v>2.09</v>
      </c>
      <c r="G5681" s="26">
        <f t="shared" si="1781"/>
        <v>0</v>
      </c>
      <c r="H5681" s="26">
        <f t="shared" si="1782"/>
        <v>0</v>
      </c>
      <c r="I5681" s="26">
        <f t="shared" si="1783"/>
        <v>2.09</v>
      </c>
      <c r="J5681" s="27">
        <v>2.9</v>
      </c>
      <c r="K5681" s="27">
        <v>0</v>
      </c>
      <c r="L5681" s="28">
        <f t="shared" si="1784"/>
        <v>2.9</v>
      </c>
      <c r="M5681" s="27">
        <v>0</v>
      </c>
      <c r="N5681" s="26">
        <f t="shared" si="1785"/>
        <v>0.72</v>
      </c>
      <c r="O5681" s="26">
        <f t="shared" si="1786"/>
        <v>0</v>
      </c>
      <c r="P5681" s="28">
        <f t="shared" si="1787"/>
        <v>0</v>
      </c>
      <c r="Q5681" s="26">
        <f t="shared" si="1788"/>
        <v>0.72</v>
      </c>
      <c r="R5681" s="26">
        <f t="shared" si="1789"/>
        <v>0</v>
      </c>
    </row>
    <row r="5682" spans="1:18" ht="21" x14ac:dyDescent="0.35">
      <c r="A5682" s="11">
        <v>19</v>
      </c>
      <c r="B5682" s="23" t="s">
        <v>1141</v>
      </c>
      <c r="C5682" s="23" t="s">
        <v>92</v>
      </c>
      <c r="D5682" s="24" t="s">
        <v>1142</v>
      </c>
      <c r="E5682" s="25">
        <v>0.72</v>
      </c>
      <c r="F5682" s="26">
        <f t="shared" si="1780"/>
        <v>1.04</v>
      </c>
      <c r="G5682" s="26">
        <f t="shared" si="1781"/>
        <v>0</v>
      </c>
      <c r="H5682" s="26">
        <f t="shared" si="1782"/>
        <v>0</v>
      </c>
      <c r="I5682" s="26">
        <f t="shared" si="1783"/>
        <v>1.04</v>
      </c>
      <c r="J5682" s="27">
        <v>1.45</v>
      </c>
      <c r="K5682" s="27">
        <v>0</v>
      </c>
      <c r="L5682" s="28">
        <f t="shared" si="1784"/>
        <v>1.45</v>
      </c>
      <c r="M5682" s="27">
        <v>0</v>
      </c>
      <c r="N5682" s="26">
        <f t="shared" si="1785"/>
        <v>0.72</v>
      </c>
      <c r="O5682" s="26">
        <f t="shared" si="1786"/>
        <v>0</v>
      </c>
      <c r="P5682" s="28">
        <f t="shared" si="1787"/>
        <v>0</v>
      </c>
      <c r="Q5682" s="26">
        <f t="shared" si="1788"/>
        <v>0.72</v>
      </c>
      <c r="R5682" s="26">
        <f t="shared" si="1789"/>
        <v>0</v>
      </c>
    </row>
    <row r="5683" spans="1:18" ht="52.5" x14ac:dyDescent="0.35">
      <c r="A5683" s="11">
        <v>20</v>
      </c>
      <c r="B5683" s="23" t="s">
        <v>1143</v>
      </c>
      <c r="C5683" s="23" t="s">
        <v>92</v>
      </c>
      <c r="D5683" s="24" t="s">
        <v>1144</v>
      </c>
      <c r="E5683" s="25">
        <v>22.66</v>
      </c>
      <c r="F5683" s="26">
        <f t="shared" si="1780"/>
        <v>244.73</v>
      </c>
      <c r="G5683" s="26">
        <f t="shared" si="1781"/>
        <v>0</v>
      </c>
      <c r="H5683" s="26">
        <f t="shared" si="1782"/>
        <v>0</v>
      </c>
      <c r="I5683" s="26">
        <f t="shared" si="1783"/>
        <v>244.73</v>
      </c>
      <c r="J5683" s="27">
        <v>10.8</v>
      </c>
      <c r="K5683" s="27">
        <v>0</v>
      </c>
      <c r="L5683" s="28">
        <f t="shared" si="1784"/>
        <v>10.8</v>
      </c>
      <c r="M5683" s="27">
        <v>0</v>
      </c>
      <c r="N5683" s="26">
        <f t="shared" si="1785"/>
        <v>22.66</v>
      </c>
      <c r="O5683" s="26">
        <f t="shared" si="1786"/>
        <v>0</v>
      </c>
      <c r="P5683" s="28">
        <f t="shared" si="1787"/>
        <v>0</v>
      </c>
      <c r="Q5683" s="26">
        <f t="shared" si="1788"/>
        <v>22.66</v>
      </c>
      <c r="R5683" s="26">
        <f t="shared" si="1789"/>
        <v>0</v>
      </c>
    </row>
    <row r="5684" spans="1:18" ht="52.5" x14ac:dyDescent="0.35">
      <c r="A5684" s="11">
        <v>21</v>
      </c>
      <c r="B5684" s="23" t="s">
        <v>804</v>
      </c>
      <c r="C5684" s="23" t="s">
        <v>65</v>
      </c>
      <c r="D5684" s="24" t="s">
        <v>805</v>
      </c>
      <c r="E5684" s="25">
        <v>80.599999999999994</v>
      </c>
      <c r="F5684" s="26">
        <f t="shared" si="1780"/>
        <v>156.28</v>
      </c>
      <c r="G5684" s="26">
        <f t="shared" si="1781"/>
        <v>0</v>
      </c>
      <c r="H5684" s="26">
        <f t="shared" si="1782"/>
        <v>0</v>
      </c>
      <c r="I5684" s="26">
        <f t="shared" si="1783"/>
        <v>156.28</v>
      </c>
      <c r="J5684" s="27">
        <v>1.9390000000000001</v>
      </c>
      <c r="K5684" s="27">
        <v>0</v>
      </c>
      <c r="L5684" s="28">
        <f t="shared" si="1784"/>
        <v>1.9390000000000001</v>
      </c>
      <c r="M5684" s="27">
        <v>0</v>
      </c>
      <c r="N5684" s="26">
        <f t="shared" si="1785"/>
        <v>80.599999999999994</v>
      </c>
      <c r="O5684" s="26">
        <f t="shared" si="1786"/>
        <v>0</v>
      </c>
      <c r="P5684" s="28">
        <f t="shared" si="1787"/>
        <v>0</v>
      </c>
      <c r="Q5684" s="26">
        <f t="shared" si="1788"/>
        <v>80.599999999999994</v>
      </c>
      <c r="R5684" s="26">
        <f t="shared" si="1789"/>
        <v>0</v>
      </c>
    </row>
    <row r="5685" spans="1:18" ht="21" x14ac:dyDescent="0.35">
      <c r="A5685" s="11">
        <v>22</v>
      </c>
      <c r="B5685" s="23" t="s">
        <v>815</v>
      </c>
      <c r="C5685" s="23" t="s">
        <v>65</v>
      </c>
      <c r="D5685" s="24" t="s">
        <v>816</v>
      </c>
      <c r="E5685" s="25">
        <v>28.7</v>
      </c>
      <c r="F5685" s="26">
        <f t="shared" si="1780"/>
        <v>61.99</v>
      </c>
      <c r="G5685" s="26">
        <f t="shared" si="1781"/>
        <v>0</v>
      </c>
      <c r="H5685" s="26">
        <f t="shared" si="1782"/>
        <v>0</v>
      </c>
      <c r="I5685" s="26">
        <f t="shared" si="1783"/>
        <v>61.99</v>
      </c>
      <c r="J5685" s="27">
        <v>2.16</v>
      </c>
      <c r="K5685" s="27">
        <v>0</v>
      </c>
      <c r="L5685" s="28">
        <f t="shared" si="1784"/>
        <v>2.16</v>
      </c>
      <c r="M5685" s="27">
        <v>0</v>
      </c>
      <c r="N5685" s="26">
        <f t="shared" si="1785"/>
        <v>28.7</v>
      </c>
      <c r="O5685" s="26">
        <f t="shared" si="1786"/>
        <v>0</v>
      </c>
      <c r="P5685" s="28">
        <f t="shared" si="1787"/>
        <v>0</v>
      </c>
      <c r="Q5685" s="26">
        <f t="shared" si="1788"/>
        <v>28.7</v>
      </c>
      <c r="R5685" s="26">
        <f t="shared" si="1789"/>
        <v>0</v>
      </c>
    </row>
    <row r="5686" spans="1:18" x14ac:dyDescent="0.35">
      <c r="A5686" s="3" t="s">
        <v>1633</v>
      </c>
      <c r="B5686" s="3" t="s">
        <v>1633</v>
      </c>
      <c r="C5686" s="3" t="s">
        <v>1633</v>
      </c>
      <c r="D5686" s="3" t="s">
        <v>1633</v>
      </c>
      <c r="E5686" s="3" t="s">
        <v>1633</v>
      </c>
      <c r="F5686" s="29"/>
      <c r="G5686" s="30">
        <f>SUM(G5664:G5685)</f>
        <v>0</v>
      </c>
      <c r="H5686" s="17"/>
      <c r="I5686" s="17"/>
      <c r="J5686" s="17"/>
      <c r="K5686" s="17"/>
      <c r="L5686" s="17"/>
      <c r="M5686" s="17"/>
      <c r="N5686" s="17"/>
      <c r="O5686" s="17"/>
      <c r="P5686" s="17"/>
      <c r="Q5686" s="17"/>
      <c r="R5686" s="17"/>
    </row>
    <row r="5688" spans="1:18" x14ac:dyDescent="0.35">
      <c r="B5688" s="21" t="s">
        <v>23</v>
      </c>
      <c r="C5688" s="22" t="s">
        <v>24</v>
      </c>
      <c r="D5688" s="22" t="s">
        <v>25</v>
      </c>
    </row>
    <row r="5689" spans="1:18" x14ac:dyDescent="0.35">
      <c r="B5689" s="21" t="s">
        <v>26</v>
      </c>
      <c r="C5689" s="22" t="s">
        <v>27</v>
      </c>
      <c r="D5689" s="22" t="s">
        <v>28</v>
      </c>
    </row>
    <row r="5690" spans="1:18" x14ac:dyDescent="0.35">
      <c r="B5690" s="21" t="s">
        <v>29</v>
      </c>
      <c r="C5690" s="22" t="s">
        <v>24</v>
      </c>
      <c r="D5690" s="22" t="s">
        <v>30</v>
      </c>
    </row>
    <row r="5691" spans="1:18" x14ac:dyDescent="0.35">
      <c r="B5691" s="21" t="s">
        <v>31</v>
      </c>
      <c r="C5691" s="22" t="s">
        <v>116</v>
      </c>
      <c r="D5691" s="22" t="s">
        <v>1123</v>
      </c>
    </row>
    <row r="5692" spans="1:18" x14ac:dyDescent="0.35">
      <c r="B5692" s="21" t="s">
        <v>33</v>
      </c>
      <c r="C5692" s="22" t="s">
        <v>309</v>
      </c>
      <c r="D5692" s="22" t="s">
        <v>1615</v>
      </c>
    </row>
    <row r="5693" spans="1:18" x14ac:dyDescent="0.35">
      <c r="B5693" s="21" t="s">
        <v>35</v>
      </c>
      <c r="C5693" s="22" t="s">
        <v>105</v>
      </c>
      <c r="D5693" s="22" t="s">
        <v>1195</v>
      </c>
    </row>
    <row r="5694" spans="1:18" x14ac:dyDescent="0.35">
      <c r="B5694" s="21" t="s">
        <v>36</v>
      </c>
      <c r="C5694" s="22" t="s">
        <v>24</v>
      </c>
      <c r="D5694" s="22" t="s">
        <v>720</v>
      </c>
    </row>
    <row r="5695" spans="1:18" x14ac:dyDescent="0.35">
      <c r="B5695" s="21" t="s">
        <v>38</v>
      </c>
      <c r="C5695" s="22" t="s">
        <v>105</v>
      </c>
      <c r="D5695" s="22" t="s">
        <v>1634</v>
      </c>
    </row>
    <row r="5697" spans="1:18" ht="21" x14ac:dyDescent="0.35">
      <c r="A5697" s="11">
        <v>1</v>
      </c>
      <c r="B5697" s="23" t="s">
        <v>181</v>
      </c>
      <c r="C5697" s="23" t="s">
        <v>44</v>
      </c>
      <c r="D5697" s="24" t="s">
        <v>182</v>
      </c>
      <c r="E5697" s="25">
        <v>3.46</v>
      </c>
      <c r="F5697" s="26">
        <f t="shared" ref="F5697:F5720" si="1790">ROUND(ROUND(N5697,2)*ROUND(J5697,3),2)</f>
        <v>10.38</v>
      </c>
      <c r="G5697" s="26">
        <f t="shared" ref="G5697:G5720" si="1791">ROUND(ROUND(N5697,2)*ROUND(K5697,3),2)</f>
        <v>0</v>
      </c>
      <c r="H5697" s="26">
        <f t="shared" ref="H5697:H5720" si="1792">IF(EXACT(J5697,0),0,100*(K5697/J5697))</f>
        <v>0</v>
      </c>
      <c r="I5697" s="26">
        <f t="shared" ref="I5697:I5720" si="1793">ROUND((ROUND(J5697,3)-ROUND(K5697,3))*N5697,2)</f>
        <v>10.38</v>
      </c>
      <c r="J5697" s="27">
        <v>3</v>
      </c>
      <c r="K5697" s="27">
        <v>0</v>
      </c>
      <c r="L5697" s="28">
        <f t="shared" ref="L5697:L5720" si="1794">ROUND(ROUND(J5697,3)-ROUND(K5697,3),3)</f>
        <v>3</v>
      </c>
      <c r="M5697" s="27">
        <v>0</v>
      </c>
      <c r="N5697" s="26">
        <f t="shared" ref="N5697:N5720" si="1795">ROUND(E5697,2)</f>
        <v>3.46</v>
      </c>
      <c r="O5697" s="26">
        <f t="shared" ref="O5697:O5720" si="1796">ROUND(ROUND(M5697,3)*ROUND(N5697,2),2)</f>
        <v>0</v>
      </c>
      <c r="P5697" s="28">
        <f t="shared" ref="P5697:P5720" si="1797">ROUND(ROUND(K5697,3)-ROUND(M5697,3),2)</f>
        <v>0</v>
      </c>
      <c r="Q5697" s="26">
        <f t="shared" ref="Q5697:Q5720" si="1798">ROUND(E5697,2)</f>
        <v>3.46</v>
      </c>
      <c r="R5697" s="26">
        <f t="shared" ref="R5697:R5720" si="1799">ROUND((ROUND(K5697,3)-ROUND(M5697,3))* Q5697,2)</f>
        <v>0</v>
      </c>
    </row>
    <row r="5698" spans="1:18" ht="31.5" x14ac:dyDescent="0.35">
      <c r="A5698" s="11">
        <v>2</v>
      </c>
      <c r="B5698" s="23" t="s">
        <v>148</v>
      </c>
      <c r="C5698" s="23" t="s">
        <v>92</v>
      </c>
      <c r="D5698" s="24" t="s">
        <v>149</v>
      </c>
      <c r="E5698" s="25">
        <v>8.43</v>
      </c>
      <c r="F5698" s="26">
        <f t="shared" si="1790"/>
        <v>18.34</v>
      </c>
      <c r="G5698" s="26">
        <f t="shared" si="1791"/>
        <v>5.48</v>
      </c>
      <c r="H5698" s="26">
        <f t="shared" si="1792"/>
        <v>29.885057471264371</v>
      </c>
      <c r="I5698" s="26">
        <f t="shared" si="1793"/>
        <v>12.86</v>
      </c>
      <c r="J5698" s="27">
        <v>2.1749999999999998</v>
      </c>
      <c r="K5698" s="27">
        <v>0.65</v>
      </c>
      <c r="L5698" s="28">
        <f t="shared" si="1794"/>
        <v>1.5249999999999999</v>
      </c>
      <c r="M5698" s="27">
        <v>0.65</v>
      </c>
      <c r="N5698" s="26">
        <f t="shared" si="1795"/>
        <v>8.43</v>
      </c>
      <c r="O5698" s="26">
        <f t="shared" si="1796"/>
        <v>5.48</v>
      </c>
      <c r="P5698" s="28">
        <f t="shared" si="1797"/>
        <v>0</v>
      </c>
      <c r="Q5698" s="26">
        <f t="shared" si="1798"/>
        <v>8.43</v>
      </c>
      <c r="R5698" s="26">
        <f t="shared" si="1799"/>
        <v>0</v>
      </c>
    </row>
    <row r="5699" spans="1:18" ht="42" x14ac:dyDescent="0.35">
      <c r="A5699" s="11">
        <v>3</v>
      </c>
      <c r="B5699" s="23" t="s">
        <v>173</v>
      </c>
      <c r="C5699" s="23" t="s">
        <v>92</v>
      </c>
      <c r="D5699" s="24" t="s">
        <v>174</v>
      </c>
      <c r="E5699" s="25">
        <v>7.89</v>
      </c>
      <c r="F5699" s="26">
        <f t="shared" si="1790"/>
        <v>5.33</v>
      </c>
      <c r="G5699" s="26">
        <f t="shared" si="1791"/>
        <v>20.51</v>
      </c>
      <c r="H5699" s="26">
        <f t="shared" si="1792"/>
        <v>385.18518518518516</v>
      </c>
      <c r="I5699" s="26">
        <f t="shared" si="1793"/>
        <v>-15.19</v>
      </c>
      <c r="J5699" s="27">
        <v>0.67500000000000004</v>
      </c>
      <c r="K5699" s="27">
        <v>2.6</v>
      </c>
      <c r="L5699" s="28">
        <f t="shared" si="1794"/>
        <v>-1.925</v>
      </c>
      <c r="M5699" s="27">
        <v>2.6</v>
      </c>
      <c r="N5699" s="26">
        <f t="shared" si="1795"/>
        <v>7.89</v>
      </c>
      <c r="O5699" s="26">
        <f t="shared" si="1796"/>
        <v>20.51</v>
      </c>
      <c r="P5699" s="28">
        <f t="shared" si="1797"/>
        <v>0</v>
      </c>
      <c r="Q5699" s="26">
        <f t="shared" si="1798"/>
        <v>7.89</v>
      </c>
      <c r="R5699" s="26">
        <f t="shared" si="1799"/>
        <v>0</v>
      </c>
    </row>
    <row r="5700" spans="1:18" ht="52.5" x14ac:dyDescent="0.35">
      <c r="A5700" s="11">
        <v>4</v>
      </c>
      <c r="B5700" s="23" t="s">
        <v>156</v>
      </c>
      <c r="C5700" s="23" t="s">
        <v>65</v>
      </c>
      <c r="D5700" s="24" t="s">
        <v>157</v>
      </c>
      <c r="E5700" s="25">
        <v>24.21</v>
      </c>
      <c r="F5700" s="26">
        <f t="shared" si="1790"/>
        <v>49.03</v>
      </c>
      <c r="G5700" s="26">
        <f t="shared" si="1791"/>
        <v>0</v>
      </c>
      <c r="H5700" s="26">
        <f t="shared" si="1792"/>
        <v>0</v>
      </c>
      <c r="I5700" s="26">
        <f t="shared" si="1793"/>
        <v>49.03</v>
      </c>
      <c r="J5700" s="27">
        <v>2.0249999999999999</v>
      </c>
      <c r="K5700" s="27">
        <v>0</v>
      </c>
      <c r="L5700" s="28">
        <f t="shared" si="1794"/>
        <v>2.0249999999999999</v>
      </c>
      <c r="M5700" s="27">
        <v>0</v>
      </c>
      <c r="N5700" s="26">
        <f t="shared" si="1795"/>
        <v>24.21</v>
      </c>
      <c r="O5700" s="26">
        <f t="shared" si="1796"/>
        <v>0</v>
      </c>
      <c r="P5700" s="28">
        <f t="shared" si="1797"/>
        <v>0</v>
      </c>
      <c r="Q5700" s="26">
        <f t="shared" si="1798"/>
        <v>24.21</v>
      </c>
      <c r="R5700" s="26">
        <f t="shared" si="1799"/>
        <v>0</v>
      </c>
    </row>
    <row r="5701" spans="1:18" ht="31.5" x14ac:dyDescent="0.35">
      <c r="A5701" s="11">
        <v>5</v>
      </c>
      <c r="B5701" s="23" t="s">
        <v>158</v>
      </c>
      <c r="C5701" s="23" t="s">
        <v>65</v>
      </c>
      <c r="D5701" s="24" t="s">
        <v>159</v>
      </c>
      <c r="E5701" s="25">
        <v>5.38</v>
      </c>
      <c r="F5701" s="26">
        <f t="shared" si="1790"/>
        <v>10.89</v>
      </c>
      <c r="G5701" s="26">
        <f t="shared" si="1791"/>
        <v>0</v>
      </c>
      <c r="H5701" s="26">
        <f t="shared" si="1792"/>
        <v>0</v>
      </c>
      <c r="I5701" s="26">
        <f t="shared" si="1793"/>
        <v>10.89</v>
      </c>
      <c r="J5701" s="27">
        <v>2.0249999999999999</v>
      </c>
      <c r="K5701" s="27">
        <v>0</v>
      </c>
      <c r="L5701" s="28">
        <f t="shared" si="1794"/>
        <v>2.0249999999999999</v>
      </c>
      <c r="M5701" s="27">
        <v>0</v>
      </c>
      <c r="N5701" s="26">
        <f t="shared" si="1795"/>
        <v>5.38</v>
      </c>
      <c r="O5701" s="26">
        <f t="shared" si="1796"/>
        <v>0</v>
      </c>
      <c r="P5701" s="28">
        <f t="shared" si="1797"/>
        <v>0</v>
      </c>
      <c r="Q5701" s="26">
        <f t="shared" si="1798"/>
        <v>5.38</v>
      </c>
      <c r="R5701" s="26">
        <f t="shared" si="1799"/>
        <v>0</v>
      </c>
    </row>
    <row r="5702" spans="1:18" ht="21" x14ac:dyDescent="0.35">
      <c r="A5702" s="11">
        <v>6</v>
      </c>
      <c r="B5702" s="23" t="s">
        <v>495</v>
      </c>
      <c r="C5702" s="23" t="s">
        <v>65</v>
      </c>
      <c r="D5702" s="24" t="s">
        <v>496</v>
      </c>
      <c r="E5702" s="25">
        <v>95.84</v>
      </c>
      <c r="F5702" s="26">
        <f t="shared" si="1790"/>
        <v>29.52</v>
      </c>
      <c r="G5702" s="26">
        <f t="shared" si="1791"/>
        <v>78.489999999999995</v>
      </c>
      <c r="H5702" s="26">
        <f t="shared" si="1792"/>
        <v>265.90909090909093</v>
      </c>
      <c r="I5702" s="26">
        <f t="shared" si="1793"/>
        <v>-48.97</v>
      </c>
      <c r="J5702" s="27">
        <v>0.308</v>
      </c>
      <c r="K5702" s="27">
        <v>0.81899999999999995</v>
      </c>
      <c r="L5702" s="28">
        <f t="shared" si="1794"/>
        <v>-0.51100000000000001</v>
      </c>
      <c r="M5702" s="27">
        <v>0.81899999999999995</v>
      </c>
      <c r="N5702" s="26">
        <f t="shared" si="1795"/>
        <v>95.84</v>
      </c>
      <c r="O5702" s="26">
        <f t="shared" si="1796"/>
        <v>78.489999999999995</v>
      </c>
      <c r="P5702" s="28">
        <f t="shared" si="1797"/>
        <v>0</v>
      </c>
      <c r="Q5702" s="26">
        <f t="shared" si="1798"/>
        <v>95.84</v>
      </c>
      <c r="R5702" s="26">
        <f t="shared" si="1799"/>
        <v>0</v>
      </c>
    </row>
    <row r="5703" spans="1:18" ht="52.5" x14ac:dyDescent="0.35">
      <c r="A5703" s="11">
        <v>7</v>
      </c>
      <c r="B5703" s="23" t="s">
        <v>1126</v>
      </c>
      <c r="C5703" s="23" t="s">
        <v>65</v>
      </c>
      <c r="D5703" s="24" t="s">
        <v>1127</v>
      </c>
      <c r="E5703" s="25">
        <v>5.82</v>
      </c>
      <c r="F5703" s="26">
        <f t="shared" si="1790"/>
        <v>9.66</v>
      </c>
      <c r="G5703" s="26">
        <f t="shared" si="1791"/>
        <v>14.83</v>
      </c>
      <c r="H5703" s="26">
        <f t="shared" si="1792"/>
        <v>153.49397590361446</v>
      </c>
      <c r="I5703" s="26">
        <f t="shared" si="1793"/>
        <v>-5.17</v>
      </c>
      <c r="J5703" s="27">
        <v>1.66</v>
      </c>
      <c r="K5703" s="27">
        <v>2.548</v>
      </c>
      <c r="L5703" s="28">
        <f t="shared" si="1794"/>
        <v>-0.88800000000000001</v>
      </c>
      <c r="M5703" s="27">
        <v>2.548</v>
      </c>
      <c r="N5703" s="26">
        <f t="shared" si="1795"/>
        <v>5.82</v>
      </c>
      <c r="O5703" s="26">
        <f t="shared" si="1796"/>
        <v>14.83</v>
      </c>
      <c r="P5703" s="28">
        <f t="shared" si="1797"/>
        <v>0</v>
      </c>
      <c r="Q5703" s="26">
        <f t="shared" si="1798"/>
        <v>5.82</v>
      </c>
      <c r="R5703" s="26">
        <f t="shared" si="1799"/>
        <v>0</v>
      </c>
    </row>
    <row r="5704" spans="1:18" ht="21" x14ac:dyDescent="0.35">
      <c r="A5704" s="11">
        <v>8</v>
      </c>
      <c r="B5704" s="23" t="s">
        <v>1147</v>
      </c>
      <c r="C5704" s="23" t="s">
        <v>92</v>
      </c>
      <c r="D5704" s="24" t="s">
        <v>1148</v>
      </c>
      <c r="E5704" s="25">
        <v>25.69</v>
      </c>
      <c r="F5704" s="26">
        <f t="shared" si="1790"/>
        <v>231.21</v>
      </c>
      <c r="G5704" s="26">
        <f t="shared" si="1791"/>
        <v>0</v>
      </c>
      <c r="H5704" s="26">
        <f t="shared" si="1792"/>
        <v>0</v>
      </c>
      <c r="I5704" s="26">
        <f t="shared" si="1793"/>
        <v>231.21</v>
      </c>
      <c r="J5704" s="27">
        <v>9</v>
      </c>
      <c r="K5704" s="27">
        <v>0</v>
      </c>
      <c r="L5704" s="28">
        <f t="shared" si="1794"/>
        <v>9</v>
      </c>
      <c r="M5704" s="27">
        <v>0</v>
      </c>
      <c r="N5704" s="26">
        <f t="shared" si="1795"/>
        <v>25.69</v>
      </c>
      <c r="O5704" s="26">
        <f t="shared" si="1796"/>
        <v>0</v>
      </c>
      <c r="P5704" s="28">
        <f t="shared" si="1797"/>
        <v>0</v>
      </c>
      <c r="Q5704" s="26">
        <f t="shared" si="1798"/>
        <v>25.69</v>
      </c>
      <c r="R5704" s="26">
        <f t="shared" si="1799"/>
        <v>0</v>
      </c>
    </row>
    <row r="5705" spans="1:18" ht="63" x14ac:dyDescent="0.35">
      <c r="A5705" s="11">
        <v>9</v>
      </c>
      <c r="B5705" s="23" t="s">
        <v>1197</v>
      </c>
      <c r="C5705" s="23" t="s">
        <v>44</v>
      </c>
      <c r="D5705" s="24" t="s">
        <v>1198</v>
      </c>
      <c r="E5705" s="25">
        <v>3.26</v>
      </c>
      <c r="F5705" s="26">
        <f t="shared" si="1790"/>
        <v>19.559999999999999</v>
      </c>
      <c r="G5705" s="26">
        <f t="shared" si="1791"/>
        <v>0</v>
      </c>
      <c r="H5705" s="26">
        <f t="shared" si="1792"/>
        <v>0</v>
      </c>
      <c r="I5705" s="26">
        <f t="shared" si="1793"/>
        <v>19.559999999999999</v>
      </c>
      <c r="J5705" s="27">
        <v>6</v>
      </c>
      <c r="K5705" s="27">
        <v>0</v>
      </c>
      <c r="L5705" s="28">
        <f t="shared" si="1794"/>
        <v>6</v>
      </c>
      <c r="M5705" s="27">
        <v>0</v>
      </c>
      <c r="N5705" s="26">
        <f t="shared" si="1795"/>
        <v>3.26</v>
      </c>
      <c r="O5705" s="26">
        <f t="shared" si="1796"/>
        <v>0</v>
      </c>
      <c r="P5705" s="28">
        <f t="shared" si="1797"/>
        <v>0</v>
      </c>
      <c r="Q5705" s="26">
        <f t="shared" si="1798"/>
        <v>3.26</v>
      </c>
      <c r="R5705" s="26">
        <f t="shared" si="1799"/>
        <v>0</v>
      </c>
    </row>
    <row r="5706" spans="1:18" ht="21" x14ac:dyDescent="0.35">
      <c r="A5706" s="11">
        <v>10</v>
      </c>
      <c r="B5706" s="23" t="s">
        <v>1199</v>
      </c>
      <c r="C5706" s="23" t="s">
        <v>44</v>
      </c>
      <c r="D5706" s="24" t="s">
        <v>1200</v>
      </c>
      <c r="E5706" s="25">
        <v>1.73</v>
      </c>
      <c r="F5706" s="26">
        <f t="shared" si="1790"/>
        <v>10.38</v>
      </c>
      <c r="G5706" s="26">
        <f t="shared" si="1791"/>
        <v>22.49</v>
      </c>
      <c r="H5706" s="26">
        <f t="shared" si="1792"/>
        <v>216.66666666666666</v>
      </c>
      <c r="I5706" s="26">
        <f t="shared" si="1793"/>
        <v>-12.11</v>
      </c>
      <c r="J5706" s="27">
        <v>6</v>
      </c>
      <c r="K5706" s="27">
        <v>13</v>
      </c>
      <c r="L5706" s="28">
        <f t="shared" si="1794"/>
        <v>-7</v>
      </c>
      <c r="M5706" s="27">
        <v>13</v>
      </c>
      <c r="N5706" s="26">
        <f t="shared" si="1795"/>
        <v>1.73</v>
      </c>
      <c r="O5706" s="26">
        <f t="shared" si="1796"/>
        <v>22.49</v>
      </c>
      <c r="P5706" s="28">
        <f t="shared" si="1797"/>
        <v>0</v>
      </c>
      <c r="Q5706" s="26">
        <f t="shared" si="1798"/>
        <v>1.73</v>
      </c>
      <c r="R5706" s="26">
        <f t="shared" si="1799"/>
        <v>0</v>
      </c>
    </row>
    <row r="5707" spans="1:18" x14ac:dyDescent="0.35">
      <c r="A5707" s="11">
        <v>11</v>
      </c>
      <c r="B5707" s="23" t="s">
        <v>1205</v>
      </c>
      <c r="C5707" s="23" t="s">
        <v>44</v>
      </c>
      <c r="D5707" s="24" t="s">
        <v>1206</v>
      </c>
      <c r="E5707" s="25">
        <v>4.79</v>
      </c>
      <c r="F5707" s="26">
        <f t="shared" si="1790"/>
        <v>19.16</v>
      </c>
      <c r="G5707" s="26">
        <f t="shared" si="1791"/>
        <v>0</v>
      </c>
      <c r="H5707" s="26">
        <f t="shared" si="1792"/>
        <v>0</v>
      </c>
      <c r="I5707" s="26">
        <f t="shared" si="1793"/>
        <v>19.16</v>
      </c>
      <c r="J5707" s="27">
        <v>4</v>
      </c>
      <c r="K5707" s="27">
        <v>0</v>
      </c>
      <c r="L5707" s="28">
        <f t="shared" si="1794"/>
        <v>4</v>
      </c>
      <c r="M5707" s="27">
        <v>0</v>
      </c>
      <c r="N5707" s="26">
        <f t="shared" si="1795"/>
        <v>4.79</v>
      </c>
      <c r="O5707" s="26">
        <f t="shared" si="1796"/>
        <v>0</v>
      </c>
      <c r="P5707" s="28">
        <f t="shared" si="1797"/>
        <v>0</v>
      </c>
      <c r="Q5707" s="26">
        <f t="shared" si="1798"/>
        <v>4.79</v>
      </c>
      <c r="R5707" s="26">
        <f t="shared" si="1799"/>
        <v>0</v>
      </c>
    </row>
    <row r="5708" spans="1:18" ht="31.5" x14ac:dyDescent="0.35">
      <c r="A5708" s="11">
        <v>12</v>
      </c>
      <c r="B5708" s="23" t="s">
        <v>1128</v>
      </c>
      <c r="C5708" s="23" t="s">
        <v>92</v>
      </c>
      <c r="D5708" s="24" t="s">
        <v>1129</v>
      </c>
      <c r="E5708" s="25">
        <v>3.09</v>
      </c>
      <c r="F5708" s="26">
        <f t="shared" si="1790"/>
        <v>6.72</v>
      </c>
      <c r="G5708" s="26">
        <f t="shared" si="1791"/>
        <v>0</v>
      </c>
      <c r="H5708" s="26">
        <f t="shared" si="1792"/>
        <v>0</v>
      </c>
      <c r="I5708" s="26">
        <f t="shared" si="1793"/>
        <v>6.72</v>
      </c>
      <c r="J5708" s="27">
        <v>2.1749999999999998</v>
      </c>
      <c r="K5708" s="27">
        <v>0</v>
      </c>
      <c r="L5708" s="28">
        <f t="shared" si="1794"/>
        <v>2.1749999999999998</v>
      </c>
      <c r="M5708" s="27">
        <v>0</v>
      </c>
      <c r="N5708" s="26">
        <f t="shared" si="1795"/>
        <v>3.09</v>
      </c>
      <c r="O5708" s="26">
        <f t="shared" si="1796"/>
        <v>0</v>
      </c>
      <c r="P5708" s="28">
        <f t="shared" si="1797"/>
        <v>0</v>
      </c>
      <c r="Q5708" s="26">
        <f t="shared" si="1798"/>
        <v>3.09</v>
      </c>
      <c r="R5708" s="26">
        <f t="shared" si="1799"/>
        <v>0</v>
      </c>
    </row>
    <row r="5709" spans="1:18" ht="21" x14ac:dyDescent="0.35">
      <c r="A5709" s="11">
        <v>13</v>
      </c>
      <c r="B5709" s="23" t="s">
        <v>1130</v>
      </c>
      <c r="C5709" s="23" t="s">
        <v>1131</v>
      </c>
      <c r="D5709" s="24" t="s">
        <v>1132</v>
      </c>
      <c r="E5709" s="25">
        <v>42.4</v>
      </c>
      <c r="F5709" s="26">
        <f t="shared" si="1790"/>
        <v>14.84</v>
      </c>
      <c r="G5709" s="26">
        <f t="shared" si="1791"/>
        <v>0</v>
      </c>
      <c r="H5709" s="26">
        <f t="shared" si="1792"/>
        <v>0</v>
      </c>
      <c r="I5709" s="26">
        <f t="shared" si="1793"/>
        <v>14.84</v>
      </c>
      <c r="J5709" s="27">
        <v>0.35</v>
      </c>
      <c r="K5709" s="27">
        <v>0</v>
      </c>
      <c r="L5709" s="28">
        <f t="shared" si="1794"/>
        <v>0.35</v>
      </c>
      <c r="M5709" s="27">
        <v>0</v>
      </c>
      <c r="N5709" s="26">
        <f t="shared" si="1795"/>
        <v>42.4</v>
      </c>
      <c r="O5709" s="26">
        <f t="shared" si="1796"/>
        <v>0</v>
      </c>
      <c r="P5709" s="28">
        <f t="shared" si="1797"/>
        <v>0</v>
      </c>
      <c r="Q5709" s="26">
        <f t="shared" si="1798"/>
        <v>42.4</v>
      </c>
      <c r="R5709" s="26">
        <f t="shared" si="1799"/>
        <v>0</v>
      </c>
    </row>
    <row r="5710" spans="1:18" ht="21" x14ac:dyDescent="0.35">
      <c r="A5710" s="11">
        <v>14</v>
      </c>
      <c r="B5710" s="23" t="s">
        <v>1133</v>
      </c>
      <c r="C5710" s="23" t="s">
        <v>1131</v>
      </c>
      <c r="D5710" s="24" t="s">
        <v>1134</v>
      </c>
      <c r="E5710" s="25">
        <v>40.94</v>
      </c>
      <c r="F5710" s="26">
        <f t="shared" si="1790"/>
        <v>16.38</v>
      </c>
      <c r="G5710" s="26">
        <f t="shared" si="1791"/>
        <v>0</v>
      </c>
      <c r="H5710" s="26">
        <f t="shared" si="1792"/>
        <v>0</v>
      </c>
      <c r="I5710" s="26">
        <f t="shared" si="1793"/>
        <v>16.38</v>
      </c>
      <c r="J5710" s="27">
        <v>0.4</v>
      </c>
      <c r="K5710" s="27">
        <v>0</v>
      </c>
      <c r="L5710" s="28">
        <f t="shared" si="1794"/>
        <v>0.4</v>
      </c>
      <c r="M5710" s="27">
        <v>0</v>
      </c>
      <c r="N5710" s="26">
        <f t="shared" si="1795"/>
        <v>40.94</v>
      </c>
      <c r="O5710" s="26">
        <f t="shared" si="1796"/>
        <v>0</v>
      </c>
      <c r="P5710" s="28">
        <f t="shared" si="1797"/>
        <v>0</v>
      </c>
      <c r="Q5710" s="26">
        <f t="shared" si="1798"/>
        <v>40.94</v>
      </c>
      <c r="R5710" s="26">
        <f t="shared" si="1799"/>
        <v>0</v>
      </c>
    </row>
    <row r="5711" spans="1:18" ht="21" x14ac:dyDescent="0.35">
      <c r="A5711" s="11">
        <v>15</v>
      </c>
      <c r="B5711" s="23" t="s">
        <v>1135</v>
      </c>
      <c r="C5711" s="23" t="s">
        <v>1131</v>
      </c>
      <c r="D5711" s="24" t="s">
        <v>1136</v>
      </c>
      <c r="E5711" s="25">
        <v>725.24</v>
      </c>
      <c r="F5711" s="26">
        <f t="shared" si="1790"/>
        <v>5.8</v>
      </c>
      <c r="G5711" s="26">
        <f t="shared" si="1791"/>
        <v>0</v>
      </c>
      <c r="H5711" s="26">
        <f t="shared" si="1792"/>
        <v>0</v>
      </c>
      <c r="I5711" s="26">
        <f t="shared" si="1793"/>
        <v>5.8</v>
      </c>
      <c r="J5711" s="27">
        <v>8.0000000000000002E-3</v>
      </c>
      <c r="K5711" s="27">
        <v>0</v>
      </c>
      <c r="L5711" s="28">
        <f t="shared" si="1794"/>
        <v>8.0000000000000002E-3</v>
      </c>
      <c r="M5711" s="27">
        <v>0</v>
      </c>
      <c r="N5711" s="26">
        <f t="shared" si="1795"/>
        <v>725.24</v>
      </c>
      <c r="O5711" s="26">
        <f t="shared" si="1796"/>
        <v>0</v>
      </c>
      <c r="P5711" s="28">
        <f t="shared" si="1797"/>
        <v>0</v>
      </c>
      <c r="Q5711" s="26">
        <f t="shared" si="1798"/>
        <v>725.24</v>
      </c>
      <c r="R5711" s="26">
        <f t="shared" si="1799"/>
        <v>0</v>
      </c>
    </row>
    <row r="5712" spans="1:18" x14ac:dyDescent="0.35">
      <c r="A5712" s="11">
        <v>16</v>
      </c>
      <c r="B5712" s="23" t="s">
        <v>1137</v>
      </c>
      <c r="C5712" s="23" t="s">
        <v>1131</v>
      </c>
      <c r="D5712" s="24" t="s">
        <v>1138</v>
      </c>
      <c r="E5712" s="25">
        <v>608.70000000000005</v>
      </c>
      <c r="F5712" s="26">
        <f t="shared" si="1790"/>
        <v>19.48</v>
      </c>
      <c r="G5712" s="26">
        <f t="shared" si="1791"/>
        <v>0</v>
      </c>
      <c r="H5712" s="26">
        <f t="shared" si="1792"/>
        <v>0</v>
      </c>
      <c r="I5712" s="26">
        <f t="shared" si="1793"/>
        <v>19.48</v>
      </c>
      <c r="J5712" s="27">
        <v>3.2000000000000001E-2</v>
      </c>
      <c r="K5712" s="27">
        <v>0</v>
      </c>
      <c r="L5712" s="28">
        <f t="shared" si="1794"/>
        <v>3.2000000000000001E-2</v>
      </c>
      <c r="M5712" s="27">
        <v>0</v>
      </c>
      <c r="N5712" s="26">
        <f t="shared" si="1795"/>
        <v>608.70000000000005</v>
      </c>
      <c r="O5712" s="26">
        <f t="shared" si="1796"/>
        <v>0</v>
      </c>
      <c r="P5712" s="28">
        <f t="shared" si="1797"/>
        <v>0</v>
      </c>
      <c r="Q5712" s="26">
        <f t="shared" si="1798"/>
        <v>608.70000000000005</v>
      </c>
      <c r="R5712" s="26">
        <f t="shared" si="1799"/>
        <v>0</v>
      </c>
    </row>
    <row r="5713" spans="1:18" ht="21" x14ac:dyDescent="0.35">
      <c r="A5713" s="11">
        <v>17</v>
      </c>
      <c r="B5713" s="23" t="s">
        <v>1139</v>
      </c>
      <c r="C5713" s="23" t="s">
        <v>92</v>
      </c>
      <c r="D5713" s="24" t="s">
        <v>1140</v>
      </c>
      <c r="E5713" s="25">
        <v>0.72</v>
      </c>
      <c r="F5713" s="26">
        <f t="shared" si="1790"/>
        <v>3.13</v>
      </c>
      <c r="G5713" s="26">
        <f t="shared" si="1791"/>
        <v>0</v>
      </c>
      <c r="H5713" s="26">
        <f t="shared" si="1792"/>
        <v>0</v>
      </c>
      <c r="I5713" s="26">
        <f t="shared" si="1793"/>
        <v>3.13</v>
      </c>
      <c r="J5713" s="27">
        <v>4.3499999999999996</v>
      </c>
      <c r="K5713" s="27">
        <v>0</v>
      </c>
      <c r="L5713" s="28">
        <f t="shared" si="1794"/>
        <v>4.3499999999999996</v>
      </c>
      <c r="M5713" s="27">
        <v>0</v>
      </c>
      <c r="N5713" s="26">
        <f t="shared" si="1795"/>
        <v>0.72</v>
      </c>
      <c r="O5713" s="26">
        <f t="shared" si="1796"/>
        <v>0</v>
      </c>
      <c r="P5713" s="28">
        <f t="shared" si="1797"/>
        <v>0</v>
      </c>
      <c r="Q5713" s="26">
        <f t="shared" si="1798"/>
        <v>0.72</v>
      </c>
      <c r="R5713" s="26">
        <f t="shared" si="1799"/>
        <v>0</v>
      </c>
    </row>
    <row r="5714" spans="1:18" ht="21" x14ac:dyDescent="0.35">
      <c r="A5714" s="11">
        <v>18</v>
      </c>
      <c r="B5714" s="23" t="s">
        <v>1141</v>
      </c>
      <c r="C5714" s="23" t="s">
        <v>92</v>
      </c>
      <c r="D5714" s="24" t="s">
        <v>1142</v>
      </c>
      <c r="E5714" s="25">
        <v>0.72</v>
      </c>
      <c r="F5714" s="26">
        <f t="shared" si="1790"/>
        <v>1.57</v>
      </c>
      <c r="G5714" s="26">
        <f t="shared" si="1791"/>
        <v>0</v>
      </c>
      <c r="H5714" s="26">
        <f t="shared" si="1792"/>
        <v>0</v>
      </c>
      <c r="I5714" s="26">
        <f t="shared" si="1793"/>
        <v>1.57</v>
      </c>
      <c r="J5714" s="27">
        <v>2.1749999999999998</v>
      </c>
      <c r="K5714" s="27">
        <v>0</v>
      </c>
      <c r="L5714" s="28">
        <f t="shared" si="1794"/>
        <v>2.1749999999999998</v>
      </c>
      <c r="M5714" s="27">
        <v>0</v>
      </c>
      <c r="N5714" s="26">
        <f t="shared" si="1795"/>
        <v>0.72</v>
      </c>
      <c r="O5714" s="26">
        <f t="shared" si="1796"/>
        <v>0</v>
      </c>
      <c r="P5714" s="28">
        <f t="shared" si="1797"/>
        <v>0</v>
      </c>
      <c r="Q5714" s="26">
        <f t="shared" si="1798"/>
        <v>0.72</v>
      </c>
      <c r="R5714" s="26">
        <f t="shared" si="1799"/>
        <v>0</v>
      </c>
    </row>
    <row r="5715" spans="1:18" ht="52.5" x14ac:dyDescent="0.35">
      <c r="A5715" s="11">
        <v>19</v>
      </c>
      <c r="B5715" s="23" t="s">
        <v>1143</v>
      </c>
      <c r="C5715" s="23" t="s">
        <v>92</v>
      </c>
      <c r="D5715" s="24" t="s">
        <v>1144</v>
      </c>
      <c r="E5715" s="25">
        <v>22.66</v>
      </c>
      <c r="F5715" s="26">
        <f t="shared" si="1790"/>
        <v>15.3</v>
      </c>
      <c r="G5715" s="26">
        <f t="shared" si="1791"/>
        <v>58.92</v>
      </c>
      <c r="H5715" s="26">
        <f t="shared" si="1792"/>
        <v>385.18518518518516</v>
      </c>
      <c r="I5715" s="26">
        <f t="shared" si="1793"/>
        <v>-43.62</v>
      </c>
      <c r="J5715" s="27">
        <v>0.67500000000000004</v>
      </c>
      <c r="K5715" s="27">
        <v>2.6</v>
      </c>
      <c r="L5715" s="28">
        <f t="shared" si="1794"/>
        <v>-1.925</v>
      </c>
      <c r="M5715" s="27">
        <v>2.6</v>
      </c>
      <c r="N5715" s="26">
        <f t="shared" si="1795"/>
        <v>22.66</v>
      </c>
      <c r="O5715" s="26">
        <f t="shared" si="1796"/>
        <v>58.92</v>
      </c>
      <c r="P5715" s="28">
        <f t="shared" si="1797"/>
        <v>0</v>
      </c>
      <c r="Q5715" s="26">
        <f t="shared" si="1798"/>
        <v>22.66</v>
      </c>
      <c r="R5715" s="26">
        <f t="shared" si="1799"/>
        <v>0</v>
      </c>
    </row>
    <row r="5716" spans="1:18" ht="52.5" x14ac:dyDescent="0.35">
      <c r="A5716" s="11">
        <v>20</v>
      </c>
      <c r="B5716" s="23" t="s">
        <v>804</v>
      </c>
      <c r="C5716" s="23" t="s">
        <v>65</v>
      </c>
      <c r="D5716" s="24" t="s">
        <v>805</v>
      </c>
      <c r="E5716" s="25">
        <v>80.599999999999994</v>
      </c>
      <c r="F5716" s="26">
        <f t="shared" si="1790"/>
        <v>46.75</v>
      </c>
      <c r="G5716" s="26">
        <f t="shared" si="1791"/>
        <v>41.91</v>
      </c>
      <c r="H5716" s="26">
        <f t="shared" si="1792"/>
        <v>89.65517241379311</v>
      </c>
      <c r="I5716" s="26">
        <f t="shared" si="1793"/>
        <v>4.84</v>
      </c>
      <c r="J5716" s="27">
        <v>0.57999999999999996</v>
      </c>
      <c r="K5716" s="27">
        <v>0.52</v>
      </c>
      <c r="L5716" s="28">
        <f t="shared" si="1794"/>
        <v>0.06</v>
      </c>
      <c r="M5716" s="27">
        <v>0.52</v>
      </c>
      <c r="N5716" s="26">
        <f t="shared" si="1795"/>
        <v>80.599999999999994</v>
      </c>
      <c r="O5716" s="26">
        <f t="shared" si="1796"/>
        <v>41.91</v>
      </c>
      <c r="P5716" s="28">
        <f t="shared" si="1797"/>
        <v>0</v>
      </c>
      <c r="Q5716" s="26">
        <f t="shared" si="1798"/>
        <v>80.599999999999994</v>
      </c>
      <c r="R5716" s="26">
        <f t="shared" si="1799"/>
        <v>0</v>
      </c>
    </row>
    <row r="5717" spans="1:18" ht="21" x14ac:dyDescent="0.35">
      <c r="A5717" s="11">
        <v>21</v>
      </c>
      <c r="B5717" s="23" t="s">
        <v>815</v>
      </c>
      <c r="C5717" s="23" t="s">
        <v>65</v>
      </c>
      <c r="D5717" s="24" t="s">
        <v>816</v>
      </c>
      <c r="E5717" s="25">
        <v>28.7</v>
      </c>
      <c r="F5717" s="26">
        <f t="shared" si="1790"/>
        <v>3.87</v>
      </c>
      <c r="G5717" s="26">
        <f t="shared" si="1791"/>
        <v>0</v>
      </c>
      <c r="H5717" s="26">
        <f t="shared" si="1792"/>
        <v>0</v>
      </c>
      <c r="I5717" s="26">
        <f t="shared" si="1793"/>
        <v>3.87</v>
      </c>
      <c r="J5717" s="27">
        <v>0.13500000000000001</v>
      </c>
      <c r="K5717" s="27">
        <v>0</v>
      </c>
      <c r="L5717" s="28">
        <f t="shared" si="1794"/>
        <v>0.13500000000000001</v>
      </c>
      <c r="M5717" s="27">
        <v>0</v>
      </c>
      <c r="N5717" s="26">
        <f t="shared" si="1795"/>
        <v>28.7</v>
      </c>
      <c r="O5717" s="26">
        <f t="shared" si="1796"/>
        <v>0</v>
      </c>
      <c r="P5717" s="28">
        <f t="shared" si="1797"/>
        <v>0</v>
      </c>
      <c r="Q5717" s="26">
        <f t="shared" si="1798"/>
        <v>28.7</v>
      </c>
      <c r="R5717" s="26">
        <f t="shared" si="1799"/>
        <v>0</v>
      </c>
    </row>
    <row r="5718" spans="1:18" ht="21" x14ac:dyDescent="0.35">
      <c r="A5718" s="11">
        <v>22</v>
      </c>
      <c r="B5718" s="23" t="s">
        <v>1207</v>
      </c>
      <c r="C5718" s="23" t="s">
        <v>41</v>
      </c>
      <c r="D5718" s="24" t="s">
        <v>1208</v>
      </c>
      <c r="E5718" s="25">
        <v>50.88</v>
      </c>
      <c r="F5718" s="26">
        <f t="shared" si="1790"/>
        <v>0</v>
      </c>
      <c r="G5718" s="26">
        <f t="shared" si="1791"/>
        <v>101.76</v>
      </c>
      <c r="H5718" s="26">
        <f t="shared" si="1792"/>
        <v>0</v>
      </c>
      <c r="I5718" s="26">
        <f t="shared" si="1793"/>
        <v>-101.76</v>
      </c>
      <c r="J5718" s="27">
        <v>0</v>
      </c>
      <c r="K5718" s="27">
        <v>2</v>
      </c>
      <c r="L5718" s="28">
        <f t="shared" si="1794"/>
        <v>-2</v>
      </c>
      <c r="M5718" s="27">
        <v>2</v>
      </c>
      <c r="N5718" s="26">
        <f t="shared" si="1795"/>
        <v>50.88</v>
      </c>
      <c r="O5718" s="26">
        <f t="shared" si="1796"/>
        <v>101.76</v>
      </c>
      <c r="P5718" s="28">
        <f t="shared" si="1797"/>
        <v>0</v>
      </c>
      <c r="Q5718" s="26">
        <f t="shared" si="1798"/>
        <v>50.88</v>
      </c>
      <c r="R5718" s="26">
        <f t="shared" si="1799"/>
        <v>0</v>
      </c>
    </row>
    <row r="5719" spans="1:18" ht="73.5" x14ac:dyDescent="0.35">
      <c r="A5719" s="11">
        <v>23</v>
      </c>
      <c r="B5719" s="23" t="s">
        <v>1297</v>
      </c>
      <c r="C5719" s="23" t="s">
        <v>44</v>
      </c>
      <c r="D5719" s="24" t="s">
        <v>1298</v>
      </c>
      <c r="E5719" s="25">
        <v>3.05</v>
      </c>
      <c r="F5719" s="26">
        <f t="shared" si="1790"/>
        <v>0</v>
      </c>
      <c r="G5719" s="26">
        <f t="shared" si="1791"/>
        <v>39.65</v>
      </c>
      <c r="H5719" s="26">
        <f t="shared" si="1792"/>
        <v>0</v>
      </c>
      <c r="I5719" s="26">
        <f t="shared" si="1793"/>
        <v>-39.65</v>
      </c>
      <c r="J5719" s="27">
        <v>0</v>
      </c>
      <c r="K5719" s="27">
        <v>13</v>
      </c>
      <c r="L5719" s="28">
        <f t="shared" si="1794"/>
        <v>-13</v>
      </c>
      <c r="M5719" s="27">
        <v>13</v>
      </c>
      <c r="N5719" s="26">
        <f t="shared" si="1795"/>
        <v>3.05</v>
      </c>
      <c r="O5719" s="26">
        <f t="shared" si="1796"/>
        <v>39.65</v>
      </c>
      <c r="P5719" s="28">
        <f t="shared" si="1797"/>
        <v>0</v>
      </c>
      <c r="Q5719" s="26">
        <f t="shared" si="1798"/>
        <v>3.05</v>
      </c>
      <c r="R5719" s="26">
        <f t="shared" si="1799"/>
        <v>0</v>
      </c>
    </row>
    <row r="5720" spans="1:18" ht="31.5" x14ac:dyDescent="0.35">
      <c r="A5720" s="11">
        <v>24</v>
      </c>
      <c r="B5720" s="23" t="s">
        <v>255</v>
      </c>
      <c r="C5720" s="23" t="s">
        <v>65</v>
      </c>
      <c r="D5720" s="24" t="s">
        <v>256</v>
      </c>
      <c r="E5720" s="25">
        <v>152.22</v>
      </c>
      <c r="F5720" s="26">
        <f t="shared" si="1790"/>
        <v>0</v>
      </c>
      <c r="G5720" s="26">
        <f t="shared" si="1791"/>
        <v>504.15</v>
      </c>
      <c r="H5720" s="26">
        <f t="shared" si="1792"/>
        <v>0</v>
      </c>
      <c r="I5720" s="26">
        <f t="shared" si="1793"/>
        <v>-504.15</v>
      </c>
      <c r="J5720" s="27">
        <v>0</v>
      </c>
      <c r="K5720" s="27">
        <v>3.3119999999999998</v>
      </c>
      <c r="L5720" s="28">
        <f t="shared" si="1794"/>
        <v>-3.3119999999999998</v>
      </c>
      <c r="M5720" s="27">
        <v>3.3119999999999998</v>
      </c>
      <c r="N5720" s="26">
        <f t="shared" si="1795"/>
        <v>152.22</v>
      </c>
      <c r="O5720" s="26">
        <f t="shared" si="1796"/>
        <v>504.15</v>
      </c>
      <c r="P5720" s="28">
        <f t="shared" si="1797"/>
        <v>0</v>
      </c>
      <c r="Q5720" s="26">
        <f t="shared" si="1798"/>
        <v>152.22</v>
      </c>
      <c r="R5720" s="26">
        <f t="shared" si="1799"/>
        <v>0</v>
      </c>
    </row>
    <row r="5721" spans="1:18" x14ac:dyDescent="0.35">
      <c r="A5721" s="3" t="s">
        <v>1635</v>
      </c>
      <c r="B5721" s="3" t="s">
        <v>1635</v>
      </c>
      <c r="C5721" s="3" t="s">
        <v>1635</v>
      </c>
      <c r="D5721" s="3" t="s">
        <v>1635</v>
      </c>
      <c r="E5721" s="3" t="s">
        <v>1635</v>
      </c>
      <c r="F5721" s="29"/>
      <c r="G5721" s="30">
        <f>SUM(G5697:G5720)</f>
        <v>888.18999999999994</v>
      </c>
      <c r="H5721" s="17"/>
      <c r="I5721" s="17"/>
      <c r="J5721" s="17"/>
      <c r="K5721" s="17"/>
      <c r="L5721" s="17"/>
      <c r="M5721" s="17"/>
      <c r="N5721" s="17"/>
      <c r="O5721" s="17"/>
      <c r="P5721" s="17"/>
      <c r="Q5721" s="17"/>
      <c r="R5721" s="17"/>
    </row>
    <row r="5723" spans="1:18" x14ac:dyDescent="0.35">
      <c r="B5723" s="21" t="s">
        <v>23</v>
      </c>
      <c r="C5723" s="22" t="s">
        <v>24</v>
      </c>
      <c r="D5723" s="22" t="s">
        <v>25</v>
      </c>
    </row>
    <row r="5724" spans="1:18" x14ac:dyDescent="0.35">
      <c r="B5724" s="21" t="s">
        <v>26</v>
      </c>
      <c r="C5724" s="22" t="s">
        <v>27</v>
      </c>
      <c r="D5724" s="22" t="s">
        <v>28</v>
      </c>
    </row>
    <row r="5725" spans="1:18" x14ac:dyDescent="0.35">
      <c r="B5725" s="21" t="s">
        <v>29</v>
      </c>
      <c r="C5725" s="22" t="s">
        <v>24</v>
      </c>
      <c r="D5725" s="22" t="s">
        <v>30</v>
      </c>
    </row>
    <row r="5726" spans="1:18" x14ac:dyDescent="0.35">
      <c r="B5726" s="21" t="s">
        <v>31</v>
      </c>
      <c r="C5726" s="22" t="s">
        <v>116</v>
      </c>
      <c r="D5726" s="22" t="s">
        <v>1123</v>
      </c>
    </row>
    <row r="5727" spans="1:18" x14ac:dyDescent="0.35">
      <c r="B5727" s="21" t="s">
        <v>33</v>
      </c>
      <c r="C5727" s="22" t="s">
        <v>309</v>
      </c>
      <c r="D5727" s="22" t="s">
        <v>1615</v>
      </c>
    </row>
    <row r="5728" spans="1:18" x14ac:dyDescent="0.35">
      <c r="B5728" s="21" t="s">
        <v>35</v>
      </c>
      <c r="C5728" s="22" t="s">
        <v>105</v>
      </c>
      <c r="D5728" s="22" t="s">
        <v>1195</v>
      </c>
    </row>
    <row r="5729" spans="1:18" x14ac:dyDescent="0.35">
      <c r="B5729" s="21" t="s">
        <v>36</v>
      </c>
      <c r="C5729" s="22" t="s">
        <v>27</v>
      </c>
      <c r="D5729" s="22" t="s">
        <v>1226</v>
      </c>
    </row>
    <row r="5731" spans="1:18" ht="42" x14ac:dyDescent="0.35">
      <c r="A5731" s="11">
        <v>1</v>
      </c>
      <c r="B5731" s="23" t="s">
        <v>1636</v>
      </c>
      <c r="C5731" s="23" t="s">
        <v>214</v>
      </c>
      <c r="D5731" s="24" t="s">
        <v>1637</v>
      </c>
      <c r="E5731" s="25">
        <v>97392.58</v>
      </c>
      <c r="F5731" s="26">
        <f>ROUND(ROUND(N5731,2)*ROUND(J5731,3),2)</f>
        <v>97392.58</v>
      </c>
      <c r="G5731" s="26">
        <f>ROUND(ROUND(N5731,2)*ROUND(K5731,3),2)</f>
        <v>79374.95</v>
      </c>
      <c r="H5731" s="26">
        <f>IF(EXACT(J5731,0),0,100*(K5731/J5731))</f>
        <v>81.5</v>
      </c>
      <c r="I5731" s="26">
        <f>ROUND((ROUND(J5731,3)-ROUND(K5731,3))*N5731,2)</f>
        <v>18017.63</v>
      </c>
      <c r="J5731" s="27">
        <v>1</v>
      </c>
      <c r="K5731" s="27">
        <v>0.81499999999999995</v>
      </c>
      <c r="L5731" s="28">
        <f>ROUND(ROUND(J5731,3)-ROUND(K5731,3),3)</f>
        <v>0.185</v>
      </c>
      <c r="M5731" s="27">
        <v>0.67300000000000004</v>
      </c>
      <c r="N5731" s="26">
        <f>ROUND(E5731,2)</f>
        <v>97392.58</v>
      </c>
      <c r="O5731" s="26">
        <f>ROUND(ROUND(M5731,3)*ROUND(N5731,2),2)</f>
        <v>65545.210000000006</v>
      </c>
      <c r="P5731" s="28">
        <f>ROUND(ROUND(K5731,3)-ROUND(M5731,3),2)</f>
        <v>0.14000000000000001</v>
      </c>
      <c r="Q5731" s="26">
        <f>ROUND(E5731,2)</f>
        <v>97392.58</v>
      </c>
      <c r="R5731" s="26">
        <f>ROUND((ROUND(K5731,3)-ROUND(M5731,3))* Q5731,2)</f>
        <v>13829.75</v>
      </c>
    </row>
    <row r="5732" spans="1:18" x14ac:dyDescent="0.35">
      <c r="A5732" s="3" t="s">
        <v>1638</v>
      </c>
      <c r="B5732" s="3" t="s">
        <v>1638</v>
      </c>
      <c r="C5732" s="3" t="s">
        <v>1638</v>
      </c>
      <c r="D5732" s="3" t="s">
        <v>1638</v>
      </c>
      <c r="E5732" s="3" t="s">
        <v>1638</v>
      </c>
      <c r="F5732" s="29"/>
      <c r="G5732" s="30">
        <f>SUM(G5731:G5731)</f>
        <v>79374.95</v>
      </c>
      <c r="H5732" s="17"/>
      <c r="I5732" s="17"/>
      <c r="J5732" s="17"/>
      <c r="K5732" s="17"/>
      <c r="L5732" s="17"/>
      <c r="M5732" s="17"/>
      <c r="N5732" s="17"/>
      <c r="O5732" s="17"/>
      <c r="P5732" s="17"/>
      <c r="Q5732" s="17"/>
      <c r="R5732" s="17"/>
    </row>
    <row r="5734" spans="1:18" x14ac:dyDescent="0.35">
      <c r="B5734" s="21" t="s">
        <v>23</v>
      </c>
      <c r="C5734" s="22" t="s">
        <v>24</v>
      </c>
      <c r="D5734" s="22" t="s">
        <v>25</v>
      </c>
    </row>
    <row r="5735" spans="1:18" x14ac:dyDescent="0.35">
      <c r="B5735" s="21" t="s">
        <v>26</v>
      </c>
      <c r="C5735" s="22" t="s">
        <v>27</v>
      </c>
      <c r="D5735" s="22" t="s">
        <v>28</v>
      </c>
    </row>
    <row r="5736" spans="1:18" x14ac:dyDescent="0.35">
      <c r="B5736" s="21" t="s">
        <v>29</v>
      </c>
      <c r="C5736" s="22" t="s">
        <v>24</v>
      </c>
      <c r="D5736" s="22" t="s">
        <v>30</v>
      </c>
    </row>
    <row r="5737" spans="1:18" x14ac:dyDescent="0.35">
      <c r="B5737" s="21" t="s">
        <v>31</v>
      </c>
      <c r="C5737" s="22" t="s">
        <v>116</v>
      </c>
      <c r="D5737" s="22" t="s">
        <v>1123</v>
      </c>
    </row>
    <row r="5738" spans="1:18" x14ac:dyDescent="0.35">
      <c r="B5738" s="21" t="s">
        <v>33</v>
      </c>
      <c r="C5738" s="22" t="s">
        <v>309</v>
      </c>
      <c r="D5738" s="22" t="s">
        <v>1615</v>
      </c>
    </row>
    <row r="5739" spans="1:18" x14ac:dyDescent="0.35">
      <c r="B5739" s="21" t="s">
        <v>35</v>
      </c>
      <c r="C5739" s="22" t="s">
        <v>116</v>
      </c>
      <c r="D5739" s="22" t="s">
        <v>1230</v>
      </c>
    </row>
    <row r="5740" spans="1:18" x14ac:dyDescent="0.35">
      <c r="B5740" s="21" t="s">
        <v>36</v>
      </c>
      <c r="C5740" s="22" t="s">
        <v>24</v>
      </c>
      <c r="D5740" s="22" t="s">
        <v>1639</v>
      </c>
    </row>
    <row r="5742" spans="1:18" ht="42" x14ac:dyDescent="0.35">
      <c r="A5742" s="11">
        <v>1</v>
      </c>
      <c r="B5742" s="23" t="s">
        <v>173</v>
      </c>
      <c r="C5742" s="23" t="s">
        <v>92</v>
      </c>
      <c r="D5742" s="24" t="s">
        <v>174</v>
      </c>
      <c r="E5742" s="25">
        <v>7.89</v>
      </c>
      <c r="F5742" s="26">
        <f t="shared" ref="F5742:F5752" si="1800">ROUND(ROUND(N5742,2)*ROUND(J5742,3),2)</f>
        <v>142.02000000000001</v>
      </c>
      <c r="G5742" s="26">
        <f t="shared" ref="G5742:G5752" si="1801">ROUND(ROUND(N5742,2)*ROUND(K5742,3),2)</f>
        <v>264.45999999999998</v>
      </c>
      <c r="H5742" s="26">
        <f t="shared" ref="H5742:H5752" si="1802">IF(EXACT(J5742,0),0,100*(K5742/J5742))</f>
        <v>186.21666666666664</v>
      </c>
      <c r="I5742" s="26">
        <f t="shared" ref="I5742:I5752" si="1803">ROUND((ROUND(J5742,3)-ROUND(K5742,3))*N5742,2)</f>
        <v>-122.44</v>
      </c>
      <c r="J5742" s="27">
        <v>18</v>
      </c>
      <c r="K5742" s="27">
        <v>33.518999999999998</v>
      </c>
      <c r="L5742" s="28">
        <f t="shared" ref="L5742:L5752" si="1804">ROUND(ROUND(J5742,3)-ROUND(K5742,3),3)</f>
        <v>-15.519</v>
      </c>
      <c r="M5742" s="27">
        <v>33.518999999999998</v>
      </c>
      <c r="N5742" s="26">
        <f t="shared" ref="N5742:N5752" si="1805">ROUND(E5742,2)</f>
        <v>7.89</v>
      </c>
      <c r="O5742" s="26">
        <f t="shared" ref="O5742:O5752" si="1806">ROUND(ROUND(M5742,3)*ROUND(N5742,2),2)</f>
        <v>264.45999999999998</v>
      </c>
      <c r="P5742" s="28">
        <f t="shared" ref="P5742:P5752" si="1807">ROUND(ROUND(K5742,3)-ROUND(M5742,3),2)</f>
        <v>0</v>
      </c>
      <c r="Q5742" s="26">
        <f t="shared" ref="Q5742:Q5752" si="1808">ROUND(E5742,2)</f>
        <v>7.89</v>
      </c>
      <c r="R5742" s="26">
        <f t="shared" ref="R5742:R5752" si="1809">ROUND((ROUND(K5742,3)-ROUND(M5742,3))* Q5742,2)</f>
        <v>0</v>
      </c>
    </row>
    <row r="5743" spans="1:18" ht="52.5" x14ac:dyDescent="0.35">
      <c r="A5743" s="11">
        <v>2</v>
      </c>
      <c r="B5743" s="23" t="s">
        <v>156</v>
      </c>
      <c r="C5743" s="23" t="s">
        <v>65</v>
      </c>
      <c r="D5743" s="24" t="s">
        <v>157</v>
      </c>
      <c r="E5743" s="25">
        <v>24.21</v>
      </c>
      <c r="F5743" s="26">
        <f t="shared" si="1800"/>
        <v>370.41</v>
      </c>
      <c r="G5743" s="26">
        <f t="shared" si="1801"/>
        <v>0</v>
      </c>
      <c r="H5743" s="26">
        <f t="shared" si="1802"/>
        <v>0</v>
      </c>
      <c r="I5743" s="26">
        <f t="shared" si="1803"/>
        <v>370.41</v>
      </c>
      <c r="J5743" s="27">
        <v>15.3</v>
      </c>
      <c r="K5743" s="27">
        <v>0</v>
      </c>
      <c r="L5743" s="28">
        <f t="shared" si="1804"/>
        <v>15.3</v>
      </c>
      <c r="M5743" s="27">
        <v>0</v>
      </c>
      <c r="N5743" s="26">
        <f t="shared" si="1805"/>
        <v>24.21</v>
      </c>
      <c r="O5743" s="26">
        <f t="shared" si="1806"/>
        <v>0</v>
      </c>
      <c r="P5743" s="28">
        <f t="shared" si="1807"/>
        <v>0</v>
      </c>
      <c r="Q5743" s="26">
        <f t="shared" si="1808"/>
        <v>24.21</v>
      </c>
      <c r="R5743" s="26">
        <f t="shared" si="1809"/>
        <v>0</v>
      </c>
    </row>
    <row r="5744" spans="1:18" ht="31.5" x14ac:dyDescent="0.35">
      <c r="A5744" s="11">
        <v>3</v>
      </c>
      <c r="B5744" s="23" t="s">
        <v>158</v>
      </c>
      <c r="C5744" s="23" t="s">
        <v>65</v>
      </c>
      <c r="D5744" s="24" t="s">
        <v>159</v>
      </c>
      <c r="E5744" s="25">
        <v>5.38</v>
      </c>
      <c r="F5744" s="26">
        <f t="shared" si="1800"/>
        <v>82.31</v>
      </c>
      <c r="G5744" s="26">
        <f t="shared" si="1801"/>
        <v>0</v>
      </c>
      <c r="H5744" s="26">
        <f t="shared" si="1802"/>
        <v>0</v>
      </c>
      <c r="I5744" s="26">
        <f t="shared" si="1803"/>
        <v>82.31</v>
      </c>
      <c r="J5744" s="27">
        <v>15.3</v>
      </c>
      <c r="K5744" s="27">
        <v>0</v>
      </c>
      <c r="L5744" s="28">
        <f t="shared" si="1804"/>
        <v>15.3</v>
      </c>
      <c r="M5744" s="27">
        <v>0</v>
      </c>
      <c r="N5744" s="26">
        <f t="shared" si="1805"/>
        <v>5.38</v>
      </c>
      <c r="O5744" s="26">
        <f t="shared" si="1806"/>
        <v>0</v>
      </c>
      <c r="P5744" s="28">
        <f t="shared" si="1807"/>
        <v>0</v>
      </c>
      <c r="Q5744" s="26">
        <f t="shared" si="1808"/>
        <v>5.38</v>
      </c>
      <c r="R5744" s="26">
        <f t="shared" si="1809"/>
        <v>0</v>
      </c>
    </row>
    <row r="5745" spans="1:18" ht="31.5" x14ac:dyDescent="0.35">
      <c r="A5745" s="11">
        <v>4</v>
      </c>
      <c r="B5745" s="23" t="s">
        <v>806</v>
      </c>
      <c r="C5745" s="23" t="s">
        <v>65</v>
      </c>
      <c r="D5745" s="24" t="s">
        <v>807</v>
      </c>
      <c r="E5745" s="25">
        <v>26.01</v>
      </c>
      <c r="F5745" s="26">
        <f t="shared" si="1800"/>
        <v>210.68</v>
      </c>
      <c r="G5745" s="26">
        <f t="shared" si="1801"/>
        <v>40.130000000000003</v>
      </c>
      <c r="H5745" s="26">
        <f t="shared" si="1802"/>
        <v>19.049382716049383</v>
      </c>
      <c r="I5745" s="26">
        <f t="shared" si="1803"/>
        <v>170.55</v>
      </c>
      <c r="J5745" s="27">
        <v>8.1</v>
      </c>
      <c r="K5745" s="27">
        <v>1.5429999999999999</v>
      </c>
      <c r="L5745" s="28">
        <f t="shared" si="1804"/>
        <v>6.5570000000000004</v>
      </c>
      <c r="M5745" s="27">
        <v>1.5429999999999999</v>
      </c>
      <c r="N5745" s="26">
        <f t="shared" si="1805"/>
        <v>26.01</v>
      </c>
      <c r="O5745" s="26">
        <f t="shared" si="1806"/>
        <v>40.130000000000003</v>
      </c>
      <c r="P5745" s="28">
        <f t="shared" si="1807"/>
        <v>0</v>
      </c>
      <c r="Q5745" s="26">
        <f t="shared" si="1808"/>
        <v>26.01</v>
      </c>
      <c r="R5745" s="26">
        <f t="shared" si="1809"/>
        <v>0</v>
      </c>
    </row>
    <row r="5746" spans="1:18" ht="52.5" x14ac:dyDescent="0.35">
      <c r="A5746" s="11">
        <v>5</v>
      </c>
      <c r="B5746" s="23" t="s">
        <v>1126</v>
      </c>
      <c r="C5746" s="23" t="s">
        <v>65</v>
      </c>
      <c r="D5746" s="24" t="s">
        <v>1127</v>
      </c>
      <c r="E5746" s="25">
        <v>5.82</v>
      </c>
      <c r="F5746" s="26">
        <f t="shared" si="1800"/>
        <v>41.9</v>
      </c>
      <c r="G5746" s="26">
        <f t="shared" si="1801"/>
        <v>154.08000000000001</v>
      </c>
      <c r="H5746" s="26">
        <f t="shared" si="1802"/>
        <v>367.69444444444446</v>
      </c>
      <c r="I5746" s="26">
        <f t="shared" si="1803"/>
        <v>-112.17</v>
      </c>
      <c r="J5746" s="27">
        <v>7.2</v>
      </c>
      <c r="K5746" s="27">
        <v>26.474</v>
      </c>
      <c r="L5746" s="28">
        <f t="shared" si="1804"/>
        <v>-19.274000000000001</v>
      </c>
      <c r="M5746" s="27">
        <v>26.474</v>
      </c>
      <c r="N5746" s="26">
        <f t="shared" si="1805"/>
        <v>5.82</v>
      </c>
      <c r="O5746" s="26">
        <f t="shared" si="1806"/>
        <v>154.08000000000001</v>
      </c>
      <c r="P5746" s="28">
        <f t="shared" si="1807"/>
        <v>0</v>
      </c>
      <c r="Q5746" s="26">
        <f t="shared" si="1808"/>
        <v>5.82</v>
      </c>
      <c r="R5746" s="26">
        <f t="shared" si="1809"/>
        <v>0</v>
      </c>
    </row>
    <row r="5747" spans="1:18" ht="31.5" x14ac:dyDescent="0.35">
      <c r="A5747" s="11">
        <v>6</v>
      </c>
      <c r="B5747" s="23" t="s">
        <v>1232</v>
      </c>
      <c r="C5747" s="23" t="s">
        <v>44</v>
      </c>
      <c r="D5747" s="24" t="s">
        <v>1233</v>
      </c>
      <c r="E5747" s="25">
        <v>0.37</v>
      </c>
      <c r="F5747" s="26">
        <f t="shared" si="1800"/>
        <v>11.1</v>
      </c>
      <c r="G5747" s="26">
        <f t="shared" si="1801"/>
        <v>0</v>
      </c>
      <c r="H5747" s="26">
        <f t="shared" si="1802"/>
        <v>0</v>
      </c>
      <c r="I5747" s="26">
        <f t="shared" si="1803"/>
        <v>11.1</v>
      </c>
      <c r="J5747" s="27">
        <v>30</v>
      </c>
      <c r="K5747" s="27">
        <v>0</v>
      </c>
      <c r="L5747" s="28">
        <f t="shared" si="1804"/>
        <v>30</v>
      </c>
      <c r="M5747" s="27">
        <v>0</v>
      </c>
      <c r="N5747" s="26">
        <f t="shared" si="1805"/>
        <v>0.37</v>
      </c>
      <c r="O5747" s="26">
        <f t="shared" si="1806"/>
        <v>0</v>
      </c>
      <c r="P5747" s="28">
        <f t="shared" si="1807"/>
        <v>0</v>
      </c>
      <c r="Q5747" s="26">
        <f t="shared" si="1808"/>
        <v>0.37</v>
      </c>
      <c r="R5747" s="26">
        <f t="shared" si="1809"/>
        <v>0</v>
      </c>
    </row>
    <row r="5748" spans="1:18" ht="52.5" x14ac:dyDescent="0.35">
      <c r="A5748" s="11">
        <v>7</v>
      </c>
      <c r="B5748" s="23" t="s">
        <v>1143</v>
      </c>
      <c r="C5748" s="23" t="s">
        <v>92</v>
      </c>
      <c r="D5748" s="24" t="s">
        <v>1144</v>
      </c>
      <c r="E5748" s="25">
        <v>22.66</v>
      </c>
      <c r="F5748" s="26">
        <f t="shared" si="1800"/>
        <v>407.88</v>
      </c>
      <c r="G5748" s="26">
        <f t="shared" si="1801"/>
        <v>759.54</v>
      </c>
      <c r="H5748" s="26">
        <f t="shared" si="1802"/>
        <v>186.21666666666664</v>
      </c>
      <c r="I5748" s="26">
        <f t="shared" si="1803"/>
        <v>-351.66</v>
      </c>
      <c r="J5748" s="27">
        <v>18</v>
      </c>
      <c r="K5748" s="27">
        <v>33.518999999999998</v>
      </c>
      <c r="L5748" s="28">
        <f t="shared" si="1804"/>
        <v>-15.519</v>
      </c>
      <c r="M5748" s="27">
        <v>33.518999999999998</v>
      </c>
      <c r="N5748" s="26">
        <f t="shared" si="1805"/>
        <v>22.66</v>
      </c>
      <c r="O5748" s="26">
        <f t="shared" si="1806"/>
        <v>759.54</v>
      </c>
      <c r="P5748" s="28">
        <f t="shared" si="1807"/>
        <v>0</v>
      </c>
      <c r="Q5748" s="26">
        <f t="shared" si="1808"/>
        <v>22.66</v>
      </c>
      <c r="R5748" s="26">
        <f t="shared" si="1809"/>
        <v>0</v>
      </c>
    </row>
    <row r="5749" spans="1:18" ht="52.5" x14ac:dyDescent="0.35">
      <c r="A5749" s="11">
        <v>8</v>
      </c>
      <c r="B5749" s="23" t="s">
        <v>804</v>
      </c>
      <c r="C5749" s="23" t="s">
        <v>65</v>
      </c>
      <c r="D5749" s="24" t="s">
        <v>805</v>
      </c>
      <c r="E5749" s="25">
        <v>80.599999999999994</v>
      </c>
      <c r="F5749" s="26">
        <f t="shared" si="1800"/>
        <v>217.62</v>
      </c>
      <c r="G5749" s="26">
        <f t="shared" si="1801"/>
        <v>405.34</v>
      </c>
      <c r="H5749" s="26">
        <f t="shared" si="1802"/>
        <v>186.25925925925924</v>
      </c>
      <c r="I5749" s="26">
        <f t="shared" si="1803"/>
        <v>-187.72</v>
      </c>
      <c r="J5749" s="27">
        <v>2.7</v>
      </c>
      <c r="K5749" s="27">
        <v>5.0289999999999999</v>
      </c>
      <c r="L5749" s="28">
        <f t="shared" si="1804"/>
        <v>-2.3290000000000002</v>
      </c>
      <c r="M5749" s="27">
        <v>5.0289999999999999</v>
      </c>
      <c r="N5749" s="26">
        <f t="shared" si="1805"/>
        <v>80.599999999999994</v>
      </c>
      <c r="O5749" s="26">
        <f t="shared" si="1806"/>
        <v>405.34</v>
      </c>
      <c r="P5749" s="28">
        <f t="shared" si="1807"/>
        <v>0</v>
      </c>
      <c r="Q5749" s="26">
        <f t="shared" si="1808"/>
        <v>80.599999999999994</v>
      </c>
      <c r="R5749" s="26">
        <f t="shared" si="1809"/>
        <v>0</v>
      </c>
    </row>
    <row r="5750" spans="1:18" ht="21" x14ac:dyDescent="0.35">
      <c r="A5750" s="11">
        <v>9</v>
      </c>
      <c r="B5750" s="23" t="s">
        <v>815</v>
      </c>
      <c r="C5750" s="23" t="s">
        <v>65</v>
      </c>
      <c r="D5750" s="24" t="s">
        <v>816</v>
      </c>
      <c r="E5750" s="25">
        <v>28.7</v>
      </c>
      <c r="F5750" s="26">
        <f t="shared" si="1800"/>
        <v>103.32</v>
      </c>
      <c r="G5750" s="26">
        <f t="shared" si="1801"/>
        <v>0</v>
      </c>
      <c r="H5750" s="26">
        <f t="shared" si="1802"/>
        <v>0</v>
      </c>
      <c r="I5750" s="26">
        <f t="shared" si="1803"/>
        <v>103.32</v>
      </c>
      <c r="J5750" s="27">
        <v>3.6</v>
      </c>
      <c r="K5750" s="27">
        <v>0</v>
      </c>
      <c r="L5750" s="28">
        <f t="shared" si="1804"/>
        <v>3.6</v>
      </c>
      <c r="M5750" s="27">
        <v>0</v>
      </c>
      <c r="N5750" s="26">
        <f t="shared" si="1805"/>
        <v>28.7</v>
      </c>
      <c r="O5750" s="26">
        <f t="shared" si="1806"/>
        <v>0</v>
      </c>
      <c r="P5750" s="28">
        <f t="shared" si="1807"/>
        <v>0</v>
      </c>
      <c r="Q5750" s="26">
        <f t="shared" si="1808"/>
        <v>28.7</v>
      </c>
      <c r="R5750" s="26">
        <f t="shared" si="1809"/>
        <v>0</v>
      </c>
    </row>
    <row r="5751" spans="1:18" ht="42" x14ac:dyDescent="0.35">
      <c r="A5751" s="11">
        <v>10</v>
      </c>
      <c r="B5751" s="23" t="s">
        <v>1640</v>
      </c>
      <c r="C5751" s="23" t="s">
        <v>214</v>
      </c>
      <c r="D5751" s="24" t="s">
        <v>1641</v>
      </c>
      <c r="E5751" s="25">
        <v>23294</v>
      </c>
      <c r="F5751" s="26">
        <f t="shared" si="1800"/>
        <v>23294</v>
      </c>
      <c r="G5751" s="26">
        <f t="shared" si="1801"/>
        <v>22991.18</v>
      </c>
      <c r="H5751" s="26">
        <f t="shared" si="1802"/>
        <v>98.7</v>
      </c>
      <c r="I5751" s="26">
        <f t="shared" si="1803"/>
        <v>302.82</v>
      </c>
      <c r="J5751" s="27">
        <v>1</v>
      </c>
      <c r="K5751" s="27">
        <v>0.98699999999999999</v>
      </c>
      <c r="L5751" s="28">
        <f t="shared" si="1804"/>
        <v>1.2999999999999999E-2</v>
      </c>
      <c r="M5751" s="27">
        <v>0.98699999999999999</v>
      </c>
      <c r="N5751" s="26">
        <f t="shared" si="1805"/>
        <v>23294</v>
      </c>
      <c r="O5751" s="26">
        <f t="shared" si="1806"/>
        <v>22991.18</v>
      </c>
      <c r="P5751" s="28">
        <f t="shared" si="1807"/>
        <v>0</v>
      </c>
      <c r="Q5751" s="26">
        <f t="shared" si="1808"/>
        <v>23294</v>
      </c>
      <c r="R5751" s="26">
        <f t="shared" si="1809"/>
        <v>0</v>
      </c>
    </row>
    <row r="5752" spans="1:18" ht="31.5" x14ac:dyDescent="0.35">
      <c r="A5752" s="11">
        <v>11</v>
      </c>
      <c r="B5752" s="23" t="s">
        <v>255</v>
      </c>
      <c r="C5752" s="23" t="s">
        <v>65</v>
      </c>
      <c r="D5752" s="24" t="s">
        <v>256</v>
      </c>
      <c r="E5752" s="25">
        <v>152.22</v>
      </c>
      <c r="F5752" s="26">
        <f t="shared" si="1800"/>
        <v>0</v>
      </c>
      <c r="G5752" s="26">
        <f t="shared" si="1801"/>
        <v>4356.38</v>
      </c>
      <c r="H5752" s="26">
        <f t="shared" si="1802"/>
        <v>0</v>
      </c>
      <c r="I5752" s="26">
        <f t="shared" si="1803"/>
        <v>-4356.38</v>
      </c>
      <c r="J5752" s="27">
        <v>0</v>
      </c>
      <c r="K5752" s="27">
        <v>28.619</v>
      </c>
      <c r="L5752" s="28">
        <f t="shared" si="1804"/>
        <v>-28.619</v>
      </c>
      <c r="M5752" s="27">
        <v>28.619</v>
      </c>
      <c r="N5752" s="26">
        <f t="shared" si="1805"/>
        <v>152.22</v>
      </c>
      <c r="O5752" s="26">
        <f t="shared" si="1806"/>
        <v>4356.38</v>
      </c>
      <c r="P5752" s="28">
        <f t="shared" si="1807"/>
        <v>0</v>
      </c>
      <c r="Q5752" s="26">
        <f t="shared" si="1808"/>
        <v>152.22</v>
      </c>
      <c r="R5752" s="26">
        <f t="shared" si="1809"/>
        <v>0</v>
      </c>
    </row>
    <row r="5753" spans="1:18" x14ac:dyDescent="0.35">
      <c r="A5753" s="3" t="s">
        <v>1642</v>
      </c>
      <c r="B5753" s="3" t="s">
        <v>1642</v>
      </c>
      <c r="C5753" s="3" t="s">
        <v>1642</v>
      </c>
      <c r="D5753" s="3" t="s">
        <v>1642</v>
      </c>
      <c r="E5753" s="3" t="s">
        <v>1642</v>
      </c>
      <c r="F5753" s="29"/>
      <c r="G5753" s="30">
        <f>SUM(G5742:G5752)</f>
        <v>28971.11</v>
      </c>
      <c r="H5753" s="17"/>
      <c r="I5753" s="17"/>
      <c r="J5753" s="17"/>
      <c r="K5753" s="17"/>
      <c r="L5753" s="17"/>
      <c r="M5753" s="17"/>
      <c r="N5753" s="17"/>
      <c r="O5753" s="17"/>
      <c r="P5753" s="17"/>
      <c r="Q5753" s="17"/>
      <c r="R5753" s="17"/>
    </row>
    <row r="5755" spans="1:18" x14ac:dyDescent="0.35">
      <c r="B5755" s="21" t="s">
        <v>23</v>
      </c>
      <c r="C5755" s="22" t="s">
        <v>24</v>
      </c>
      <c r="D5755" s="22" t="s">
        <v>25</v>
      </c>
    </row>
    <row r="5756" spans="1:18" x14ac:dyDescent="0.35">
      <c r="B5756" s="21" t="s">
        <v>26</v>
      </c>
      <c r="C5756" s="22" t="s">
        <v>27</v>
      </c>
      <c r="D5756" s="22" t="s">
        <v>28</v>
      </c>
    </row>
    <row r="5757" spans="1:18" x14ac:dyDescent="0.35">
      <c r="B5757" s="21" t="s">
        <v>29</v>
      </c>
      <c r="C5757" s="22" t="s">
        <v>24</v>
      </c>
      <c r="D5757" s="22" t="s">
        <v>30</v>
      </c>
    </row>
    <row r="5758" spans="1:18" x14ac:dyDescent="0.35">
      <c r="B5758" s="21" t="s">
        <v>31</v>
      </c>
      <c r="C5758" s="22" t="s">
        <v>116</v>
      </c>
      <c r="D5758" s="22" t="s">
        <v>1123</v>
      </c>
    </row>
    <row r="5759" spans="1:18" x14ac:dyDescent="0.35">
      <c r="B5759" s="21" t="s">
        <v>33</v>
      </c>
      <c r="C5759" s="22" t="s">
        <v>309</v>
      </c>
      <c r="D5759" s="22" t="s">
        <v>1615</v>
      </c>
    </row>
    <row r="5760" spans="1:18" x14ac:dyDescent="0.35">
      <c r="B5760" s="21" t="s">
        <v>35</v>
      </c>
      <c r="C5760" s="22" t="s">
        <v>309</v>
      </c>
      <c r="D5760" s="22" t="s">
        <v>1242</v>
      </c>
    </row>
    <row r="5761" spans="1:18" x14ac:dyDescent="0.35">
      <c r="B5761" s="21" t="s">
        <v>36</v>
      </c>
      <c r="C5761" s="22" t="s">
        <v>24</v>
      </c>
      <c r="D5761" s="22" t="s">
        <v>1643</v>
      </c>
    </row>
    <row r="5763" spans="1:18" ht="21" x14ac:dyDescent="0.35">
      <c r="A5763" s="11">
        <v>1</v>
      </c>
      <c r="B5763" s="23" t="s">
        <v>181</v>
      </c>
      <c r="C5763" s="23" t="s">
        <v>44</v>
      </c>
      <c r="D5763" s="24" t="s">
        <v>182</v>
      </c>
      <c r="E5763" s="25">
        <v>3.46</v>
      </c>
      <c r="F5763" s="26">
        <f t="shared" ref="F5763:F5798" si="1810">ROUND(ROUND(N5763,2)*ROUND(J5763,3),2)</f>
        <v>222.82</v>
      </c>
      <c r="G5763" s="26">
        <f t="shared" ref="G5763:G5798" si="1811">ROUND(ROUND(N5763,2)*ROUND(K5763,3),2)</f>
        <v>284.24</v>
      </c>
      <c r="H5763" s="26">
        <f t="shared" ref="H5763:H5798" si="1812">IF(EXACT(J5763,0),0,100*(K5763/J5763))</f>
        <v>127.56211180124224</v>
      </c>
      <c r="I5763" s="26">
        <f t="shared" ref="I5763:I5798" si="1813">ROUND((ROUND(J5763,3)-ROUND(K5763,3))*N5763,2)</f>
        <v>-61.42</v>
      </c>
      <c r="J5763" s="27">
        <v>64.400000000000006</v>
      </c>
      <c r="K5763" s="27">
        <v>82.15</v>
      </c>
      <c r="L5763" s="28">
        <f t="shared" ref="L5763:L5798" si="1814">ROUND(ROUND(J5763,3)-ROUND(K5763,3),3)</f>
        <v>-17.75</v>
      </c>
      <c r="M5763" s="27">
        <v>82.15</v>
      </c>
      <c r="N5763" s="26">
        <f t="shared" ref="N5763:N5798" si="1815">ROUND(E5763,2)</f>
        <v>3.46</v>
      </c>
      <c r="O5763" s="26">
        <f t="shared" ref="O5763:O5798" si="1816">ROUND(ROUND(M5763,3)*ROUND(N5763,2),2)</f>
        <v>284.24</v>
      </c>
      <c r="P5763" s="28">
        <f t="shared" ref="P5763:P5798" si="1817">ROUND(ROUND(K5763,3)-ROUND(M5763,3),2)</f>
        <v>0</v>
      </c>
      <c r="Q5763" s="26">
        <f t="shared" ref="Q5763:Q5798" si="1818">ROUND(E5763,2)</f>
        <v>3.46</v>
      </c>
      <c r="R5763" s="26">
        <f t="shared" ref="R5763:R5798" si="1819">ROUND((ROUND(K5763,3)-ROUND(M5763,3))* Q5763,2)</f>
        <v>0</v>
      </c>
    </row>
    <row r="5764" spans="1:18" ht="42" x14ac:dyDescent="0.35">
      <c r="A5764" s="11">
        <v>2</v>
      </c>
      <c r="B5764" s="23" t="s">
        <v>173</v>
      </c>
      <c r="C5764" s="23" t="s">
        <v>92</v>
      </c>
      <c r="D5764" s="24" t="s">
        <v>174</v>
      </c>
      <c r="E5764" s="25">
        <v>7.89</v>
      </c>
      <c r="F5764" s="26">
        <f t="shared" si="1810"/>
        <v>393.87</v>
      </c>
      <c r="G5764" s="26">
        <f t="shared" si="1811"/>
        <v>726.08</v>
      </c>
      <c r="H5764" s="26">
        <f t="shared" si="1812"/>
        <v>184.34495192307693</v>
      </c>
      <c r="I5764" s="26">
        <f t="shared" si="1813"/>
        <v>-332.21</v>
      </c>
      <c r="J5764" s="27">
        <v>49.92</v>
      </c>
      <c r="K5764" s="27">
        <v>92.025000000000006</v>
      </c>
      <c r="L5764" s="28">
        <f t="shared" si="1814"/>
        <v>-42.104999999999997</v>
      </c>
      <c r="M5764" s="27">
        <v>92.025000000000006</v>
      </c>
      <c r="N5764" s="26">
        <f t="shared" si="1815"/>
        <v>7.89</v>
      </c>
      <c r="O5764" s="26">
        <f t="shared" si="1816"/>
        <v>726.08</v>
      </c>
      <c r="P5764" s="28">
        <f t="shared" si="1817"/>
        <v>0</v>
      </c>
      <c r="Q5764" s="26">
        <f t="shared" si="1818"/>
        <v>7.89</v>
      </c>
      <c r="R5764" s="26">
        <f t="shared" si="1819"/>
        <v>0</v>
      </c>
    </row>
    <row r="5765" spans="1:18" ht="31.5" x14ac:dyDescent="0.35">
      <c r="A5765" s="11">
        <v>3</v>
      </c>
      <c r="B5765" s="23" t="s">
        <v>148</v>
      </c>
      <c r="C5765" s="23" t="s">
        <v>92</v>
      </c>
      <c r="D5765" s="24" t="s">
        <v>149</v>
      </c>
      <c r="E5765" s="25">
        <v>8.43</v>
      </c>
      <c r="F5765" s="26">
        <f t="shared" si="1810"/>
        <v>1140.07</v>
      </c>
      <c r="G5765" s="26">
        <f t="shared" si="1811"/>
        <v>565.95000000000005</v>
      </c>
      <c r="H5765" s="26">
        <f t="shared" si="1812"/>
        <v>49.64137829044661</v>
      </c>
      <c r="I5765" s="26">
        <f t="shared" si="1813"/>
        <v>574.13</v>
      </c>
      <c r="J5765" s="27">
        <v>135.24</v>
      </c>
      <c r="K5765" s="27">
        <v>67.135000000000005</v>
      </c>
      <c r="L5765" s="28">
        <f t="shared" si="1814"/>
        <v>68.105000000000004</v>
      </c>
      <c r="M5765" s="27">
        <v>67.135000000000005</v>
      </c>
      <c r="N5765" s="26">
        <f t="shared" si="1815"/>
        <v>8.43</v>
      </c>
      <c r="O5765" s="26">
        <f t="shared" si="1816"/>
        <v>565.95000000000005</v>
      </c>
      <c r="P5765" s="28">
        <f t="shared" si="1817"/>
        <v>0</v>
      </c>
      <c r="Q5765" s="26">
        <f t="shared" si="1818"/>
        <v>8.43</v>
      </c>
      <c r="R5765" s="26">
        <f t="shared" si="1819"/>
        <v>0</v>
      </c>
    </row>
    <row r="5766" spans="1:18" ht="52.5" x14ac:dyDescent="0.35">
      <c r="A5766" s="11">
        <v>4</v>
      </c>
      <c r="B5766" s="23" t="s">
        <v>156</v>
      </c>
      <c r="C5766" s="23" t="s">
        <v>65</v>
      </c>
      <c r="D5766" s="24" t="s">
        <v>157</v>
      </c>
      <c r="E5766" s="25">
        <v>24.21</v>
      </c>
      <c r="F5766" s="26">
        <f t="shared" si="1810"/>
        <v>14812.65</v>
      </c>
      <c r="G5766" s="26">
        <f t="shared" si="1811"/>
        <v>0</v>
      </c>
      <c r="H5766" s="26">
        <f t="shared" si="1812"/>
        <v>0</v>
      </c>
      <c r="I5766" s="26">
        <f t="shared" si="1813"/>
        <v>14812.65</v>
      </c>
      <c r="J5766" s="27">
        <v>611.84</v>
      </c>
      <c r="K5766" s="27">
        <v>0</v>
      </c>
      <c r="L5766" s="28">
        <f t="shared" si="1814"/>
        <v>611.84</v>
      </c>
      <c r="M5766" s="27">
        <v>0</v>
      </c>
      <c r="N5766" s="26">
        <f t="shared" si="1815"/>
        <v>24.21</v>
      </c>
      <c r="O5766" s="26">
        <f t="shared" si="1816"/>
        <v>0</v>
      </c>
      <c r="P5766" s="28">
        <f t="shared" si="1817"/>
        <v>0</v>
      </c>
      <c r="Q5766" s="26">
        <f t="shared" si="1818"/>
        <v>24.21</v>
      </c>
      <c r="R5766" s="26">
        <f t="shared" si="1819"/>
        <v>0</v>
      </c>
    </row>
    <row r="5767" spans="1:18" ht="31.5" x14ac:dyDescent="0.35">
      <c r="A5767" s="11">
        <v>5</v>
      </c>
      <c r="B5767" s="23" t="s">
        <v>158</v>
      </c>
      <c r="C5767" s="23" t="s">
        <v>65</v>
      </c>
      <c r="D5767" s="24" t="s">
        <v>159</v>
      </c>
      <c r="E5767" s="25">
        <v>5.38</v>
      </c>
      <c r="F5767" s="26">
        <f t="shared" si="1810"/>
        <v>3291.7</v>
      </c>
      <c r="G5767" s="26">
        <f t="shared" si="1811"/>
        <v>0</v>
      </c>
      <c r="H5767" s="26">
        <f t="shared" si="1812"/>
        <v>0</v>
      </c>
      <c r="I5767" s="26">
        <f t="shared" si="1813"/>
        <v>3291.7</v>
      </c>
      <c r="J5767" s="27">
        <v>611.84</v>
      </c>
      <c r="K5767" s="27">
        <v>0</v>
      </c>
      <c r="L5767" s="28">
        <f t="shared" si="1814"/>
        <v>611.84</v>
      </c>
      <c r="M5767" s="27">
        <v>0</v>
      </c>
      <c r="N5767" s="26">
        <f t="shared" si="1815"/>
        <v>5.38</v>
      </c>
      <c r="O5767" s="26">
        <f t="shared" si="1816"/>
        <v>0</v>
      </c>
      <c r="P5767" s="28">
        <f t="shared" si="1817"/>
        <v>0</v>
      </c>
      <c r="Q5767" s="26">
        <f t="shared" si="1818"/>
        <v>5.38</v>
      </c>
      <c r="R5767" s="26">
        <f t="shared" si="1819"/>
        <v>0</v>
      </c>
    </row>
    <row r="5768" spans="1:18" ht="31.5" x14ac:dyDescent="0.35">
      <c r="A5768" s="11">
        <v>6</v>
      </c>
      <c r="B5768" s="23" t="s">
        <v>1245</v>
      </c>
      <c r="C5768" s="23" t="s">
        <v>92</v>
      </c>
      <c r="D5768" s="24" t="s">
        <v>1246</v>
      </c>
      <c r="E5768" s="25">
        <v>21.79</v>
      </c>
      <c r="F5768" s="26">
        <f t="shared" si="1810"/>
        <v>8332.5</v>
      </c>
      <c r="G5768" s="26">
        <f t="shared" si="1811"/>
        <v>1815.11</v>
      </c>
      <c r="H5768" s="26">
        <f t="shared" si="1812"/>
        <v>21.78347280334728</v>
      </c>
      <c r="I5768" s="26">
        <f t="shared" si="1813"/>
        <v>6517.39</v>
      </c>
      <c r="J5768" s="27">
        <v>382.4</v>
      </c>
      <c r="K5768" s="27">
        <v>83.3</v>
      </c>
      <c r="L5768" s="28">
        <f t="shared" si="1814"/>
        <v>299.10000000000002</v>
      </c>
      <c r="M5768" s="27">
        <v>83.3</v>
      </c>
      <c r="N5768" s="26">
        <f t="shared" si="1815"/>
        <v>21.79</v>
      </c>
      <c r="O5768" s="26">
        <f t="shared" si="1816"/>
        <v>1815.11</v>
      </c>
      <c r="P5768" s="28">
        <f t="shared" si="1817"/>
        <v>0</v>
      </c>
      <c r="Q5768" s="26">
        <f t="shared" si="1818"/>
        <v>21.79</v>
      </c>
      <c r="R5768" s="26">
        <f t="shared" si="1819"/>
        <v>0</v>
      </c>
    </row>
    <row r="5769" spans="1:18" ht="42" x14ac:dyDescent="0.35">
      <c r="A5769" s="11">
        <v>7</v>
      </c>
      <c r="B5769" s="23" t="s">
        <v>831</v>
      </c>
      <c r="C5769" s="23" t="s">
        <v>44</v>
      </c>
      <c r="D5769" s="24" t="s">
        <v>832</v>
      </c>
      <c r="E5769" s="25">
        <v>108.7</v>
      </c>
      <c r="F5769" s="26">
        <f t="shared" si="1810"/>
        <v>25957.56</v>
      </c>
      <c r="G5769" s="26">
        <f t="shared" si="1811"/>
        <v>0</v>
      </c>
      <c r="H5769" s="26">
        <f t="shared" si="1812"/>
        <v>0</v>
      </c>
      <c r="I5769" s="26">
        <f t="shared" si="1813"/>
        <v>25957.56</v>
      </c>
      <c r="J5769" s="27">
        <v>238.8</v>
      </c>
      <c r="K5769" s="27">
        <v>0</v>
      </c>
      <c r="L5769" s="28">
        <f t="shared" si="1814"/>
        <v>238.8</v>
      </c>
      <c r="M5769" s="27">
        <v>0</v>
      </c>
      <c r="N5769" s="26">
        <f t="shared" si="1815"/>
        <v>108.7</v>
      </c>
      <c r="O5769" s="26">
        <f t="shared" si="1816"/>
        <v>0</v>
      </c>
      <c r="P5769" s="28">
        <f t="shared" si="1817"/>
        <v>0</v>
      </c>
      <c r="Q5769" s="26">
        <f t="shared" si="1818"/>
        <v>108.7</v>
      </c>
      <c r="R5769" s="26">
        <f t="shared" si="1819"/>
        <v>0</v>
      </c>
    </row>
    <row r="5770" spans="1:18" ht="21" x14ac:dyDescent="0.35">
      <c r="A5770" s="11">
        <v>8</v>
      </c>
      <c r="B5770" s="23" t="s">
        <v>87</v>
      </c>
      <c r="C5770" s="23" t="s">
        <v>65</v>
      </c>
      <c r="D5770" s="24" t="s">
        <v>88</v>
      </c>
      <c r="E5770" s="25">
        <v>98.73</v>
      </c>
      <c r="F5770" s="26">
        <f t="shared" si="1810"/>
        <v>5411.29</v>
      </c>
      <c r="G5770" s="26">
        <f t="shared" si="1811"/>
        <v>5647.36</v>
      </c>
      <c r="H5770" s="26">
        <f t="shared" si="1812"/>
        <v>104.36242222992576</v>
      </c>
      <c r="I5770" s="26">
        <f t="shared" si="1813"/>
        <v>-236.06</v>
      </c>
      <c r="J5770" s="27">
        <v>54.808999999999997</v>
      </c>
      <c r="K5770" s="27">
        <v>57.2</v>
      </c>
      <c r="L5770" s="28">
        <f t="shared" si="1814"/>
        <v>-2.391</v>
      </c>
      <c r="M5770" s="27">
        <v>57.2</v>
      </c>
      <c r="N5770" s="26">
        <f t="shared" si="1815"/>
        <v>98.73</v>
      </c>
      <c r="O5770" s="26">
        <f t="shared" si="1816"/>
        <v>5647.36</v>
      </c>
      <c r="P5770" s="28">
        <f t="shared" si="1817"/>
        <v>0</v>
      </c>
      <c r="Q5770" s="26">
        <f t="shared" si="1818"/>
        <v>98.73</v>
      </c>
      <c r="R5770" s="26">
        <f t="shared" si="1819"/>
        <v>0</v>
      </c>
    </row>
    <row r="5771" spans="1:18" ht="52.5" x14ac:dyDescent="0.35">
      <c r="A5771" s="11">
        <v>9</v>
      </c>
      <c r="B5771" s="23" t="s">
        <v>1126</v>
      </c>
      <c r="C5771" s="23" t="s">
        <v>65</v>
      </c>
      <c r="D5771" s="24" t="s">
        <v>1127</v>
      </c>
      <c r="E5771" s="25">
        <v>5.82</v>
      </c>
      <c r="F5771" s="26">
        <f t="shared" si="1810"/>
        <v>2272.4699999999998</v>
      </c>
      <c r="G5771" s="26">
        <f t="shared" si="1811"/>
        <v>0</v>
      </c>
      <c r="H5771" s="26">
        <f t="shared" si="1812"/>
        <v>0</v>
      </c>
      <c r="I5771" s="26">
        <f t="shared" si="1813"/>
        <v>2272.4699999999998</v>
      </c>
      <c r="J5771" s="27">
        <v>390.45800000000003</v>
      </c>
      <c r="K5771" s="27">
        <v>0</v>
      </c>
      <c r="L5771" s="28">
        <f t="shared" si="1814"/>
        <v>390.45800000000003</v>
      </c>
      <c r="M5771" s="27">
        <v>0</v>
      </c>
      <c r="N5771" s="26">
        <f t="shared" si="1815"/>
        <v>5.82</v>
      </c>
      <c r="O5771" s="26">
        <f t="shared" si="1816"/>
        <v>0</v>
      </c>
      <c r="P5771" s="28">
        <f t="shared" si="1817"/>
        <v>0</v>
      </c>
      <c r="Q5771" s="26">
        <f t="shared" si="1818"/>
        <v>5.82</v>
      </c>
      <c r="R5771" s="26">
        <f t="shared" si="1819"/>
        <v>0</v>
      </c>
    </row>
    <row r="5772" spans="1:18" ht="52.5" x14ac:dyDescent="0.35">
      <c r="A5772" s="11">
        <v>10</v>
      </c>
      <c r="B5772" s="23" t="s">
        <v>910</v>
      </c>
      <c r="C5772" s="23" t="s">
        <v>41</v>
      </c>
      <c r="D5772" s="24" t="s">
        <v>911</v>
      </c>
      <c r="E5772" s="25">
        <v>999.67</v>
      </c>
      <c r="F5772" s="26">
        <f t="shared" si="1810"/>
        <v>999.67</v>
      </c>
      <c r="G5772" s="26">
        <f t="shared" si="1811"/>
        <v>0</v>
      </c>
      <c r="H5772" s="26">
        <f t="shared" si="1812"/>
        <v>0</v>
      </c>
      <c r="I5772" s="26">
        <f t="shared" si="1813"/>
        <v>999.67</v>
      </c>
      <c r="J5772" s="27">
        <v>1</v>
      </c>
      <c r="K5772" s="27">
        <v>0</v>
      </c>
      <c r="L5772" s="28">
        <f t="shared" si="1814"/>
        <v>1</v>
      </c>
      <c r="M5772" s="27">
        <v>0</v>
      </c>
      <c r="N5772" s="26">
        <f t="shared" si="1815"/>
        <v>999.67</v>
      </c>
      <c r="O5772" s="26">
        <f t="shared" si="1816"/>
        <v>0</v>
      </c>
      <c r="P5772" s="28">
        <f t="shared" si="1817"/>
        <v>0</v>
      </c>
      <c r="Q5772" s="26">
        <f t="shared" si="1818"/>
        <v>999.67</v>
      </c>
      <c r="R5772" s="26">
        <f t="shared" si="1819"/>
        <v>0</v>
      </c>
    </row>
    <row r="5773" spans="1:18" ht="21" x14ac:dyDescent="0.35">
      <c r="A5773" s="11">
        <v>11</v>
      </c>
      <c r="B5773" s="23" t="s">
        <v>1644</v>
      </c>
      <c r="C5773" s="23" t="s">
        <v>44</v>
      </c>
      <c r="D5773" s="24" t="s">
        <v>1645</v>
      </c>
      <c r="E5773" s="25">
        <v>335.06</v>
      </c>
      <c r="F5773" s="26">
        <f t="shared" si="1810"/>
        <v>13335.39</v>
      </c>
      <c r="G5773" s="26">
        <f t="shared" si="1811"/>
        <v>0</v>
      </c>
      <c r="H5773" s="26">
        <f t="shared" si="1812"/>
        <v>0</v>
      </c>
      <c r="I5773" s="26">
        <f t="shared" si="1813"/>
        <v>13335.39</v>
      </c>
      <c r="J5773" s="27">
        <v>39.799999999999997</v>
      </c>
      <c r="K5773" s="27">
        <v>0</v>
      </c>
      <c r="L5773" s="28">
        <f t="shared" si="1814"/>
        <v>39.799999999999997</v>
      </c>
      <c r="M5773" s="27">
        <v>0</v>
      </c>
      <c r="N5773" s="26">
        <f t="shared" si="1815"/>
        <v>335.06</v>
      </c>
      <c r="O5773" s="26">
        <f t="shared" si="1816"/>
        <v>0</v>
      </c>
      <c r="P5773" s="28">
        <f t="shared" si="1817"/>
        <v>0</v>
      </c>
      <c r="Q5773" s="26">
        <f t="shared" si="1818"/>
        <v>335.06</v>
      </c>
      <c r="R5773" s="26">
        <f t="shared" si="1819"/>
        <v>0</v>
      </c>
    </row>
    <row r="5774" spans="1:18" ht="42" x14ac:dyDescent="0.35">
      <c r="A5774" s="11">
        <v>12</v>
      </c>
      <c r="B5774" s="23" t="s">
        <v>916</v>
      </c>
      <c r="C5774" s="23" t="s">
        <v>44</v>
      </c>
      <c r="D5774" s="24" t="s">
        <v>917</v>
      </c>
      <c r="E5774" s="25">
        <v>62.59</v>
      </c>
      <c r="F5774" s="26">
        <f t="shared" si="1810"/>
        <v>500.72</v>
      </c>
      <c r="G5774" s="26">
        <f t="shared" si="1811"/>
        <v>0</v>
      </c>
      <c r="H5774" s="26">
        <f t="shared" si="1812"/>
        <v>0</v>
      </c>
      <c r="I5774" s="26">
        <f t="shared" si="1813"/>
        <v>500.72</v>
      </c>
      <c r="J5774" s="27">
        <v>8</v>
      </c>
      <c r="K5774" s="27">
        <v>0</v>
      </c>
      <c r="L5774" s="28">
        <f t="shared" si="1814"/>
        <v>8</v>
      </c>
      <c r="M5774" s="27">
        <v>0</v>
      </c>
      <c r="N5774" s="26">
        <f t="shared" si="1815"/>
        <v>62.59</v>
      </c>
      <c r="O5774" s="26">
        <f t="shared" si="1816"/>
        <v>0</v>
      </c>
      <c r="P5774" s="28">
        <f t="shared" si="1817"/>
        <v>0</v>
      </c>
      <c r="Q5774" s="26">
        <f t="shared" si="1818"/>
        <v>62.59</v>
      </c>
      <c r="R5774" s="26">
        <f t="shared" si="1819"/>
        <v>0</v>
      </c>
    </row>
    <row r="5775" spans="1:18" ht="31.5" x14ac:dyDescent="0.35">
      <c r="A5775" s="11">
        <v>13</v>
      </c>
      <c r="B5775" s="23" t="s">
        <v>1263</v>
      </c>
      <c r="C5775" s="23" t="s">
        <v>41</v>
      </c>
      <c r="D5775" s="24" t="s">
        <v>1264</v>
      </c>
      <c r="E5775" s="25">
        <v>78.540000000000006</v>
      </c>
      <c r="F5775" s="26">
        <f t="shared" si="1810"/>
        <v>314.16000000000003</v>
      </c>
      <c r="G5775" s="26">
        <f t="shared" si="1811"/>
        <v>0</v>
      </c>
      <c r="H5775" s="26">
        <f t="shared" si="1812"/>
        <v>0</v>
      </c>
      <c r="I5775" s="26">
        <f t="shared" si="1813"/>
        <v>314.16000000000003</v>
      </c>
      <c r="J5775" s="27">
        <v>4</v>
      </c>
      <c r="K5775" s="27">
        <v>0</v>
      </c>
      <c r="L5775" s="28">
        <f t="shared" si="1814"/>
        <v>4</v>
      </c>
      <c r="M5775" s="27">
        <v>0</v>
      </c>
      <c r="N5775" s="26">
        <f t="shared" si="1815"/>
        <v>78.540000000000006</v>
      </c>
      <c r="O5775" s="26">
        <f t="shared" si="1816"/>
        <v>0</v>
      </c>
      <c r="P5775" s="28">
        <f t="shared" si="1817"/>
        <v>0</v>
      </c>
      <c r="Q5775" s="26">
        <f t="shared" si="1818"/>
        <v>78.540000000000006</v>
      </c>
      <c r="R5775" s="26">
        <f t="shared" si="1819"/>
        <v>0</v>
      </c>
    </row>
    <row r="5776" spans="1:18" ht="21" x14ac:dyDescent="0.35">
      <c r="A5776" s="11">
        <v>14</v>
      </c>
      <c r="B5776" s="23" t="s">
        <v>918</v>
      </c>
      <c r="C5776" s="23" t="s">
        <v>41</v>
      </c>
      <c r="D5776" s="24" t="s">
        <v>919</v>
      </c>
      <c r="E5776" s="25">
        <v>192.35</v>
      </c>
      <c r="F5776" s="26">
        <f t="shared" si="1810"/>
        <v>384.7</v>
      </c>
      <c r="G5776" s="26">
        <f t="shared" si="1811"/>
        <v>0</v>
      </c>
      <c r="H5776" s="26">
        <f t="shared" si="1812"/>
        <v>0</v>
      </c>
      <c r="I5776" s="26">
        <f t="shared" si="1813"/>
        <v>384.7</v>
      </c>
      <c r="J5776" s="27">
        <v>2</v>
      </c>
      <c r="K5776" s="27">
        <v>0</v>
      </c>
      <c r="L5776" s="28">
        <f t="shared" si="1814"/>
        <v>2</v>
      </c>
      <c r="M5776" s="27">
        <v>0</v>
      </c>
      <c r="N5776" s="26">
        <f t="shared" si="1815"/>
        <v>192.35</v>
      </c>
      <c r="O5776" s="26">
        <f t="shared" si="1816"/>
        <v>0</v>
      </c>
      <c r="P5776" s="28">
        <f t="shared" si="1817"/>
        <v>0</v>
      </c>
      <c r="Q5776" s="26">
        <f t="shared" si="1818"/>
        <v>192.35</v>
      </c>
      <c r="R5776" s="26">
        <f t="shared" si="1819"/>
        <v>0</v>
      </c>
    </row>
    <row r="5777" spans="1:18" ht="42" x14ac:dyDescent="0.35">
      <c r="A5777" s="11">
        <v>15</v>
      </c>
      <c r="B5777" s="23" t="s">
        <v>1251</v>
      </c>
      <c r="C5777" s="23" t="s">
        <v>41</v>
      </c>
      <c r="D5777" s="24" t="s">
        <v>1252</v>
      </c>
      <c r="E5777" s="25">
        <v>306.02</v>
      </c>
      <c r="F5777" s="26">
        <f t="shared" si="1810"/>
        <v>1530.1</v>
      </c>
      <c r="G5777" s="26">
        <f t="shared" si="1811"/>
        <v>0</v>
      </c>
      <c r="H5777" s="26">
        <f t="shared" si="1812"/>
        <v>0</v>
      </c>
      <c r="I5777" s="26">
        <f t="shared" si="1813"/>
        <v>1530.1</v>
      </c>
      <c r="J5777" s="27">
        <v>5</v>
      </c>
      <c r="K5777" s="27">
        <v>0</v>
      </c>
      <c r="L5777" s="28">
        <f t="shared" si="1814"/>
        <v>5</v>
      </c>
      <c r="M5777" s="27">
        <v>0</v>
      </c>
      <c r="N5777" s="26">
        <f t="shared" si="1815"/>
        <v>306.02</v>
      </c>
      <c r="O5777" s="26">
        <f t="shared" si="1816"/>
        <v>0</v>
      </c>
      <c r="P5777" s="28">
        <f t="shared" si="1817"/>
        <v>0</v>
      </c>
      <c r="Q5777" s="26">
        <f t="shared" si="1818"/>
        <v>306.02</v>
      </c>
      <c r="R5777" s="26">
        <f t="shared" si="1819"/>
        <v>0</v>
      </c>
    </row>
    <row r="5778" spans="1:18" ht="31.5" x14ac:dyDescent="0.35">
      <c r="A5778" s="11">
        <v>16</v>
      </c>
      <c r="B5778" s="23" t="s">
        <v>1128</v>
      </c>
      <c r="C5778" s="23" t="s">
        <v>92</v>
      </c>
      <c r="D5778" s="24" t="s">
        <v>1129</v>
      </c>
      <c r="E5778" s="25">
        <v>3.09</v>
      </c>
      <c r="F5778" s="26">
        <f t="shared" si="1810"/>
        <v>417.89</v>
      </c>
      <c r="G5778" s="26">
        <f t="shared" si="1811"/>
        <v>0</v>
      </c>
      <c r="H5778" s="26">
        <f t="shared" si="1812"/>
        <v>0</v>
      </c>
      <c r="I5778" s="26">
        <f t="shared" si="1813"/>
        <v>417.89</v>
      </c>
      <c r="J5778" s="27">
        <v>135.24</v>
      </c>
      <c r="K5778" s="27">
        <v>0</v>
      </c>
      <c r="L5778" s="28">
        <f t="shared" si="1814"/>
        <v>135.24</v>
      </c>
      <c r="M5778" s="27">
        <v>0</v>
      </c>
      <c r="N5778" s="26">
        <f t="shared" si="1815"/>
        <v>3.09</v>
      </c>
      <c r="O5778" s="26">
        <f t="shared" si="1816"/>
        <v>0</v>
      </c>
      <c r="P5778" s="28">
        <f t="shared" si="1817"/>
        <v>0</v>
      </c>
      <c r="Q5778" s="26">
        <f t="shared" si="1818"/>
        <v>3.09</v>
      </c>
      <c r="R5778" s="26">
        <f t="shared" si="1819"/>
        <v>0</v>
      </c>
    </row>
    <row r="5779" spans="1:18" ht="21" x14ac:dyDescent="0.35">
      <c r="A5779" s="11">
        <v>17</v>
      </c>
      <c r="B5779" s="23" t="s">
        <v>1130</v>
      </c>
      <c r="C5779" s="23" t="s">
        <v>1131</v>
      </c>
      <c r="D5779" s="24" t="s">
        <v>1132</v>
      </c>
      <c r="E5779" s="25">
        <v>42.4</v>
      </c>
      <c r="F5779" s="26">
        <f t="shared" si="1810"/>
        <v>923.22</v>
      </c>
      <c r="G5779" s="26">
        <f t="shared" si="1811"/>
        <v>0</v>
      </c>
      <c r="H5779" s="26">
        <f t="shared" si="1812"/>
        <v>0</v>
      </c>
      <c r="I5779" s="26">
        <f t="shared" si="1813"/>
        <v>923.22</v>
      </c>
      <c r="J5779" s="27">
        <v>21.774000000000001</v>
      </c>
      <c r="K5779" s="27">
        <v>0</v>
      </c>
      <c r="L5779" s="28">
        <f t="shared" si="1814"/>
        <v>21.774000000000001</v>
      </c>
      <c r="M5779" s="27">
        <v>0</v>
      </c>
      <c r="N5779" s="26">
        <f t="shared" si="1815"/>
        <v>42.4</v>
      </c>
      <c r="O5779" s="26">
        <f t="shared" si="1816"/>
        <v>0</v>
      </c>
      <c r="P5779" s="28">
        <f t="shared" si="1817"/>
        <v>0</v>
      </c>
      <c r="Q5779" s="26">
        <f t="shared" si="1818"/>
        <v>42.4</v>
      </c>
      <c r="R5779" s="26">
        <f t="shared" si="1819"/>
        <v>0</v>
      </c>
    </row>
    <row r="5780" spans="1:18" ht="21" x14ac:dyDescent="0.35">
      <c r="A5780" s="11">
        <v>18</v>
      </c>
      <c r="B5780" s="23" t="s">
        <v>1133</v>
      </c>
      <c r="C5780" s="23" t="s">
        <v>1131</v>
      </c>
      <c r="D5780" s="24" t="s">
        <v>1134</v>
      </c>
      <c r="E5780" s="25">
        <v>40.94</v>
      </c>
      <c r="F5780" s="26">
        <f t="shared" si="1810"/>
        <v>1018.75</v>
      </c>
      <c r="G5780" s="26">
        <f t="shared" si="1811"/>
        <v>0</v>
      </c>
      <c r="H5780" s="26">
        <f t="shared" si="1812"/>
        <v>0</v>
      </c>
      <c r="I5780" s="26">
        <f t="shared" si="1813"/>
        <v>1018.75</v>
      </c>
      <c r="J5780" s="27">
        <v>24.884</v>
      </c>
      <c r="K5780" s="27">
        <v>0</v>
      </c>
      <c r="L5780" s="28">
        <f t="shared" si="1814"/>
        <v>24.884</v>
      </c>
      <c r="M5780" s="27">
        <v>0</v>
      </c>
      <c r="N5780" s="26">
        <f t="shared" si="1815"/>
        <v>40.94</v>
      </c>
      <c r="O5780" s="26">
        <f t="shared" si="1816"/>
        <v>0</v>
      </c>
      <c r="P5780" s="28">
        <f t="shared" si="1817"/>
        <v>0</v>
      </c>
      <c r="Q5780" s="26">
        <f t="shared" si="1818"/>
        <v>40.94</v>
      </c>
      <c r="R5780" s="26">
        <f t="shared" si="1819"/>
        <v>0</v>
      </c>
    </row>
    <row r="5781" spans="1:18" x14ac:dyDescent="0.35">
      <c r="A5781" s="11">
        <v>19</v>
      </c>
      <c r="B5781" s="23" t="s">
        <v>1137</v>
      </c>
      <c r="C5781" s="23" t="s">
        <v>1131</v>
      </c>
      <c r="D5781" s="24" t="s">
        <v>1138</v>
      </c>
      <c r="E5781" s="25">
        <v>608.70000000000005</v>
      </c>
      <c r="F5781" s="26">
        <f t="shared" si="1810"/>
        <v>1186.97</v>
      </c>
      <c r="G5781" s="26">
        <f t="shared" si="1811"/>
        <v>0</v>
      </c>
      <c r="H5781" s="26">
        <f t="shared" si="1812"/>
        <v>0</v>
      </c>
      <c r="I5781" s="26">
        <f t="shared" si="1813"/>
        <v>1186.97</v>
      </c>
      <c r="J5781" s="27">
        <v>1.95</v>
      </c>
      <c r="K5781" s="27">
        <v>0</v>
      </c>
      <c r="L5781" s="28">
        <f t="shared" si="1814"/>
        <v>1.95</v>
      </c>
      <c r="M5781" s="27">
        <v>0</v>
      </c>
      <c r="N5781" s="26">
        <f t="shared" si="1815"/>
        <v>608.70000000000005</v>
      </c>
      <c r="O5781" s="26">
        <f t="shared" si="1816"/>
        <v>0</v>
      </c>
      <c r="P5781" s="28">
        <f t="shared" si="1817"/>
        <v>0</v>
      </c>
      <c r="Q5781" s="26">
        <f t="shared" si="1818"/>
        <v>608.70000000000005</v>
      </c>
      <c r="R5781" s="26">
        <f t="shared" si="1819"/>
        <v>0</v>
      </c>
    </row>
    <row r="5782" spans="1:18" ht="21" x14ac:dyDescent="0.35">
      <c r="A5782" s="11">
        <v>20</v>
      </c>
      <c r="B5782" s="23" t="s">
        <v>1135</v>
      </c>
      <c r="C5782" s="23" t="s">
        <v>1131</v>
      </c>
      <c r="D5782" s="24" t="s">
        <v>1136</v>
      </c>
      <c r="E5782" s="25">
        <v>725.24</v>
      </c>
      <c r="F5782" s="26">
        <f t="shared" si="1810"/>
        <v>382.2</v>
      </c>
      <c r="G5782" s="26">
        <f t="shared" si="1811"/>
        <v>0</v>
      </c>
      <c r="H5782" s="26">
        <f t="shared" si="1812"/>
        <v>0</v>
      </c>
      <c r="I5782" s="26">
        <f t="shared" si="1813"/>
        <v>382.2</v>
      </c>
      <c r="J5782" s="27">
        <v>0.52700000000000002</v>
      </c>
      <c r="K5782" s="27">
        <v>0</v>
      </c>
      <c r="L5782" s="28">
        <f t="shared" si="1814"/>
        <v>0.52700000000000002</v>
      </c>
      <c r="M5782" s="27">
        <v>0</v>
      </c>
      <c r="N5782" s="26">
        <f t="shared" si="1815"/>
        <v>725.24</v>
      </c>
      <c r="O5782" s="26">
        <f t="shared" si="1816"/>
        <v>0</v>
      </c>
      <c r="P5782" s="28">
        <f t="shared" si="1817"/>
        <v>0</v>
      </c>
      <c r="Q5782" s="26">
        <f t="shared" si="1818"/>
        <v>725.24</v>
      </c>
      <c r="R5782" s="26">
        <f t="shared" si="1819"/>
        <v>0</v>
      </c>
    </row>
    <row r="5783" spans="1:18" ht="21" x14ac:dyDescent="0.35">
      <c r="A5783" s="11">
        <v>21</v>
      </c>
      <c r="B5783" s="23" t="s">
        <v>1139</v>
      </c>
      <c r="C5783" s="23" t="s">
        <v>92</v>
      </c>
      <c r="D5783" s="24" t="s">
        <v>1140</v>
      </c>
      <c r="E5783" s="25">
        <v>0.72</v>
      </c>
      <c r="F5783" s="26">
        <f t="shared" si="1810"/>
        <v>194.75</v>
      </c>
      <c r="G5783" s="26">
        <f t="shared" si="1811"/>
        <v>0</v>
      </c>
      <c r="H5783" s="26">
        <f t="shared" si="1812"/>
        <v>0</v>
      </c>
      <c r="I5783" s="26">
        <f t="shared" si="1813"/>
        <v>194.75</v>
      </c>
      <c r="J5783" s="27">
        <v>270.48</v>
      </c>
      <c r="K5783" s="27">
        <v>0</v>
      </c>
      <c r="L5783" s="28">
        <f t="shared" si="1814"/>
        <v>270.48</v>
      </c>
      <c r="M5783" s="27">
        <v>0</v>
      </c>
      <c r="N5783" s="26">
        <f t="shared" si="1815"/>
        <v>0.72</v>
      </c>
      <c r="O5783" s="26">
        <f t="shared" si="1816"/>
        <v>0</v>
      </c>
      <c r="P5783" s="28">
        <f t="shared" si="1817"/>
        <v>0</v>
      </c>
      <c r="Q5783" s="26">
        <f t="shared" si="1818"/>
        <v>0.72</v>
      </c>
      <c r="R5783" s="26">
        <f t="shared" si="1819"/>
        <v>0</v>
      </c>
    </row>
    <row r="5784" spans="1:18" ht="21" x14ac:dyDescent="0.35">
      <c r="A5784" s="11">
        <v>22</v>
      </c>
      <c r="B5784" s="23" t="s">
        <v>1141</v>
      </c>
      <c r="C5784" s="23" t="s">
        <v>92</v>
      </c>
      <c r="D5784" s="24" t="s">
        <v>1142</v>
      </c>
      <c r="E5784" s="25">
        <v>0.72</v>
      </c>
      <c r="F5784" s="26">
        <f t="shared" si="1810"/>
        <v>97.37</v>
      </c>
      <c r="G5784" s="26">
        <f t="shared" si="1811"/>
        <v>0</v>
      </c>
      <c r="H5784" s="26">
        <f t="shared" si="1812"/>
        <v>0</v>
      </c>
      <c r="I5784" s="26">
        <f t="shared" si="1813"/>
        <v>97.37</v>
      </c>
      <c r="J5784" s="27">
        <v>135.24</v>
      </c>
      <c r="K5784" s="27">
        <v>0</v>
      </c>
      <c r="L5784" s="28">
        <f t="shared" si="1814"/>
        <v>135.24</v>
      </c>
      <c r="M5784" s="27">
        <v>0</v>
      </c>
      <c r="N5784" s="26">
        <f t="shared" si="1815"/>
        <v>0.72</v>
      </c>
      <c r="O5784" s="26">
        <f t="shared" si="1816"/>
        <v>0</v>
      </c>
      <c r="P5784" s="28">
        <f t="shared" si="1817"/>
        <v>0</v>
      </c>
      <c r="Q5784" s="26">
        <f t="shared" si="1818"/>
        <v>0.72</v>
      </c>
      <c r="R5784" s="26">
        <f t="shared" si="1819"/>
        <v>0</v>
      </c>
    </row>
    <row r="5785" spans="1:18" ht="52.5" x14ac:dyDescent="0.35">
      <c r="A5785" s="11">
        <v>23</v>
      </c>
      <c r="B5785" s="23" t="s">
        <v>1143</v>
      </c>
      <c r="C5785" s="23" t="s">
        <v>92</v>
      </c>
      <c r="D5785" s="24" t="s">
        <v>1144</v>
      </c>
      <c r="E5785" s="25">
        <v>22.66</v>
      </c>
      <c r="F5785" s="26">
        <f t="shared" si="1810"/>
        <v>1131.19</v>
      </c>
      <c r="G5785" s="26">
        <f t="shared" si="1811"/>
        <v>0</v>
      </c>
      <c r="H5785" s="26">
        <f t="shared" si="1812"/>
        <v>0</v>
      </c>
      <c r="I5785" s="26">
        <f t="shared" si="1813"/>
        <v>1131.19</v>
      </c>
      <c r="J5785" s="27">
        <v>49.92</v>
      </c>
      <c r="K5785" s="27">
        <v>0</v>
      </c>
      <c r="L5785" s="28">
        <f t="shared" si="1814"/>
        <v>49.92</v>
      </c>
      <c r="M5785" s="27">
        <v>0</v>
      </c>
      <c r="N5785" s="26">
        <f t="shared" si="1815"/>
        <v>22.66</v>
      </c>
      <c r="O5785" s="26">
        <f t="shared" si="1816"/>
        <v>0</v>
      </c>
      <c r="P5785" s="28">
        <f t="shared" si="1817"/>
        <v>0</v>
      </c>
      <c r="Q5785" s="26">
        <f t="shared" si="1818"/>
        <v>22.66</v>
      </c>
      <c r="R5785" s="26">
        <f t="shared" si="1819"/>
        <v>0</v>
      </c>
    </row>
    <row r="5786" spans="1:18" ht="52.5" x14ac:dyDescent="0.35">
      <c r="A5786" s="11">
        <v>24</v>
      </c>
      <c r="B5786" s="23" t="s">
        <v>804</v>
      </c>
      <c r="C5786" s="23" t="s">
        <v>65</v>
      </c>
      <c r="D5786" s="24" t="s">
        <v>805</v>
      </c>
      <c r="E5786" s="25">
        <v>80.599999999999994</v>
      </c>
      <c r="F5786" s="26">
        <f t="shared" si="1810"/>
        <v>3001.62</v>
      </c>
      <c r="G5786" s="26">
        <f t="shared" si="1811"/>
        <v>0</v>
      </c>
      <c r="H5786" s="26">
        <f t="shared" si="1812"/>
        <v>0</v>
      </c>
      <c r="I5786" s="26">
        <f t="shared" si="1813"/>
        <v>3001.62</v>
      </c>
      <c r="J5786" s="27">
        <v>37.241</v>
      </c>
      <c r="K5786" s="27">
        <v>0</v>
      </c>
      <c r="L5786" s="28">
        <f t="shared" si="1814"/>
        <v>37.241</v>
      </c>
      <c r="M5786" s="27">
        <v>0</v>
      </c>
      <c r="N5786" s="26">
        <f t="shared" si="1815"/>
        <v>80.599999999999994</v>
      </c>
      <c r="O5786" s="26">
        <f t="shared" si="1816"/>
        <v>0</v>
      </c>
      <c r="P5786" s="28">
        <f t="shared" si="1817"/>
        <v>0</v>
      </c>
      <c r="Q5786" s="26">
        <f t="shared" si="1818"/>
        <v>80.599999999999994</v>
      </c>
      <c r="R5786" s="26">
        <f t="shared" si="1819"/>
        <v>0</v>
      </c>
    </row>
    <row r="5787" spans="1:18" ht="21" x14ac:dyDescent="0.35">
      <c r="A5787" s="11">
        <v>25</v>
      </c>
      <c r="B5787" s="23" t="s">
        <v>815</v>
      </c>
      <c r="C5787" s="23" t="s">
        <v>65</v>
      </c>
      <c r="D5787" s="24" t="s">
        <v>816</v>
      </c>
      <c r="E5787" s="25">
        <v>28.7</v>
      </c>
      <c r="F5787" s="26">
        <f t="shared" si="1810"/>
        <v>286.54000000000002</v>
      </c>
      <c r="G5787" s="26">
        <f t="shared" si="1811"/>
        <v>0</v>
      </c>
      <c r="H5787" s="26">
        <f t="shared" si="1812"/>
        <v>0</v>
      </c>
      <c r="I5787" s="26">
        <f t="shared" si="1813"/>
        <v>286.54000000000002</v>
      </c>
      <c r="J5787" s="27">
        <v>9.984</v>
      </c>
      <c r="K5787" s="27">
        <v>0</v>
      </c>
      <c r="L5787" s="28">
        <f t="shared" si="1814"/>
        <v>9.984</v>
      </c>
      <c r="M5787" s="27">
        <v>0</v>
      </c>
      <c r="N5787" s="26">
        <f t="shared" si="1815"/>
        <v>28.7</v>
      </c>
      <c r="O5787" s="26">
        <f t="shared" si="1816"/>
        <v>0</v>
      </c>
      <c r="P5787" s="28">
        <f t="shared" si="1817"/>
        <v>0</v>
      </c>
      <c r="Q5787" s="26">
        <f t="shared" si="1818"/>
        <v>28.7</v>
      </c>
      <c r="R5787" s="26">
        <f t="shared" si="1819"/>
        <v>0</v>
      </c>
    </row>
    <row r="5788" spans="1:18" ht="63" x14ac:dyDescent="0.35">
      <c r="A5788" s="11">
        <v>26</v>
      </c>
      <c r="B5788" s="23" t="s">
        <v>1261</v>
      </c>
      <c r="C5788" s="23" t="s">
        <v>41</v>
      </c>
      <c r="D5788" s="24" t="s">
        <v>1262</v>
      </c>
      <c r="E5788" s="25">
        <v>4415.3</v>
      </c>
      <c r="F5788" s="26">
        <f t="shared" si="1810"/>
        <v>4415.3</v>
      </c>
      <c r="G5788" s="26">
        <f t="shared" si="1811"/>
        <v>4415.3</v>
      </c>
      <c r="H5788" s="26">
        <f t="shared" si="1812"/>
        <v>100</v>
      </c>
      <c r="I5788" s="26">
        <f t="shared" si="1813"/>
        <v>0</v>
      </c>
      <c r="J5788" s="27">
        <v>1</v>
      </c>
      <c r="K5788" s="27">
        <v>1</v>
      </c>
      <c r="L5788" s="28">
        <f t="shared" si="1814"/>
        <v>0</v>
      </c>
      <c r="M5788" s="27">
        <v>1</v>
      </c>
      <c r="N5788" s="26">
        <f t="shared" si="1815"/>
        <v>4415.3</v>
      </c>
      <c r="O5788" s="26">
        <f t="shared" si="1816"/>
        <v>4415.3</v>
      </c>
      <c r="P5788" s="28">
        <f t="shared" si="1817"/>
        <v>0</v>
      </c>
      <c r="Q5788" s="26">
        <f t="shared" si="1818"/>
        <v>4415.3</v>
      </c>
      <c r="R5788" s="26">
        <f t="shared" si="1819"/>
        <v>0</v>
      </c>
    </row>
    <row r="5789" spans="1:18" ht="31.5" x14ac:dyDescent="0.35">
      <c r="A5789" s="11">
        <v>27</v>
      </c>
      <c r="B5789" s="23" t="s">
        <v>255</v>
      </c>
      <c r="C5789" s="23" t="s">
        <v>65</v>
      </c>
      <c r="D5789" s="24" t="s">
        <v>256</v>
      </c>
      <c r="E5789" s="25">
        <v>152.22</v>
      </c>
      <c r="F5789" s="26">
        <f t="shared" si="1810"/>
        <v>0</v>
      </c>
      <c r="G5789" s="26">
        <f t="shared" si="1811"/>
        <v>66372.639999999999</v>
      </c>
      <c r="H5789" s="26">
        <f t="shared" si="1812"/>
        <v>0</v>
      </c>
      <c r="I5789" s="26">
        <f t="shared" si="1813"/>
        <v>-66372.639999999999</v>
      </c>
      <c r="J5789" s="27">
        <v>0</v>
      </c>
      <c r="K5789" s="27">
        <v>436.03100000000001</v>
      </c>
      <c r="L5789" s="28">
        <f t="shared" si="1814"/>
        <v>-436.03100000000001</v>
      </c>
      <c r="M5789" s="27">
        <v>260.08100000000002</v>
      </c>
      <c r="N5789" s="26">
        <f t="shared" si="1815"/>
        <v>152.22</v>
      </c>
      <c r="O5789" s="26">
        <f t="shared" si="1816"/>
        <v>39589.53</v>
      </c>
      <c r="P5789" s="28">
        <f t="shared" si="1817"/>
        <v>175.95</v>
      </c>
      <c r="Q5789" s="26">
        <f t="shared" si="1818"/>
        <v>152.22</v>
      </c>
      <c r="R5789" s="26">
        <f t="shared" si="1819"/>
        <v>26783.11</v>
      </c>
    </row>
    <row r="5790" spans="1:18" ht="42" x14ac:dyDescent="0.35">
      <c r="A5790" s="11">
        <v>28</v>
      </c>
      <c r="B5790" s="23" t="s">
        <v>150</v>
      </c>
      <c r="C5790" s="23" t="s">
        <v>44</v>
      </c>
      <c r="D5790" s="24" t="s">
        <v>151</v>
      </c>
      <c r="E5790" s="25">
        <v>11.43</v>
      </c>
      <c r="F5790" s="26">
        <f t="shared" si="1810"/>
        <v>0</v>
      </c>
      <c r="G5790" s="26">
        <f t="shared" si="1811"/>
        <v>205.74</v>
      </c>
      <c r="H5790" s="26">
        <f t="shared" si="1812"/>
        <v>0</v>
      </c>
      <c r="I5790" s="26">
        <f t="shared" si="1813"/>
        <v>-205.74</v>
      </c>
      <c r="J5790" s="27">
        <v>0</v>
      </c>
      <c r="K5790" s="27">
        <v>18</v>
      </c>
      <c r="L5790" s="28">
        <f t="shared" si="1814"/>
        <v>-18</v>
      </c>
      <c r="M5790" s="27">
        <v>18</v>
      </c>
      <c r="N5790" s="26">
        <f t="shared" si="1815"/>
        <v>11.43</v>
      </c>
      <c r="O5790" s="26">
        <f t="shared" si="1816"/>
        <v>205.74</v>
      </c>
      <c r="P5790" s="28">
        <f t="shared" si="1817"/>
        <v>0</v>
      </c>
      <c r="Q5790" s="26">
        <f t="shared" si="1818"/>
        <v>11.43</v>
      </c>
      <c r="R5790" s="26">
        <f t="shared" si="1819"/>
        <v>0</v>
      </c>
    </row>
    <row r="5791" spans="1:18" x14ac:dyDescent="0.35">
      <c r="A5791" s="11">
        <v>29</v>
      </c>
      <c r="B5791" s="23" t="s">
        <v>109</v>
      </c>
      <c r="C5791" s="23" t="s">
        <v>92</v>
      </c>
      <c r="D5791" s="24" t="s">
        <v>110</v>
      </c>
      <c r="E5791" s="25">
        <v>24.39</v>
      </c>
      <c r="F5791" s="26">
        <f t="shared" si="1810"/>
        <v>0</v>
      </c>
      <c r="G5791" s="26">
        <f t="shared" si="1811"/>
        <v>526.38</v>
      </c>
      <c r="H5791" s="26">
        <f t="shared" si="1812"/>
        <v>0</v>
      </c>
      <c r="I5791" s="26">
        <f t="shared" si="1813"/>
        <v>-526.38</v>
      </c>
      <c r="J5791" s="27">
        <v>0</v>
      </c>
      <c r="K5791" s="27">
        <v>21.582000000000001</v>
      </c>
      <c r="L5791" s="28">
        <f t="shared" si="1814"/>
        <v>-21.582000000000001</v>
      </c>
      <c r="M5791" s="27">
        <v>21.582000000000001</v>
      </c>
      <c r="N5791" s="26">
        <f t="shared" si="1815"/>
        <v>24.39</v>
      </c>
      <c r="O5791" s="26">
        <f t="shared" si="1816"/>
        <v>526.38</v>
      </c>
      <c r="P5791" s="28">
        <f t="shared" si="1817"/>
        <v>0</v>
      </c>
      <c r="Q5791" s="26">
        <f t="shared" si="1818"/>
        <v>24.39</v>
      </c>
      <c r="R5791" s="26">
        <f t="shared" si="1819"/>
        <v>0</v>
      </c>
    </row>
    <row r="5792" spans="1:18" ht="21" x14ac:dyDescent="0.35">
      <c r="A5792" s="11">
        <v>30</v>
      </c>
      <c r="B5792" s="23" t="s">
        <v>126</v>
      </c>
      <c r="C5792" s="23" t="s">
        <v>127</v>
      </c>
      <c r="D5792" s="24" t="s">
        <v>128</v>
      </c>
      <c r="E5792" s="25">
        <v>0.98</v>
      </c>
      <c r="F5792" s="26">
        <f t="shared" si="1810"/>
        <v>0</v>
      </c>
      <c r="G5792" s="26">
        <f t="shared" si="1811"/>
        <v>2513.9</v>
      </c>
      <c r="H5792" s="26">
        <f t="shared" si="1812"/>
        <v>0</v>
      </c>
      <c r="I5792" s="26">
        <f t="shared" si="1813"/>
        <v>-2513.9</v>
      </c>
      <c r="J5792" s="27">
        <v>0</v>
      </c>
      <c r="K5792" s="27">
        <v>2565.1999999999998</v>
      </c>
      <c r="L5792" s="28">
        <f t="shared" si="1814"/>
        <v>-2565.1999999999998</v>
      </c>
      <c r="M5792" s="27">
        <v>1355.62</v>
      </c>
      <c r="N5792" s="26">
        <f t="shared" si="1815"/>
        <v>0.98</v>
      </c>
      <c r="O5792" s="26">
        <f t="shared" si="1816"/>
        <v>1328.51</v>
      </c>
      <c r="P5792" s="28">
        <f t="shared" si="1817"/>
        <v>1209.58</v>
      </c>
      <c r="Q5792" s="26">
        <f t="shared" si="1818"/>
        <v>0.98</v>
      </c>
      <c r="R5792" s="26">
        <f t="shared" si="1819"/>
        <v>1185.3900000000001</v>
      </c>
    </row>
    <row r="5793" spans="1:18" ht="21" x14ac:dyDescent="0.35">
      <c r="A5793" s="11">
        <v>31</v>
      </c>
      <c r="B5793" s="23" t="s">
        <v>300</v>
      </c>
      <c r="C5793" s="23" t="s">
        <v>65</v>
      </c>
      <c r="D5793" s="24" t="s">
        <v>301</v>
      </c>
      <c r="E5793" s="25">
        <v>105.85</v>
      </c>
      <c r="F5793" s="26">
        <f t="shared" si="1810"/>
        <v>0</v>
      </c>
      <c r="G5793" s="26">
        <f t="shared" si="1811"/>
        <v>913.8</v>
      </c>
      <c r="H5793" s="26">
        <f t="shared" si="1812"/>
        <v>0</v>
      </c>
      <c r="I5793" s="26">
        <f t="shared" si="1813"/>
        <v>-913.8</v>
      </c>
      <c r="J5793" s="27">
        <v>0</v>
      </c>
      <c r="K5793" s="27">
        <v>8.6329999999999991</v>
      </c>
      <c r="L5793" s="28">
        <f t="shared" si="1814"/>
        <v>-8.6329999999999991</v>
      </c>
      <c r="M5793" s="27">
        <v>8.6329999999999991</v>
      </c>
      <c r="N5793" s="26">
        <f t="shared" si="1815"/>
        <v>105.85</v>
      </c>
      <c r="O5793" s="26">
        <f t="shared" si="1816"/>
        <v>913.8</v>
      </c>
      <c r="P5793" s="28">
        <f t="shared" si="1817"/>
        <v>0</v>
      </c>
      <c r="Q5793" s="26">
        <f t="shared" si="1818"/>
        <v>105.85</v>
      </c>
      <c r="R5793" s="26">
        <f t="shared" si="1819"/>
        <v>0</v>
      </c>
    </row>
    <row r="5794" spans="1:18" ht="42" x14ac:dyDescent="0.35">
      <c r="A5794" s="11">
        <v>32</v>
      </c>
      <c r="B5794" s="23" t="s">
        <v>820</v>
      </c>
      <c r="C5794" s="23" t="s">
        <v>44</v>
      </c>
      <c r="D5794" s="24" t="s">
        <v>821</v>
      </c>
      <c r="E5794" s="25">
        <v>128.19999999999999</v>
      </c>
      <c r="F5794" s="26">
        <f t="shared" si="1810"/>
        <v>0</v>
      </c>
      <c r="G5794" s="26">
        <f t="shared" si="1811"/>
        <v>0</v>
      </c>
      <c r="H5794" s="26">
        <f t="shared" si="1812"/>
        <v>0</v>
      </c>
      <c r="I5794" s="26">
        <f t="shared" si="1813"/>
        <v>0</v>
      </c>
      <c r="J5794" s="27">
        <v>0</v>
      </c>
      <c r="K5794" s="27">
        <v>0</v>
      </c>
      <c r="L5794" s="28">
        <f t="shared" si="1814"/>
        <v>0</v>
      </c>
      <c r="M5794" s="27">
        <v>0</v>
      </c>
      <c r="N5794" s="26">
        <f t="shared" si="1815"/>
        <v>128.19999999999999</v>
      </c>
      <c r="O5794" s="26">
        <f t="shared" si="1816"/>
        <v>0</v>
      </c>
      <c r="P5794" s="28">
        <f t="shared" si="1817"/>
        <v>0</v>
      </c>
      <c r="Q5794" s="26">
        <f t="shared" si="1818"/>
        <v>128.19999999999999</v>
      </c>
      <c r="R5794" s="26">
        <f t="shared" si="1819"/>
        <v>0</v>
      </c>
    </row>
    <row r="5795" spans="1:18" ht="31.5" x14ac:dyDescent="0.35">
      <c r="A5795" s="11">
        <v>33</v>
      </c>
      <c r="B5795" s="23" t="s">
        <v>687</v>
      </c>
      <c r="C5795" s="23" t="s">
        <v>41</v>
      </c>
      <c r="D5795" s="24" t="s">
        <v>688</v>
      </c>
      <c r="E5795" s="25">
        <v>234.27</v>
      </c>
      <c r="F5795" s="26">
        <f t="shared" si="1810"/>
        <v>0</v>
      </c>
      <c r="G5795" s="26">
        <f t="shared" si="1811"/>
        <v>2342.6999999999998</v>
      </c>
      <c r="H5795" s="26">
        <f t="shared" si="1812"/>
        <v>0</v>
      </c>
      <c r="I5795" s="26">
        <f t="shared" si="1813"/>
        <v>-2342.6999999999998</v>
      </c>
      <c r="J5795" s="27">
        <v>0</v>
      </c>
      <c r="K5795" s="27">
        <v>10</v>
      </c>
      <c r="L5795" s="28">
        <f t="shared" si="1814"/>
        <v>-10</v>
      </c>
      <c r="M5795" s="27">
        <v>10</v>
      </c>
      <c r="N5795" s="26">
        <f t="shared" si="1815"/>
        <v>234.27</v>
      </c>
      <c r="O5795" s="26">
        <f t="shared" si="1816"/>
        <v>2342.6999999999998</v>
      </c>
      <c r="P5795" s="28">
        <f t="shared" si="1817"/>
        <v>0</v>
      </c>
      <c r="Q5795" s="26">
        <f t="shared" si="1818"/>
        <v>234.27</v>
      </c>
      <c r="R5795" s="26">
        <f t="shared" si="1819"/>
        <v>0</v>
      </c>
    </row>
    <row r="5796" spans="1:18" ht="63" x14ac:dyDescent="0.35">
      <c r="A5796" s="11">
        <v>34</v>
      </c>
      <c r="B5796" s="23" t="s">
        <v>683</v>
      </c>
      <c r="C5796" s="23" t="s">
        <v>44</v>
      </c>
      <c r="D5796" s="24" t="s">
        <v>684</v>
      </c>
      <c r="E5796" s="25">
        <v>188.98</v>
      </c>
      <c r="F5796" s="26">
        <f t="shared" si="1810"/>
        <v>0</v>
      </c>
      <c r="G5796" s="26">
        <f t="shared" si="1811"/>
        <v>142736.59</v>
      </c>
      <c r="H5796" s="26">
        <f t="shared" si="1812"/>
        <v>0</v>
      </c>
      <c r="I5796" s="26">
        <f t="shared" si="1813"/>
        <v>-142736.59</v>
      </c>
      <c r="J5796" s="27">
        <v>0</v>
      </c>
      <c r="K5796" s="27">
        <v>755.3</v>
      </c>
      <c r="L5796" s="28">
        <f t="shared" si="1814"/>
        <v>-755.3</v>
      </c>
      <c r="M5796" s="27">
        <v>755.3</v>
      </c>
      <c r="N5796" s="26">
        <f t="shared" si="1815"/>
        <v>188.98</v>
      </c>
      <c r="O5796" s="26">
        <f t="shared" si="1816"/>
        <v>142736.59</v>
      </c>
      <c r="P5796" s="28">
        <f t="shared" si="1817"/>
        <v>0</v>
      </c>
      <c r="Q5796" s="26">
        <f t="shared" si="1818"/>
        <v>188.98</v>
      </c>
      <c r="R5796" s="26">
        <f t="shared" si="1819"/>
        <v>0</v>
      </c>
    </row>
    <row r="5797" spans="1:18" ht="31.5" x14ac:dyDescent="0.35">
      <c r="A5797" s="11">
        <v>35</v>
      </c>
      <c r="B5797" s="23" t="s">
        <v>604</v>
      </c>
      <c r="C5797" s="23" t="s">
        <v>127</v>
      </c>
      <c r="D5797" s="24" t="s">
        <v>605</v>
      </c>
      <c r="E5797" s="25">
        <v>2.68</v>
      </c>
      <c r="F5797" s="26">
        <f t="shared" si="1810"/>
        <v>0</v>
      </c>
      <c r="G5797" s="26">
        <f t="shared" si="1811"/>
        <v>13730.09</v>
      </c>
      <c r="H5797" s="26">
        <f t="shared" si="1812"/>
        <v>0</v>
      </c>
      <c r="I5797" s="26">
        <f t="shared" si="1813"/>
        <v>-13730.09</v>
      </c>
      <c r="J5797" s="27">
        <v>0</v>
      </c>
      <c r="K5797" s="27">
        <v>5123.1689999999999</v>
      </c>
      <c r="L5797" s="28">
        <f t="shared" si="1814"/>
        <v>-5123.1689999999999</v>
      </c>
      <c r="M5797" s="27">
        <v>5123.1689999999999</v>
      </c>
      <c r="N5797" s="26">
        <f t="shared" si="1815"/>
        <v>2.68</v>
      </c>
      <c r="O5797" s="26">
        <f t="shared" si="1816"/>
        <v>13730.09</v>
      </c>
      <c r="P5797" s="28">
        <f t="shared" si="1817"/>
        <v>0</v>
      </c>
      <c r="Q5797" s="26">
        <f t="shared" si="1818"/>
        <v>2.68</v>
      </c>
      <c r="R5797" s="26">
        <f t="shared" si="1819"/>
        <v>0</v>
      </c>
    </row>
    <row r="5798" spans="1:18" ht="21" x14ac:dyDescent="0.35">
      <c r="A5798" s="11">
        <v>36</v>
      </c>
      <c r="B5798" s="23" t="s">
        <v>1259</v>
      </c>
      <c r="C5798" s="23" t="s">
        <v>44</v>
      </c>
      <c r="D5798" s="24" t="s">
        <v>1260</v>
      </c>
      <c r="E5798" s="25">
        <v>993.06</v>
      </c>
      <c r="F5798" s="26">
        <f t="shared" si="1810"/>
        <v>0</v>
      </c>
      <c r="G5798" s="26">
        <f t="shared" si="1811"/>
        <v>29493.88</v>
      </c>
      <c r="H5798" s="26">
        <f t="shared" si="1812"/>
        <v>0</v>
      </c>
      <c r="I5798" s="26">
        <f t="shared" si="1813"/>
        <v>-29493.88</v>
      </c>
      <c r="J5798" s="27">
        <v>0</v>
      </c>
      <c r="K5798" s="27">
        <v>29.7</v>
      </c>
      <c r="L5798" s="28">
        <f t="shared" si="1814"/>
        <v>-29.7</v>
      </c>
      <c r="M5798" s="27">
        <v>29.7</v>
      </c>
      <c r="N5798" s="26">
        <f t="shared" si="1815"/>
        <v>993.06</v>
      </c>
      <c r="O5798" s="26">
        <f t="shared" si="1816"/>
        <v>29493.88</v>
      </c>
      <c r="P5798" s="28">
        <f t="shared" si="1817"/>
        <v>0</v>
      </c>
      <c r="Q5798" s="26">
        <f t="shared" si="1818"/>
        <v>993.06</v>
      </c>
      <c r="R5798" s="26">
        <f t="shared" si="1819"/>
        <v>0</v>
      </c>
    </row>
    <row r="5799" spans="1:18" x14ac:dyDescent="0.35">
      <c r="A5799" s="3" t="s">
        <v>1646</v>
      </c>
      <c r="B5799" s="3" t="s">
        <v>1646</v>
      </c>
      <c r="C5799" s="3" t="s">
        <v>1646</v>
      </c>
      <c r="D5799" s="3" t="s">
        <v>1646</v>
      </c>
      <c r="E5799" s="3" t="s">
        <v>1646</v>
      </c>
      <c r="F5799" s="29"/>
      <c r="G5799" s="30">
        <f>SUM(G5763:G5798)</f>
        <v>272289.75999999995</v>
      </c>
      <c r="H5799" s="17"/>
      <c r="I5799" s="17"/>
      <c r="J5799" s="17"/>
      <c r="K5799" s="17"/>
      <c r="L5799" s="17"/>
      <c r="M5799" s="17"/>
      <c r="N5799" s="17"/>
      <c r="O5799" s="17"/>
      <c r="P5799" s="17"/>
      <c r="Q5799" s="17"/>
      <c r="R5799" s="17"/>
    </row>
    <row r="5801" spans="1:18" x14ac:dyDescent="0.35">
      <c r="B5801" s="21" t="s">
        <v>23</v>
      </c>
      <c r="C5801" s="22" t="s">
        <v>24</v>
      </c>
      <c r="D5801" s="22" t="s">
        <v>25</v>
      </c>
    </row>
    <row r="5802" spans="1:18" x14ac:dyDescent="0.35">
      <c r="B5802" s="21" t="s">
        <v>26</v>
      </c>
      <c r="C5802" s="22" t="s">
        <v>27</v>
      </c>
      <c r="D5802" s="22" t="s">
        <v>28</v>
      </c>
    </row>
    <row r="5803" spans="1:18" x14ac:dyDescent="0.35">
      <c r="B5803" s="21" t="s">
        <v>29</v>
      </c>
      <c r="C5803" s="22" t="s">
        <v>24</v>
      </c>
      <c r="D5803" s="22" t="s">
        <v>30</v>
      </c>
    </row>
    <row r="5804" spans="1:18" x14ac:dyDescent="0.35">
      <c r="B5804" s="21" t="s">
        <v>31</v>
      </c>
      <c r="C5804" s="22" t="s">
        <v>116</v>
      </c>
      <c r="D5804" s="22" t="s">
        <v>1123</v>
      </c>
    </row>
    <row r="5805" spans="1:18" x14ac:dyDescent="0.35">
      <c r="B5805" s="21" t="s">
        <v>33</v>
      </c>
      <c r="C5805" s="22" t="s">
        <v>309</v>
      </c>
      <c r="D5805" s="22" t="s">
        <v>1615</v>
      </c>
    </row>
    <row r="5806" spans="1:18" x14ac:dyDescent="0.35">
      <c r="B5806" s="21" t="s">
        <v>35</v>
      </c>
      <c r="C5806" s="22" t="s">
        <v>318</v>
      </c>
      <c r="D5806" s="22" t="s">
        <v>1294</v>
      </c>
    </row>
    <row r="5807" spans="1:18" x14ac:dyDescent="0.35">
      <c r="B5807" s="21" t="s">
        <v>36</v>
      </c>
      <c r="C5807" s="22" t="s">
        <v>24</v>
      </c>
      <c r="D5807" s="22" t="s">
        <v>1295</v>
      </c>
    </row>
    <row r="5808" spans="1:18" x14ac:dyDescent="0.35">
      <c r="B5808" s="21" t="s">
        <v>38</v>
      </c>
      <c r="C5808" s="22" t="s">
        <v>24</v>
      </c>
      <c r="D5808" s="22" t="s">
        <v>1647</v>
      </c>
    </row>
    <row r="5810" spans="1:18" ht="21" x14ac:dyDescent="0.35">
      <c r="A5810" s="11">
        <v>1</v>
      </c>
      <c r="B5810" s="23" t="s">
        <v>181</v>
      </c>
      <c r="C5810" s="23" t="s">
        <v>44</v>
      </c>
      <c r="D5810" s="24" t="s">
        <v>182</v>
      </c>
      <c r="E5810" s="25">
        <v>3.46</v>
      </c>
      <c r="F5810" s="26">
        <f t="shared" ref="F5810:F5834" si="1820">ROUND(ROUND(N5810,2)*ROUND(J5810,3),2)</f>
        <v>200.68</v>
      </c>
      <c r="G5810" s="26">
        <f t="shared" ref="G5810:G5834" si="1821">ROUND(ROUND(N5810,2)*ROUND(K5810,3),2)</f>
        <v>0</v>
      </c>
      <c r="H5810" s="26">
        <f t="shared" ref="H5810:H5834" si="1822">IF(EXACT(J5810,0),0,100*(K5810/J5810))</f>
        <v>0</v>
      </c>
      <c r="I5810" s="26">
        <f t="shared" ref="I5810:I5834" si="1823">ROUND((ROUND(J5810,3)-ROUND(K5810,3))*N5810,2)</f>
        <v>200.68</v>
      </c>
      <c r="J5810" s="27">
        <v>58</v>
      </c>
      <c r="K5810" s="27">
        <v>0</v>
      </c>
      <c r="L5810" s="28">
        <f t="shared" ref="L5810:L5834" si="1824">ROUND(ROUND(J5810,3)-ROUND(K5810,3),3)</f>
        <v>58</v>
      </c>
      <c r="M5810" s="27">
        <v>0</v>
      </c>
      <c r="N5810" s="26">
        <f t="shared" ref="N5810:N5834" si="1825">ROUND(E5810,2)</f>
        <v>3.46</v>
      </c>
      <c r="O5810" s="26">
        <f t="shared" ref="O5810:O5834" si="1826">ROUND(ROUND(M5810,3)*ROUND(N5810,2),2)</f>
        <v>0</v>
      </c>
      <c r="P5810" s="28">
        <f t="shared" ref="P5810:P5834" si="1827">ROUND(ROUND(K5810,3)-ROUND(M5810,3),2)</f>
        <v>0</v>
      </c>
      <c r="Q5810" s="26">
        <f t="shared" ref="Q5810:Q5834" si="1828">ROUND(E5810,2)</f>
        <v>3.46</v>
      </c>
      <c r="R5810" s="26">
        <f t="shared" ref="R5810:R5834" si="1829">ROUND((ROUND(K5810,3)-ROUND(M5810,3))* Q5810,2)</f>
        <v>0</v>
      </c>
    </row>
    <row r="5811" spans="1:18" ht="42" x14ac:dyDescent="0.35">
      <c r="A5811" s="11">
        <v>2</v>
      </c>
      <c r="B5811" s="23" t="s">
        <v>173</v>
      </c>
      <c r="C5811" s="23" t="s">
        <v>92</v>
      </c>
      <c r="D5811" s="24" t="s">
        <v>174</v>
      </c>
      <c r="E5811" s="25">
        <v>7.89</v>
      </c>
      <c r="F5811" s="26">
        <f t="shared" si="1820"/>
        <v>273.74</v>
      </c>
      <c r="G5811" s="26">
        <f t="shared" si="1821"/>
        <v>67.540000000000006</v>
      </c>
      <c r="H5811" s="26">
        <f t="shared" si="1822"/>
        <v>24.672142960080702</v>
      </c>
      <c r="I5811" s="26">
        <f t="shared" si="1823"/>
        <v>206.21</v>
      </c>
      <c r="J5811" s="27">
        <v>34.695</v>
      </c>
      <c r="K5811" s="27">
        <v>8.56</v>
      </c>
      <c r="L5811" s="28">
        <f t="shared" si="1824"/>
        <v>26.135000000000002</v>
      </c>
      <c r="M5811" s="27">
        <v>8.56</v>
      </c>
      <c r="N5811" s="26">
        <f t="shared" si="1825"/>
        <v>7.89</v>
      </c>
      <c r="O5811" s="26">
        <f t="shared" si="1826"/>
        <v>67.540000000000006</v>
      </c>
      <c r="P5811" s="28">
        <f t="shared" si="1827"/>
        <v>0</v>
      </c>
      <c r="Q5811" s="26">
        <f t="shared" si="1828"/>
        <v>7.89</v>
      </c>
      <c r="R5811" s="26">
        <f t="shared" si="1829"/>
        <v>0</v>
      </c>
    </row>
    <row r="5812" spans="1:18" ht="31.5" x14ac:dyDescent="0.35">
      <c r="A5812" s="11">
        <v>3</v>
      </c>
      <c r="B5812" s="23" t="s">
        <v>148</v>
      </c>
      <c r="C5812" s="23" t="s">
        <v>92</v>
      </c>
      <c r="D5812" s="24" t="s">
        <v>149</v>
      </c>
      <c r="E5812" s="25">
        <v>8.43</v>
      </c>
      <c r="F5812" s="26">
        <f t="shared" si="1820"/>
        <v>366.71</v>
      </c>
      <c r="G5812" s="26">
        <f t="shared" si="1821"/>
        <v>0</v>
      </c>
      <c r="H5812" s="26">
        <f t="shared" si="1822"/>
        <v>0</v>
      </c>
      <c r="I5812" s="26">
        <f t="shared" si="1823"/>
        <v>366.71</v>
      </c>
      <c r="J5812" s="27">
        <v>43.5</v>
      </c>
      <c r="K5812" s="27">
        <v>0</v>
      </c>
      <c r="L5812" s="28">
        <f t="shared" si="1824"/>
        <v>43.5</v>
      </c>
      <c r="M5812" s="27">
        <v>0</v>
      </c>
      <c r="N5812" s="26">
        <f t="shared" si="1825"/>
        <v>8.43</v>
      </c>
      <c r="O5812" s="26">
        <f t="shared" si="1826"/>
        <v>0</v>
      </c>
      <c r="P5812" s="28">
        <f t="shared" si="1827"/>
        <v>0</v>
      </c>
      <c r="Q5812" s="26">
        <f t="shared" si="1828"/>
        <v>8.43</v>
      </c>
      <c r="R5812" s="26">
        <f t="shared" si="1829"/>
        <v>0</v>
      </c>
    </row>
    <row r="5813" spans="1:18" ht="52.5" x14ac:dyDescent="0.35">
      <c r="A5813" s="11">
        <v>4</v>
      </c>
      <c r="B5813" s="23" t="s">
        <v>156</v>
      </c>
      <c r="C5813" s="23" t="s">
        <v>65</v>
      </c>
      <c r="D5813" s="24" t="s">
        <v>157</v>
      </c>
      <c r="E5813" s="25">
        <v>24.21</v>
      </c>
      <c r="F5813" s="26">
        <f t="shared" si="1820"/>
        <v>1733.87</v>
      </c>
      <c r="G5813" s="26">
        <f t="shared" si="1821"/>
        <v>0</v>
      </c>
      <c r="H5813" s="26">
        <f t="shared" si="1822"/>
        <v>0</v>
      </c>
      <c r="I5813" s="26">
        <f t="shared" si="1823"/>
        <v>1733.87</v>
      </c>
      <c r="J5813" s="27">
        <v>71.617999999999995</v>
      </c>
      <c r="K5813" s="27">
        <v>0</v>
      </c>
      <c r="L5813" s="28">
        <f t="shared" si="1824"/>
        <v>71.617999999999995</v>
      </c>
      <c r="M5813" s="27">
        <v>0</v>
      </c>
      <c r="N5813" s="26">
        <f t="shared" si="1825"/>
        <v>24.21</v>
      </c>
      <c r="O5813" s="26">
        <f t="shared" si="1826"/>
        <v>0</v>
      </c>
      <c r="P5813" s="28">
        <f t="shared" si="1827"/>
        <v>0</v>
      </c>
      <c r="Q5813" s="26">
        <f t="shared" si="1828"/>
        <v>24.21</v>
      </c>
      <c r="R5813" s="26">
        <f t="shared" si="1829"/>
        <v>0</v>
      </c>
    </row>
    <row r="5814" spans="1:18" ht="31.5" x14ac:dyDescent="0.35">
      <c r="A5814" s="11">
        <v>5</v>
      </c>
      <c r="B5814" s="23" t="s">
        <v>158</v>
      </c>
      <c r="C5814" s="23" t="s">
        <v>65</v>
      </c>
      <c r="D5814" s="24" t="s">
        <v>159</v>
      </c>
      <c r="E5814" s="25">
        <v>5.38</v>
      </c>
      <c r="F5814" s="26">
        <f t="shared" si="1820"/>
        <v>385.3</v>
      </c>
      <c r="G5814" s="26">
        <f t="shared" si="1821"/>
        <v>0</v>
      </c>
      <c r="H5814" s="26">
        <f t="shared" si="1822"/>
        <v>0</v>
      </c>
      <c r="I5814" s="26">
        <f t="shared" si="1823"/>
        <v>385.3</v>
      </c>
      <c r="J5814" s="27">
        <v>71.617999999999995</v>
      </c>
      <c r="K5814" s="27">
        <v>0</v>
      </c>
      <c r="L5814" s="28">
        <f t="shared" si="1824"/>
        <v>71.617999999999995</v>
      </c>
      <c r="M5814" s="27">
        <v>0</v>
      </c>
      <c r="N5814" s="26">
        <f t="shared" si="1825"/>
        <v>5.38</v>
      </c>
      <c r="O5814" s="26">
        <f t="shared" si="1826"/>
        <v>0</v>
      </c>
      <c r="P5814" s="28">
        <f t="shared" si="1827"/>
        <v>0</v>
      </c>
      <c r="Q5814" s="26">
        <f t="shared" si="1828"/>
        <v>5.38</v>
      </c>
      <c r="R5814" s="26">
        <f t="shared" si="1829"/>
        <v>0</v>
      </c>
    </row>
    <row r="5815" spans="1:18" ht="21" x14ac:dyDescent="0.35">
      <c r="A5815" s="11">
        <v>6</v>
      </c>
      <c r="B5815" s="23" t="s">
        <v>495</v>
      </c>
      <c r="C5815" s="23" t="s">
        <v>65</v>
      </c>
      <c r="D5815" s="24" t="s">
        <v>496</v>
      </c>
      <c r="E5815" s="25">
        <v>95.84</v>
      </c>
      <c r="F5815" s="26">
        <f t="shared" si="1820"/>
        <v>2268.5300000000002</v>
      </c>
      <c r="G5815" s="26">
        <f t="shared" si="1821"/>
        <v>243.63</v>
      </c>
      <c r="H5815" s="26">
        <f t="shared" si="1822"/>
        <v>10.739332488381917</v>
      </c>
      <c r="I5815" s="26">
        <f t="shared" si="1823"/>
        <v>2024.91</v>
      </c>
      <c r="J5815" s="27">
        <v>23.67</v>
      </c>
      <c r="K5815" s="27">
        <v>2.5419999999999998</v>
      </c>
      <c r="L5815" s="28">
        <f t="shared" si="1824"/>
        <v>21.128</v>
      </c>
      <c r="M5815" s="27">
        <v>2.5419999999999998</v>
      </c>
      <c r="N5815" s="26">
        <f t="shared" si="1825"/>
        <v>95.84</v>
      </c>
      <c r="O5815" s="26">
        <f t="shared" si="1826"/>
        <v>243.63</v>
      </c>
      <c r="P5815" s="28">
        <f t="shared" si="1827"/>
        <v>0</v>
      </c>
      <c r="Q5815" s="26">
        <f t="shared" si="1828"/>
        <v>95.84</v>
      </c>
      <c r="R5815" s="26">
        <f t="shared" si="1829"/>
        <v>0</v>
      </c>
    </row>
    <row r="5816" spans="1:18" ht="52.5" x14ac:dyDescent="0.35">
      <c r="A5816" s="11">
        <v>7</v>
      </c>
      <c r="B5816" s="23" t="s">
        <v>1126</v>
      </c>
      <c r="C5816" s="23" t="s">
        <v>65</v>
      </c>
      <c r="D5816" s="24" t="s">
        <v>1127</v>
      </c>
      <c r="E5816" s="25">
        <v>5.82</v>
      </c>
      <c r="F5816" s="26">
        <f t="shared" si="1820"/>
        <v>267.87</v>
      </c>
      <c r="G5816" s="26">
        <f t="shared" si="1821"/>
        <v>10.5</v>
      </c>
      <c r="H5816" s="26">
        <f t="shared" si="1822"/>
        <v>3.9196089082020644</v>
      </c>
      <c r="I5816" s="26">
        <f t="shared" si="1823"/>
        <v>257.37</v>
      </c>
      <c r="J5816" s="27">
        <v>46.024999999999999</v>
      </c>
      <c r="K5816" s="27">
        <v>1.804</v>
      </c>
      <c r="L5816" s="28">
        <f t="shared" si="1824"/>
        <v>44.220999999999997</v>
      </c>
      <c r="M5816" s="27">
        <v>1.804</v>
      </c>
      <c r="N5816" s="26">
        <f t="shared" si="1825"/>
        <v>5.82</v>
      </c>
      <c r="O5816" s="26">
        <f t="shared" si="1826"/>
        <v>10.5</v>
      </c>
      <c r="P5816" s="28">
        <f t="shared" si="1827"/>
        <v>0</v>
      </c>
      <c r="Q5816" s="26">
        <f t="shared" si="1828"/>
        <v>5.82</v>
      </c>
      <c r="R5816" s="26">
        <f t="shared" si="1829"/>
        <v>0</v>
      </c>
    </row>
    <row r="5817" spans="1:18" ht="73.5" x14ac:dyDescent="0.35">
      <c r="A5817" s="11">
        <v>8</v>
      </c>
      <c r="B5817" s="23" t="s">
        <v>1297</v>
      </c>
      <c r="C5817" s="23" t="s">
        <v>44</v>
      </c>
      <c r="D5817" s="24" t="s">
        <v>1298</v>
      </c>
      <c r="E5817" s="25">
        <v>3.05</v>
      </c>
      <c r="F5817" s="26">
        <f t="shared" si="1820"/>
        <v>1867.21</v>
      </c>
      <c r="G5817" s="26">
        <f t="shared" si="1821"/>
        <v>0</v>
      </c>
      <c r="H5817" s="26">
        <f t="shared" si="1822"/>
        <v>0</v>
      </c>
      <c r="I5817" s="26">
        <f t="shared" si="1823"/>
        <v>1867.21</v>
      </c>
      <c r="J5817" s="27">
        <v>612.20000000000005</v>
      </c>
      <c r="K5817" s="27">
        <v>0</v>
      </c>
      <c r="L5817" s="28">
        <f t="shared" si="1824"/>
        <v>612.20000000000005</v>
      </c>
      <c r="M5817" s="27">
        <v>0</v>
      </c>
      <c r="N5817" s="26">
        <f t="shared" si="1825"/>
        <v>3.05</v>
      </c>
      <c r="O5817" s="26">
        <f t="shared" si="1826"/>
        <v>0</v>
      </c>
      <c r="P5817" s="28">
        <f t="shared" si="1827"/>
        <v>0</v>
      </c>
      <c r="Q5817" s="26">
        <f t="shared" si="1828"/>
        <v>3.05</v>
      </c>
      <c r="R5817" s="26">
        <f t="shared" si="1829"/>
        <v>0</v>
      </c>
    </row>
    <row r="5818" spans="1:18" ht="21" x14ac:dyDescent="0.35">
      <c r="A5818" s="11">
        <v>9</v>
      </c>
      <c r="B5818" s="23" t="s">
        <v>1199</v>
      </c>
      <c r="C5818" s="23" t="s">
        <v>44</v>
      </c>
      <c r="D5818" s="24" t="s">
        <v>1200</v>
      </c>
      <c r="E5818" s="25">
        <v>1.73</v>
      </c>
      <c r="F5818" s="26">
        <f t="shared" si="1820"/>
        <v>1059.1099999999999</v>
      </c>
      <c r="G5818" s="26">
        <f t="shared" si="1821"/>
        <v>35.47</v>
      </c>
      <c r="H5818" s="26">
        <f t="shared" si="1822"/>
        <v>3.3485788957856908</v>
      </c>
      <c r="I5818" s="26">
        <f t="shared" si="1823"/>
        <v>1023.64</v>
      </c>
      <c r="J5818" s="27">
        <v>612.20000000000005</v>
      </c>
      <c r="K5818" s="27">
        <v>20.5</v>
      </c>
      <c r="L5818" s="28">
        <f t="shared" si="1824"/>
        <v>591.70000000000005</v>
      </c>
      <c r="M5818" s="27">
        <v>20.5</v>
      </c>
      <c r="N5818" s="26">
        <f t="shared" si="1825"/>
        <v>1.73</v>
      </c>
      <c r="O5818" s="26">
        <f t="shared" si="1826"/>
        <v>35.47</v>
      </c>
      <c r="P5818" s="28">
        <f t="shared" si="1827"/>
        <v>0</v>
      </c>
      <c r="Q5818" s="26">
        <f t="shared" si="1828"/>
        <v>1.73</v>
      </c>
      <c r="R5818" s="26">
        <f t="shared" si="1829"/>
        <v>0</v>
      </c>
    </row>
    <row r="5819" spans="1:18" ht="31.5" x14ac:dyDescent="0.35">
      <c r="A5819" s="11">
        <v>10</v>
      </c>
      <c r="B5819" s="23" t="s">
        <v>1128</v>
      </c>
      <c r="C5819" s="23" t="s">
        <v>92</v>
      </c>
      <c r="D5819" s="24" t="s">
        <v>1129</v>
      </c>
      <c r="E5819" s="25">
        <v>3.09</v>
      </c>
      <c r="F5819" s="26">
        <f t="shared" si="1820"/>
        <v>134.41999999999999</v>
      </c>
      <c r="G5819" s="26">
        <f t="shared" si="1821"/>
        <v>0</v>
      </c>
      <c r="H5819" s="26">
        <f t="shared" si="1822"/>
        <v>0</v>
      </c>
      <c r="I5819" s="26">
        <f t="shared" si="1823"/>
        <v>134.41999999999999</v>
      </c>
      <c r="J5819" s="27">
        <v>43.5</v>
      </c>
      <c r="K5819" s="27">
        <v>0</v>
      </c>
      <c r="L5819" s="28">
        <f t="shared" si="1824"/>
        <v>43.5</v>
      </c>
      <c r="M5819" s="27">
        <v>0</v>
      </c>
      <c r="N5819" s="26">
        <f t="shared" si="1825"/>
        <v>3.09</v>
      </c>
      <c r="O5819" s="26">
        <f t="shared" si="1826"/>
        <v>0</v>
      </c>
      <c r="P5819" s="28">
        <f t="shared" si="1827"/>
        <v>0</v>
      </c>
      <c r="Q5819" s="26">
        <f t="shared" si="1828"/>
        <v>3.09</v>
      </c>
      <c r="R5819" s="26">
        <f t="shared" si="1829"/>
        <v>0</v>
      </c>
    </row>
    <row r="5820" spans="1:18" ht="21" x14ac:dyDescent="0.35">
      <c r="A5820" s="11">
        <v>11</v>
      </c>
      <c r="B5820" s="23" t="s">
        <v>1130</v>
      </c>
      <c r="C5820" s="23" t="s">
        <v>1131</v>
      </c>
      <c r="D5820" s="24" t="s">
        <v>1132</v>
      </c>
      <c r="E5820" s="25">
        <v>42.4</v>
      </c>
      <c r="F5820" s="26">
        <f t="shared" si="1820"/>
        <v>296.97000000000003</v>
      </c>
      <c r="G5820" s="26">
        <f t="shared" si="1821"/>
        <v>0</v>
      </c>
      <c r="H5820" s="26">
        <f t="shared" si="1822"/>
        <v>0</v>
      </c>
      <c r="I5820" s="26">
        <f t="shared" si="1823"/>
        <v>296.97000000000003</v>
      </c>
      <c r="J5820" s="27">
        <v>7.0039999999999996</v>
      </c>
      <c r="K5820" s="27">
        <v>0</v>
      </c>
      <c r="L5820" s="28">
        <f t="shared" si="1824"/>
        <v>7.0039999999999996</v>
      </c>
      <c r="M5820" s="27">
        <v>0</v>
      </c>
      <c r="N5820" s="26">
        <f t="shared" si="1825"/>
        <v>42.4</v>
      </c>
      <c r="O5820" s="26">
        <f t="shared" si="1826"/>
        <v>0</v>
      </c>
      <c r="P5820" s="28">
        <f t="shared" si="1827"/>
        <v>0</v>
      </c>
      <c r="Q5820" s="26">
        <f t="shared" si="1828"/>
        <v>42.4</v>
      </c>
      <c r="R5820" s="26">
        <f t="shared" si="1829"/>
        <v>0</v>
      </c>
    </row>
    <row r="5821" spans="1:18" ht="21" x14ac:dyDescent="0.35">
      <c r="A5821" s="11">
        <v>12</v>
      </c>
      <c r="B5821" s="23" t="s">
        <v>1133</v>
      </c>
      <c r="C5821" s="23" t="s">
        <v>1131</v>
      </c>
      <c r="D5821" s="24" t="s">
        <v>1134</v>
      </c>
      <c r="E5821" s="25">
        <v>40.94</v>
      </c>
      <c r="F5821" s="26">
        <f t="shared" si="1820"/>
        <v>327.68</v>
      </c>
      <c r="G5821" s="26">
        <f t="shared" si="1821"/>
        <v>0</v>
      </c>
      <c r="H5821" s="26">
        <f t="shared" si="1822"/>
        <v>0</v>
      </c>
      <c r="I5821" s="26">
        <f t="shared" si="1823"/>
        <v>327.68</v>
      </c>
      <c r="J5821" s="27">
        <v>8.0039999999999996</v>
      </c>
      <c r="K5821" s="27">
        <v>0</v>
      </c>
      <c r="L5821" s="28">
        <f t="shared" si="1824"/>
        <v>8.0039999999999996</v>
      </c>
      <c r="M5821" s="27">
        <v>0</v>
      </c>
      <c r="N5821" s="26">
        <f t="shared" si="1825"/>
        <v>40.94</v>
      </c>
      <c r="O5821" s="26">
        <f t="shared" si="1826"/>
        <v>0</v>
      </c>
      <c r="P5821" s="28">
        <f t="shared" si="1827"/>
        <v>0</v>
      </c>
      <c r="Q5821" s="26">
        <f t="shared" si="1828"/>
        <v>40.94</v>
      </c>
      <c r="R5821" s="26">
        <f t="shared" si="1829"/>
        <v>0</v>
      </c>
    </row>
    <row r="5822" spans="1:18" ht="21" x14ac:dyDescent="0.35">
      <c r="A5822" s="11">
        <v>13</v>
      </c>
      <c r="B5822" s="23" t="s">
        <v>1135</v>
      </c>
      <c r="C5822" s="23" t="s">
        <v>1131</v>
      </c>
      <c r="D5822" s="24" t="s">
        <v>1136</v>
      </c>
      <c r="E5822" s="25">
        <v>725.24</v>
      </c>
      <c r="F5822" s="26">
        <f t="shared" si="1820"/>
        <v>123.29</v>
      </c>
      <c r="G5822" s="26">
        <f t="shared" si="1821"/>
        <v>0</v>
      </c>
      <c r="H5822" s="26">
        <f t="shared" si="1822"/>
        <v>0</v>
      </c>
      <c r="I5822" s="26">
        <f t="shared" si="1823"/>
        <v>123.29</v>
      </c>
      <c r="J5822" s="27">
        <v>0.17</v>
      </c>
      <c r="K5822" s="27">
        <v>0</v>
      </c>
      <c r="L5822" s="28">
        <f t="shared" si="1824"/>
        <v>0.17</v>
      </c>
      <c r="M5822" s="27">
        <v>0</v>
      </c>
      <c r="N5822" s="26">
        <f t="shared" si="1825"/>
        <v>725.24</v>
      </c>
      <c r="O5822" s="26">
        <f t="shared" si="1826"/>
        <v>0</v>
      </c>
      <c r="P5822" s="28">
        <f t="shared" si="1827"/>
        <v>0</v>
      </c>
      <c r="Q5822" s="26">
        <f t="shared" si="1828"/>
        <v>725.24</v>
      </c>
      <c r="R5822" s="26">
        <f t="shared" si="1829"/>
        <v>0</v>
      </c>
    </row>
    <row r="5823" spans="1:18" x14ac:dyDescent="0.35">
      <c r="A5823" s="11">
        <v>14</v>
      </c>
      <c r="B5823" s="23" t="s">
        <v>1137</v>
      </c>
      <c r="C5823" s="23" t="s">
        <v>1131</v>
      </c>
      <c r="D5823" s="24" t="s">
        <v>1138</v>
      </c>
      <c r="E5823" s="25">
        <v>608.70000000000005</v>
      </c>
      <c r="F5823" s="26">
        <f t="shared" si="1820"/>
        <v>381.65</v>
      </c>
      <c r="G5823" s="26">
        <f t="shared" si="1821"/>
        <v>0</v>
      </c>
      <c r="H5823" s="26">
        <f t="shared" si="1822"/>
        <v>0</v>
      </c>
      <c r="I5823" s="26">
        <f t="shared" si="1823"/>
        <v>381.65</v>
      </c>
      <c r="J5823" s="27">
        <v>0.627</v>
      </c>
      <c r="K5823" s="27">
        <v>0</v>
      </c>
      <c r="L5823" s="28">
        <f t="shared" si="1824"/>
        <v>0.627</v>
      </c>
      <c r="M5823" s="27">
        <v>0</v>
      </c>
      <c r="N5823" s="26">
        <f t="shared" si="1825"/>
        <v>608.70000000000005</v>
      </c>
      <c r="O5823" s="26">
        <f t="shared" si="1826"/>
        <v>0</v>
      </c>
      <c r="P5823" s="28">
        <f t="shared" si="1827"/>
        <v>0</v>
      </c>
      <c r="Q5823" s="26">
        <f t="shared" si="1828"/>
        <v>608.70000000000005</v>
      </c>
      <c r="R5823" s="26">
        <f t="shared" si="1829"/>
        <v>0</v>
      </c>
    </row>
    <row r="5824" spans="1:18" ht="21" x14ac:dyDescent="0.35">
      <c r="A5824" s="11">
        <v>15</v>
      </c>
      <c r="B5824" s="23" t="s">
        <v>1139</v>
      </c>
      <c r="C5824" s="23" t="s">
        <v>92</v>
      </c>
      <c r="D5824" s="24" t="s">
        <v>1140</v>
      </c>
      <c r="E5824" s="25">
        <v>0.72</v>
      </c>
      <c r="F5824" s="26">
        <f t="shared" si="1820"/>
        <v>62.64</v>
      </c>
      <c r="G5824" s="26">
        <f t="shared" si="1821"/>
        <v>0</v>
      </c>
      <c r="H5824" s="26">
        <f t="shared" si="1822"/>
        <v>0</v>
      </c>
      <c r="I5824" s="26">
        <f t="shared" si="1823"/>
        <v>62.64</v>
      </c>
      <c r="J5824" s="27">
        <v>87</v>
      </c>
      <c r="K5824" s="27">
        <v>0</v>
      </c>
      <c r="L5824" s="28">
        <f t="shared" si="1824"/>
        <v>87</v>
      </c>
      <c r="M5824" s="27">
        <v>0</v>
      </c>
      <c r="N5824" s="26">
        <f t="shared" si="1825"/>
        <v>0.72</v>
      </c>
      <c r="O5824" s="26">
        <f t="shared" si="1826"/>
        <v>0</v>
      </c>
      <c r="P5824" s="28">
        <f t="shared" si="1827"/>
        <v>0</v>
      </c>
      <c r="Q5824" s="26">
        <f t="shared" si="1828"/>
        <v>0.72</v>
      </c>
      <c r="R5824" s="26">
        <f t="shared" si="1829"/>
        <v>0</v>
      </c>
    </row>
    <row r="5825" spans="1:18" ht="21" x14ac:dyDescent="0.35">
      <c r="A5825" s="11">
        <v>16</v>
      </c>
      <c r="B5825" s="23" t="s">
        <v>1141</v>
      </c>
      <c r="C5825" s="23" t="s">
        <v>92</v>
      </c>
      <c r="D5825" s="24" t="s">
        <v>1142</v>
      </c>
      <c r="E5825" s="25">
        <v>0.72</v>
      </c>
      <c r="F5825" s="26">
        <f t="shared" si="1820"/>
        <v>31.32</v>
      </c>
      <c r="G5825" s="26">
        <f t="shared" si="1821"/>
        <v>0</v>
      </c>
      <c r="H5825" s="26">
        <f t="shared" si="1822"/>
        <v>0</v>
      </c>
      <c r="I5825" s="26">
        <f t="shared" si="1823"/>
        <v>31.32</v>
      </c>
      <c r="J5825" s="27">
        <v>43.5</v>
      </c>
      <c r="K5825" s="27">
        <v>0</v>
      </c>
      <c r="L5825" s="28">
        <f t="shared" si="1824"/>
        <v>43.5</v>
      </c>
      <c r="M5825" s="27">
        <v>0</v>
      </c>
      <c r="N5825" s="26">
        <f t="shared" si="1825"/>
        <v>0.72</v>
      </c>
      <c r="O5825" s="26">
        <f t="shared" si="1826"/>
        <v>0</v>
      </c>
      <c r="P5825" s="28">
        <f t="shared" si="1827"/>
        <v>0</v>
      </c>
      <c r="Q5825" s="26">
        <f t="shared" si="1828"/>
        <v>0.72</v>
      </c>
      <c r="R5825" s="26">
        <f t="shared" si="1829"/>
        <v>0</v>
      </c>
    </row>
    <row r="5826" spans="1:18" ht="52.5" x14ac:dyDescent="0.35">
      <c r="A5826" s="11">
        <v>17</v>
      </c>
      <c r="B5826" s="23" t="s">
        <v>1143</v>
      </c>
      <c r="C5826" s="23" t="s">
        <v>92</v>
      </c>
      <c r="D5826" s="24" t="s">
        <v>1144</v>
      </c>
      <c r="E5826" s="25">
        <v>22.66</v>
      </c>
      <c r="F5826" s="26">
        <f t="shared" si="1820"/>
        <v>786.19</v>
      </c>
      <c r="G5826" s="26">
        <f t="shared" si="1821"/>
        <v>185.81</v>
      </c>
      <c r="H5826" s="26">
        <f t="shared" si="1822"/>
        <v>23.634529471105346</v>
      </c>
      <c r="I5826" s="26">
        <f t="shared" si="1823"/>
        <v>600.38</v>
      </c>
      <c r="J5826" s="27">
        <v>34.695</v>
      </c>
      <c r="K5826" s="27">
        <v>8.1999999999999993</v>
      </c>
      <c r="L5826" s="28">
        <f t="shared" si="1824"/>
        <v>26.495000000000001</v>
      </c>
      <c r="M5826" s="27">
        <v>8.1999999999999993</v>
      </c>
      <c r="N5826" s="26">
        <f t="shared" si="1825"/>
        <v>22.66</v>
      </c>
      <c r="O5826" s="26">
        <f t="shared" si="1826"/>
        <v>185.81</v>
      </c>
      <c r="P5826" s="28">
        <f t="shared" si="1827"/>
        <v>0</v>
      </c>
      <c r="Q5826" s="26">
        <f t="shared" si="1828"/>
        <v>22.66</v>
      </c>
      <c r="R5826" s="26">
        <f t="shared" si="1829"/>
        <v>0</v>
      </c>
    </row>
    <row r="5827" spans="1:18" ht="52.5" x14ac:dyDescent="0.35">
      <c r="A5827" s="11">
        <v>18</v>
      </c>
      <c r="B5827" s="23" t="s">
        <v>804</v>
      </c>
      <c r="C5827" s="23" t="s">
        <v>65</v>
      </c>
      <c r="D5827" s="24" t="s">
        <v>805</v>
      </c>
      <c r="E5827" s="25">
        <v>80.599999999999994</v>
      </c>
      <c r="F5827" s="26">
        <f t="shared" si="1820"/>
        <v>1190.78</v>
      </c>
      <c r="G5827" s="26">
        <f t="shared" si="1821"/>
        <v>99.14</v>
      </c>
      <c r="H5827" s="26">
        <f t="shared" si="1822"/>
        <v>8.3254365777717609</v>
      </c>
      <c r="I5827" s="26">
        <f t="shared" si="1823"/>
        <v>1091.6500000000001</v>
      </c>
      <c r="J5827" s="27">
        <v>14.773999999999999</v>
      </c>
      <c r="K5827" s="27">
        <v>1.23</v>
      </c>
      <c r="L5827" s="28">
        <f t="shared" si="1824"/>
        <v>13.544</v>
      </c>
      <c r="M5827" s="27">
        <v>1.23</v>
      </c>
      <c r="N5827" s="26">
        <f t="shared" si="1825"/>
        <v>80.599999999999994</v>
      </c>
      <c r="O5827" s="26">
        <f t="shared" si="1826"/>
        <v>99.14</v>
      </c>
      <c r="P5827" s="28">
        <f t="shared" si="1827"/>
        <v>0</v>
      </c>
      <c r="Q5827" s="26">
        <f t="shared" si="1828"/>
        <v>80.599999999999994</v>
      </c>
      <c r="R5827" s="26">
        <f t="shared" si="1829"/>
        <v>0</v>
      </c>
    </row>
    <row r="5828" spans="1:18" ht="21" x14ac:dyDescent="0.35">
      <c r="A5828" s="11">
        <v>19</v>
      </c>
      <c r="B5828" s="23" t="s">
        <v>815</v>
      </c>
      <c r="C5828" s="23" t="s">
        <v>65</v>
      </c>
      <c r="D5828" s="24" t="s">
        <v>816</v>
      </c>
      <c r="E5828" s="25">
        <v>28.7</v>
      </c>
      <c r="F5828" s="26">
        <f t="shared" si="1820"/>
        <v>199.15</v>
      </c>
      <c r="G5828" s="26">
        <f t="shared" si="1821"/>
        <v>0</v>
      </c>
      <c r="H5828" s="26">
        <f t="shared" si="1822"/>
        <v>0</v>
      </c>
      <c r="I5828" s="26">
        <f t="shared" si="1823"/>
        <v>199.15</v>
      </c>
      <c r="J5828" s="27">
        <v>6.9390000000000001</v>
      </c>
      <c r="K5828" s="27">
        <v>0</v>
      </c>
      <c r="L5828" s="28">
        <f t="shared" si="1824"/>
        <v>6.9390000000000001</v>
      </c>
      <c r="M5828" s="27">
        <v>0</v>
      </c>
      <c r="N5828" s="26">
        <f t="shared" si="1825"/>
        <v>28.7</v>
      </c>
      <c r="O5828" s="26">
        <f t="shared" si="1826"/>
        <v>0</v>
      </c>
      <c r="P5828" s="28">
        <f t="shared" si="1827"/>
        <v>0</v>
      </c>
      <c r="Q5828" s="26">
        <f t="shared" si="1828"/>
        <v>28.7</v>
      </c>
      <c r="R5828" s="26">
        <f t="shared" si="1829"/>
        <v>0</v>
      </c>
    </row>
    <row r="5829" spans="1:18" ht="21" x14ac:dyDescent="0.35">
      <c r="A5829" s="11">
        <v>20</v>
      </c>
      <c r="B5829" s="23" t="s">
        <v>902</v>
      </c>
      <c r="C5829" s="23" t="s">
        <v>41</v>
      </c>
      <c r="D5829" s="24" t="s">
        <v>903</v>
      </c>
      <c r="E5829" s="25">
        <v>666.35</v>
      </c>
      <c r="F5829" s="26">
        <f t="shared" si="1820"/>
        <v>3331.75</v>
      </c>
      <c r="G5829" s="26">
        <f t="shared" si="1821"/>
        <v>0</v>
      </c>
      <c r="H5829" s="26">
        <f t="shared" si="1822"/>
        <v>0</v>
      </c>
      <c r="I5829" s="26">
        <f t="shared" si="1823"/>
        <v>3331.75</v>
      </c>
      <c r="J5829" s="27">
        <v>5</v>
      </c>
      <c r="K5829" s="27">
        <v>0</v>
      </c>
      <c r="L5829" s="28">
        <f t="shared" si="1824"/>
        <v>5</v>
      </c>
      <c r="M5829" s="27">
        <v>0</v>
      </c>
      <c r="N5829" s="26">
        <f t="shared" si="1825"/>
        <v>666.35</v>
      </c>
      <c r="O5829" s="26">
        <f t="shared" si="1826"/>
        <v>0</v>
      </c>
      <c r="P5829" s="28">
        <f t="shared" si="1827"/>
        <v>0</v>
      </c>
      <c r="Q5829" s="26">
        <f t="shared" si="1828"/>
        <v>666.35</v>
      </c>
      <c r="R5829" s="26">
        <f t="shared" si="1829"/>
        <v>0</v>
      </c>
    </row>
    <row r="5830" spans="1:18" ht="21" x14ac:dyDescent="0.35">
      <c r="A5830" s="11">
        <v>21</v>
      </c>
      <c r="B5830" s="23" t="s">
        <v>1648</v>
      </c>
      <c r="C5830" s="23" t="s">
        <v>214</v>
      </c>
      <c r="D5830" s="24" t="s">
        <v>1649</v>
      </c>
      <c r="E5830" s="25">
        <v>45000</v>
      </c>
      <c r="F5830" s="26">
        <f t="shared" si="1820"/>
        <v>45000</v>
      </c>
      <c r="G5830" s="26">
        <f t="shared" si="1821"/>
        <v>0</v>
      </c>
      <c r="H5830" s="26">
        <f t="shared" si="1822"/>
        <v>0</v>
      </c>
      <c r="I5830" s="26">
        <f t="shared" si="1823"/>
        <v>45000</v>
      </c>
      <c r="J5830" s="27">
        <v>1</v>
      </c>
      <c r="K5830" s="27">
        <v>0</v>
      </c>
      <c r="L5830" s="28">
        <f t="shared" si="1824"/>
        <v>1</v>
      </c>
      <c r="M5830" s="27">
        <v>0</v>
      </c>
      <c r="N5830" s="26">
        <f t="shared" si="1825"/>
        <v>45000</v>
      </c>
      <c r="O5830" s="26">
        <f t="shared" si="1826"/>
        <v>0</v>
      </c>
      <c r="P5830" s="28">
        <f t="shared" si="1827"/>
        <v>0</v>
      </c>
      <c r="Q5830" s="26">
        <f t="shared" si="1828"/>
        <v>45000</v>
      </c>
      <c r="R5830" s="26">
        <f t="shared" si="1829"/>
        <v>0</v>
      </c>
    </row>
    <row r="5831" spans="1:18" ht="31.5" x14ac:dyDescent="0.35">
      <c r="A5831" s="11">
        <v>22</v>
      </c>
      <c r="B5831" s="23" t="s">
        <v>255</v>
      </c>
      <c r="C5831" s="23" t="s">
        <v>65</v>
      </c>
      <c r="D5831" s="24" t="s">
        <v>256</v>
      </c>
      <c r="E5831" s="25">
        <v>152.22</v>
      </c>
      <c r="F5831" s="26">
        <f t="shared" si="1820"/>
        <v>0</v>
      </c>
      <c r="G5831" s="26">
        <f t="shared" si="1821"/>
        <v>948.64</v>
      </c>
      <c r="H5831" s="26">
        <f t="shared" si="1822"/>
        <v>0</v>
      </c>
      <c r="I5831" s="26">
        <f t="shared" si="1823"/>
        <v>-948.64</v>
      </c>
      <c r="J5831" s="27">
        <v>0</v>
      </c>
      <c r="K5831" s="27">
        <v>6.2320000000000002</v>
      </c>
      <c r="L5831" s="28">
        <f t="shared" si="1824"/>
        <v>-6.2320000000000002</v>
      </c>
      <c r="M5831" s="27">
        <v>6.2320000000000002</v>
      </c>
      <c r="N5831" s="26">
        <f t="shared" si="1825"/>
        <v>152.22</v>
      </c>
      <c r="O5831" s="26">
        <f t="shared" si="1826"/>
        <v>948.64</v>
      </c>
      <c r="P5831" s="28">
        <f t="shared" si="1827"/>
        <v>0</v>
      </c>
      <c r="Q5831" s="26">
        <f t="shared" si="1828"/>
        <v>152.22</v>
      </c>
      <c r="R5831" s="26">
        <f t="shared" si="1829"/>
        <v>0</v>
      </c>
    </row>
    <row r="5832" spans="1:18" ht="84" x14ac:dyDescent="0.35">
      <c r="A5832" s="11">
        <v>23</v>
      </c>
      <c r="B5832" s="23" t="s">
        <v>289</v>
      </c>
      <c r="C5832" s="23" t="s">
        <v>44</v>
      </c>
      <c r="D5832" s="24" t="s">
        <v>290</v>
      </c>
      <c r="E5832" s="25">
        <v>3.92</v>
      </c>
      <c r="F5832" s="26">
        <f t="shared" si="1820"/>
        <v>0</v>
      </c>
      <c r="G5832" s="26">
        <f t="shared" si="1821"/>
        <v>80.36</v>
      </c>
      <c r="H5832" s="26">
        <f t="shared" si="1822"/>
        <v>0</v>
      </c>
      <c r="I5832" s="26">
        <f t="shared" si="1823"/>
        <v>-80.36</v>
      </c>
      <c r="J5832" s="27">
        <v>0</v>
      </c>
      <c r="K5832" s="27">
        <v>20.5</v>
      </c>
      <c r="L5832" s="28">
        <f t="shared" si="1824"/>
        <v>-20.5</v>
      </c>
      <c r="M5832" s="27">
        <v>20.5</v>
      </c>
      <c r="N5832" s="26">
        <f t="shared" si="1825"/>
        <v>3.92</v>
      </c>
      <c r="O5832" s="26">
        <f t="shared" si="1826"/>
        <v>80.36</v>
      </c>
      <c r="P5832" s="28">
        <f t="shared" si="1827"/>
        <v>0</v>
      </c>
      <c r="Q5832" s="26">
        <f t="shared" si="1828"/>
        <v>3.92</v>
      </c>
      <c r="R5832" s="26">
        <f t="shared" si="1829"/>
        <v>0</v>
      </c>
    </row>
    <row r="5833" spans="1:18" ht="42" x14ac:dyDescent="0.35">
      <c r="A5833" s="11">
        <v>24</v>
      </c>
      <c r="B5833" s="23" t="s">
        <v>1335</v>
      </c>
      <c r="C5833" s="23" t="s">
        <v>41</v>
      </c>
      <c r="D5833" s="24" t="s">
        <v>1336</v>
      </c>
      <c r="E5833" s="25">
        <v>159.56</v>
      </c>
      <c r="F5833" s="26">
        <f t="shared" si="1820"/>
        <v>0</v>
      </c>
      <c r="G5833" s="26">
        <f t="shared" si="1821"/>
        <v>159.56</v>
      </c>
      <c r="H5833" s="26">
        <f t="shared" si="1822"/>
        <v>0</v>
      </c>
      <c r="I5833" s="26">
        <f t="shared" si="1823"/>
        <v>-159.56</v>
      </c>
      <c r="J5833" s="27">
        <v>0</v>
      </c>
      <c r="K5833" s="27">
        <v>1</v>
      </c>
      <c r="L5833" s="28">
        <f t="shared" si="1824"/>
        <v>-1</v>
      </c>
      <c r="M5833" s="27">
        <v>1</v>
      </c>
      <c r="N5833" s="26">
        <f t="shared" si="1825"/>
        <v>159.56</v>
      </c>
      <c r="O5833" s="26">
        <f t="shared" si="1826"/>
        <v>159.56</v>
      </c>
      <c r="P5833" s="28">
        <f t="shared" si="1827"/>
        <v>0</v>
      </c>
      <c r="Q5833" s="26">
        <f t="shared" si="1828"/>
        <v>159.56</v>
      </c>
      <c r="R5833" s="26">
        <f t="shared" si="1829"/>
        <v>0</v>
      </c>
    </row>
    <row r="5834" spans="1:18" ht="21" x14ac:dyDescent="0.35">
      <c r="A5834" s="11">
        <v>25</v>
      </c>
      <c r="B5834" s="23" t="s">
        <v>1325</v>
      </c>
      <c r="C5834" s="23" t="s">
        <v>41</v>
      </c>
      <c r="D5834" s="24" t="s">
        <v>1326</v>
      </c>
      <c r="E5834" s="25">
        <v>67.78</v>
      </c>
      <c r="F5834" s="26">
        <f t="shared" si="1820"/>
        <v>0</v>
      </c>
      <c r="G5834" s="26">
        <f t="shared" si="1821"/>
        <v>67.78</v>
      </c>
      <c r="H5834" s="26">
        <f t="shared" si="1822"/>
        <v>0</v>
      </c>
      <c r="I5834" s="26">
        <f t="shared" si="1823"/>
        <v>-67.78</v>
      </c>
      <c r="J5834" s="27">
        <v>0</v>
      </c>
      <c r="K5834" s="27">
        <v>1</v>
      </c>
      <c r="L5834" s="28">
        <f t="shared" si="1824"/>
        <v>-1</v>
      </c>
      <c r="M5834" s="27">
        <v>1</v>
      </c>
      <c r="N5834" s="26">
        <f t="shared" si="1825"/>
        <v>67.78</v>
      </c>
      <c r="O5834" s="26">
        <f t="shared" si="1826"/>
        <v>67.78</v>
      </c>
      <c r="P5834" s="28">
        <f t="shared" si="1827"/>
        <v>0</v>
      </c>
      <c r="Q5834" s="26">
        <f t="shared" si="1828"/>
        <v>67.78</v>
      </c>
      <c r="R5834" s="26">
        <f t="shared" si="1829"/>
        <v>0</v>
      </c>
    </row>
    <row r="5835" spans="1:18" x14ac:dyDescent="0.35">
      <c r="A5835" s="3" t="s">
        <v>1650</v>
      </c>
      <c r="B5835" s="3" t="s">
        <v>1650</v>
      </c>
      <c r="C5835" s="3" t="s">
        <v>1650</v>
      </c>
      <c r="D5835" s="3" t="s">
        <v>1650</v>
      </c>
      <c r="E5835" s="3" t="s">
        <v>1650</v>
      </c>
      <c r="F5835" s="29"/>
      <c r="G5835" s="30">
        <f>SUM(G5810:G5834)</f>
        <v>1898.4299999999998</v>
      </c>
      <c r="H5835" s="17"/>
      <c r="I5835" s="17"/>
      <c r="J5835" s="17"/>
      <c r="K5835" s="17"/>
      <c r="L5835" s="17"/>
      <c r="M5835" s="17"/>
      <c r="N5835" s="17"/>
      <c r="O5835" s="17"/>
      <c r="P5835" s="17"/>
      <c r="Q5835" s="17"/>
      <c r="R5835" s="17"/>
    </row>
    <row r="5837" spans="1:18" x14ac:dyDescent="0.35">
      <c r="B5837" s="21" t="s">
        <v>23</v>
      </c>
      <c r="C5837" s="22" t="s">
        <v>24</v>
      </c>
      <c r="D5837" s="22" t="s">
        <v>25</v>
      </c>
    </row>
    <row r="5838" spans="1:18" x14ac:dyDescent="0.35">
      <c r="B5838" s="21" t="s">
        <v>26</v>
      </c>
      <c r="C5838" s="22" t="s">
        <v>27</v>
      </c>
      <c r="D5838" s="22" t="s">
        <v>28</v>
      </c>
    </row>
    <row r="5839" spans="1:18" x14ac:dyDescent="0.35">
      <c r="B5839" s="21" t="s">
        <v>29</v>
      </c>
      <c r="C5839" s="22" t="s">
        <v>24</v>
      </c>
      <c r="D5839" s="22" t="s">
        <v>30</v>
      </c>
    </row>
    <row r="5840" spans="1:18" x14ac:dyDescent="0.35">
      <c r="B5840" s="21" t="s">
        <v>31</v>
      </c>
      <c r="C5840" s="22" t="s">
        <v>116</v>
      </c>
      <c r="D5840" s="22" t="s">
        <v>1123</v>
      </c>
    </row>
    <row r="5841" spans="1:18" x14ac:dyDescent="0.35">
      <c r="B5841" s="21" t="s">
        <v>33</v>
      </c>
      <c r="C5841" s="22" t="s">
        <v>309</v>
      </c>
      <c r="D5841" s="22" t="s">
        <v>1615</v>
      </c>
    </row>
    <row r="5842" spans="1:18" x14ac:dyDescent="0.35">
      <c r="B5842" s="21" t="s">
        <v>35</v>
      </c>
      <c r="C5842" s="22" t="s">
        <v>318</v>
      </c>
      <c r="D5842" s="22" t="s">
        <v>1294</v>
      </c>
    </row>
    <row r="5843" spans="1:18" x14ac:dyDescent="0.35">
      <c r="B5843" s="21" t="s">
        <v>36</v>
      </c>
      <c r="C5843" s="22" t="s">
        <v>27</v>
      </c>
      <c r="D5843" s="22" t="s">
        <v>1305</v>
      </c>
    </row>
    <row r="5844" spans="1:18" x14ac:dyDescent="0.35">
      <c r="B5844" s="21" t="s">
        <v>38</v>
      </c>
      <c r="C5844" s="22" t="s">
        <v>24</v>
      </c>
      <c r="D5844" s="22" t="s">
        <v>1651</v>
      </c>
    </row>
    <row r="5846" spans="1:18" ht="63" x14ac:dyDescent="0.35">
      <c r="A5846" s="11">
        <v>1</v>
      </c>
      <c r="B5846" s="23" t="s">
        <v>1652</v>
      </c>
      <c r="C5846" s="23" t="s">
        <v>214</v>
      </c>
      <c r="D5846" s="24" t="s">
        <v>1653</v>
      </c>
      <c r="E5846" s="25">
        <v>41285.31</v>
      </c>
      <c r="F5846" s="26">
        <f>ROUND(ROUND(N5846,2)*ROUND(J5846,3),2)</f>
        <v>41285.31</v>
      </c>
      <c r="G5846" s="26">
        <f>ROUND(ROUND(N5846,2)*ROUND(K5846,3),2)</f>
        <v>32491.54</v>
      </c>
      <c r="H5846" s="26">
        <f>IF(EXACT(J5846,0),0,100*(K5846/J5846))</f>
        <v>78.7</v>
      </c>
      <c r="I5846" s="26">
        <f>ROUND((ROUND(J5846,3)-ROUND(K5846,3))*N5846,2)</f>
        <v>8793.77</v>
      </c>
      <c r="J5846" s="27">
        <v>1</v>
      </c>
      <c r="K5846" s="27">
        <v>0.78700000000000003</v>
      </c>
      <c r="L5846" s="28">
        <f>ROUND(ROUND(J5846,3)-ROUND(K5846,3),3)</f>
        <v>0.21299999999999999</v>
      </c>
      <c r="M5846" s="27">
        <v>0.78700000000000003</v>
      </c>
      <c r="N5846" s="26">
        <f>ROUND(E5846,2)</f>
        <v>41285.31</v>
      </c>
      <c r="O5846" s="26">
        <f>ROUND(ROUND(M5846,3)*ROUND(N5846,2),2)</f>
        <v>32491.54</v>
      </c>
      <c r="P5846" s="28">
        <f>ROUND(ROUND(K5846,3)-ROUND(M5846,3),2)</f>
        <v>0</v>
      </c>
      <c r="Q5846" s="26">
        <f>ROUND(E5846,2)</f>
        <v>41285.31</v>
      </c>
      <c r="R5846" s="26">
        <f>ROUND((ROUND(K5846,3)-ROUND(M5846,3))* Q5846,2)</f>
        <v>0</v>
      </c>
    </row>
    <row r="5847" spans="1:18" x14ac:dyDescent="0.35">
      <c r="A5847" s="3" t="s">
        <v>1654</v>
      </c>
      <c r="B5847" s="3" t="s">
        <v>1654</v>
      </c>
      <c r="C5847" s="3" t="s">
        <v>1654</v>
      </c>
      <c r="D5847" s="3" t="s">
        <v>1654</v>
      </c>
      <c r="E5847" s="3" t="s">
        <v>1654</v>
      </c>
      <c r="F5847" s="29"/>
      <c r="G5847" s="30">
        <f>SUM(G5846:G5846)</f>
        <v>32491.54</v>
      </c>
      <c r="H5847" s="17"/>
      <c r="I5847" s="17"/>
      <c r="J5847" s="17"/>
      <c r="K5847" s="17"/>
      <c r="L5847" s="17"/>
      <c r="M5847" s="17"/>
      <c r="N5847" s="17"/>
      <c r="O5847" s="17"/>
      <c r="P5847" s="17"/>
      <c r="Q5847" s="17"/>
      <c r="R5847" s="17"/>
    </row>
    <row r="5849" spans="1:18" x14ac:dyDescent="0.35">
      <c r="B5849" s="21" t="s">
        <v>23</v>
      </c>
      <c r="C5849" s="22" t="s">
        <v>24</v>
      </c>
      <c r="D5849" s="22" t="s">
        <v>25</v>
      </c>
    </row>
    <row r="5850" spans="1:18" x14ac:dyDescent="0.35">
      <c r="B5850" s="21" t="s">
        <v>26</v>
      </c>
      <c r="C5850" s="22" t="s">
        <v>27</v>
      </c>
      <c r="D5850" s="22" t="s">
        <v>28</v>
      </c>
    </row>
    <row r="5851" spans="1:18" x14ac:dyDescent="0.35">
      <c r="B5851" s="21" t="s">
        <v>29</v>
      </c>
      <c r="C5851" s="22" t="s">
        <v>24</v>
      </c>
      <c r="D5851" s="22" t="s">
        <v>30</v>
      </c>
    </row>
    <row r="5852" spans="1:18" x14ac:dyDescent="0.35">
      <c r="B5852" s="21" t="s">
        <v>31</v>
      </c>
      <c r="C5852" s="22" t="s">
        <v>116</v>
      </c>
      <c r="D5852" s="22" t="s">
        <v>1123</v>
      </c>
    </row>
    <row r="5853" spans="1:18" x14ac:dyDescent="0.35">
      <c r="B5853" s="21" t="s">
        <v>33</v>
      </c>
      <c r="C5853" s="22" t="s">
        <v>309</v>
      </c>
      <c r="D5853" s="22" t="s">
        <v>1615</v>
      </c>
    </row>
    <row r="5854" spans="1:18" x14ac:dyDescent="0.35">
      <c r="B5854" s="21" t="s">
        <v>35</v>
      </c>
      <c r="C5854" s="22" t="s">
        <v>318</v>
      </c>
      <c r="D5854" s="22" t="s">
        <v>1294</v>
      </c>
    </row>
    <row r="5855" spans="1:18" x14ac:dyDescent="0.35">
      <c r="B5855" s="21" t="s">
        <v>36</v>
      </c>
      <c r="C5855" s="22" t="s">
        <v>105</v>
      </c>
      <c r="D5855" s="22" t="s">
        <v>1392</v>
      </c>
    </row>
    <row r="5856" spans="1:18" x14ac:dyDescent="0.35">
      <c r="B5856" s="21" t="s">
        <v>38</v>
      </c>
      <c r="C5856" s="22" t="s">
        <v>24</v>
      </c>
      <c r="D5856" s="22" t="s">
        <v>1655</v>
      </c>
    </row>
    <row r="5858" spans="1:18" ht="21" x14ac:dyDescent="0.35">
      <c r="A5858" s="11">
        <v>1</v>
      </c>
      <c r="B5858" s="23" t="s">
        <v>181</v>
      </c>
      <c r="C5858" s="23" t="s">
        <v>44</v>
      </c>
      <c r="D5858" s="24" t="s">
        <v>182</v>
      </c>
      <c r="E5858" s="25">
        <v>3.46</v>
      </c>
      <c r="F5858" s="26">
        <f t="shared" ref="F5858:F5882" si="1830">ROUND(ROUND(N5858,2)*ROUND(J5858,3),2)</f>
        <v>79.58</v>
      </c>
      <c r="G5858" s="26">
        <f t="shared" ref="G5858:G5882" si="1831">ROUND(ROUND(N5858,2)*ROUND(K5858,3),2)</f>
        <v>0</v>
      </c>
      <c r="H5858" s="26">
        <f t="shared" ref="H5858:H5882" si="1832">IF(EXACT(J5858,0),0,100*(K5858/J5858))</f>
        <v>0</v>
      </c>
      <c r="I5858" s="26">
        <f t="shared" ref="I5858:I5882" si="1833">ROUND((ROUND(J5858,3)-ROUND(K5858,3))*N5858,2)</f>
        <v>79.58</v>
      </c>
      <c r="J5858" s="27">
        <v>23</v>
      </c>
      <c r="K5858" s="27">
        <v>0</v>
      </c>
      <c r="L5858" s="28">
        <f t="shared" ref="L5858:L5882" si="1834">ROUND(ROUND(J5858,3)-ROUND(K5858,3),3)</f>
        <v>23</v>
      </c>
      <c r="M5858" s="27">
        <v>0</v>
      </c>
      <c r="N5858" s="26">
        <f t="shared" ref="N5858:N5882" si="1835">ROUND(E5858,2)</f>
        <v>3.46</v>
      </c>
      <c r="O5858" s="26">
        <f t="shared" ref="O5858:O5882" si="1836">ROUND(ROUND(M5858,3)*ROUND(N5858,2),2)</f>
        <v>0</v>
      </c>
      <c r="P5858" s="28">
        <f t="shared" ref="P5858:P5882" si="1837">ROUND(ROUND(K5858,3)-ROUND(M5858,3),2)</f>
        <v>0</v>
      </c>
      <c r="Q5858" s="26">
        <f t="shared" ref="Q5858:Q5882" si="1838">ROUND(E5858,2)</f>
        <v>3.46</v>
      </c>
      <c r="R5858" s="26">
        <f t="shared" ref="R5858:R5882" si="1839">ROUND((ROUND(K5858,3)-ROUND(M5858,3))* Q5858,2)</f>
        <v>0</v>
      </c>
    </row>
    <row r="5859" spans="1:18" ht="42" x14ac:dyDescent="0.35">
      <c r="A5859" s="11">
        <v>2</v>
      </c>
      <c r="B5859" s="23" t="s">
        <v>173</v>
      </c>
      <c r="C5859" s="23" t="s">
        <v>92</v>
      </c>
      <c r="D5859" s="24" t="s">
        <v>174</v>
      </c>
      <c r="E5859" s="25">
        <v>7.89</v>
      </c>
      <c r="F5859" s="26">
        <f t="shared" si="1830"/>
        <v>288.3</v>
      </c>
      <c r="G5859" s="26">
        <f t="shared" si="1831"/>
        <v>80.87</v>
      </c>
      <c r="H5859" s="26">
        <f t="shared" si="1832"/>
        <v>28.051450465243573</v>
      </c>
      <c r="I5859" s="26">
        <f t="shared" si="1833"/>
        <v>207.43</v>
      </c>
      <c r="J5859" s="27">
        <v>36.54</v>
      </c>
      <c r="K5859" s="27">
        <v>10.25</v>
      </c>
      <c r="L5859" s="28">
        <f t="shared" si="1834"/>
        <v>26.29</v>
      </c>
      <c r="M5859" s="27">
        <v>10.25</v>
      </c>
      <c r="N5859" s="26">
        <f t="shared" si="1835"/>
        <v>7.89</v>
      </c>
      <c r="O5859" s="26">
        <f t="shared" si="1836"/>
        <v>80.87</v>
      </c>
      <c r="P5859" s="28">
        <f t="shared" si="1837"/>
        <v>0</v>
      </c>
      <c r="Q5859" s="26">
        <f t="shared" si="1838"/>
        <v>7.89</v>
      </c>
      <c r="R5859" s="26">
        <f t="shared" si="1839"/>
        <v>0</v>
      </c>
    </row>
    <row r="5860" spans="1:18" ht="31.5" x14ac:dyDescent="0.35">
      <c r="A5860" s="11">
        <v>3</v>
      </c>
      <c r="B5860" s="23" t="s">
        <v>148</v>
      </c>
      <c r="C5860" s="23" t="s">
        <v>92</v>
      </c>
      <c r="D5860" s="24" t="s">
        <v>149</v>
      </c>
      <c r="E5860" s="25">
        <v>8.43</v>
      </c>
      <c r="F5860" s="26">
        <f t="shared" si="1830"/>
        <v>163.88</v>
      </c>
      <c r="G5860" s="26">
        <f t="shared" si="1831"/>
        <v>0</v>
      </c>
      <c r="H5860" s="26">
        <f t="shared" si="1832"/>
        <v>0</v>
      </c>
      <c r="I5860" s="26">
        <f t="shared" si="1833"/>
        <v>163.88</v>
      </c>
      <c r="J5860" s="27">
        <v>19.440000000000001</v>
      </c>
      <c r="K5860" s="27">
        <v>0</v>
      </c>
      <c r="L5860" s="28">
        <f t="shared" si="1834"/>
        <v>19.440000000000001</v>
      </c>
      <c r="M5860" s="27">
        <v>0</v>
      </c>
      <c r="N5860" s="26">
        <f t="shared" si="1835"/>
        <v>8.43</v>
      </c>
      <c r="O5860" s="26">
        <f t="shared" si="1836"/>
        <v>0</v>
      </c>
      <c r="P5860" s="28">
        <f t="shared" si="1837"/>
        <v>0</v>
      </c>
      <c r="Q5860" s="26">
        <f t="shared" si="1838"/>
        <v>8.43</v>
      </c>
      <c r="R5860" s="26">
        <f t="shared" si="1839"/>
        <v>0</v>
      </c>
    </row>
    <row r="5861" spans="1:18" ht="52.5" x14ac:dyDescent="0.35">
      <c r="A5861" s="11">
        <v>4</v>
      </c>
      <c r="B5861" s="23" t="s">
        <v>156</v>
      </c>
      <c r="C5861" s="23" t="s">
        <v>65</v>
      </c>
      <c r="D5861" s="24" t="s">
        <v>157</v>
      </c>
      <c r="E5861" s="25">
        <v>24.21</v>
      </c>
      <c r="F5861" s="26">
        <f t="shared" si="1830"/>
        <v>2357.5700000000002</v>
      </c>
      <c r="G5861" s="26">
        <f t="shared" si="1831"/>
        <v>0</v>
      </c>
      <c r="H5861" s="26">
        <f t="shared" si="1832"/>
        <v>0</v>
      </c>
      <c r="I5861" s="26">
        <f t="shared" si="1833"/>
        <v>2357.5700000000002</v>
      </c>
      <c r="J5861" s="27">
        <v>97.38</v>
      </c>
      <c r="K5861" s="27">
        <v>0</v>
      </c>
      <c r="L5861" s="28">
        <f t="shared" si="1834"/>
        <v>97.38</v>
      </c>
      <c r="M5861" s="27">
        <v>0</v>
      </c>
      <c r="N5861" s="26">
        <f t="shared" si="1835"/>
        <v>24.21</v>
      </c>
      <c r="O5861" s="26">
        <f t="shared" si="1836"/>
        <v>0</v>
      </c>
      <c r="P5861" s="28">
        <f t="shared" si="1837"/>
        <v>0</v>
      </c>
      <c r="Q5861" s="26">
        <f t="shared" si="1838"/>
        <v>24.21</v>
      </c>
      <c r="R5861" s="26">
        <f t="shared" si="1839"/>
        <v>0</v>
      </c>
    </row>
    <row r="5862" spans="1:18" ht="31.5" x14ac:dyDescent="0.35">
      <c r="A5862" s="11">
        <v>5</v>
      </c>
      <c r="B5862" s="23" t="s">
        <v>158</v>
      </c>
      <c r="C5862" s="23" t="s">
        <v>65</v>
      </c>
      <c r="D5862" s="24" t="s">
        <v>159</v>
      </c>
      <c r="E5862" s="25">
        <v>5.38</v>
      </c>
      <c r="F5862" s="26">
        <f t="shared" si="1830"/>
        <v>336.64</v>
      </c>
      <c r="G5862" s="26">
        <f t="shared" si="1831"/>
        <v>0</v>
      </c>
      <c r="H5862" s="26">
        <f t="shared" si="1832"/>
        <v>0</v>
      </c>
      <c r="I5862" s="26">
        <f t="shared" si="1833"/>
        <v>336.64</v>
      </c>
      <c r="J5862" s="27">
        <v>62.573</v>
      </c>
      <c r="K5862" s="27">
        <v>0</v>
      </c>
      <c r="L5862" s="28">
        <f t="shared" si="1834"/>
        <v>62.573</v>
      </c>
      <c r="M5862" s="27">
        <v>0</v>
      </c>
      <c r="N5862" s="26">
        <f t="shared" si="1835"/>
        <v>5.38</v>
      </c>
      <c r="O5862" s="26">
        <f t="shared" si="1836"/>
        <v>0</v>
      </c>
      <c r="P5862" s="28">
        <f t="shared" si="1837"/>
        <v>0</v>
      </c>
      <c r="Q5862" s="26">
        <f t="shared" si="1838"/>
        <v>5.38</v>
      </c>
      <c r="R5862" s="26">
        <f t="shared" si="1839"/>
        <v>0</v>
      </c>
    </row>
    <row r="5863" spans="1:18" ht="21" x14ac:dyDescent="0.35">
      <c r="A5863" s="11">
        <v>6</v>
      </c>
      <c r="B5863" s="23" t="s">
        <v>495</v>
      </c>
      <c r="C5863" s="23" t="s">
        <v>65</v>
      </c>
      <c r="D5863" s="24" t="s">
        <v>496</v>
      </c>
      <c r="E5863" s="25">
        <v>95.84</v>
      </c>
      <c r="F5863" s="26">
        <f t="shared" si="1830"/>
        <v>2821.91</v>
      </c>
      <c r="G5863" s="26">
        <f t="shared" si="1831"/>
        <v>246.69</v>
      </c>
      <c r="H5863" s="26">
        <f t="shared" si="1832"/>
        <v>8.7420187474527911</v>
      </c>
      <c r="I5863" s="26">
        <f t="shared" si="1833"/>
        <v>2575.2199999999998</v>
      </c>
      <c r="J5863" s="27">
        <v>29.443999999999999</v>
      </c>
      <c r="K5863" s="27">
        <v>2.5739999999999998</v>
      </c>
      <c r="L5863" s="28">
        <f t="shared" si="1834"/>
        <v>26.87</v>
      </c>
      <c r="M5863" s="27">
        <v>2.5739999999999998</v>
      </c>
      <c r="N5863" s="26">
        <f t="shared" si="1835"/>
        <v>95.84</v>
      </c>
      <c r="O5863" s="26">
        <f t="shared" si="1836"/>
        <v>246.69</v>
      </c>
      <c r="P5863" s="28">
        <f t="shared" si="1837"/>
        <v>0</v>
      </c>
      <c r="Q5863" s="26">
        <f t="shared" si="1838"/>
        <v>95.84</v>
      </c>
      <c r="R5863" s="26">
        <f t="shared" si="1839"/>
        <v>0</v>
      </c>
    </row>
    <row r="5864" spans="1:18" ht="52.5" x14ac:dyDescent="0.35">
      <c r="A5864" s="11">
        <v>7</v>
      </c>
      <c r="B5864" s="23" t="s">
        <v>1126</v>
      </c>
      <c r="C5864" s="23" t="s">
        <v>65</v>
      </c>
      <c r="D5864" s="24" t="s">
        <v>1127</v>
      </c>
      <c r="E5864" s="25">
        <v>5.82</v>
      </c>
      <c r="F5864" s="26">
        <f t="shared" si="1830"/>
        <v>379.87</v>
      </c>
      <c r="G5864" s="26">
        <f t="shared" si="1831"/>
        <v>37.450000000000003</v>
      </c>
      <c r="H5864" s="26">
        <f t="shared" si="1832"/>
        <v>9.8590470353914501</v>
      </c>
      <c r="I5864" s="26">
        <f t="shared" si="1833"/>
        <v>342.42</v>
      </c>
      <c r="J5864" s="27">
        <v>65.27</v>
      </c>
      <c r="K5864" s="27">
        <v>6.4349999999999996</v>
      </c>
      <c r="L5864" s="28">
        <f t="shared" si="1834"/>
        <v>58.835000000000001</v>
      </c>
      <c r="M5864" s="27">
        <v>6.4349999999999996</v>
      </c>
      <c r="N5864" s="26">
        <f t="shared" si="1835"/>
        <v>5.82</v>
      </c>
      <c r="O5864" s="26">
        <f t="shared" si="1836"/>
        <v>37.450000000000003</v>
      </c>
      <c r="P5864" s="28">
        <f t="shared" si="1837"/>
        <v>0</v>
      </c>
      <c r="Q5864" s="26">
        <f t="shared" si="1838"/>
        <v>5.82</v>
      </c>
      <c r="R5864" s="26">
        <f t="shared" si="1839"/>
        <v>0</v>
      </c>
    </row>
    <row r="5865" spans="1:18" ht="73.5" x14ac:dyDescent="0.35">
      <c r="A5865" s="11">
        <v>8</v>
      </c>
      <c r="B5865" s="23" t="s">
        <v>1297</v>
      </c>
      <c r="C5865" s="23" t="s">
        <v>44</v>
      </c>
      <c r="D5865" s="24" t="s">
        <v>1298</v>
      </c>
      <c r="E5865" s="25">
        <v>3.05</v>
      </c>
      <c r="F5865" s="26">
        <f t="shared" si="1830"/>
        <v>2587.62</v>
      </c>
      <c r="G5865" s="26">
        <f t="shared" si="1831"/>
        <v>100.65</v>
      </c>
      <c r="H5865" s="26">
        <f t="shared" si="1832"/>
        <v>3.8896746817538901</v>
      </c>
      <c r="I5865" s="26">
        <f t="shared" si="1833"/>
        <v>2486.9699999999998</v>
      </c>
      <c r="J5865" s="27">
        <v>848.4</v>
      </c>
      <c r="K5865" s="27">
        <v>33</v>
      </c>
      <c r="L5865" s="28">
        <f t="shared" si="1834"/>
        <v>815.4</v>
      </c>
      <c r="M5865" s="27">
        <v>33</v>
      </c>
      <c r="N5865" s="26">
        <f t="shared" si="1835"/>
        <v>3.05</v>
      </c>
      <c r="O5865" s="26">
        <f t="shared" si="1836"/>
        <v>100.65</v>
      </c>
      <c r="P5865" s="28">
        <f t="shared" si="1837"/>
        <v>0</v>
      </c>
      <c r="Q5865" s="26">
        <f t="shared" si="1838"/>
        <v>3.05</v>
      </c>
      <c r="R5865" s="26">
        <f t="shared" si="1839"/>
        <v>0</v>
      </c>
    </row>
    <row r="5866" spans="1:18" ht="21" x14ac:dyDescent="0.35">
      <c r="A5866" s="11">
        <v>9</v>
      </c>
      <c r="B5866" s="23" t="s">
        <v>1199</v>
      </c>
      <c r="C5866" s="23" t="s">
        <v>44</v>
      </c>
      <c r="D5866" s="24" t="s">
        <v>1200</v>
      </c>
      <c r="E5866" s="25">
        <v>1.73</v>
      </c>
      <c r="F5866" s="26">
        <f t="shared" si="1830"/>
        <v>1467.73</v>
      </c>
      <c r="G5866" s="26">
        <f t="shared" si="1831"/>
        <v>114.18</v>
      </c>
      <c r="H5866" s="26">
        <f t="shared" si="1832"/>
        <v>7.7793493635077802</v>
      </c>
      <c r="I5866" s="26">
        <f t="shared" si="1833"/>
        <v>1353.55</v>
      </c>
      <c r="J5866" s="27">
        <v>848.4</v>
      </c>
      <c r="K5866" s="27">
        <v>66</v>
      </c>
      <c r="L5866" s="28">
        <f t="shared" si="1834"/>
        <v>782.4</v>
      </c>
      <c r="M5866" s="27">
        <v>66</v>
      </c>
      <c r="N5866" s="26">
        <f t="shared" si="1835"/>
        <v>1.73</v>
      </c>
      <c r="O5866" s="26">
        <f t="shared" si="1836"/>
        <v>114.18</v>
      </c>
      <c r="P5866" s="28">
        <f t="shared" si="1837"/>
        <v>0</v>
      </c>
      <c r="Q5866" s="26">
        <f t="shared" si="1838"/>
        <v>1.73</v>
      </c>
      <c r="R5866" s="26">
        <f t="shared" si="1839"/>
        <v>0</v>
      </c>
    </row>
    <row r="5867" spans="1:18" ht="31.5" x14ac:dyDescent="0.35">
      <c r="A5867" s="11">
        <v>10</v>
      </c>
      <c r="B5867" s="23" t="s">
        <v>1128</v>
      </c>
      <c r="C5867" s="23" t="s">
        <v>92</v>
      </c>
      <c r="D5867" s="24" t="s">
        <v>1129</v>
      </c>
      <c r="E5867" s="25">
        <v>3.09</v>
      </c>
      <c r="F5867" s="26">
        <f t="shared" si="1830"/>
        <v>60.07</v>
      </c>
      <c r="G5867" s="26">
        <f t="shared" si="1831"/>
        <v>0</v>
      </c>
      <c r="H5867" s="26">
        <f t="shared" si="1832"/>
        <v>0</v>
      </c>
      <c r="I5867" s="26">
        <f t="shared" si="1833"/>
        <v>60.07</v>
      </c>
      <c r="J5867" s="27">
        <v>19.440000000000001</v>
      </c>
      <c r="K5867" s="27">
        <v>0</v>
      </c>
      <c r="L5867" s="28">
        <f t="shared" si="1834"/>
        <v>19.440000000000001</v>
      </c>
      <c r="M5867" s="27">
        <v>0</v>
      </c>
      <c r="N5867" s="26">
        <f t="shared" si="1835"/>
        <v>3.09</v>
      </c>
      <c r="O5867" s="26">
        <f t="shared" si="1836"/>
        <v>0</v>
      </c>
      <c r="P5867" s="28">
        <f t="shared" si="1837"/>
        <v>0</v>
      </c>
      <c r="Q5867" s="26">
        <f t="shared" si="1838"/>
        <v>3.09</v>
      </c>
      <c r="R5867" s="26">
        <f t="shared" si="1839"/>
        <v>0</v>
      </c>
    </row>
    <row r="5868" spans="1:18" ht="21" x14ac:dyDescent="0.35">
      <c r="A5868" s="11">
        <v>11</v>
      </c>
      <c r="B5868" s="23" t="s">
        <v>1130</v>
      </c>
      <c r="C5868" s="23" t="s">
        <v>1131</v>
      </c>
      <c r="D5868" s="24" t="s">
        <v>1132</v>
      </c>
      <c r="E5868" s="25">
        <v>42.4</v>
      </c>
      <c r="F5868" s="26">
        <f t="shared" si="1830"/>
        <v>132.71</v>
      </c>
      <c r="G5868" s="26">
        <f t="shared" si="1831"/>
        <v>0</v>
      </c>
      <c r="H5868" s="26">
        <f t="shared" si="1832"/>
        <v>0</v>
      </c>
      <c r="I5868" s="26">
        <f t="shared" si="1833"/>
        <v>132.71</v>
      </c>
      <c r="J5868" s="27">
        <v>3.13</v>
      </c>
      <c r="K5868" s="27">
        <v>0</v>
      </c>
      <c r="L5868" s="28">
        <f t="shared" si="1834"/>
        <v>3.13</v>
      </c>
      <c r="M5868" s="27">
        <v>0</v>
      </c>
      <c r="N5868" s="26">
        <f t="shared" si="1835"/>
        <v>42.4</v>
      </c>
      <c r="O5868" s="26">
        <f t="shared" si="1836"/>
        <v>0</v>
      </c>
      <c r="P5868" s="28">
        <f t="shared" si="1837"/>
        <v>0</v>
      </c>
      <c r="Q5868" s="26">
        <f t="shared" si="1838"/>
        <v>42.4</v>
      </c>
      <c r="R5868" s="26">
        <f t="shared" si="1839"/>
        <v>0</v>
      </c>
    </row>
    <row r="5869" spans="1:18" ht="21" x14ac:dyDescent="0.35">
      <c r="A5869" s="11">
        <v>12</v>
      </c>
      <c r="B5869" s="23" t="s">
        <v>1133</v>
      </c>
      <c r="C5869" s="23" t="s">
        <v>1131</v>
      </c>
      <c r="D5869" s="24" t="s">
        <v>1134</v>
      </c>
      <c r="E5869" s="25">
        <v>40.94</v>
      </c>
      <c r="F5869" s="26">
        <f t="shared" si="1830"/>
        <v>146.44</v>
      </c>
      <c r="G5869" s="26">
        <f t="shared" si="1831"/>
        <v>0</v>
      </c>
      <c r="H5869" s="26">
        <f t="shared" si="1832"/>
        <v>0</v>
      </c>
      <c r="I5869" s="26">
        <f t="shared" si="1833"/>
        <v>146.44</v>
      </c>
      <c r="J5869" s="27">
        <v>3.577</v>
      </c>
      <c r="K5869" s="27">
        <v>0</v>
      </c>
      <c r="L5869" s="28">
        <f t="shared" si="1834"/>
        <v>3.577</v>
      </c>
      <c r="M5869" s="27">
        <v>0</v>
      </c>
      <c r="N5869" s="26">
        <f t="shared" si="1835"/>
        <v>40.94</v>
      </c>
      <c r="O5869" s="26">
        <f t="shared" si="1836"/>
        <v>0</v>
      </c>
      <c r="P5869" s="28">
        <f t="shared" si="1837"/>
        <v>0</v>
      </c>
      <c r="Q5869" s="26">
        <f t="shared" si="1838"/>
        <v>40.94</v>
      </c>
      <c r="R5869" s="26">
        <f t="shared" si="1839"/>
        <v>0</v>
      </c>
    </row>
    <row r="5870" spans="1:18" ht="21" x14ac:dyDescent="0.35">
      <c r="A5870" s="11">
        <v>13</v>
      </c>
      <c r="B5870" s="23" t="s">
        <v>1139</v>
      </c>
      <c r="C5870" s="23" t="s">
        <v>92</v>
      </c>
      <c r="D5870" s="24" t="s">
        <v>1140</v>
      </c>
      <c r="E5870" s="25">
        <v>0.72</v>
      </c>
      <c r="F5870" s="26">
        <f t="shared" si="1830"/>
        <v>27.99</v>
      </c>
      <c r="G5870" s="26">
        <f t="shared" si="1831"/>
        <v>0</v>
      </c>
      <c r="H5870" s="26">
        <f t="shared" si="1832"/>
        <v>0</v>
      </c>
      <c r="I5870" s="26">
        <f t="shared" si="1833"/>
        <v>27.99</v>
      </c>
      <c r="J5870" s="27">
        <v>38.880000000000003</v>
      </c>
      <c r="K5870" s="27">
        <v>0</v>
      </c>
      <c r="L5870" s="28">
        <f t="shared" si="1834"/>
        <v>38.880000000000003</v>
      </c>
      <c r="M5870" s="27">
        <v>0</v>
      </c>
      <c r="N5870" s="26">
        <f t="shared" si="1835"/>
        <v>0.72</v>
      </c>
      <c r="O5870" s="26">
        <f t="shared" si="1836"/>
        <v>0</v>
      </c>
      <c r="P5870" s="28">
        <f t="shared" si="1837"/>
        <v>0</v>
      </c>
      <c r="Q5870" s="26">
        <f t="shared" si="1838"/>
        <v>0.72</v>
      </c>
      <c r="R5870" s="26">
        <f t="shared" si="1839"/>
        <v>0</v>
      </c>
    </row>
    <row r="5871" spans="1:18" ht="21" x14ac:dyDescent="0.35">
      <c r="A5871" s="11">
        <v>14</v>
      </c>
      <c r="B5871" s="23" t="s">
        <v>1135</v>
      </c>
      <c r="C5871" s="23" t="s">
        <v>1131</v>
      </c>
      <c r="D5871" s="24" t="s">
        <v>1136</v>
      </c>
      <c r="E5871" s="25">
        <v>725.24</v>
      </c>
      <c r="F5871" s="26">
        <f t="shared" si="1830"/>
        <v>55.12</v>
      </c>
      <c r="G5871" s="26">
        <f t="shared" si="1831"/>
        <v>0</v>
      </c>
      <c r="H5871" s="26">
        <f t="shared" si="1832"/>
        <v>0</v>
      </c>
      <c r="I5871" s="26">
        <f t="shared" si="1833"/>
        <v>55.12</v>
      </c>
      <c r="J5871" s="27">
        <v>7.5999999999999998E-2</v>
      </c>
      <c r="K5871" s="27">
        <v>0</v>
      </c>
      <c r="L5871" s="28">
        <f t="shared" si="1834"/>
        <v>7.5999999999999998E-2</v>
      </c>
      <c r="M5871" s="27">
        <v>0</v>
      </c>
      <c r="N5871" s="26">
        <f t="shared" si="1835"/>
        <v>725.24</v>
      </c>
      <c r="O5871" s="26">
        <f t="shared" si="1836"/>
        <v>0</v>
      </c>
      <c r="P5871" s="28">
        <f t="shared" si="1837"/>
        <v>0</v>
      </c>
      <c r="Q5871" s="26">
        <f t="shared" si="1838"/>
        <v>725.24</v>
      </c>
      <c r="R5871" s="26">
        <f t="shared" si="1839"/>
        <v>0</v>
      </c>
    </row>
    <row r="5872" spans="1:18" x14ac:dyDescent="0.35">
      <c r="A5872" s="11">
        <v>15</v>
      </c>
      <c r="B5872" s="23" t="s">
        <v>1137</v>
      </c>
      <c r="C5872" s="23" t="s">
        <v>1131</v>
      </c>
      <c r="D5872" s="24" t="s">
        <v>1138</v>
      </c>
      <c r="E5872" s="25">
        <v>608.70000000000005</v>
      </c>
      <c r="F5872" s="26">
        <f t="shared" si="1830"/>
        <v>171.04</v>
      </c>
      <c r="G5872" s="26">
        <f t="shared" si="1831"/>
        <v>0</v>
      </c>
      <c r="H5872" s="26">
        <f t="shared" si="1832"/>
        <v>0</v>
      </c>
      <c r="I5872" s="26">
        <f t="shared" si="1833"/>
        <v>171.04</v>
      </c>
      <c r="J5872" s="27">
        <v>0.28100000000000003</v>
      </c>
      <c r="K5872" s="27">
        <v>0</v>
      </c>
      <c r="L5872" s="28">
        <f t="shared" si="1834"/>
        <v>0.28100000000000003</v>
      </c>
      <c r="M5872" s="27">
        <v>0</v>
      </c>
      <c r="N5872" s="26">
        <f t="shared" si="1835"/>
        <v>608.70000000000005</v>
      </c>
      <c r="O5872" s="26">
        <f t="shared" si="1836"/>
        <v>0</v>
      </c>
      <c r="P5872" s="28">
        <f t="shared" si="1837"/>
        <v>0</v>
      </c>
      <c r="Q5872" s="26">
        <f t="shared" si="1838"/>
        <v>608.70000000000005</v>
      </c>
      <c r="R5872" s="26">
        <f t="shared" si="1839"/>
        <v>0</v>
      </c>
    </row>
    <row r="5873" spans="1:18" ht="21" x14ac:dyDescent="0.35">
      <c r="A5873" s="11">
        <v>16</v>
      </c>
      <c r="B5873" s="23" t="s">
        <v>1141</v>
      </c>
      <c r="C5873" s="23" t="s">
        <v>92</v>
      </c>
      <c r="D5873" s="24" t="s">
        <v>1142</v>
      </c>
      <c r="E5873" s="25">
        <v>0.72</v>
      </c>
      <c r="F5873" s="26">
        <f t="shared" si="1830"/>
        <v>14</v>
      </c>
      <c r="G5873" s="26">
        <f t="shared" si="1831"/>
        <v>0</v>
      </c>
      <c r="H5873" s="26">
        <f t="shared" si="1832"/>
        <v>0</v>
      </c>
      <c r="I5873" s="26">
        <f t="shared" si="1833"/>
        <v>14</v>
      </c>
      <c r="J5873" s="27">
        <v>19.440000000000001</v>
      </c>
      <c r="K5873" s="27">
        <v>0</v>
      </c>
      <c r="L5873" s="28">
        <f t="shared" si="1834"/>
        <v>19.440000000000001</v>
      </c>
      <c r="M5873" s="27">
        <v>0</v>
      </c>
      <c r="N5873" s="26">
        <f t="shared" si="1835"/>
        <v>0.72</v>
      </c>
      <c r="O5873" s="26">
        <f t="shared" si="1836"/>
        <v>0</v>
      </c>
      <c r="P5873" s="28">
        <f t="shared" si="1837"/>
        <v>0</v>
      </c>
      <c r="Q5873" s="26">
        <f t="shared" si="1838"/>
        <v>0.72</v>
      </c>
      <c r="R5873" s="26">
        <f t="shared" si="1839"/>
        <v>0</v>
      </c>
    </row>
    <row r="5874" spans="1:18" ht="52.5" x14ac:dyDescent="0.35">
      <c r="A5874" s="11">
        <v>17</v>
      </c>
      <c r="B5874" s="23" t="s">
        <v>1143</v>
      </c>
      <c r="C5874" s="23" t="s">
        <v>92</v>
      </c>
      <c r="D5874" s="24" t="s">
        <v>1144</v>
      </c>
      <c r="E5874" s="25">
        <v>22.66</v>
      </c>
      <c r="F5874" s="26">
        <f t="shared" si="1830"/>
        <v>828</v>
      </c>
      <c r="G5874" s="26">
        <f t="shared" si="1831"/>
        <v>186.95</v>
      </c>
      <c r="H5874" s="26">
        <f t="shared" si="1832"/>
        <v>22.57799671592775</v>
      </c>
      <c r="I5874" s="26">
        <f t="shared" si="1833"/>
        <v>641.04999999999995</v>
      </c>
      <c r="J5874" s="27">
        <v>36.54</v>
      </c>
      <c r="K5874" s="27">
        <v>8.25</v>
      </c>
      <c r="L5874" s="28">
        <f t="shared" si="1834"/>
        <v>28.29</v>
      </c>
      <c r="M5874" s="27">
        <v>8.25</v>
      </c>
      <c r="N5874" s="26">
        <f t="shared" si="1835"/>
        <v>22.66</v>
      </c>
      <c r="O5874" s="26">
        <f t="shared" si="1836"/>
        <v>186.95</v>
      </c>
      <c r="P5874" s="28">
        <f t="shared" si="1837"/>
        <v>0</v>
      </c>
      <c r="Q5874" s="26">
        <f t="shared" si="1838"/>
        <v>22.66</v>
      </c>
      <c r="R5874" s="26">
        <f t="shared" si="1839"/>
        <v>0</v>
      </c>
    </row>
    <row r="5875" spans="1:18" ht="52.5" x14ac:dyDescent="0.35">
      <c r="A5875" s="11">
        <v>18</v>
      </c>
      <c r="B5875" s="23" t="s">
        <v>804</v>
      </c>
      <c r="C5875" s="23" t="s">
        <v>65</v>
      </c>
      <c r="D5875" s="24" t="s">
        <v>805</v>
      </c>
      <c r="E5875" s="25">
        <v>80.599999999999994</v>
      </c>
      <c r="F5875" s="26">
        <f t="shared" si="1830"/>
        <v>786.49</v>
      </c>
      <c r="G5875" s="26">
        <f t="shared" si="1831"/>
        <v>99.78</v>
      </c>
      <c r="H5875" s="26">
        <f t="shared" si="1832"/>
        <v>12.687026029924168</v>
      </c>
      <c r="I5875" s="26">
        <f t="shared" si="1833"/>
        <v>686.71</v>
      </c>
      <c r="J5875" s="27">
        <v>9.7579999999999991</v>
      </c>
      <c r="K5875" s="27">
        <v>1.238</v>
      </c>
      <c r="L5875" s="28">
        <f t="shared" si="1834"/>
        <v>8.52</v>
      </c>
      <c r="M5875" s="27">
        <v>1.238</v>
      </c>
      <c r="N5875" s="26">
        <f t="shared" si="1835"/>
        <v>80.599999999999994</v>
      </c>
      <c r="O5875" s="26">
        <f t="shared" si="1836"/>
        <v>99.78</v>
      </c>
      <c r="P5875" s="28">
        <f t="shared" si="1837"/>
        <v>0</v>
      </c>
      <c r="Q5875" s="26">
        <f t="shared" si="1838"/>
        <v>80.599999999999994</v>
      </c>
      <c r="R5875" s="26">
        <f t="shared" si="1839"/>
        <v>0</v>
      </c>
    </row>
    <row r="5876" spans="1:18" ht="21" x14ac:dyDescent="0.35">
      <c r="A5876" s="11">
        <v>19</v>
      </c>
      <c r="B5876" s="23" t="s">
        <v>815</v>
      </c>
      <c r="C5876" s="23" t="s">
        <v>65</v>
      </c>
      <c r="D5876" s="24" t="s">
        <v>816</v>
      </c>
      <c r="E5876" s="25">
        <v>28.7</v>
      </c>
      <c r="F5876" s="26">
        <f t="shared" si="1830"/>
        <v>209.74</v>
      </c>
      <c r="G5876" s="26">
        <f t="shared" si="1831"/>
        <v>0</v>
      </c>
      <c r="H5876" s="26">
        <f t="shared" si="1832"/>
        <v>0</v>
      </c>
      <c r="I5876" s="26">
        <f t="shared" si="1833"/>
        <v>209.74</v>
      </c>
      <c r="J5876" s="27">
        <v>7.3079999999999998</v>
      </c>
      <c r="K5876" s="27">
        <v>0</v>
      </c>
      <c r="L5876" s="28">
        <f t="shared" si="1834"/>
        <v>7.3079999999999998</v>
      </c>
      <c r="M5876" s="27">
        <v>0</v>
      </c>
      <c r="N5876" s="26">
        <f t="shared" si="1835"/>
        <v>28.7</v>
      </c>
      <c r="O5876" s="26">
        <f t="shared" si="1836"/>
        <v>0</v>
      </c>
      <c r="P5876" s="28">
        <f t="shared" si="1837"/>
        <v>0</v>
      </c>
      <c r="Q5876" s="26">
        <f t="shared" si="1838"/>
        <v>28.7</v>
      </c>
      <c r="R5876" s="26">
        <f t="shared" si="1839"/>
        <v>0</v>
      </c>
    </row>
    <row r="5877" spans="1:18" ht="21" x14ac:dyDescent="0.35">
      <c r="A5877" s="11">
        <v>20</v>
      </c>
      <c r="B5877" s="23" t="s">
        <v>902</v>
      </c>
      <c r="C5877" s="23" t="s">
        <v>41</v>
      </c>
      <c r="D5877" s="24" t="s">
        <v>903</v>
      </c>
      <c r="E5877" s="25">
        <v>666.35</v>
      </c>
      <c r="F5877" s="26">
        <f t="shared" si="1830"/>
        <v>666.35</v>
      </c>
      <c r="G5877" s="26">
        <f t="shared" si="1831"/>
        <v>1999.05</v>
      </c>
      <c r="H5877" s="26">
        <f t="shared" si="1832"/>
        <v>300</v>
      </c>
      <c r="I5877" s="26">
        <f t="shared" si="1833"/>
        <v>-1332.7</v>
      </c>
      <c r="J5877" s="27">
        <v>1</v>
      </c>
      <c r="K5877" s="27">
        <v>3</v>
      </c>
      <c r="L5877" s="28">
        <f t="shared" si="1834"/>
        <v>-2</v>
      </c>
      <c r="M5877" s="27">
        <v>3</v>
      </c>
      <c r="N5877" s="26">
        <f t="shared" si="1835"/>
        <v>666.35</v>
      </c>
      <c r="O5877" s="26">
        <f t="shared" si="1836"/>
        <v>1999.05</v>
      </c>
      <c r="P5877" s="28">
        <f t="shared" si="1837"/>
        <v>0</v>
      </c>
      <c r="Q5877" s="26">
        <f t="shared" si="1838"/>
        <v>666.35</v>
      </c>
      <c r="R5877" s="26">
        <f t="shared" si="1839"/>
        <v>0</v>
      </c>
    </row>
    <row r="5878" spans="1:18" ht="42" x14ac:dyDescent="0.35">
      <c r="A5878" s="11">
        <v>21</v>
      </c>
      <c r="B5878" s="23" t="s">
        <v>1656</v>
      </c>
      <c r="C5878" s="23" t="s">
        <v>214</v>
      </c>
      <c r="D5878" s="24" t="s">
        <v>1657</v>
      </c>
      <c r="E5878" s="25">
        <v>21979.67</v>
      </c>
      <c r="F5878" s="26">
        <f t="shared" si="1830"/>
        <v>21979.67</v>
      </c>
      <c r="G5878" s="26">
        <f t="shared" si="1831"/>
        <v>57740.59</v>
      </c>
      <c r="H5878" s="26">
        <f t="shared" si="1832"/>
        <v>262.7</v>
      </c>
      <c r="I5878" s="26">
        <f t="shared" si="1833"/>
        <v>-35760.92</v>
      </c>
      <c r="J5878" s="27">
        <v>1</v>
      </c>
      <c r="K5878" s="27">
        <v>2.6269999999999998</v>
      </c>
      <c r="L5878" s="28">
        <f t="shared" si="1834"/>
        <v>-1.627</v>
      </c>
      <c r="M5878" s="27">
        <v>2.6269999999999998</v>
      </c>
      <c r="N5878" s="26">
        <f t="shared" si="1835"/>
        <v>21979.67</v>
      </c>
      <c r="O5878" s="26">
        <f t="shared" si="1836"/>
        <v>57740.59</v>
      </c>
      <c r="P5878" s="28">
        <f t="shared" si="1837"/>
        <v>0</v>
      </c>
      <c r="Q5878" s="26">
        <f t="shared" si="1838"/>
        <v>21979.67</v>
      </c>
      <c r="R5878" s="26">
        <f t="shared" si="1839"/>
        <v>0</v>
      </c>
    </row>
    <row r="5879" spans="1:18" ht="31.5" x14ac:dyDescent="0.35">
      <c r="A5879" s="11">
        <v>22</v>
      </c>
      <c r="B5879" s="23" t="s">
        <v>255</v>
      </c>
      <c r="C5879" s="23" t="s">
        <v>65</v>
      </c>
      <c r="D5879" s="24" t="s">
        <v>256</v>
      </c>
      <c r="E5879" s="25">
        <v>152.22</v>
      </c>
      <c r="F5879" s="26">
        <f t="shared" si="1830"/>
        <v>0</v>
      </c>
      <c r="G5879" s="26">
        <f t="shared" si="1831"/>
        <v>1932.28</v>
      </c>
      <c r="H5879" s="26">
        <f t="shared" si="1832"/>
        <v>0</v>
      </c>
      <c r="I5879" s="26">
        <f t="shared" si="1833"/>
        <v>-1932.28</v>
      </c>
      <c r="J5879" s="27">
        <v>0</v>
      </c>
      <c r="K5879" s="27">
        <v>12.694000000000001</v>
      </c>
      <c r="L5879" s="28">
        <f t="shared" si="1834"/>
        <v>-12.694000000000001</v>
      </c>
      <c r="M5879" s="27">
        <v>12.694000000000001</v>
      </c>
      <c r="N5879" s="26">
        <f t="shared" si="1835"/>
        <v>152.22</v>
      </c>
      <c r="O5879" s="26">
        <f t="shared" si="1836"/>
        <v>1932.28</v>
      </c>
      <c r="P5879" s="28">
        <f t="shared" si="1837"/>
        <v>0</v>
      </c>
      <c r="Q5879" s="26">
        <f t="shared" si="1838"/>
        <v>152.22</v>
      </c>
      <c r="R5879" s="26">
        <f t="shared" si="1839"/>
        <v>0</v>
      </c>
    </row>
    <row r="5880" spans="1:18" ht="63" x14ac:dyDescent="0.35">
      <c r="A5880" s="11">
        <v>23</v>
      </c>
      <c r="B5880" s="23" t="s">
        <v>501</v>
      </c>
      <c r="C5880" s="23" t="s">
        <v>44</v>
      </c>
      <c r="D5880" s="24" t="s">
        <v>502</v>
      </c>
      <c r="E5880" s="25">
        <v>2.83</v>
      </c>
      <c r="F5880" s="26">
        <f t="shared" si="1830"/>
        <v>0</v>
      </c>
      <c r="G5880" s="26">
        <f t="shared" si="1831"/>
        <v>93.39</v>
      </c>
      <c r="H5880" s="26">
        <f t="shared" si="1832"/>
        <v>0</v>
      </c>
      <c r="I5880" s="26">
        <f t="shared" si="1833"/>
        <v>-93.39</v>
      </c>
      <c r="J5880" s="27">
        <v>0</v>
      </c>
      <c r="K5880" s="27">
        <v>33</v>
      </c>
      <c r="L5880" s="28">
        <f t="shared" si="1834"/>
        <v>-33</v>
      </c>
      <c r="M5880" s="27">
        <v>33</v>
      </c>
      <c r="N5880" s="26">
        <f t="shared" si="1835"/>
        <v>2.83</v>
      </c>
      <c r="O5880" s="26">
        <f t="shared" si="1836"/>
        <v>93.39</v>
      </c>
      <c r="P5880" s="28">
        <f t="shared" si="1837"/>
        <v>0</v>
      </c>
      <c r="Q5880" s="26">
        <f t="shared" si="1838"/>
        <v>2.83</v>
      </c>
      <c r="R5880" s="26">
        <f t="shared" si="1839"/>
        <v>0</v>
      </c>
    </row>
    <row r="5881" spans="1:18" ht="21" x14ac:dyDescent="0.35">
      <c r="A5881" s="11">
        <v>24</v>
      </c>
      <c r="B5881" s="23" t="s">
        <v>1366</v>
      </c>
      <c r="C5881" s="23" t="s">
        <v>41</v>
      </c>
      <c r="D5881" s="24" t="s">
        <v>1367</v>
      </c>
      <c r="E5881" s="25">
        <v>387.99</v>
      </c>
      <c r="F5881" s="26">
        <f t="shared" si="1830"/>
        <v>0</v>
      </c>
      <c r="G5881" s="26">
        <f t="shared" si="1831"/>
        <v>1163.97</v>
      </c>
      <c r="H5881" s="26">
        <f t="shared" si="1832"/>
        <v>0</v>
      </c>
      <c r="I5881" s="26">
        <f t="shared" si="1833"/>
        <v>-1163.97</v>
      </c>
      <c r="J5881" s="27">
        <v>0</v>
      </c>
      <c r="K5881" s="27">
        <v>3</v>
      </c>
      <c r="L5881" s="28">
        <f t="shared" si="1834"/>
        <v>-3</v>
      </c>
      <c r="M5881" s="27">
        <v>3</v>
      </c>
      <c r="N5881" s="26">
        <f t="shared" si="1835"/>
        <v>387.99</v>
      </c>
      <c r="O5881" s="26">
        <f t="shared" si="1836"/>
        <v>1163.97</v>
      </c>
      <c r="P5881" s="28">
        <f t="shared" si="1837"/>
        <v>0</v>
      </c>
      <c r="Q5881" s="26">
        <f t="shared" si="1838"/>
        <v>387.99</v>
      </c>
      <c r="R5881" s="26">
        <f t="shared" si="1839"/>
        <v>0</v>
      </c>
    </row>
    <row r="5882" spans="1:18" ht="42" x14ac:dyDescent="0.35">
      <c r="A5882" s="11">
        <v>25</v>
      </c>
      <c r="B5882" s="23" t="s">
        <v>113</v>
      </c>
      <c r="C5882" s="23" t="s">
        <v>65</v>
      </c>
      <c r="D5882" s="24" t="s">
        <v>114</v>
      </c>
      <c r="E5882" s="25">
        <v>38.92</v>
      </c>
      <c r="F5882" s="26">
        <f t="shared" si="1830"/>
        <v>0</v>
      </c>
      <c r="G5882" s="26">
        <f t="shared" si="1831"/>
        <v>1270.3499999999999</v>
      </c>
      <c r="H5882" s="26">
        <f t="shared" si="1832"/>
        <v>0</v>
      </c>
      <c r="I5882" s="26">
        <f t="shared" si="1833"/>
        <v>-1270.3499999999999</v>
      </c>
      <c r="J5882" s="27">
        <v>0</v>
      </c>
      <c r="K5882" s="27">
        <v>32.64</v>
      </c>
      <c r="L5882" s="28">
        <f t="shared" si="1834"/>
        <v>-32.64</v>
      </c>
      <c r="M5882" s="27">
        <v>32.64</v>
      </c>
      <c r="N5882" s="26">
        <f t="shared" si="1835"/>
        <v>38.92</v>
      </c>
      <c r="O5882" s="26">
        <f t="shared" si="1836"/>
        <v>1270.3499999999999</v>
      </c>
      <c r="P5882" s="28">
        <f t="shared" si="1837"/>
        <v>0</v>
      </c>
      <c r="Q5882" s="26">
        <f t="shared" si="1838"/>
        <v>38.92</v>
      </c>
      <c r="R5882" s="26">
        <f t="shared" si="1839"/>
        <v>0</v>
      </c>
    </row>
    <row r="5883" spans="1:18" x14ac:dyDescent="0.35">
      <c r="A5883" s="3" t="s">
        <v>1658</v>
      </c>
      <c r="B5883" s="3" t="s">
        <v>1658</v>
      </c>
      <c r="C5883" s="3" t="s">
        <v>1658</v>
      </c>
      <c r="D5883" s="3" t="s">
        <v>1658</v>
      </c>
      <c r="E5883" s="3" t="s">
        <v>1658</v>
      </c>
      <c r="F5883" s="29"/>
      <c r="G5883" s="30">
        <f>SUM(G5858:G5882)</f>
        <v>65066.2</v>
      </c>
      <c r="H5883" s="17"/>
      <c r="I5883" s="17"/>
      <c r="J5883" s="17"/>
      <c r="K5883" s="17"/>
      <c r="L5883" s="17"/>
      <c r="M5883" s="17"/>
      <c r="N5883" s="17"/>
      <c r="O5883" s="17"/>
      <c r="P5883" s="17"/>
      <c r="Q5883" s="17"/>
      <c r="R5883" s="17"/>
    </row>
    <row r="5885" spans="1:18" x14ac:dyDescent="0.35">
      <c r="B5885" s="21" t="s">
        <v>23</v>
      </c>
      <c r="C5885" s="22" t="s">
        <v>24</v>
      </c>
      <c r="D5885" s="22" t="s">
        <v>25</v>
      </c>
    </row>
    <row r="5886" spans="1:18" x14ac:dyDescent="0.35">
      <c r="B5886" s="21" t="s">
        <v>26</v>
      </c>
      <c r="C5886" s="22" t="s">
        <v>27</v>
      </c>
      <c r="D5886" s="22" t="s">
        <v>28</v>
      </c>
    </row>
    <row r="5887" spans="1:18" x14ac:dyDescent="0.35">
      <c r="B5887" s="21" t="s">
        <v>29</v>
      </c>
      <c r="C5887" s="22" t="s">
        <v>24</v>
      </c>
      <c r="D5887" s="22" t="s">
        <v>30</v>
      </c>
    </row>
    <row r="5888" spans="1:18" x14ac:dyDescent="0.35">
      <c r="B5888" s="21" t="s">
        <v>31</v>
      </c>
      <c r="C5888" s="22" t="s">
        <v>116</v>
      </c>
      <c r="D5888" s="22" t="s">
        <v>1123</v>
      </c>
    </row>
    <row r="5889" spans="1:18" x14ac:dyDescent="0.35">
      <c r="B5889" s="21" t="s">
        <v>33</v>
      </c>
      <c r="C5889" s="22" t="s">
        <v>309</v>
      </c>
      <c r="D5889" s="22" t="s">
        <v>1615</v>
      </c>
    </row>
    <row r="5890" spans="1:18" x14ac:dyDescent="0.35">
      <c r="B5890" s="21" t="s">
        <v>35</v>
      </c>
      <c r="C5890" s="22" t="s">
        <v>318</v>
      </c>
      <c r="D5890" s="22" t="s">
        <v>1294</v>
      </c>
    </row>
    <row r="5891" spans="1:18" x14ac:dyDescent="0.35">
      <c r="B5891" s="21" t="s">
        <v>36</v>
      </c>
      <c r="C5891" s="22" t="s">
        <v>116</v>
      </c>
      <c r="D5891" s="22" t="s">
        <v>1397</v>
      </c>
    </row>
    <row r="5892" spans="1:18" x14ac:dyDescent="0.35">
      <c r="B5892" s="21" t="s">
        <v>38</v>
      </c>
      <c r="C5892" s="22" t="s">
        <v>24</v>
      </c>
      <c r="D5892" s="22" t="s">
        <v>1659</v>
      </c>
    </row>
    <row r="5894" spans="1:18" ht="21" x14ac:dyDescent="0.35">
      <c r="A5894" s="11">
        <v>1</v>
      </c>
      <c r="B5894" s="23" t="s">
        <v>181</v>
      </c>
      <c r="C5894" s="23" t="s">
        <v>44</v>
      </c>
      <c r="D5894" s="24" t="s">
        <v>182</v>
      </c>
      <c r="E5894" s="25">
        <v>3.46</v>
      </c>
      <c r="F5894" s="26">
        <f t="shared" ref="F5894:F5918" si="1840">ROUND(ROUND(N5894,2)*ROUND(J5894,3),2)</f>
        <v>43.6</v>
      </c>
      <c r="G5894" s="26">
        <f t="shared" ref="G5894:G5918" si="1841">ROUND(ROUND(N5894,2)*ROUND(K5894,3),2)</f>
        <v>0</v>
      </c>
      <c r="H5894" s="26">
        <f t="shared" ref="H5894:H5918" si="1842">IF(EXACT(J5894,0),0,100*(K5894/J5894))</f>
        <v>0</v>
      </c>
      <c r="I5894" s="26">
        <f t="shared" ref="I5894:I5918" si="1843">ROUND((ROUND(J5894,3)-ROUND(K5894,3))*N5894,2)</f>
        <v>43.6</v>
      </c>
      <c r="J5894" s="27">
        <v>12.6</v>
      </c>
      <c r="K5894" s="27">
        <v>0</v>
      </c>
      <c r="L5894" s="28">
        <f t="shared" ref="L5894:L5918" si="1844">ROUND(ROUND(J5894,3)-ROUND(K5894,3),3)</f>
        <v>12.6</v>
      </c>
      <c r="M5894" s="27">
        <v>0</v>
      </c>
      <c r="N5894" s="26">
        <f t="shared" ref="N5894:N5918" si="1845">ROUND(E5894,2)</f>
        <v>3.46</v>
      </c>
      <c r="O5894" s="26">
        <f t="shared" ref="O5894:O5918" si="1846">ROUND(ROUND(M5894,3)*ROUND(N5894,2),2)</f>
        <v>0</v>
      </c>
      <c r="P5894" s="28">
        <f t="shared" ref="P5894:P5918" si="1847">ROUND(ROUND(K5894,3)-ROUND(M5894,3),2)</f>
        <v>0</v>
      </c>
      <c r="Q5894" s="26">
        <f t="shared" ref="Q5894:Q5918" si="1848">ROUND(E5894,2)</f>
        <v>3.46</v>
      </c>
      <c r="R5894" s="26">
        <f t="shared" ref="R5894:R5918" si="1849">ROUND((ROUND(K5894,3)-ROUND(M5894,3))* Q5894,2)</f>
        <v>0</v>
      </c>
    </row>
    <row r="5895" spans="1:18" ht="42" x14ac:dyDescent="0.35">
      <c r="A5895" s="11">
        <v>2</v>
      </c>
      <c r="B5895" s="23" t="s">
        <v>173</v>
      </c>
      <c r="C5895" s="23" t="s">
        <v>92</v>
      </c>
      <c r="D5895" s="24" t="s">
        <v>174</v>
      </c>
      <c r="E5895" s="25">
        <v>7.89</v>
      </c>
      <c r="F5895" s="26">
        <f t="shared" si="1840"/>
        <v>31.6</v>
      </c>
      <c r="G5895" s="26">
        <f t="shared" si="1841"/>
        <v>52.23</v>
      </c>
      <c r="H5895" s="26">
        <f t="shared" si="1842"/>
        <v>165.29338327091136</v>
      </c>
      <c r="I5895" s="26">
        <f t="shared" si="1843"/>
        <v>-20.63</v>
      </c>
      <c r="J5895" s="27">
        <v>4.0049999999999999</v>
      </c>
      <c r="K5895" s="27">
        <v>6.62</v>
      </c>
      <c r="L5895" s="28">
        <f t="shared" si="1844"/>
        <v>-2.6150000000000002</v>
      </c>
      <c r="M5895" s="27">
        <v>6.62</v>
      </c>
      <c r="N5895" s="26">
        <f t="shared" si="1845"/>
        <v>7.89</v>
      </c>
      <c r="O5895" s="26">
        <f t="shared" si="1846"/>
        <v>52.23</v>
      </c>
      <c r="P5895" s="28">
        <f t="shared" si="1847"/>
        <v>0</v>
      </c>
      <c r="Q5895" s="26">
        <f t="shared" si="1848"/>
        <v>7.89</v>
      </c>
      <c r="R5895" s="26">
        <f t="shared" si="1849"/>
        <v>0</v>
      </c>
    </row>
    <row r="5896" spans="1:18" ht="31.5" x14ac:dyDescent="0.35">
      <c r="A5896" s="11">
        <v>3</v>
      </c>
      <c r="B5896" s="23" t="s">
        <v>148</v>
      </c>
      <c r="C5896" s="23" t="s">
        <v>92</v>
      </c>
      <c r="D5896" s="24" t="s">
        <v>149</v>
      </c>
      <c r="E5896" s="25">
        <v>8.43</v>
      </c>
      <c r="F5896" s="26">
        <f t="shared" si="1840"/>
        <v>79.66</v>
      </c>
      <c r="G5896" s="26">
        <f t="shared" si="1841"/>
        <v>0</v>
      </c>
      <c r="H5896" s="26">
        <f t="shared" si="1842"/>
        <v>0</v>
      </c>
      <c r="I5896" s="26">
        <f t="shared" si="1843"/>
        <v>79.66</v>
      </c>
      <c r="J5896" s="27">
        <v>9.4499999999999993</v>
      </c>
      <c r="K5896" s="27">
        <v>0</v>
      </c>
      <c r="L5896" s="28">
        <f t="shared" si="1844"/>
        <v>9.4499999999999993</v>
      </c>
      <c r="M5896" s="27">
        <v>0</v>
      </c>
      <c r="N5896" s="26">
        <f t="shared" si="1845"/>
        <v>8.43</v>
      </c>
      <c r="O5896" s="26">
        <f t="shared" si="1846"/>
        <v>0</v>
      </c>
      <c r="P5896" s="28">
        <f t="shared" si="1847"/>
        <v>0</v>
      </c>
      <c r="Q5896" s="26">
        <f t="shared" si="1848"/>
        <v>8.43</v>
      </c>
      <c r="R5896" s="26">
        <f t="shared" si="1849"/>
        <v>0</v>
      </c>
    </row>
    <row r="5897" spans="1:18" ht="52.5" x14ac:dyDescent="0.35">
      <c r="A5897" s="11">
        <v>4</v>
      </c>
      <c r="B5897" s="23" t="s">
        <v>156</v>
      </c>
      <c r="C5897" s="23" t="s">
        <v>65</v>
      </c>
      <c r="D5897" s="24" t="s">
        <v>157</v>
      </c>
      <c r="E5897" s="25">
        <v>24.21</v>
      </c>
      <c r="F5897" s="26">
        <f t="shared" si="1840"/>
        <v>248.39</v>
      </c>
      <c r="G5897" s="26">
        <f t="shared" si="1841"/>
        <v>0</v>
      </c>
      <c r="H5897" s="26">
        <f t="shared" si="1842"/>
        <v>0</v>
      </c>
      <c r="I5897" s="26">
        <f t="shared" si="1843"/>
        <v>248.39</v>
      </c>
      <c r="J5897" s="27">
        <v>10.26</v>
      </c>
      <c r="K5897" s="27">
        <v>0</v>
      </c>
      <c r="L5897" s="28">
        <f t="shared" si="1844"/>
        <v>10.26</v>
      </c>
      <c r="M5897" s="27">
        <v>0</v>
      </c>
      <c r="N5897" s="26">
        <f t="shared" si="1845"/>
        <v>24.21</v>
      </c>
      <c r="O5897" s="26">
        <f t="shared" si="1846"/>
        <v>0</v>
      </c>
      <c r="P5897" s="28">
        <f t="shared" si="1847"/>
        <v>0</v>
      </c>
      <c r="Q5897" s="26">
        <f t="shared" si="1848"/>
        <v>24.21</v>
      </c>
      <c r="R5897" s="26">
        <f t="shared" si="1849"/>
        <v>0</v>
      </c>
    </row>
    <row r="5898" spans="1:18" ht="31.5" x14ac:dyDescent="0.35">
      <c r="A5898" s="11">
        <v>5</v>
      </c>
      <c r="B5898" s="23" t="s">
        <v>158</v>
      </c>
      <c r="C5898" s="23" t="s">
        <v>65</v>
      </c>
      <c r="D5898" s="24" t="s">
        <v>159</v>
      </c>
      <c r="E5898" s="25">
        <v>5.38</v>
      </c>
      <c r="F5898" s="26">
        <f t="shared" si="1840"/>
        <v>55.2</v>
      </c>
      <c r="G5898" s="26">
        <f t="shared" si="1841"/>
        <v>0</v>
      </c>
      <c r="H5898" s="26">
        <f t="shared" si="1842"/>
        <v>0</v>
      </c>
      <c r="I5898" s="26">
        <f t="shared" si="1843"/>
        <v>55.2</v>
      </c>
      <c r="J5898" s="27">
        <v>10.26</v>
      </c>
      <c r="K5898" s="27">
        <v>0</v>
      </c>
      <c r="L5898" s="28">
        <f t="shared" si="1844"/>
        <v>10.26</v>
      </c>
      <c r="M5898" s="27">
        <v>0</v>
      </c>
      <c r="N5898" s="26">
        <f t="shared" si="1845"/>
        <v>5.38</v>
      </c>
      <c r="O5898" s="26">
        <f t="shared" si="1846"/>
        <v>0</v>
      </c>
      <c r="P5898" s="28">
        <f t="shared" si="1847"/>
        <v>0</v>
      </c>
      <c r="Q5898" s="26">
        <f t="shared" si="1848"/>
        <v>5.38</v>
      </c>
      <c r="R5898" s="26">
        <f t="shared" si="1849"/>
        <v>0</v>
      </c>
    </row>
    <row r="5899" spans="1:18" ht="21" x14ac:dyDescent="0.35">
      <c r="A5899" s="11">
        <v>6</v>
      </c>
      <c r="B5899" s="23" t="s">
        <v>495</v>
      </c>
      <c r="C5899" s="23" t="s">
        <v>65</v>
      </c>
      <c r="D5899" s="24" t="s">
        <v>496</v>
      </c>
      <c r="E5899" s="25">
        <v>95.84</v>
      </c>
      <c r="F5899" s="26">
        <f t="shared" si="1840"/>
        <v>138.30000000000001</v>
      </c>
      <c r="G5899" s="26">
        <f t="shared" si="1841"/>
        <v>57.6</v>
      </c>
      <c r="H5899" s="26">
        <f t="shared" si="1842"/>
        <v>41.64934164934165</v>
      </c>
      <c r="I5899" s="26">
        <f t="shared" si="1843"/>
        <v>80.7</v>
      </c>
      <c r="J5899" s="27">
        <v>1.4430000000000001</v>
      </c>
      <c r="K5899" s="27">
        <v>0.60099999999999998</v>
      </c>
      <c r="L5899" s="28">
        <f t="shared" si="1844"/>
        <v>0.84199999999999997</v>
      </c>
      <c r="M5899" s="27">
        <v>0.60099999999999998</v>
      </c>
      <c r="N5899" s="26">
        <f t="shared" si="1845"/>
        <v>95.84</v>
      </c>
      <c r="O5899" s="26">
        <f t="shared" si="1846"/>
        <v>57.6</v>
      </c>
      <c r="P5899" s="28">
        <f t="shared" si="1847"/>
        <v>0</v>
      </c>
      <c r="Q5899" s="26">
        <f t="shared" si="1848"/>
        <v>95.84</v>
      </c>
      <c r="R5899" s="26">
        <f t="shared" si="1849"/>
        <v>0</v>
      </c>
    </row>
    <row r="5900" spans="1:18" ht="52.5" x14ac:dyDescent="0.35">
      <c r="A5900" s="11">
        <v>7</v>
      </c>
      <c r="B5900" s="23" t="s">
        <v>1126</v>
      </c>
      <c r="C5900" s="23" t="s">
        <v>65</v>
      </c>
      <c r="D5900" s="24" t="s">
        <v>1127</v>
      </c>
      <c r="E5900" s="25">
        <v>5.82</v>
      </c>
      <c r="F5900" s="26">
        <f t="shared" si="1840"/>
        <v>50.76</v>
      </c>
      <c r="G5900" s="26">
        <f t="shared" si="1841"/>
        <v>16.940000000000001</v>
      </c>
      <c r="H5900" s="26">
        <f t="shared" si="1842"/>
        <v>33.379199633069604</v>
      </c>
      <c r="I5900" s="26">
        <f t="shared" si="1843"/>
        <v>33.81</v>
      </c>
      <c r="J5900" s="27">
        <v>8.7210000000000001</v>
      </c>
      <c r="K5900" s="27">
        <v>2.911</v>
      </c>
      <c r="L5900" s="28">
        <f t="shared" si="1844"/>
        <v>5.81</v>
      </c>
      <c r="M5900" s="27">
        <v>2.911</v>
      </c>
      <c r="N5900" s="26">
        <f t="shared" si="1845"/>
        <v>5.82</v>
      </c>
      <c r="O5900" s="26">
        <f t="shared" si="1846"/>
        <v>16.940000000000001</v>
      </c>
      <c r="P5900" s="28">
        <f t="shared" si="1847"/>
        <v>0</v>
      </c>
      <c r="Q5900" s="26">
        <f t="shared" si="1848"/>
        <v>5.82</v>
      </c>
      <c r="R5900" s="26">
        <f t="shared" si="1849"/>
        <v>0</v>
      </c>
    </row>
    <row r="5901" spans="1:18" ht="73.5" x14ac:dyDescent="0.35">
      <c r="A5901" s="11">
        <v>8</v>
      </c>
      <c r="B5901" s="23" t="s">
        <v>1297</v>
      </c>
      <c r="C5901" s="23" t="s">
        <v>44</v>
      </c>
      <c r="D5901" s="24" t="s">
        <v>1298</v>
      </c>
      <c r="E5901" s="25">
        <v>3.05</v>
      </c>
      <c r="F5901" s="26">
        <f t="shared" si="1840"/>
        <v>92.72</v>
      </c>
      <c r="G5901" s="26">
        <f t="shared" si="1841"/>
        <v>6.1</v>
      </c>
      <c r="H5901" s="26">
        <f t="shared" si="1842"/>
        <v>6.5789473684210522</v>
      </c>
      <c r="I5901" s="26">
        <f t="shared" si="1843"/>
        <v>86.62</v>
      </c>
      <c r="J5901" s="27">
        <v>30.4</v>
      </c>
      <c r="K5901" s="27">
        <v>2</v>
      </c>
      <c r="L5901" s="28">
        <f t="shared" si="1844"/>
        <v>28.4</v>
      </c>
      <c r="M5901" s="27">
        <v>2</v>
      </c>
      <c r="N5901" s="26">
        <f t="shared" si="1845"/>
        <v>3.05</v>
      </c>
      <c r="O5901" s="26">
        <f t="shared" si="1846"/>
        <v>6.1</v>
      </c>
      <c r="P5901" s="28">
        <f t="shared" si="1847"/>
        <v>0</v>
      </c>
      <c r="Q5901" s="26">
        <f t="shared" si="1848"/>
        <v>3.05</v>
      </c>
      <c r="R5901" s="26">
        <f t="shared" si="1849"/>
        <v>0</v>
      </c>
    </row>
    <row r="5902" spans="1:18" ht="21" x14ac:dyDescent="0.35">
      <c r="A5902" s="11">
        <v>9</v>
      </c>
      <c r="B5902" s="23" t="s">
        <v>1199</v>
      </c>
      <c r="C5902" s="23" t="s">
        <v>44</v>
      </c>
      <c r="D5902" s="24" t="s">
        <v>1200</v>
      </c>
      <c r="E5902" s="25">
        <v>1.73</v>
      </c>
      <c r="F5902" s="26">
        <f t="shared" si="1840"/>
        <v>52.59</v>
      </c>
      <c r="G5902" s="26">
        <f t="shared" si="1841"/>
        <v>3.46</v>
      </c>
      <c r="H5902" s="26">
        <f t="shared" si="1842"/>
        <v>6.5789473684210522</v>
      </c>
      <c r="I5902" s="26">
        <f t="shared" si="1843"/>
        <v>49.13</v>
      </c>
      <c r="J5902" s="27">
        <v>30.4</v>
      </c>
      <c r="K5902" s="27">
        <v>2</v>
      </c>
      <c r="L5902" s="28">
        <f t="shared" si="1844"/>
        <v>28.4</v>
      </c>
      <c r="M5902" s="27">
        <v>2</v>
      </c>
      <c r="N5902" s="26">
        <f t="shared" si="1845"/>
        <v>1.73</v>
      </c>
      <c r="O5902" s="26">
        <f t="shared" si="1846"/>
        <v>3.46</v>
      </c>
      <c r="P5902" s="28">
        <f t="shared" si="1847"/>
        <v>0</v>
      </c>
      <c r="Q5902" s="26">
        <f t="shared" si="1848"/>
        <v>1.73</v>
      </c>
      <c r="R5902" s="26">
        <f t="shared" si="1849"/>
        <v>0</v>
      </c>
    </row>
    <row r="5903" spans="1:18" ht="31.5" x14ac:dyDescent="0.35">
      <c r="A5903" s="11">
        <v>10</v>
      </c>
      <c r="B5903" s="23" t="s">
        <v>1128</v>
      </c>
      <c r="C5903" s="23" t="s">
        <v>92</v>
      </c>
      <c r="D5903" s="24" t="s">
        <v>1129</v>
      </c>
      <c r="E5903" s="25">
        <v>3.09</v>
      </c>
      <c r="F5903" s="26">
        <f t="shared" si="1840"/>
        <v>29.2</v>
      </c>
      <c r="G5903" s="26">
        <f t="shared" si="1841"/>
        <v>0</v>
      </c>
      <c r="H5903" s="26">
        <f t="shared" si="1842"/>
        <v>0</v>
      </c>
      <c r="I5903" s="26">
        <f t="shared" si="1843"/>
        <v>29.2</v>
      </c>
      <c r="J5903" s="27">
        <v>9.4499999999999993</v>
      </c>
      <c r="K5903" s="27">
        <v>0</v>
      </c>
      <c r="L5903" s="28">
        <f t="shared" si="1844"/>
        <v>9.4499999999999993</v>
      </c>
      <c r="M5903" s="27">
        <v>0</v>
      </c>
      <c r="N5903" s="26">
        <f t="shared" si="1845"/>
        <v>3.09</v>
      </c>
      <c r="O5903" s="26">
        <f t="shared" si="1846"/>
        <v>0</v>
      </c>
      <c r="P5903" s="28">
        <f t="shared" si="1847"/>
        <v>0</v>
      </c>
      <c r="Q5903" s="26">
        <f t="shared" si="1848"/>
        <v>3.09</v>
      </c>
      <c r="R5903" s="26">
        <f t="shared" si="1849"/>
        <v>0</v>
      </c>
    </row>
    <row r="5904" spans="1:18" ht="21" x14ac:dyDescent="0.35">
      <c r="A5904" s="11">
        <v>11</v>
      </c>
      <c r="B5904" s="23" t="s">
        <v>1130</v>
      </c>
      <c r="C5904" s="23" t="s">
        <v>1131</v>
      </c>
      <c r="D5904" s="24" t="s">
        <v>1132</v>
      </c>
      <c r="E5904" s="25">
        <v>42.4</v>
      </c>
      <c r="F5904" s="26">
        <f t="shared" si="1840"/>
        <v>64.489999999999995</v>
      </c>
      <c r="G5904" s="26">
        <f t="shared" si="1841"/>
        <v>0</v>
      </c>
      <c r="H5904" s="26">
        <f t="shared" si="1842"/>
        <v>0</v>
      </c>
      <c r="I5904" s="26">
        <f t="shared" si="1843"/>
        <v>64.489999999999995</v>
      </c>
      <c r="J5904" s="27">
        <v>1.5209999999999999</v>
      </c>
      <c r="K5904" s="27">
        <v>0</v>
      </c>
      <c r="L5904" s="28">
        <f t="shared" si="1844"/>
        <v>1.5209999999999999</v>
      </c>
      <c r="M5904" s="27">
        <v>0</v>
      </c>
      <c r="N5904" s="26">
        <f t="shared" si="1845"/>
        <v>42.4</v>
      </c>
      <c r="O5904" s="26">
        <f t="shared" si="1846"/>
        <v>0</v>
      </c>
      <c r="P5904" s="28">
        <f t="shared" si="1847"/>
        <v>0</v>
      </c>
      <c r="Q5904" s="26">
        <f t="shared" si="1848"/>
        <v>42.4</v>
      </c>
      <c r="R5904" s="26">
        <f t="shared" si="1849"/>
        <v>0</v>
      </c>
    </row>
    <row r="5905" spans="1:18" ht="21" x14ac:dyDescent="0.35">
      <c r="A5905" s="11">
        <v>12</v>
      </c>
      <c r="B5905" s="23" t="s">
        <v>1133</v>
      </c>
      <c r="C5905" s="23" t="s">
        <v>1131</v>
      </c>
      <c r="D5905" s="24" t="s">
        <v>1134</v>
      </c>
      <c r="E5905" s="25">
        <v>40.94</v>
      </c>
      <c r="F5905" s="26">
        <f t="shared" si="1840"/>
        <v>71.19</v>
      </c>
      <c r="G5905" s="26">
        <f t="shared" si="1841"/>
        <v>0</v>
      </c>
      <c r="H5905" s="26">
        <f t="shared" si="1842"/>
        <v>0</v>
      </c>
      <c r="I5905" s="26">
        <f t="shared" si="1843"/>
        <v>71.19</v>
      </c>
      <c r="J5905" s="27">
        <v>1.7390000000000001</v>
      </c>
      <c r="K5905" s="27">
        <v>0</v>
      </c>
      <c r="L5905" s="28">
        <f t="shared" si="1844"/>
        <v>1.7390000000000001</v>
      </c>
      <c r="M5905" s="27">
        <v>0</v>
      </c>
      <c r="N5905" s="26">
        <f t="shared" si="1845"/>
        <v>40.94</v>
      </c>
      <c r="O5905" s="26">
        <f t="shared" si="1846"/>
        <v>0</v>
      </c>
      <c r="P5905" s="28">
        <f t="shared" si="1847"/>
        <v>0</v>
      </c>
      <c r="Q5905" s="26">
        <f t="shared" si="1848"/>
        <v>40.94</v>
      </c>
      <c r="R5905" s="26">
        <f t="shared" si="1849"/>
        <v>0</v>
      </c>
    </row>
    <row r="5906" spans="1:18" ht="21" x14ac:dyDescent="0.35">
      <c r="A5906" s="11">
        <v>13</v>
      </c>
      <c r="B5906" s="23" t="s">
        <v>1135</v>
      </c>
      <c r="C5906" s="23" t="s">
        <v>1131</v>
      </c>
      <c r="D5906" s="24" t="s">
        <v>1136</v>
      </c>
      <c r="E5906" s="25">
        <v>725.24</v>
      </c>
      <c r="F5906" s="26">
        <f t="shared" si="1840"/>
        <v>26.83</v>
      </c>
      <c r="G5906" s="26">
        <f t="shared" si="1841"/>
        <v>0</v>
      </c>
      <c r="H5906" s="26">
        <f t="shared" si="1842"/>
        <v>0</v>
      </c>
      <c r="I5906" s="26">
        <f t="shared" si="1843"/>
        <v>26.83</v>
      </c>
      <c r="J5906" s="27">
        <v>3.6999999999999998E-2</v>
      </c>
      <c r="K5906" s="27">
        <v>0</v>
      </c>
      <c r="L5906" s="28">
        <f t="shared" si="1844"/>
        <v>3.6999999999999998E-2</v>
      </c>
      <c r="M5906" s="27">
        <v>0</v>
      </c>
      <c r="N5906" s="26">
        <f t="shared" si="1845"/>
        <v>725.24</v>
      </c>
      <c r="O5906" s="26">
        <f t="shared" si="1846"/>
        <v>0</v>
      </c>
      <c r="P5906" s="28">
        <f t="shared" si="1847"/>
        <v>0</v>
      </c>
      <c r="Q5906" s="26">
        <f t="shared" si="1848"/>
        <v>725.24</v>
      </c>
      <c r="R5906" s="26">
        <f t="shared" si="1849"/>
        <v>0</v>
      </c>
    </row>
    <row r="5907" spans="1:18" x14ac:dyDescent="0.35">
      <c r="A5907" s="11">
        <v>14</v>
      </c>
      <c r="B5907" s="23" t="s">
        <v>1137</v>
      </c>
      <c r="C5907" s="23" t="s">
        <v>1131</v>
      </c>
      <c r="D5907" s="24" t="s">
        <v>1138</v>
      </c>
      <c r="E5907" s="25">
        <v>608.70000000000005</v>
      </c>
      <c r="F5907" s="26">
        <f t="shared" si="1840"/>
        <v>82.78</v>
      </c>
      <c r="G5907" s="26">
        <f t="shared" si="1841"/>
        <v>0</v>
      </c>
      <c r="H5907" s="26">
        <f t="shared" si="1842"/>
        <v>0</v>
      </c>
      <c r="I5907" s="26">
        <f t="shared" si="1843"/>
        <v>82.78</v>
      </c>
      <c r="J5907" s="27">
        <v>0.13600000000000001</v>
      </c>
      <c r="K5907" s="27">
        <v>0</v>
      </c>
      <c r="L5907" s="28">
        <f t="shared" si="1844"/>
        <v>0.13600000000000001</v>
      </c>
      <c r="M5907" s="27">
        <v>0</v>
      </c>
      <c r="N5907" s="26">
        <f t="shared" si="1845"/>
        <v>608.70000000000005</v>
      </c>
      <c r="O5907" s="26">
        <f t="shared" si="1846"/>
        <v>0</v>
      </c>
      <c r="P5907" s="28">
        <f t="shared" si="1847"/>
        <v>0</v>
      </c>
      <c r="Q5907" s="26">
        <f t="shared" si="1848"/>
        <v>608.70000000000005</v>
      </c>
      <c r="R5907" s="26">
        <f t="shared" si="1849"/>
        <v>0</v>
      </c>
    </row>
    <row r="5908" spans="1:18" ht="21" x14ac:dyDescent="0.35">
      <c r="A5908" s="11">
        <v>15</v>
      </c>
      <c r="B5908" s="23" t="s">
        <v>1139</v>
      </c>
      <c r="C5908" s="23" t="s">
        <v>92</v>
      </c>
      <c r="D5908" s="24" t="s">
        <v>1140</v>
      </c>
      <c r="E5908" s="25">
        <v>0.72</v>
      </c>
      <c r="F5908" s="26">
        <f t="shared" si="1840"/>
        <v>13.61</v>
      </c>
      <c r="G5908" s="26">
        <f t="shared" si="1841"/>
        <v>0</v>
      </c>
      <c r="H5908" s="26">
        <f t="shared" si="1842"/>
        <v>0</v>
      </c>
      <c r="I5908" s="26">
        <f t="shared" si="1843"/>
        <v>13.61</v>
      </c>
      <c r="J5908" s="27">
        <v>18.899999999999999</v>
      </c>
      <c r="K5908" s="27">
        <v>0</v>
      </c>
      <c r="L5908" s="28">
        <f t="shared" si="1844"/>
        <v>18.899999999999999</v>
      </c>
      <c r="M5908" s="27">
        <v>0</v>
      </c>
      <c r="N5908" s="26">
        <f t="shared" si="1845"/>
        <v>0.72</v>
      </c>
      <c r="O5908" s="26">
        <f t="shared" si="1846"/>
        <v>0</v>
      </c>
      <c r="P5908" s="28">
        <f t="shared" si="1847"/>
        <v>0</v>
      </c>
      <c r="Q5908" s="26">
        <f t="shared" si="1848"/>
        <v>0.72</v>
      </c>
      <c r="R5908" s="26">
        <f t="shared" si="1849"/>
        <v>0</v>
      </c>
    </row>
    <row r="5909" spans="1:18" ht="21" x14ac:dyDescent="0.35">
      <c r="A5909" s="11">
        <v>16</v>
      </c>
      <c r="B5909" s="23" t="s">
        <v>1141</v>
      </c>
      <c r="C5909" s="23" t="s">
        <v>92</v>
      </c>
      <c r="D5909" s="24" t="s">
        <v>1142</v>
      </c>
      <c r="E5909" s="25">
        <v>0.72</v>
      </c>
      <c r="F5909" s="26">
        <f t="shared" si="1840"/>
        <v>6.8</v>
      </c>
      <c r="G5909" s="26">
        <f t="shared" si="1841"/>
        <v>0</v>
      </c>
      <c r="H5909" s="26">
        <f t="shared" si="1842"/>
        <v>0</v>
      </c>
      <c r="I5909" s="26">
        <f t="shared" si="1843"/>
        <v>6.8</v>
      </c>
      <c r="J5909" s="27">
        <v>9.4499999999999993</v>
      </c>
      <c r="K5909" s="27">
        <v>0</v>
      </c>
      <c r="L5909" s="28">
        <f t="shared" si="1844"/>
        <v>9.4499999999999993</v>
      </c>
      <c r="M5909" s="27">
        <v>0</v>
      </c>
      <c r="N5909" s="26">
        <f t="shared" si="1845"/>
        <v>0.72</v>
      </c>
      <c r="O5909" s="26">
        <f t="shared" si="1846"/>
        <v>0</v>
      </c>
      <c r="P5909" s="28">
        <f t="shared" si="1847"/>
        <v>0</v>
      </c>
      <c r="Q5909" s="26">
        <f t="shared" si="1848"/>
        <v>0.72</v>
      </c>
      <c r="R5909" s="26">
        <f t="shared" si="1849"/>
        <v>0</v>
      </c>
    </row>
    <row r="5910" spans="1:18" ht="52.5" x14ac:dyDescent="0.35">
      <c r="A5910" s="11">
        <v>17</v>
      </c>
      <c r="B5910" s="23" t="s">
        <v>1143</v>
      </c>
      <c r="C5910" s="23" t="s">
        <v>92</v>
      </c>
      <c r="D5910" s="24" t="s">
        <v>1144</v>
      </c>
      <c r="E5910" s="25">
        <v>22.66</v>
      </c>
      <c r="F5910" s="26">
        <f t="shared" si="1840"/>
        <v>90.75</v>
      </c>
      <c r="G5910" s="26">
        <f t="shared" si="1841"/>
        <v>104.69</v>
      </c>
      <c r="H5910" s="26">
        <f t="shared" si="1842"/>
        <v>115.3558052434457</v>
      </c>
      <c r="I5910" s="26">
        <f t="shared" si="1843"/>
        <v>-13.94</v>
      </c>
      <c r="J5910" s="27">
        <v>4.0049999999999999</v>
      </c>
      <c r="K5910" s="27">
        <v>4.62</v>
      </c>
      <c r="L5910" s="28">
        <f t="shared" si="1844"/>
        <v>-0.61499999999999999</v>
      </c>
      <c r="M5910" s="27">
        <v>4.62</v>
      </c>
      <c r="N5910" s="26">
        <f t="shared" si="1845"/>
        <v>22.66</v>
      </c>
      <c r="O5910" s="26">
        <f t="shared" si="1846"/>
        <v>104.69</v>
      </c>
      <c r="P5910" s="28">
        <f t="shared" si="1847"/>
        <v>0</v>
      </c>
      <c r="Q5910" s="26">
        <f t="shared" si="1848"/>
        <v>22.66</v>
      </c>
      <c r="R5910" s="26">
        <f t="shared" si="1849"/>
        <v>0</v>
      </c>
    </row>
    <row r="5911" spans="1:18" ht="52.5" x14ac:dyDescent="0.35">
      <c r="A5911" s="11">
        <v>18</v>
      </c>
      <c r="B5911" s="23" t="s">
        <v>804</v>
      </c>
      <c r="C5911" s="23" t="s">
        <v>65</v>
      </c>
      <c r="D5911" s="24" t="s">
        <v>805</v>
      </c>
      <c r="E5911" s="25">
        <v>80.599999999999994</v>
      </c>
      <c r="F5911" s="26">
        <f t="shared" si="1840"/>
        <v>216.01</v>
      </c>
      <c r="G5911" s="26">
        <f t="shared" si="1841"/>
        <v>55.86</v>
      </c>
      <c r="H5911" s="26">
        <f t="shared" si="1842"/>
        <v>25.858208955223876</v>
      </c>
      <c r="I5911" s="26">
        <f t="shared" si="1843"/>
        <v>160.15</v>
      </c>
      <c r="J5911" s="27">
        <v>2.68</v>
      </c>
      <c r="K5911" s="27">
        <v>0.69299999999999995</v>
      </c>
      <c r="L5911" s="28">
        <f t="shared" si="1844"/>
        <v>1.9870000000000001</v>
      </c>
      <c r="M5911" s="27">
        <v>0.69299999999999995</v>
      </c>
      <c r="N5911" s="26">
        <f t="shared" si="1845"/>
        <v>80.599999999999994</v>
      </c>
      <c r="O5911" s="26">
        <f t="shared" si="1846"/>
        <v>55.86</v>
      </c>
      <c r="P5911" s="28">
        <f t="shared" si="1847"/>
        <v>0</v>
      </c>
      <c r="Q5911" s="26">
        <f t="shared" si="1848"/>
        <v>80.599999999999994</v>
      </c>
      <c r="R5911" s="26">
        <f t="shared" si="1849"/>
        <v>0</v>
      </c>
    </row>
    <row r="5912" spans="1:18" ht="21" x14ac:dyDescent="0.35">
      <c r="A5912" s="11">
        <v>19</v>
      </c>
      <c r="B5912" s="23" t="s">
        <v>815</v>
      </c>
      <c r="C5912" s="23" t="s">
        <v>65</v>
      </c>
      <c r="D5912" s="24" t="s">
        <v>816</v>
      </c>
      <c r="E5912" s="25">
        <v>28.7</v>
      </c>
      <c r="F5912" s="26">
        <f t="shared" si="1840"/>
        <v>22.99</v>
      </c>
      <c r="G5912" s="26">
        <f t="shared" si="1841"/>
        <v>0</v>
      </c>
      <c r="H5912" s="26">
        <f t="shared" si="1842"/>
        <v>0</v>
      </c>
      <c r="I5912" s="26">
        <f t="shared" si="1843"/>
        <v>22.99</v>
      </c>
      <c r="J5912" s="27">
        <v>0.80100000000000005</v>
      </c>
      <c r="K5912" s="27">
        <v>0</v>
      </c>
      <c r="L5912" s="28">
        <f t="shared" si="1844"/>
        <v>0.80100000000000005</v>
      </c>
      <c r="M5912" s="27">
        <v>0</v>
      </c>
      <c r="N5912" s="26">
        <f t="shared" si="1845"/>
        <v>28.7</v>
      </c>
      <c r="O5912" s="26">
        <f t="shared" si="1846"/>
        <v>0</v>
      </c>
      <c r="P5912" s="28">
        <f t="shared" si="1847"/>
        <v>0</v>
      </c>
      <c r="Q5912" s="26">
        <f t="shared" si="1848"/>
        <v>28.7</v>
      </c>
      <c r="R5912" s="26">
        <f t="shared" si="1849"/>
        <v>0</v>
      </c>
    </row>
    <row r="5913" spans="1:18" ht="21" x14ac:dyDescent="0.35">
      <c r="A5913" s="11">
        <v>20</v>
      </c>
      <c r="B5913" s="23" t="s">
        <v>902</v>
      </c>
      <c r="C5913" s="23" t="s">
        <v>41</v>
      </c>
      <c r="D5913" s="24" t="s">
        <v>903</v>
      </c>
      <c r="E5913" s="25">
        <v>666.35</v>
      </c>
      <c r="F5913" s="26">
        <f t="shared" si="1840"/>
        <v>666.35</v>
      </c>
      <c r="G5913" s="26">
        <f t="shared" si="1841"/>
        <v>1332.7</v>
      </c>
      <c r="H5913" s="26">
        <f t="shared" si="1842"/>
        <v>200</v>
      </c>
      <c r="I5913" s="26">
        <f t="shared" si="1843"/>
        <v>-666.35</v>
      </c>
      <c r="J5913" s="27">
        <v>1</v>
      </c>
      <c r="K5913" s="27">
        <v>2</v>
      </c>
      <c r="L5913" s="28">
        <f t="shared" si="1844"/>
        <v>-1</v>
      </c>
      <c r="M5913" s="27">
        <v>2</v>
      </c>
      <c r="N5913" s="26">
        <f t="shared" si="1845"/>
        <v>666.35</v>
      </c>
      <c r="O5913" s="26">
        <f t="shared" si="1846"/>
        <v>1332.7</v>
      </c>
      <c r="P5913" s="28">
        <f t="shared" si="1847"/>
        <v>0</v>
      </c>
      <c r="Q5913" s="26">
        <f t="shared" si="1848"/>
        <v>666.35</v>
      </c>
      <c r="R5913" s="26">
        <f t="shared" si="1849"/>
        <v>0</v>
      </c>
    </row>
    <row r="5914" spans="1:18" ht="21" x14ac:dyDescent="0.35">
      <c r="A5914" s="11">
        <v>21</v>
      </c>
      <c r="B5914" s="23" t="s">
        <v>904</v>
      </c>
      <c r="C5914" s="23" t="s">
        <v>41</v>
      </c>
      <c r="D5914" s="24" t="s">
        <v>905</v>
      </c>
      <c r="E5914" s="25">
        <v>666.35</v>
      </c>
      <c r="F5914" s="26">
        <f t="shared" si="1840"/>
        <v>666.35</v>
      </c>
      <c r="G5914" s="26">
        <f t="shared" si="1841"/>
        <v>0</v>
      </c>
      <c r="H5914" s="26">
        <f t="shared" si="1842"/>
        <v>0</v>
      </c>
      <c r="I5914" s="26">
        <f t="shared" si="1843"/>
        <v>666.35</v>
      </c>
      <c r="J5914" s="27">
        <v>1</v>
      </c>
      <c r="K5914" s="27">
        <v>0</v>
      </c>
      <c r="L5914" s="28">
        <f t="shared" si="1844"/>
        <v>1</v>
      </c>
      <c r="M5914" s="27">
        <v>0</v>
      </c>
      <c r="N5914" s="26">
        <f t="shared" si="1845"/>
        <v>666.35</v>
      </c>
      <c r="O5914" s="26">
        <f t="shared" si="1846"/>
        <v>0</v>
      </c>
      <c r="P5914" s="28">
        <f t="shared" si="1847"/>
        <v>0</v>
      </c>
      <c r="Q5914" s="26">
        <f t="shared" si="1848"/>
        <v>666.35</v>
      </c>
      <c r="R5914" s="26">
        <f t="shared" si="1849"/>
        <v>0</v>
      </c>
    </row>
    <row r="5915" spans="1:18" ht="42" x14ac:dyDescent="0.35">
      <c r="A5915" s="11">
        <v>22</v>
      </c>
      <c r="B5915" s="23" t="s">
        <v>1660</v>
      </c>
      <c r="C5915" s="23" t="s">
        <v>214</v>
      </c>
      <c r="D5915" s="24" t="s">
        <v>1661</v>
      </c>
      <c r="E5915" s="25">
        <v>28681.05</v>
      </c>
      <c r="F5915" s="26">
        <f t="shared" si="1840"/>
        <v>28681.05</v>
      </c>
      <c r="G5915" s="26">
        <f t="shared" si="1841"/>
        <v>27046.23</v>
      </c>
      <c r="H5915" s="26">
        <f t="shared" si="1842"/>
        <v>94.3</v>
      </c>
      <c r="I5915" s="26">
        <f t="shared" si="1843"/>
        <v>1634.82</v>
      </c>
      <c r="J5915" s="27">
        <v>1</v>
      </c>
      <c r="K5915" s="27">
        <v>0.94299999999999995</v>
      </c>
      <c r="L5915" s="28">
        <f t="shared" si="1844"/>
        <v>5.7000000000000002E-2</v>
      </c>
      <c r="M5915" s="27">
        <v>0.94299999999999995</v>
      </c>
      <c r="N5915" s="26">
        <f t="shared" si="1845"/>
        <v>28681.05</v>
      </c>
      <c r="O5915" s="26">
        <f t="shared" si="1846"/>
        <v>27046.23</v>
      </c>
      <c r="P5915" s="28">
        <f t="shared" si="1847"/>
        <v>0</v>
      </c>
      <c r="Q5915" s="26">
        <f t="shared" si="1848"/>
        <v>28681.05</v>
      </c>
      <c r="R5915" s="26">
        <f t="shared" si="1849"/>
        <v>0</v>
      </c>
    </row>
    <row r="5916" spans="1:18" ht="31.5" x14ac:dyDescent="0.35">
      <c r="A5916" s="11">
        <v>23</v>
      </c>
      <c r="B5916" s="23" t="s">
        <v>255</v>
      </c>
      <c r="C5916" s="23" t="s">
        <v>65</v>
      </c>
      <c r="D5916" s="24" t="s">
        <v>256</v>
      </c>
      <c r="E5916" s="25">
        <v>152.22</v>
      </c>
      <c r="F5916" s="26">
        <f t="shared" si="1840"/>
        <v>0</v>
      </c>
      <c r="G5916" s="26">
        <f t="shared" si="1841"/>
        <v>972.38</v>
      </c>
      <c r="H5916" s="26">
        <f t="shared" si="1842"/>
        <v>0</v>
      </c>
      <c r="I5916" s="26">
        <f t="shared" si="1843"/>
        <v>-972.38</v>
      </c>
      <c r="J5916" s="27">
        <v>0</v>
      </c>
      <c r="K5916" s="27">
        <v>6.3879999999999999</v>
      </c>
      <c r="L5916" s="28">
        <f t="shared" si="1844"/>
        <v>-6.3879999999999999</v>
      </c>
      <c r="M5916" s="27">
        <v>6.3879999999999999</v>
      </c>
      <c r="N5916" s="26">
        <f t="shared" si="1845"/>
        <v>152.22</v>
      </c>
      <c r="O5916" s="26">
        <f t="shared" si="1846"/>
        <v>972.38</v>
      </c>
      <c r="P5916" s="28">
        <f t="shared" si="1847"/>
        <v>0</v>
      </c>
      <c r="Q5916" s="26">
        <f t="shared" si="1848"/>
        <v>152.22</v>
      </c>
      <c r="R5916" s="26">
        <f t="shared" si="1849"/>
        <v>0</v>
      </c>
    </row>
    <row r="5917" spans="1:18" ht="42" x14ac:dyDescent="0.35">
      <c r="A5917" s="11">
        <v>24</v>
      </c>
      <c r="B5917" s="23" t="s">
        <v>1662</v>
      </c>
      <c r="C5917" s="23" t="s">
        <v>44</v>
      </c>
      <c r="D5917" s="24" t="s">
        <v>1663</v>
      </c>
      <c r="E5917" s="25">
        <v>15.75</v>
      </c>
      <c r="F5917" s="26">
        <f t="shared" si="1840"/>
        <v>0</v>
      </c>
      <c r="G5917" s="26">
        <f t="shared" si="1841"/>
        <v>727.65</v>
      </c>
      <c r="H5917" s="26">
        <f t="shared" si="1842"/>
        <v>0</v>
      </c>
      <c r="I5917" s="26">
        <f t="shared" si="1843"/>
        <v>-727.65</v>
      </c>
      <c r="J5917" s="27">
        <v>0</v>
      </c>
      <c r="K5917" s="27">
        <v>46.2</v>
      </c>
      <c r="L5917" s="28">
        <f t="shared" si="1844"/>
        <v>-46.2</v>
      </c>
      <c r="M5917" s="27">
        <v>46.2</v>
      </c>
      <c r="N5917" s="26">
        <f t="shared" si="1845"/>
        <v>15.75</v>
      </c>
      <c r="O5917" s="26">
        <f t="shared" si="1846"/>
        <v>727.65</v>
      </c>
      <c r="P5917" s="28">
        <f t="shared" si="1847"/>
        <v>0</v>
      </c>
      <c r="Q5917" s="26">
        <f t="shared" si="1848"/>
        <v>15.75</v>
      </c>
      <c r="R5917" s="26">
        <f t="shared" si="1849"/>
        <v>0</v>
      </c>
    </row>
    <row r="5918" spans="1:18" ht="21" x14ac:dyDescent="0.35">
      <c r="A5918" s="11">
        <v>25</v>
      </c>
      <c r="B5918" s="23" t="s">
        <v>1366</v>
      </c>
      <c r="C5918" s="23" t="s">
        <v>41</v>
      </c>
      <c r="D5918" s="24" t="s">
        <v>1367</v>
      </c>
      <c r="E5918" s="25">
        <v>387.99</v>
      </c>
      <c r="F5918" s="26">
        <f t="shared" si="1840"/>
        <v>0</v>
      </c>
      <c r="G5918" s="26">
        <f t="shared" si="1841"/>
        <v>775.98</v>
      </c>
      <c r="H5918" s="26">
        <f t="shared" si="1842"/>
        <v>0</v>
      </c>
      <c r="I5918" s="26">
        <f t="shared" si="1843"/>
        <v>-775.98</v>
      </c>
      <c r="J5918" s="27">
        <v>0</v>
      </c>
      <c r="K5918" s="27">
        <v>2</v>
      </c>
      <c r="L5918" s="28">
        <f t="shared" si="1844"/>
        <v>-2</v>
      </c>
      <c r="M5918" s="27">
        <v>2</v>
      </c>
      <c r="N5918" s="26">
        <f t="shared" si="1845"/>
        <v>387.99</v>
      </c>
      <c r="O5918" s="26">
        <f t="shared" si="1846"/>
        <v>775.98</v>
      </c>
      <c r="P5918" s="28">
        <f t="shared" si="1847"/>
        <v>0</v>
      </c>
      <c r="Q5918" s="26">
        <f t="shared" si="1848"/>
        <v>387.99</v>
      </c>
      <c r="R5918" s="26">
        <f t="shared" si="1849"/>
        <v>0</v>
      </c>
    </row>
    <row r="5919" spans="1:18" x14ac:dyDescent="0.35">
      <c r="A5919" s="3" t="s">
        <v>1664</v>
      </c>
      <c r="B5919" s="3" t="s">
        <v>1664</v>
      </c>
      <c r="C5919" s="3" t="s">
        <v>1664</v>
      </c>
      <c r="D5919" s="3" t="s">
        <v>1664</v>
      </c>
      <c r="E5919" s="3" t="s">
        <v>1664</v>
      </c>
      <c r="F5919" s="29"/>
      <c r="G5919" s="30">
        <f>SUM(G5894:G5918)</f>
        <v>31151.82</v>
      </c>
      <c r="H5919" s="17"/>
      <c r="I5919" s="17"/>
      <c r="J5919" s="17"/>
      <c r="K5919" s="17"/>
      <c r="L5919" s="17"/>
      <c r="M5919" s="17"/>
      <c r="N5919" s="17"/>
      <c r="O5919" s="17"/>
      <c r="P5919" s="17"/>
      <c r="Q5919" s="17"/>
      <c r="R5919" s="17"/>
    </row>
    <row r="5921" spans="1:18" x14ac:dyDescent="0.35">
      <c r="B5921" s="21" t="s">
        <v>23</v>
      </c>
      <c r="C5921" s="22" t="s">
        <v>24</v>
      </c>
      <c r="D5921" s="22" t="s">
        <v>25</v>
      </c>
    </row>
    <row r="5922" spans="1:18" x14ac:dyDescent="0.35">
      <c r="B5922" s="21" t="s">
        <v>26</v>
      </c>
      <c r="C5922" s="22" t="s">
        <v>27</v>
      </c>
      <c r="D5922" s="22" t="s">
        <v>28</v>
      </c>
    </row>
    <row r="5923" spans="1:18" x14ac:dyDescent="0.35">
      <c r="B5923" s="21" t="s">
        <v>29</v>
      </c>
      <c r="C5923" s="22" t="s">
        <v>24</v>
      </c>
      <c r="D5923" s="22" t="s">
        <v>30</v>
      </c>
    </row>
    <row r="5924" spans="1:18" x14ac:dyDescent="0.35">
      <c r="B5924" s="21" t="s">
        <v>31</v>
      </c>
      <c r="C5924" s="22" t="s">
        <v>116</v>
      </c>
      <c r="D5924" s="22" t="s">
        <v>1123</v>
      </c>
    </row>
    <row r="5925" spans="1:18" x14ac:dyDescent="0.35">
      <c r="B5925" s="21" t="s">
        <v>33</v>
      </c>
      <c r="C5925" s="22" t="s">
        <v>309</v>
      </c>
      <c r="D5925" s="22" t="s">
        <v>1615</v>
      </c>
    </row>
    <row r="5926" spans="1:18" x14ac:dyDescent="0.35">
      <c r="B5926" s="21" t="s">
        <v>35</v>
      </c>
      <c r="C5926" s="22" t="s">
        <v>318</v>
      </c>
      <c r="D5926" s="22" t="s">
        <v>1294</v>
      </c>
    </row>
    <row r="5927" spans="1:18" x14ac:dyDescent="0.35">
      <c r="B5927" s="21" t="s">
        <v>36</v>
      </c>
      <c r="C5927" s="22" t="s">
        <v>309</v>
      </c>
      <c r="D5927" s="22" t="s">
        <v>1665</v>
      </c>
    </row>
    <row r="5928" spans="1:18" x14ac:dyDescent="0.35">
      <c r="B5928" s="21" t="s">
        <v>38</v>
      </c>
      <c r="C5928" s="22" t="s">
        <v>24</v>
      </c>
      <c r="D5928" s="22" t="s">
        <v>1666</v>
      </c>
    </row>
    <row r="5930" spans="1:18" ht="31.5" x14ac:dyDescent="0.35">
      <c r="A5930" s="11">
        <v>1</v>
      </c>
      <c r="B5930" s="23" t="s">
        <v>1667</v>
      </c>
      <c r="C5930" s="23" t="s">
        <v>214</v>
      </c>
      <c r="D5930" s="24" t="s">
        <v>1668</v>
      </c>
      <c r="E5930" s="25">
        <v>25000</v>
      </c>
      <c r="F5930" s="26">
        <f>ROUND(ROUND(N5930,2)*ROUND(J5930,3),2)</f>
        <v>25000</v>
      </c>
      <c r="G5930" s="26">
        <f>ROUND(ROUND(N5930,2)*ROUND(K5930,3),2)</f>
        <v>9675</v>
      </c>
      <c r="H5930" s="26">
        <f>IF(EXACT(J5930,0),0,100*(K5930/J5930))</f>
        <v>38.700000000000003</v>
      </c>
      <c r="I5930" s="26">
        <f>ROUND((ROUND(J5930,3)-ROUND(K5930,3))*N5930,2)</f>
        <v>15325</v>
      </c>
      <c r="J5930" s="27">
        <v>1</v>
      </c>
      <c r="K5930" s="27">
        <v>0.38700000000000001</v>
      </c>
      <c r="L5930" s="28">
        <f>ROUND(ROUND(J5930,3)-ROUND(K5930,3),3)</f>
        <v>0.61299999999999999</v>
      </c>
      <c r="M5930" s="27">
        <v>0.38700000000000001</v>
      </c>
      <c r="N5930" s="26">
        <f>ROUND(E5930,2)</f>
        <v>25000</v>
      </c>
      <c r="O5930" s="26">
        <f>ROUND(ROUND(M5930,3)*ROUND(N5930,2),2)</f>
        <v>9675</v>
      </c>
      <c r="P5930" s="28">
        <f>ROUND(ROUND(K5930,3)-ROUND(M5930,3),2)</f>
        <v>0</v>
      </c>
      <c r="Q5930" s="26">
        <f>ROUND(E5930,2)</f>
        <v>25000</v>
      </c>
      <c r="R5930" s="26">
        <f>ROUND((ROUND(K5930,3)-ROUND(M5930,3))* Q5930,2)</f>
        <v>0</v>
      </c>
    </row>
    <row r="5931" spans="1:18" x14ac:dyDescent="0.35">
      <c r="A5931" s="3" t="s">
        <v>1669</v>
      </c>
      <c r="B5931" s="3" t="s">
        <v>1669</v>
      </c>
      <c r="C5931" s="3" t="s">
        <v>1669</v>
      </c>
      <c r="D5931" s="3" t="s">
        <v>1669</v>
      </c>
      <c r="E5931" s="3" t="s">
        <v>1669</v>
      </c>
      <c r="F5931" s="29"/>
      <c r="G5931" s="30">
        <f>SUM(G5930:G5930)</f>
        <v>9675</v>
      </c>
      <c r="H5931" s="17"/>
      <c r="I5931" s="17"/>
      <c r="J5931" s="17"/>
      <c r="K5931" s="17"/>
      <c r="L5931" s="17"/>
      <c r="M5931" s="17"/>
      <c r="N5931" s="17"/>
      <c r="O5931" s="17"/>
      <c r="P5931" s="17"/>
      <c r="Q5931" s="17"/>
      <c r="R5931" s="17"/>
    </row>
    <row r="5933" spans="1:18" x14ac:dyDescent="0.35">
      <c r="B5933" s="21" t="s">
        <v>23</v>
      </c>
      <c r="C5933" s="22" t="s">
        <v>24</v>
      </c>
      <c r="D5933" s="22" t="s">
        <v>25</v>
      </c>
    </row>
    <row r="5934" spans="1:18" x14ac:dyDescent="0.35">
      <c r="B5934" s="21" t="s">
        <v>26</v>
      </c>
      <c r="C5934" s="22" t="s">
        <v>27</v>
      </c>
      <c r="D5934" s="22" t="s">
        <v>28</v>
      </c>
    </row>
    <row r="5935" spans="1:18" x14ac:dyDescent="0.35">
      <c r="B5935" s="21" t="s">
        <v>29</v>
      </c>
      <c r="C5935" s="22" t="s">
        <v>24</v>
      </c>
      <c r="D5935" s="22" t="s">
        <v>30</v>
      </c>
    </row>
    <row r="5936" spans="1:18" x14ac:dyDescent="0.35">
      <c r="B5936" s="21" t="s">
        <v>31</v>
      </c>
      <c r="C5936" s="22" t="s">
        <v>116</v>
      </c>
      <c r="D5936" s="22" t="s">
        <v>1123</v>
      </c>
    </row>
    <row r="5937" spans="1:18" x14ac:dyDescent="0.35">
      <c r="B5937" s="21" t="s">
        <v>33</v>
      </c>
      <c r="C5937" s="22" t="s">
        <v>309</v>
      </c>
      <c r="D5937" s="22" t="s">
        <v>1615</v>
      </c>
    </row>
    <row r="5938" spans="1:18" x14ac:dyDescent="0.35">
      <c r="B5938" s="21" t="s">
        <v>35</v>
      </c>
      <c r="C5938" s="22" t="s">
        <v>318</v>
      </c>
      <c r="D5938" s="22" t="s">
        <v>1294</v>
      </c>
    </row>
    <row r="5939" spans="1:18" x14ac:dyDescent="0.35">
      <c r="B5939" s="21" t="s">
        <v>36</v>
      </c>
      <c r="C5939" s="22" t="s">
        <v>318</v>
      </c>
      <c r="D5939" s="22" t="s">
        <v>1402</v>
      </c>
    </row>
    <row r="5940" spans="1:18" x14ac:dyDescent="0.35">
      <c r="B5940" s="21" t="s">
        <v>38</v>
      </c>
      <c r="C5940" s="22" t="s">
        <v>24</v>
      </c>
      <c r="D5940" s="22" t="s">
        <v>1670</v>
      </c>
    </row>
    <row r="5942" spans="1:18" ht="42" x14ac:dyDescent="0.35">
      <c r="A5942" s="11">
        <v>1</v>
      </c>
      <c r="B5942" s="23" t="s">
        <v>1671</v>
      </c>
      <c r="C5942" s="23" t="s">
        <v>214</v>
      </c>
      <c r="D5942" s="24" t="s">
        <v>1672</v>
      </c>
      <c r="E5942" s="25">
        <v>11172.35</v>
      </c>
      <c r="F5942" s="26">
        <f>ROUND(ROUND(N5942,2)*ROUND(J5942,3),2)</f>
        <v>11172.35</v>
      </c>
      <c r="G5942" s="26">
        <f>ROUND(ROUND(N5942,2)*ROUND(K5942,3),2)</f>
        <v>11004.76</v>
      </c>
      <c r="H5942" s="26">
        <f>IF(EXACT(J5942,0),0,100*(K5942/J5942))</f>
        <v>98.5</v>
      </c>
      <c r="I5942" s="26">
        <f>ROUND((ROUND(J5942,3)-ROUND(K5942,3))*N5942,2)</f>
        <v>167.59</v>
      </c>
      <c r="J5942" s="27">
        <v>1</v>
      </c>
      <c r="K5942" s="27">
        <v>0.98499999999999999</v>
      </c>
      <c r="L5942" s="28">
        <f>ROUND(ROUND(J5942,3)-ROUND(K5942,3),3)</f>
        <v>1.4999999999999999E-2</v>
      </c>
      <c r="M5942" s="27">
        <v>0.98499999999999999</v>
      </c>
      <c r="N5942" s="26">
        <f>ROUND(E5942,2)</f>
        <v>11172.35</v>
      </c>
      <c r="O5942" s="26">
        <f>ROUND(ROUND(M5942,3)*ROUND(N5942,2),2)</f>
        <v>11004.76</v>
      </c>
      <c r="P5942" s="28">
        <f>ROUND(ROUND(K5942,3)-ROUND(M5942,3),2)</f>
        <v>0</v>
      </c>
      <c r="Q5942" s="26">
        <f>ROUND(E5942,2)</f>
        <v>11172.35</v>
      </c>
      <c r="R5942" s="26">
        <f>ROUND((ROUND(K5942,3)-ROUND(M5942,3))* Q5942,2)</f>
        <v>0</v>
      </c>
    </row>
    <row r="5943" spans="1:18" x14ac:dyDescent="0.35">
      <c r="A5943" s="3" t="s">
        <v>1673</v>
      </c>
      <c r="B5943" s="3" t="s">
        <v>1673</v>
      </c>
      <c r="C5943" s="3" t="s">
        <v>1673</v>
      </c>
      <c r="D5943" s="3" t="s">
        <v>1673</v>
      </c>
      <c r="E5943" s="3" t="s">
        <v>1673</v>
      </c>
      <c r="F5943" s="29"/>
      <c r="G5943" s="30">
        <f>SUM(G5942:G5942)</f>
        <v>11004.76</v>
      </c>
      <c r="H5943" s="17"/>
      <c r="I5943" s="17"/>
      <c r="J5943" s="17"/>
      <c r="K5943" s="17"/>
      <c r="L5943" s="17"/>
      <c r="M5943" s="17"/>
      <c r="N5943" s="17"/>
      <c r="O5943" s="17"/>
      <c r="P5943" s="17"/>
      <c r="Q5943" s="17"/>
      <c r="R5943" s="17"/>
    </row>
    <row r="5945" spans="1:18" x14ac:dyDescent="0.35">
      <c r="B5945" s="21" t="s">
        <v>23</v>
      </c>
      <c r="C5945" s="22" t="s">
        <v>24</v>
      </c>
      <c r="D5945" s="22" t="s">
        <v>25</v>
      </c>
    </row>
    <row r="5946" spans="1:18" x14ac:dyDescent="0.35">
      <c r="B5946" s="21" t="s">
        <v>26</v>
      </c>
      <c r="C5946" s="22" t="s">
        <v>27</v>
      </c>
      <c r="D5946" s="22" t="s">
        <v>28</v>
      </c>
    </row>
    <row r="5947" spans="1:18" x14ac:dyDescent="0.35">
      <c r="B5947" s="21" t="s">
        <v>29</v>
      </c>
      <c r="C5947" s="22" t="s">
        <v>24</v>
      </c>
      <c r="D5947" s="22" t="s">
        <v>30</v>
      </c>
    </row>
    <row r="5948" spans="1:18" x14ac:dyDescent="0.35">
      <c r="B5948" s="21" t="s">
        <v>31</v>
      </c>
      <c r="C5948" s="22" t="s">
        <v>116</v>
      </c>
      <c r="D5948" s="22" t="s">
        <v>1123</v>
      </c>
    </row>
    <row r="5949" spans="1:18" x14ac:dyDescent="0.35">
      <c r="B5949" s="21" t="s">
        <v>33</v>
      </c>
      <c r="C5949" s="22" t="s">
        <v>309</v>
      </c>
      <c r="D5949" s="22" t="s">
        <v>1615</v>
      </c>
    </row>
    <row r="5950" spans="1:18" x14ac:dyDescent="0.35">
      <c r="B5950" s="21" t="s">
        <v>35</v>
      </c>
      <c r="C5950" s="22" t="s">
        <v>329</v>
      </c>
      <c r="D5950" s="22" t="s">
        <v>1407</v>
      </c>
    </row>
    <row r="5952" spans="1:18" ht="31.5" x14ac:dyDescent="0.35">
      <c r="A5952" s="11">
        <v>1</v>
      </c>
      <c r="B5952" s="23" t="s">
        <v>154</v>
      </c>
      <c r="C5952" s="23" t="s">
        <v>65</v>
      </c>
      <c r="D5952" s="24" t="s">
        <v>155</v>
      </c>
      <c r="E5952" s="25">
        <v>53.55</v>
      </c>
      <c r="F5952" s="26">
        <f>ROUND(ROUND(N5952,2)*ROUND(J5952,3),2)</f>
        <v>2570.4</v>
      </c>
      <c r="G5952" s="26">
        <f>ROUND(ROUND(N5952,2)*ROUND(K5952,3),2)</f>
        <v>3684.35</v>
      </c>
      <c r="H5952" s="26">
        <f>IF(EXACT(J5952,0),0,100*(K5952/J5952))</f>
        <v>143.33750000000001</v>
      </c>
      <c r="I5952" s="26">
        <f>ROUND((ROUND(J5952,3)-ROUND(K5952,3))*N5952,2)</f>
        <v>-1113.95</v>
      </c>
      <c r="J5952" s="27">
        <v>48</v>
      </c>
      <c r="K5952" s="27">
        <v>68.802000000000007</v>
      </c>
      <c r="L5952" s="28">
        <f>ROUND(ROUND(J5952,3)-ROUND(K5952,3),3)</f>
        <v>-20.802</v>
      </c>
      <c r="M5952" s="27">
        <v>68.802000000000007</v>
      </c>
      <c r="N5952" s="26">
        <f>ROUND(E5952,2)</f>
        <v>53.55</v>
      </c>
      <c r="O5952" s="26">
        <f>ROUND(ROUND(M5952,3)*ROUND(N5952,2),2)</f>
        <v>3684.35</v>
      </c>
      <c r="P5952" s="28">
        <f>ROUND(ROUND(K5952,3)-ROUND(M5952,3),2)</f>
        <v>0</v>
      </c>
      <c r="Q5952" s="26">
        <f>ROUND(E5952,2)</f>
        <v>53.55</v>
      </c>
      <c r="R5952" s="26">
        <f>ROUND((ROUND(K5952,3)-ROUND(M5952,3))* Q5952,2)</f>
        <v>0</v>
      </c>
    </row>
    <row r="5953" spans="1:18" ht="21" x14ac:dyDescent="0.35">
      <c r="A5953" s="11">
        <v>2</v>
      </c>
      <c r="B5953" s="23" t="s">
        <v>1316</v>
      </c>
      <c r="C5953" s="23" t="s">
        <v>41</v>
      </c>
      <c r="D5953" s="24" t="s">
        <v>1317</v>
      </c>
      <c r="E5953" s="25">
        <v>538.86</v>
      </c>
      <c r="F5953" s="26">
        <f>ROUND(ROUND(N5953,2)*ROUND(J5953,3),2)</f>
        <v>1077.72</v>
      </c>
      <c r="G5953" s="26">
        <f>ROUND(ROUND(N5953,2)*ROUND(K5953,3),2)</f>
        <v>0</v>
      </c>
      <c r="H5953" s="26">
        <f>IF(EXACT(J5953,0),0,100*(K5953/J5953))</f>
        <v>0</v>
      </c>
      <c r="I5953" s="26">
        <f>ROUND((ROUND(J5953,3)-ROUND(K5953,3))*N5953,2)</f>
        <v>1077.72</v>
      </c>
      <c r="J5953" s="27">
        <v>2</v>
      </c>
      <c r="K5953" s="27">
        <v>0</v>
      </c>
      <c r="L5953" s="28">
        <f>ROUND(ROUND(J5953,3)-ROUND(K5953,3),3)</f>
        <v>2</v>
      </c>
      <c r="M5953" s="27">
        <v>0</v>
      </c>
      <c r="N5953" s="26">
        <f>ROUND(E5953,2)</f>
        <v>538.86</v>
      </c>
      <c r="O5953" s="26">
        <f>ROUND(ROUND(M5953,3)*ROUND(N5953,2),2)</f>
        <v>0</v>
      </c>
      <c r="P5953" s="28">
        <f>ROUND(ROUND(K5953,3)-ROUND(M5953,3),2)</f>
        <v>0</v>
      </c>
      <c r="Q5953" s="26">
        <f>ROUND(E5953,2)</f>
        <v>538.86</v>
      </c>
      <c r="R5953" s="26">
        <f>ROUND((ROUND(K5953,3)-ROUND(M5953,3))* Q5953,2)</f>
        <v>0</v>
      </c>
    </row>
    <row r="5954" spans="1:18" ht="31.5" x14ac:dyDescent="0.35">
      <c r="A5954" s="11">
        <v>3</v>
      </c>
      <c r="B5954" s="23" t="s">
        <v>806</v>
      </c>
      <c r="C5954" s="23" t="s">
        <v>65</v>
      </c>
      <c r="D5954" s="24" t="s">
        <v>807</v>
      </c>
      <c r="E5954" s="25">
        <v>26.01</v>
      </c>
      <c r="F5954" s="26">
        <f>ROUND(ROUND(N5954,2)*ROUND(J5954,3),2)</f>
        <v>0</v>
      </c>
      <c r="G5954" s="26">
        <f>ROUND(ROUND(N5954,2)*ROUND(K5954,3),2)</f>
        <v>2366.4699999999998</v>
      </c>
      <c r="H5954" s="26">
        <f>IF(EXACT(J5954,0),0,100*(K5954/J5954))</f>
        <v>0</v>
      </c>
      <c r="I5954" s="26">
        <f>ROUND((ROUND(J5954,3)-ROUND(K5954,3))*N5954,2)</f>
        <v>-2366.4699999999998</v>
      </c>
      <c r="J5954" s="27">
        <v>0</v>
      </c>
      <c r="K5954" s="27">
        <v>90.983000000000004</v>
      </c>
      <c r="L5954" s="28">
        <f>ROUND(ROUND(J5954,3)-ROUND(K5954,3),3)</f>
        <v>-90.983000000000004</v>
      </c>
      <c r="M5954" s="27">
        <v>90.983000000000004</v>
      </c>
      <c r="N5954" s="26">
        <f>ROUND(E5954,2)</f>
        <v>26.01</v>
      </c>
      <c r="O5954" s="26">
        <f>ROUND(ROUND(M5954,3)*ROUND(N5954,2),2)</f>
        <v>2366.4699999999998</v>
      </c>
      <c r="P5954" s="28">
        <f>ROUND(ROUND(K5954,3)-ROUND(M5954,3),2)</f>
        <v>0</v>
      </c>
      <c r="Q5954" s="26">
        <f>ROUND(E5954,2)</f>
        <v>26.01</v>
      </c>
      <c r="R5954" s="26">
        <f>ROUND((ROUND(K5954,3)-ROUND(M5954,3))* Q5954,2)</f>
        <v>0</v>
      </c>
    </row>
    <row r="5955" spans="1:18" ht="52.5" x14ac:dyDescent="0.35">
      <c r="A5955" s="11">
        <v>4</v>
      </c>
      <c r="B5955" s="23" t="s">
        <v>804</v>
      </c>
      <c r="C5955" s="23" t="s">
        <v>65</v>
      </c>
      <c r="D5955" s="24" t="s">
        <v>805</v>
      </c>
      <c r="E5955" s="25">
        <v>80.599999999999994</v>
      </c>
      <c r="F5955" s="26">
        <f>ROUND(ROUND(N5955,2)*ROUND(J5955,3),2)</f>
        <v>0</v>
      </c>
      <c r="G5955" s="26">
        <f>ROUND(ROUND(N5955,2)*ROUND(K5955,3),2)</f>
        <v>883.13</v>
      </c>
      <c r="H5955" s="26">
        <f>IF(EXACT(J5955,0),0,100*(K5955/J5955))</f>
        <v>0</v>
      </c>
      <c r="I5955" s="26">
        <f>ROUND((ROUND(J5955,3)-ROUND(K5955,3))*N5955,2)</f>
        <v>-883.13</v>
      </c>
      <c r="J5955" s="27">
        <v>0</v>
      </c>
      <c r="K5955" s="27">
        <v>10.957000000000001</v>
      </c>
      <c r="L5955" s="28">
        <f>ROUND(ROUND(J5955,3)-ROUND(K5955,3),3)</f>
        <v>-10.957000000000001</v>
      </c>
      <c r="M5955" s="27">
        <v>10.957000000000001</v>
      </c>
      <c r="N5955" s="26">
        <f>ROUND(E5955,2)</f>
        <v>80.599999999999994</v>
      </c>
      <c r="O5955" s="26">
        <f>ROUND(ROUND(M5955,3)*ROUND(N5955,2),2)</f>
        <v>883.13</v>
      </c>
      <c r="P5955" s="28">
        <f>ROUND(ROUND(K5955,3)-ROUND(M5955,3),2)</f>
        <v>0</v>
      </c>
      <c r="Q5955" s="26">
        <f>ROUND(E5955,2)</f>
        <v>80.599999999999994</v>
      </c>
      <c r="R5955" s="26">
        <f>ROUND((ROUND(K5955,3)-ROUND(M5955,3))* Q5955,2)</f>
        <v>0</v>
      </c>
    </row>
    <row r="5956" spans="1:18" ht="52.5" x14ac:dyDescent="0.35">
      <c r="A5956" s="11">
        <v>5</v>
      </c>
      <c r="B5956" s="23" t="s">
        <v>1143</v>
      </c>
      <c r="C5956" s="23" t="s">
        <v>92</v>
      </c>
      <c r="D5956" s="24" t="s">
        <v>1144</v>
      </c>
      <c r="E5956" s="25">
        <v>22.66</v>
      </c>
      <c r="F5956" s="26">
        <f>ROUND(ROUND(N5956,2)*ROUND(J5956,3),2)</f>
        <v>0</v>
      </c>
      <c r="G5956" s="26">
        <f>ROUND(ROUND(N5956,2)*ROUND(K5956,3),2)</f>
        <v>1612.83</v>
      </c>
      <c r="H5956" s="26">
        <f>IF(EXACT(J5956,0),0,100*(K5956/J5956))</f>
        <v>0</v>
      </c>
      <c r="I5956" s="26">
        <f>ROUND((ROUND(J5956,3)-ROUND(K5956,3))*N5956,2)</f>
        <v>-1612.83</v>
      </c>
      <c r="J5956" s="27">
        <v>0</v>
      </c>
      <c r="K5956" s="27">
        <v>71.174999999999997</v>
      </c>
      <c r="L5956" s="28">
        <f>ROUND(ROUND(J5956,3)-ROUND(K5956,3),3)</f>
        <v>-71.174999999999997</v>
      </c>
      <c r="M5956" s="27">
        <v>71.174999999999997</v>
      </c>
      <c r="N5956" s="26">
        <f>ROUND(E5956,2)</f>
        <v>22.66</v>
      </c>
      <c r="O5956" s="26">
        <f>ROUND(ROUND(M5956,3)*ROUND(N5956,2),2)</f>
        <v>1612.83</v>
      </c>
      <c r="P5956" s="28">
        <f>ROUND(ROUND(K5956,3)-ROUND(M5956,3),2)</f>
        <v>0</v>
      </c>
      <c r="Q5956" s="26">
        <f>ROUND(E5956,2)</f>
        <v>22.66</v>
      </c>
      <c r="R5956" s="26">
        <f>ROUND((ROUND(K5956,3)-ROUND(M5956,3))* Q5956,2)</f>
        <v>0</v>
      </c>
    </row>
    <row r="5957" spans="1:18" x14ac:dyDescent="0.35">
      <c r="A5957" s="3" t="s">
        <v>1674</v>
      </c>
      <c r="B5957" s="3" t="s">
        <v>1674</v>
      </c>
      <c r="C5957" s="3" t="s">
        <v>1674</v>
      </c>
      <c r="D5957" s="3" t="s">
        <v>1674</v>
      </c>
      <c r="E5957" s="3" t="s">
        <v>1674</v>
      </c>
      <c r="F5957" s="29"/>
      <c r="G5957" s="30">
        <f>SUM(G5952:G5956)</f>
        <v>8546.7799999999988</v>
      </c>
      <c r="H5957" s="17"/>
      <c r="I5957" s="17"/>
      <c r="J5957" s="17"/>
      <c r="K5957" s="17"/>
      <c r="L5957" s="17"/>
      <c r="M5957" s="17"/>
      <c r="N5957" s="17"/>
      <c r="O5957" s="17"/>
      <c r="P5957" s="17"/>
      <c r="Q5957" s="17"/>
      <c r="R5957" s="17"/>
    </row>
    <row r="5959" spans="1:18" x14ac:dyDescent="0.35">
      <c r="B5959" s="21" t="s">
        <v>23</v>
      </c>
      <c r="C5959" s="22" t="s">
        <v>24</v>
      </c>
      <c r="D5959" s="22" t="s">
        <v>25</v>
      </c>
    </row>
    <row r="5960" spans="1:18" x14ac:dyDescent="0.35">
      <c r="B5960" s="21" t="s">
        <v>26</v>
      </c>
      <c r="C5960" s="22" t="s">
        <v>27</v>
      </c>
      <c r="D5960" s="22" t="s">
        <v>28</v>
      </c>
    </row>
    <row r="5961" spans="1:18" x14ac:dyDescent="0.35">
      <c r="B5961" s="21" t="s">
        <v>29</v>
      </c>
      <c r="C5961" s="22" t="s">
        <v>24</v>
      </c>
      <c r="D5961" s="22" t="s">
        <v>30</v>
      </c>
    </row>
    <row r="5962" spans="1:18" x14ac:dyDescent="0.35">
      <c r="B5962" s="21" t="s">
        <v>31</v>
      </c>
      <c r="C5962" s="22" t="s">
        <v>116</v>
      </c>
      <c r="D5962" s="22" t="s">
        <v>1123</v>
      </c>
    </row>
    <row r="5963" spans="1:18" x14ac:dyDescent="0.35">
      <c r="B5963" s="21" t="s">
        <v>33</v>
      </c>
      <c r="C5963" s="22" t="s">
        <v>318</v>
      </c>
      <c r="D5963" s="22" t="s">
        <v>1675</v>
      </c>
    </row>
    <row r="5965" spans="1:18" ht="31.5" x14ac:dyDescent="0.35">
      <c r="A5965" s="11">
        <v>1</v>
      </c>
      <c r="B5965" s="23" t="s">
        <v>255</v>
      </c>
      <c r="C5965" s="23" t="s">
        <v>65</v>
      </c>
      <c r="D5965" s="24" t="s">
        <v>256</v>
      </c>
      <c r="E5965" s="25">
        <v>152.22</v>
      </c>
      <c r="F5965" s="26">
        <f t="shared" ref="F5965:F5970" si="1850">ROUND(ROUND(N5965,2)*ROUND(J5965,3),2)</f>
        <v>11732.66</v>
      </c>
      <c r="G5965" s="26">
        <f t="shared" ref="G5965:G5970" si="1851">ROUND(ROUND(N5965,2)*ROUND(K5965,3),2)</f>
        <v>23401.54</v>
      </c>
      <c r="H5965" s="26">
        <f t="shared" ref="H5965:H5970" si="1852">IF(EXACT(J5965,0),0,100*(K5965/J5965))</f>
        <v>199.4563877680761</v>
      </c>
      <c r="I5965" s="26">
        <f t="shared" ref="I5965:I5970" si="1853">ROUND((ROUND(J5965,3)-ROUND(K5965,3))*N5965,2)</f>
        <v>-11668.88</v>
      </c>
      <c r="J5965" s="27">
        <v>77.076999999999998</v>
      </c>
      <c r="K5965" s="27">
        <v>153.73500000000001</v>
      </c>
      <c r="L5965" s="28">
        <f t="shared" ref="L5965:L5970" si="1854">ROUND(ROUND(J5965,3)-ROUND(K5965,3),3)</f>
        <v>-76.658000000000001</v>
      </c>
      <c r="M5965" s="27">
        <v>153.73500000000001</v>
      </c>
      <c r="N5965" s="26">
        <f t="shared" ref="N5965:N5970" si="1855">ROUND(E5965,2)</f>
        <v>152.22</v>
      </c>
      <c r="O5965" s="26">
        <f t="shared" ref="O5965:O5970" si="1856">ROUND(ROUND(M5965,3)*ROUND(N5965,2),2)</f>
        <v>23401.54</v>
      </c>
      <c r="P5965" s="28">
        <f t="shared" ref="P5965:P5970" si="1857">ROUND(ROUND(K5965,3)-ROUND(M5965,3),2)</f>
        <v>0</v>
      </c>
      <c r="Q5965" s="26">
        <f t="shared" ref="Q5965:Q5970" si="1858">ROUND(E5965,2)</f>
        <v>152.22</v>
      </c>
      <c r="R5965" s="26">
        <f t="shared" ref="R5965:R5970" si="1859">ROUND((ROUND(K5965,3)-ROUND(M5965,3))* Q5965,2)</f>
        <v>0</v>
      </c>
    </row>
    <row r="5966" spans="1:18" ht="52.5" x14ac:dyDescent="0.35">
      <c r="A5966" s="11">
        <v>2</v>
      </c>
      <c r="B5966" s="23" t="s">
        <v>156</v>
      </c>
      <c r="C5966" s="23" t="s">
        <v>65</v>
      </c>
      <c r="D5966" s="24" t="s">
        <v>157</v>
      </c>
      <c r="E5966" s="25">
        <v>24.21</v>
      </c>
      <c r="F5966" s="26">
        <f t="shared" si="1850"/>
        <v>1533.95</v>
      </c>
      <c r="G5966" s="26">
        <f t="shared" si="1851"/>
        <v>4462.3900000000003</v>
      </c>
      <c r="H5966" s="26">
        <f t="shared" si="1852"/>
        <v>290.90909090909093</v>
      </c>
      <c r="I5966" s="26">
        <f t="shared" si="1853"/>
        <v>-2928.44</v>
      </c>
      <c r="J5966" s="27">
        <v>63.36</v>
      </c>
      <c r="K5966" s="27">
        <v>184.32</v>
      </c>
      <c r="L5966" s="28">
        <f t="shared" si="1854"/>
        <v>-120.96</v>
      </c>
      <c r="M5966" s="27">
        <v>184.32</v>
      </c>
      <c r="N5966" s="26">
        <f t="shared" si="1855"/>
        <v>24.21</v>
      </c>
      <c r="O5966" s="26">
        <f t="shared" si="1856"/>
        <v>4462.3900000000003</v>
      </c>
      <c r="P5966" s="28">
        <f t="shared" si="1857"/>
        <v>0</v>
      </c>
      <c r="Q5966" s="26">
        <f t="shared" si="1858"/>
        <v>24.21</v>
      </c>
      <c r="R5966" s="26">
        <f t="shared" si="1859"/>
        <v>0</v>
      </c>
    </row>
    <row r="5967" spans="1:18" ht="31.5" x14ac:dyDescent="0.35">
      <c r="A5967" s="11">
        <v>3</v>
      </c>
      <c r="B5967" s="23" t="s">
        <v>158</v>
      </c>
      <c r="C5967" s="23" t="s">
        <v>65</v>
      </c>
      <c r="D5967" s="24" t="s">
        <v>159</v>
      </c>
      <c r="E5967" s="25">
        <v>5.38</v>
      </c>
      <c r="F5967" s="26">
        <f t="shared" si="1850"/>
        <v>340.88</v>
      </c>
      <c r="G5967" s="26">
        <f t="shared" si="1851"/>
        <v>991.64</v>
      </c>
      <c r="H5967" s="26">
        <f t="shared" si="1852"/>
        <v>290.90909090909093</v>
      </c>
      <c r="I5967" s="26">
        <f t="shared" si="1853"/>
        <v>-650.76</v>
      </c>
      <c r="J5967" s="27">
        <v>63.36</v>
      </c>
      <c r="K5967" s="27">
        <v>184.32</v>
      </c>
      <c r="L5967" s="28">
        <f t="shared" si="1854"/>
        <v>-120.96</v>
      </c>
      <c r="M5967" s="27">
        <v>184.32</v>
      </c>
      <c r="N5967" s="26">
        <f t="shared" si="1855"/>
        <v>5.38</v>
      </c>
      <c r="O5967" s="26">
        <f t="shared" si="1856"/>
        <v>991.64</v>
      </c>
      <c r="P5967" s="28">
        <f t="shared" si="1857"/>
        <v>0</v>
      </c>
      <c r="Q5967" s="26">
        <f t="shared" si="1858"/>
        <v>5.38</v>
      </c>
      <c r="R5967" s="26">
        <f t="shared" si="1859"/>
        <v>0</v>
      </c>
    </row>
    <row r="5968" spans="1:18" ht="52.5" x14ac:dyDescent="0.35">
      <c r="A5968" s="11">
        <v>4</v>
      </c>
      <c r="B5968" s="23" t="s">
        <v>804</v>
      </c>
      <c r="C5968" s="23" t="s">
        <v>65</v>
      </c>
      <c r="D5968" s="24" t="s">
        <v>805</v>
      </c>
      <c r="E5968" s="25">
        <v>80.599999999999994</v>
      </c>
      <c r="F5968" s="26">
        <f t="shared" si="1850"/>
        <v>4309.4399999999996</v>
      </c>
      <c r="G5968" s="26">
        <f t="shared" si="1851"/>
        <v>4701.16</v>
      </c>
      <c r="H5968" s="26">
        <f t="shared" si="1852"/>
        <v>109.08971889202685</v>
      </c>
      <c r="I5968" s="26">
        <f t="shared" si="1853"/>
        <v>-391.72</v>
      </c>
      <c r="J5968" s="27">
        <v>53.466999999999999</v>
      </c>
      <c r="K5968" s="27">
        <v>58.326999999999998</v>
      </c>
      <c r="L5968" s="28">
        <f t="shared" si="1854"/>
        <v>-4.8600000000000003</v>
      </c>
      <c r="M5968" s="27">
        <v>58.326999999999998</v>
      </c>
      <c r="N5968" s="26">
        <f t="shared" si="1855"/>
        <v>80.599999999999994</v>
      </c>
      <c r="O5968" s="26">
        <f t="shared" si="1856"/>
        <v>4701.16</v>
      </c>
      <c r="P5968" s="28">
        <f t="shared" si="1857"/>
        <v>0</v>
      </c>
      <c r="Q5968" s="26">
        <f t="shared" si="1858"/>
        <v>80.599999999999994</v>
      </c>
      <c r="R5968" s="26">
        <f t="shared" si="1859"/>
        <v>0</v>
      </c>
    </row>
    <row r="5969" spans="1:18" ht="31.5" x14ac:dyDescent="0.35">
      <c r="A5969" s="11">
        <v>5</v>
      </c>
      <c r="B5969" s="23" t="s">
        <v>154</v>
      </c>
      <c r="C5969" s="23" t="s">
        <v>65</v>
      </c>
      <c r="D5969" s="24" t="s">
        <v>155</v>
      </c>
      <c r="E5969" s="25">
        <v>53.55</v>
      </c>
      <c r="F5969" s="26">
        <f t="shared" si="1850"/>
        <v>19041.04</v>
      </c>
      <c r="G5969" s="26">
        <f t="shared" si="1851"/>
        <v>19041.04</v>
      </c>
      <c r="H5969" s="26">
        <f t="shared" si="1852"/>
        <v>100</v>
      </c>
      <c r="I5969" s="26">
        <f t="shared" si="1853"/>
        <v>0</v>
      </c>
      <c r="J5969" s="27">
        <v>355.57499999999999</v>
      </c>
      <c r="K5969" s="27">
        <v>355.57499999999999</v>
      </c>
      <c r="L5969" s="28">
        <f t="shared" si="1854"/>
        <v>0</v>
      </c>
      <c r="M5969" s="27">
        <v>355.57499999999999</v>
      </c>
      <c r="N5969" s="26">
        <f t="shared" si="1855"/>
        <v>53.55</v>
      </c>
      <c r="O5969" s="26">
        <f t="shared" si="1856"/>
        <v>19041.04</v>
      </c>
      <c r="P5969" s="28">
        <f t="shared" si="1857"/>
        <v>0</v>
      </c>
      <c r="Q5969" s="26">
        <f t="shared" si="1858"/>
        <v>53.55</v>
      </c>
      <c r="R5969" s="26">
        <f t="shared" si="1859"/>
        <v>0</v>
      </c>
    </row>
    <row r="5970" spans="1:18" ht="31.5" x14ac:dyDescent="0.35">
      <c r="A5970" s="11">
        <v>6</v>
      </c>
      <c r="B5970" s="23" t="s">
        <v>806</v>
      </c>
      <c r="C5970" s="23" t="s">
        <v>65</v>
      </c>
      <c r="D5970" s="24" t="s">
        <v>807</v>
      </c>
      <c r="E5970" s="25">
        <v>26.01</v>
      </c>
      <c r="F5970" s="26">
        <f t="shared" si="1850"/>
        <v>0</v>
      </c>
      <c r="G5970" s="26">
        <f t="shared" si="1851"/>
        <v>716.32</v>
      </c>
      <c r="H5970" s="26">
        <f t="shared" si="1852"/>
        <v>0</v>
      </c>
      <c r="I5970" s="26">
        <f t="shared" si="1853"/>
        <v>-716.32</v>
      </c>
      <c r="J5970" s="27">
        <v>0</v>
      </c>
      <c r="K5970" s="27">
        <v>27.54</v>
      </c>
      <c r="L5970" s="28">
        <f t="shared" si="1854"/>
        <v>-27.54</v>
      </c>
      <c r="M5970" s="27">
        <v>27.54</v>
      </c>
      <c r="N5970" s="26">
        <f t="shared" si="1855"/>
        <v>26.01</v>
      </c>
      <c r="O5970" s="26">
        <f t="shared" si="1856"/>
        <v>716.32</v>
      </c>
      <c r="P5970" s="28">
        <f t="shared" si="1857"/>
        <v>0</v>
      </c>
      <c r="Q5970" s="26">
        <f t="shared" si="1858"/>
        <v>26.01</v>
      </c>
      <c r="R5970" s="26">
        <f t="shared" si="1859"/>
        <v>0</v>
      </c>
    </row>
    <row r="5971" spans="1:18" x14ac:dyDescent="0.35">
      <c r="A5971" s="3" t="s">
        <v>1676</v>
      </c>
      <c r="B5971" s="3" t="s">
        <v>1676</v>
      </c>
      <c r="C5971" s="3" t="s">
        <v>1676</v>
      </c>
      <c r="D5971" s="3" t="s">
        <v>1676</v>
      </c>
      <c r="E5971" s="3" t="s">
        <v>1676</v>
      </c>
      <c r="F5971" s="29"/>
      <c r="G5971" s="30">
        <f>SUM(G5965:G5970)</f>
        <v>53314.09</v>
      </c>
      <c r="H5971" s="17"/>
      <c r="I5971" s="17"/>
      <c r="J5971" s="17"/>
      <c r="K5971" s="17"/>
      <c r="L5971" s="17"/>
      <c r="M5971" s="17"/>
      <c r="N5971" s="17"/>
      <c r="O5971" s="17"/>
      <c r="P5971" s="17"/>
      <c r="Q5971" s="17"/>
      <c r="R5971" s="17"/>
    </row>
    <row r="5973" spans="1:18" x14ac:dyDescent="0.35">
      <c r="B5973" s="21" t="s">
        <v>23</v>
      </c>
      <c r="C5973" s="22" t="s">
        <v>24</v>
      </c>
      <c r="D5973" s="22" t="s">
        <v>25</v>
      </c>
    </row>
    <row r="5974" spans="1:18" x14ac:dyDescent="0.35">
      <c r="B5974" s="21" t="s">
        <v>26</v>
      </c>
      <c r="C5974" s="22" t="s">
        <v>27</v>
      </c>
      <c r="D5974" s="22" t="s">
        <v>28</v>
      </c>
    </row>
    <row r="5975" spans="1:18" x14ac:dyDescent="0.35">
      <c r="B5975" s="21" t="s">
        <v>29</v>
      </c>
      <c r="C5975" s="22" t="s">
        <v>24</v>
      </c>
      <c r="D5975" s="22" t="s">
        <v>30</v>
      </c>
    </row>
    <row r="5976" spans="1:18" x14ac:dyDescent="0.35">
      <c r="B5976" s="21" t="s">
        <v>31</v>
      </c>
      <c r="C5976" s="22" t="s">
        <v>116</v>
      </c>
      <c r="D5976" s="22" t="s">
        <v>1123</v>
      </c>
    </row>
    <row r="5977" spans="1:18" x14ac:dyDescent="0.35">
      <c r="B5977" s="21" t="s">
        <v>33</v>
      </c>
      <c r="C5977" s="22" t="s">
        <v>329</v>
      </c>
      <c r="D5977" s="22" t="s">
        <v>1677</v>
      </c>
    </row>
    <row r="5979" spans="1:18" ht="42" x14ac:dyDescent="0.35">
      <c r="A5979" s="11">
        <v>1</v>
      </c>
      <c r="B5979" s="23" t="s">
        <v>581</v>
      </c>
      <c r="C5979" s="23" t="s">
        <v>65</v>
      </c>
      <c r="D5979" s="24" t="s">
        <v>582</v>
      </c>
      <c r="E5979" s="25">
        <v>17.62</v>
      </c>
      <c r="F5979" s="26">
        <f t="shared" ref="F5979:F6001" si="1860">ROUND(ROUND(N5979,2)*ROUND(J5979,3),2)</f>
        <v>28638.84</v>
      </c>
      <c r="G5979" s="26">
        <f t="shared" ref="G5979:G6001" si="1861">ROUND(ROUND(N5979,2)*ROUND(K5979,3),2)</f>
        <v>9370.67</v>
      </c>
      <c r="H5979" s="26">
        <f t="shared" ref="H5979:H6001" si="1862">IF(EXACT(J5979,0),0,100*(K5979/J5979))</f>
        <v>32.720135846827787</v>
      </c>
      <c r="I5979" s="26">
        <f t="shared" ref="I5979:I6001" si="1863">ROUND((ROUND(J5979,3)-ROUND(K5979,3))*N5979,2)</f>
        <v>19268.169999999998</v>
      </c>
      <c r="J5979" s="27">
        <v>1625.36</v>
      </c>
      <c r="K5979" s="27">
        <v>531.82000000000005</v>
      </c>
      <c r="L5979" s="28">
        <f t="shared" ref="L5979:L6001" si="1864">ROUND(ROUND(J5979,3)-ROUND(K5979,3),3)</f>
        <v>1093.54</v>
      </c>
      <c r="M5979" s="27">
        <v>531.82000000000005</v>
      </c>
      <c r="N5979" s="26">
        <f t="shared" ref="N5979:N6001" si="1865">ROUND(E5979,2)</f>
        <v>17.62</v>
      </c>
      <c r="O5979" s="26">
        <f t="shared" ref="O5979:O6001" si="1866">ROUND(ROUND(M5979,3)*ROUND(N5979,2),2)</f>
        <v>9370.67</v>
      </c>
      <c r="P5979" s="28">
        <f t="shared" ref="P5979:P6001" si="1867">ROUND(ROUND(K5979,3)-ROUND(M5979,3),2)</f>
        <v>0</v>
      </c>
      <c r="Q5979" s="26">
        <f t="shared" ref="Q5979:Q6001" si="1868">ROUND(E5979,2)</f>
        <v>17.62</v>
      </c>
      <c r="R5979" s="26">
        <f t="shared" ref="R5979:R6001" si="1869">ROUND((ROUND(K5979,3)-ROUND(M5979,3))* Q5979,2)</f>
        <v>0</v>
      </c>
    </row>
    <row r="5980" spans="1:18" ht="21" x14ac:dyDescent="0.35">
      <c r="A5980" s="11">
        <v>2</v>
      </c>
      <c r="B5980" s="23" t="s">
        <v>87</v>
      </c>
      <c r="C5980" s="23" t="s">
        <v>65</v>
      </c>
      <c r="D5980" s="24" t="s">
        <v>88</v>
      </c>
      <c r="E5980" s="25">
        <v>98.73</v>
      </c>
      <c r="F5980" s="26">
        <f t="shared" si="1860"/>
        <v>8324.91</v>
      </c>
      <c r="G5980" s="26">
        <f t="shared" si="1861"/>
        <v>12834.9</v>
      </c>
      <c r="H5980" s="26">
        <f t="shared" si="1862"/>
        <v>154.17457305502847</v>
      </c>
      <c r="I5980" s="26">
        <f t="shared" si="1863"/>
        <v>-4509.99</v>
      </c>
      <c r="J5980" s="27">
        <v>84.32</v>
      </c>
      <c r="K5980" s="27">
        <v>130</v>
      </c>
      <c r="L5980" s="28">
        <f t="shared" si="1864"/>
        <v>-45.68</v>
      </c>
      <c r="M5980" s="27">
        <v>130</v>
      </c>
      <c r="N5980" s="26">
        <f t="shared" si="1865"/>
        <v>98.73</v>
      </c>
      <c r="O5980" s="26">
        <f t="shared" si="1866"/>
        <v>12834.9</v>
      </c>
      <c r="P5980" s="28">
        <f t="shared" si="1867"/>
        <v>0</v>
      </c>
      <c r="Q5980" s="26">
        <f t="shared" si="1868"/>
        <v>98.73</v>
      </c>
      <c r="R5980" s="26">
        <f t="shared" si="1869"/>
        <v>0</v>
      </c>
    </row>
    <row r="5981" spans="1:18" ht="31.5" x14ac:dyDescent="0.35">
      <c r="A5981" s="11">
        <v>3</v>
      </c>
      <c r="B5981" s="23" t="s">
        <v>906</v>
      </c>
      <c r="C5981" s="23" t="s">
        <v>41</v>
      </c>
      <c r="D5981" s="24" t="s">
        <v>907</v>
      </c>
      <c r="E5981" s="25">
        <v>1119.6400000000001</v>
      </c>
      <c r="F5981" s="26">
        <f t="shared" si="1860"/>
        <v>1119.6400000000001</v>
      </c>
      <c r="G5981" s="26">
        <f t="shared" si="1861"/>
        <v>2239.2800000000002</v>
      </c>
      <c r="H5981" s="26">
        <f t="shared" si="1862"/>
        <v>200</v>
      </c>
      <c r="I5981" s="26">
        <f t="shared" si="1863"/>
        <v>-1119.6400000000001</v>
      </c>
      <c r="J5981" s="27">
        <v>1</v>
      </c>
      <c r="K5981" s="27">
        <v>2</v>
      </c>
      <c r="L5981" s="28">
        <f t="shared" si="1864"/>
        <v>-1</v>
      </c>
      <c r="M5981" s="27">
        <v>2</v>
      </c>
      <c r="N5981" s="26">
        <f t="shared" si="1865"/>
        <v>1119.6400000000001</v>
      </c>
      <c r="O5981" s="26">
        <f t="shared" si="1866"/>
        <v>2239.2800000000002</v>
      </c>
      <c r="P5981" s="28">
        <f t="shared" si="1867"/>
        <v>0</v>
      </c>
      <c r="Q5981" s="26">
        <f t="shared" si="1868"/>
        <v>1119.6400000000001</v>
      </c>
      <c r="R5981" s="26">
        <f t="shared" si="1869"/>
        <v>0</v>
      </c>
    </row>
    <row r="5982" spans="1:18" ht="73.5" x14ac:dyDescent="0.35">
      <c r="A5982" s="11">
        <v>4</v>
      </c>
      <c r="B5982" s="23" t="s">
        <v>892</v>
      </c>
      <c r="C5982" s="23" t="s">
        <v>41</v>
      </c>
      <c r="D5982" s="24" t="s">
        <v>893</v>
      </c>
      <c r="E5982" s="25">
        <v>1499.98</v>
      </c>
      <c r="F5982" s="26">
        <f t="shared" si="1860"/>
        <v>1499.98</v>
      </c>
      <c r="G5982" s="26">
        <f t="shared" si="1861"/>
        <v>2999.96</v>
      </c>
      <c r="H5982" s="26">
        <f t="shared" si="1862"/>
        <v>200</v>
      </c>
      <c r="I5982" s="26">
        <f t="shared" si="1863"/>
        <v>-1499.98</v>
      </c>
      <c r="J5982" s="27">
        <v>1</v>
      </c>
      <c r="K5982" s="27">
        <v>2</v>
      </c>
      <c r="L5982" s="28">
        <f t="shared" si="1864"/>
        <v>-1</v>
      </c>
      <c r="M5982" s="27">
        <v>2</v>
      </c>
      <c r="N5982" s="26">
        <f t="shared" si="1865"/>
        <v>1499.98</v>
      </c>
      <c r="O5982" s="26">
        <f t="shared" si="1866"/>
        <v>2999.96</v>
      </c>
      <c r="P5982" s="28">
        <f t="shared" si="1867"/>
        <v>0</v>
      </c>
      <c r="Q5982" s="26">
        <f t="shared" si="1868"/>
        <v>1499.98</v>
      </c>
      <c r="R5982" s="26">
        <f t="shared" si="1869"/>
        <v>0</v>
      </c>
    </row>
    <row r="5983" spans="1:18" ht="42" x14ac:dyDescent="0.35">
      <c r="A5983" s="11">
        <v>5</v>
      </c>
      <c r="B5983" s="23" t="s">
        <v>894</v>
      </c>
      <c r="C5983" s="23" t="s">
        <v>41</v>
      </c>
      <c r="D5983" s="24" t="s">
        <v>895</v>
      </c>
      <c r="E5983" s="25">
        <v>375.06</v>
      </c>
      <c r="F5983" s="26">
        <f t="shared" si="1860"/>
        <v>375.06</v>
      </c>
      <c r="G5983" s="26">
        <f t="shared" si="1861"/>
        <v>375.06</v>
      </c>
      <c r="H5983" s="26">
        <f t="shared" si="1862"/>
        <v>100</v>
      </c>
      <c r="I5983" s="26">
        <f t="shared" si="1863"/>
        <v>0</v>
      </c>
      <c r="J5983" s="27">
        <v>1</v>
      </c>
      <c r="K5983" s="27">
        <v>1</v>
      </c>
      <c r="L5983" s="28">
        <f t="shared" si="1864"/>
        <v>0</v>
      </c>
      <c r="M5983" s="27">
        <v>1</v>
      </c>
      <c r="N5983" s="26">
        <f t="shared" si="1865"/>
        <v>375.06</v>
      </c>
      <c r="O5983" s="26">
        <f t="shared" si="1866"/>
        <v>375.06</v>
      </c>
      <c r="P5983" s="28">
        <f t="shared" si="1867"/>
        <v>0</v>
      </c>
      <c r="Q5983" s="26">
        <f t="shared" si="1868"/>
        <v>375.06</v>
      </c>
      <c r="R5983" s="26">
        <f t="shared" si="1869"/>
        <v>0</v>
      </c>
    </row>
    <row r="5984" spans="1:18" ht="84" x14ac:dyDescent="0.35">
      <c r="A5984" s="11">
        <v>6</v>
      </c>
      <c r="B5984" s="23" t="s">
        <v>289</v>
      </c>
      <c r="C5984" s="23" t="s">
        <v>44</v>
      </c>
      <c r="D5984" s="24" t="s">
        <v>290</v>
      </c>
      <c r="E5984" s="25">
        <v>3.92</v>
      </c>
      <c r="F5984" s="26">
        <f t="shared" si="1860"/>
        <v>384.16</v>
      </c>
      <c r="G5984" s="26">
        <f t="shared" si="1861"/>
        <v>384.16</v>
      </c>
      <c r="H5984" s="26">
        <f t="shared" si="1862"/>
        <v>100</v>
      </c>
      <c r="I5984" s="26">
        <f t="shared" si="1863"/>
        <v>0</v>
      </c>
      <c r="J5984" s="27">
        <v>98</v>
      </c>
      <c r="K5984" s="27">
        <v>98</v>
      </c>
      <c r="L5984" s="28">
        <f t="shared" si="1864"/>
        <v>0</v>
      </c>
      <c r="M5984" s="27">
        <v>98</v>
      </c>
      <c r="N5984" s="26">
        <f t="shared" si="1865"/>
        <v>3.92</v>
      </c>
      <c r="O5984" s="26">
        <f t="shared" si="1866"/>
        <v>384.16</v>
      </c>
      <c r="P5984" s="28">
        <f t="shared" si="1867"/>
        <v>0</v>
      </c>
      <c r="Q5984" s="26">
        <f t="shared" si="1868"/>
        <v>3.92</v>
      </c>
      <c r="R5984" s="26">
        <f t="shared" si="1869"/>
        <v>0</v>
      </c>
    </row>
    <row r="5985" spans="1:18" ht="42" x14ac:dyDescent="0.35">
      <c r="A5985" s="11">
        <v>7</v>
      </c>
      <c r="B5985" s="23" t="s">
        <v>896</v>
      </c>
      <c r="C5985" s="23" t="s">
        <v>44</v>
      </c>
      <c r="D5985" s="24" t="s">
        <v>897</v>
      </c>
      <c r="E5985" s="25">
        <v>12.48</v>
      </c>
      <c r="F5985" s="26">
        <f t="shared" si="1860"/>
        <v>611.52</v>
      </c>
      <c r="G5985" s="26">
        <f t="shared" si="1861"/>
        <v>611.52</v>
      </c>
      <c r="H5985" s="26">
        <f t="shared" si="1862"/>
        <v>100</v>
      </c>
      <c r="I5985" s="26">
        <f t="shared" si="1863"/>
        <v>0</v>
      </c>
      <c r="J5985" s="27">
        <v>49</v>
      </c>
      <c r="K5985" s="27">
        <v>49</v>
      </c>
      <c r="L5985" s="28">
        <f t="shared" si="1864"/>
        <v>0</v>
      </c>
      <c r="M5985" s="27">
        <v>49</v>
      </c>
      <c r="N5985" s="26">
        <f t="shared" si="1865"/>
        <v>12.48</v>
      </c>
      <c r="O5985" s="26">
        <f t="shared" si="1866"/>
        <v>611.52</v>
      </c>
      <c r="P5985" s="28">
        <f t="shared" si="1867"/>
        <v>0</v>
      </c>
      <c r="Q5985" s="26">
        <f t="shared" si="1868"/>
        <v>12.48</v>
      </c>
      <c r="R5985" s="26">
        <f t="shared" si="1869"/>
        <v>0</v>
      </c>
    </row>
    <row r="5986" spans="1:18" ht="31.5" x14ac:dyDescent="0.35">
      <c r="A5986" s="11">
        <v>8</v>
      </c>
      <c r="B5986" s="23" t="s">
        <v>898</v>
      </c>
      <c r="C5986" s="23" t="s">
        <v>41</v>
      </c>
      <c r="D5986" s="24" t="s">
        <v>899</v>
      </c>
      <c r="E5986" s="25">
        <v>877.38</v>
      </c>
      <c r="F5986" s="26">
        <f t="shared" si="1860"/>
        <v>877.38</v>
      </c>
      <c r="G5986" s="26">
        <f t="shared" si="1861"/>
        <v>877.38</v>
      </c>
      <c r="H5986" s="26">
        <f t="shared" si="1862"/>
        <v>100</v>
      </c>
      <c r="I5986" s="26">
        <f t="shared" si="1863"/>
        <v>0</v>
      </c>
      <c r="J5986" s="27">
        <v>1</v>
      </c>
      <c r="K5986" s="27">
        <v>1</v>
      </c>
      <c r="L5986" s="28">
        <f t="shared" si="1864"/>
        <v>0</v>
      </c>
      <c r="M5986" s="27">
        <v>1</v>
      </c>
      <c r="N5986" s="26">
        <f t="shared" si="1865"/>
        <v>877.38</v>
      </c>
      <c r="O5986" s="26">
        <f t="shared" si="1866"/>
        <v>877.38</v>
      </c>
      <c r="P5986" s="28">
        <f t="shared" si="1867"/>
        <v>0</v>
      </c>
      <c r="Q5986" s="26">
        <f t="shared" si="1868"/>
        <v>877.38</v>
      </c>
      <c r="R5986" s="26">
        <f t="shared" si="1869"/>
        <v>0</v>
      </c>
    </row>
    <row r="5987" spans="1:18" ht="42" x14ac:dyDescent="0.35">
      <c r="A5987" s="11">
        <v>9</v>
      </c>
      <c r="B5987" s="23" t="s">
        <v>489</v>
      </c>
      <c r="C5987" s="23" t="s">
        <v>44</v>
      </c>
      <c r="D5987" s="24" t="s">
        <v>490</v>
      </c>
      <c r="E5987" s="25">
        <v>48.88</v>
      </c>
      <c r="F5987" s="26">
        <f t="shared" si="1860"/>
        <v>9238.32</v>
      </c>
      <c r="G5987" s="26">
        <f t="shared" si="1861"/>
        <v>9238.32</v>
      </c>
      <c r="H5987" s="26">
        <f t="shared" si="1862"/>
        <v>100</v>
      </c>
      <c r="I5987" s="26">
        <f t="shared" si="1863"/>
        <v>0</v>
      </c>
      <c r="J5987" s="27">
        <v>189</v>
      </c>
      <c r="K5987" s="27">
        <v>189</v>
      </c>
      <c r="L5987" s="28">
        <f t="shared" si="1864"/>
        <v>0</v>
      </c>
      <c r="M5987" s="27">
        <v>189</v>
      </c>
      <c r="N5987" s="26">
        <f t="shared" si="1865"/>
        <v>48.88</v>
      </c>
      <c r="O5987" s="26">
        <f t="shared" si="1866"/>
        <v>9238.32</v>
      </c>
      <c r="P5987" s="28">
        <f t="shared" si="1867"/>
        <v>0</v>
      </c>
      <c r="Q5987" s="26">
        <f t="shared" si="1868"/>
        <v>48.88</v>
      </c>
      <c r="R5987" s="26">
        <f t="shared" si="1869"/>
        <v>0</v>
      </c>
    </row>
    <row r="5988" spans="1:18" ht="63" x14ac:dyDescent="0.35">
      <c r="A5988" s="11">
        <v>10</v>
      </c>
      <c r="B5988" s="23" t="s">
        <v>900</v>
      </c>
      <c r="C5988" s="23" t="s">
        <v>44</v>
      </c>
      <c r="D5988" s="24" t="s">
        <v>901</v>
      </c>
      <c r="E5988" s="25">
        <v>2.58</v>
      </c>
      <c r="F5988" s="26">
        <f t="shared" si="1860"/>
        <v>172.86</v>
      </c>
      <c r="G5988" s="26">
        <f t="shared" si="1861"/>
        <v>172.86</v>
      </c>
      <c r="H5988" s="26">
        <f t="shared" si="1862"/>
        <v>100</v>
      </c>
      <c r="I5988" s="26">
        <f t="shared" si="1863"/>
        <v>0</v>
      </c>
      <c r="J5988" s="27">
        <v>67</v>
      </c>
      <c r="K5988" s="27">
        <v>67</v>
      </c>
      <c r="L5988" s="28">
        <f t="shared" si="1864"/>
        <v>0</v>
      </c>
      <c r="M5988" s="27">
        <v>67</v>
      </c>
      <c r="N5988" s="26">
        <f t="shared" si="1865"/>
        <v>2.58</v>
      </c>
      <c r="O5988" s="26">
        <f t="shared" si="1866"/>
        <v>172.86</v>
      </c>
      <c r="P5988" s="28">
        <f t="shared" si="1867"/>
        <v>0</v>
      </c>
      <c r="Q5988" s="26">
        <f t="shared" si="1868"/>
        <v>2.58</v>
      </c>
      <c r="R5988" s="26">
        <f t="shared" si="1869"/>
        <v>0</v>
      </c>
    </row>
    <row r="5989" spans="1:18" ht="21" x14ac:dyDescent="0.35">
      <c r="A5989" s="11">
        <v>11</v>
      </c>
      <c r="B5989" s="23" t="s">
        <v>902</v>
      </c>
      <c r="C5989" s="23" t="s">
        <v>41</v>
      </c>
      <c r="D5989" s="24" t="s">
        <v>903</v>
      </c>
      <c r="E5989" s="25">
        <v>666.35</v>
      </c>
      <c r="F5989" s="26">
        <f t="shared" si="1860"/>
        <v>1332.7</v>
      </c>
      <c r="G5989" s="26">
        <f t="shared" si="1861"/>
        <v>1332.7</v>
      </c>
      <c r="H5989" s="26">
        <f t="shared" si="1862"/>
        <v>100</v>
      </c>
      <c r="I5989" s="26">
        <f t="shared" si="1863"/>
        <v>0</v>
      </c>
      <c r="J5989" s="27">
        <v>2</v>
      </c>
      <c r="K5989" s="27">
        <v>2</v>
      </c>
      <c r="L5989" s="28">
        <f t="shared" si="1864"/>
        <v>0</v>
      </c>
      <c r="M5989" s="27">
        <v>2</v>
      </c>
      <c r="N5989" s="26">
        <f t="shared" si="1865"/>
        <v>666.35</v>
      </c>
      <c r="O5989" s="26">
        <f t="shared" si="1866"/>
        <v>1332.7</v>
      </c>
      <c r="P5989" s="28">
        <f t="shared" si="1867"/>
        <v>0</v>
      </c>
      <c r="Q5989" s="26">
        <f t="shared" si="1868"/>
        <v>666.35</v>
      </c>
      <c r="R5989" s="26">
        <f t="shared" si="1869"/>
        <v>0</v>
      </c>
    </row>
    <row r="5990" spans="1:18" ht="21" x14ac:dyDescent="0.35">
      <c r="A5990" s="11">
        <v>12</v>
      </c>
      <c r="B5990" s="23" t="s">
        <v>904</v>
      </c>
      <c r="C5990" s="23" t="s">
        <v>41</v>
      </c>
      <c r="D5990" s="24" t="s">
        <v>905</v>
      </c>
      <c r="E5990" s="25">
        <v>666.35</v>
      </c>
      <c r="F5990" s="26">
        <f t="shared" si="1860"/>
        <v>666.35</v>
      </c>
      <c r="G5990" s="26">
        <f t="shared" si="1861"/>
        <v>666.35</v>
      </c>
      <c r="H5990" s="26">
        <f t="shared" si="1862"/>
        <v>100</v>
      </c>
      <c r="I5990" s="26">
        <f t="shared" si="1863"/>
        <v>0</v>
      </c>
      <c r="J5990" s="27">
        <v>1</v>
      </c>
      <c r="K5990" s="27">
        <v>1</v>
      </c>
      <c r="L5990" s="28">
        <f t="shared" si="1864"/>
        <v>0</v>
      </c>
      <c r="M5990" s="27">
        <v>1</v>
      </c>
      <c r="N5990" s="26">
        <f t="shared" si="1865"/>
        <v>666.35</v>
      </c>
      <c r="O5990" s="26">
        <f t="shared" si="1866"/>
        <v>666.35</v>
      </c>
      <c r="P5990" s="28">
        <f t="shared" si="1867"/>
        <v>0</v>
      </c>
      <c r="Q5990" s="26">
        <f t="shared" si="1868"/>
        <v>666.35</v>
      </c>
      <c r="R5990" s="26">
        <f t="shared" si="1869"/>
        <v>0</v>
      </c>
    </row>
    <row r="5991" spans="1:18" ht="21" x14ac:dyDescent="0.35">
      <c r="A5991" s="11">
        <v>13</v>
      </c>
      <c r="B5991" s="23" t="s">
        <v>152</v>
      </c>
      <c r="C5991" s="23" t="s">
        <v>44</v>
      </c>
      <c r="D5991" s="24" t="s">
        <v>153</v>
      </c>
      <c r="E5991" s="25">
        <v>3.53</v>
      </c>
      <c r="F5991" s="26">
        <f t="shared" si="1860"/>
        <v>416.54</v>
      </c>
      <c r="G5991" s="26">
        <f t="shared" si="1861"/>
        <v>416.54</v>
      </c>
      <c r="H5991" s="26">
        <f t="shared" si="1862"/>
        <v>100</v>
      </c>
      <c r="I5991" s="26">
        <f t="shared" si="1863"/>
        <v>0</v>
      </c>
      <c r="J5991" s="27">
        <v>118</v>
      </c>
      <c r="K5991" s="27">
        <v>118</v>
      </c>
      <c r="L5991" s="28">
        <f t="shared" si="1864"/>
        <v>0</v>
      </c>
      <c r="M5991" s="27">
        <v>118</v>
      </c>
      <c r="N5991" s="26">
        <f t="shared" si="1865"/>
        <v>3.53</v>
      </c>
      <c r="O5991" s="26">
        <f t="shared" si="1866"/>
        <v>416.54</v>
      </c>
      <c r="P5991" s="28">
        <f t="shared" si="1867"/>
        <v>0</v>
      </c>
      <c r="Q5991" s="26">
        <f t="shared" si="1868"/>
        <v>3.53</v>
      </c>
      <c r="R5991" s="26">
        <f t="shared" si="1869"/>
        <v>0</v>
      </c>
    </row>
    <row r="5992" spans="1:18" ht="31.5" x14ac:dyDescent="0.35">
      <c r="A5992" s="11">
        <v>14</v>
      </c>
      <c r="B5992" s="23" t="s">
        <v>154</v>
      </c>
      <c r="C5992" s="23" t="s">
        <v>65</v>
      </c>
      <c r="D5992" s="24" t="s">
        <v>155</v>
      </c>
      <c r="E5992" s="25">
        <v>53.55</v>
      </c>
      <c r="F5992" s="26">
        <f t="shared" si="1860"/>
        <v>1256.28</v>
      </c>
      <c r="G5992" s="26">
        <f t="shared" si="1861"/>
        <v>1256.28</v>
      </c>
      <c r="H5992" s="26">
        <f t="shared" si="1862"/>
        <v>100</v>
      </c>
      <c r="I5992" s="26">
        <f t="shared" si="1863"/>
        <v>0</v>
      </c>
      <c r="J5992" s="27">
        <v>23.46</v>
      </c>
      <c r="K5992" s="27">
        <v>23.46</v>
      </c>
      <c r="L5992" s="28">
        <f t="shared" si="1864"/>
        <v>0</v>
      </c>
      <c r="M5992" s="27">
        <v>23.46</v>
      </c>
      <c r="N5992" s="26">
        <f t="shared" si="1865"/>
        <v>53.55</v>
      </c>
      <c r="O5992" s="26">
        <f t="shared" si="1866"/>
        <v>1256.28</v>
      </c>
      <c r="P5992" s="28">
        <f t="shared" si="1867"/>
        <v>0</v>
      </c>
      <c r="Q5992" s="26">
        <f t="shared" si="1868"/>
        <v>53.55</v>
      </c>
      <c r="R5992" s="26">
        <f t="shared" si="1869"/>
        <v>0</v>
      </c>
    </row>
    <row r="5993" spans="1:18" ht="21" x14ac:dyDescent="0.35">
      <c r="A5993" s="11">
        <v>15</v>
      </c>
      <c r="B5993" s="23" t="s">
        <v>495</v>
      </c>
      <c r="C5993" s="23" t="s">
        <v>65</v>
      </c>
      <c r="D5993" s="24" t="s">
        <v>496</v>
      </c>
      <c r="E5993" s="25">
        <v>95.84</v>
      </c>
      <c r="F5993" s="26">
        <f t="shared" si="1860"/>
        <v>694.65</v>
      </c>
      <c r="G5993" s="26">
        <f t="shared" si="1861"/>
        <v>694.65</v>
      </c>
      <c r="H5993" s="26">
        <f t="shared" si="1862"/>
        <v>100</v>
      </c>
      <c r="I5993" s="26">
        <f t="shared" si="1863"/>
        <v>0</v>
      </c>
      <c r="J5993" s="27">
        <v>7.2480000000000002</v>
      </c>
      <c r="K5993" s="27">
        <v>7.2480000000000002</v>
      </c>
      <c r="L5993" s="28">
        <f t="shared" si="1864"/>
        <v>0</v>
      </c>
      <c r="M5993" s="27">
        <v>7.2480000000000002</v>
      </c>
      <c r="N5993" s="26">
        <f t="shared" si="1865"/>
        <v>95.84</v>
      </c>
      <c r="O5993" s="26">
        <f t="shared" si="1866"/>
        <v>694.65</v>
      </c>
      <c r="P5993" s="28">
        <f t="shared" si="1867"/>
        <v>0</v>
      </c>
      <c r="Q5993" s="26">
        <f t="shared" si="1868"/>
        <v>95.84</v>
      </c>
      <c r="R5993" s="26">
        <f t="shared" si="1869"/>
        <v>0</v>
      </c>
    </row>
    <row r="5994" spans="1:18" ht="42" x14ac:dyDescent="0.35">
      <c r="A5994" s="11">
        <v>16</v>
      </c>
      <c r="B5994" s="23" t="s">
        <v>102</v>
      </c>
      <c r="C5994" s="23" t="s">
        <v>44</v>
      </c>
      <c r="D5994" s="24" t="s">
        <v>103</v>
      </c>
      <c r="E5994" s="25">
        <v>11.36</v>
      </c>
      <c r="F5994" s="26">
        <f t="shared" si="1860"/>
        <v>499.84</v>
      </c>
      <c r="G5994" s="26">
        <f t="shared" si="1861"/>
        <v>499.84</v>
      </c>
      <c r="H5994" s="26">
        <f t="shared" si="1862"/>
        <v>100</v>
      </c>
      <c r="I5994" s="26">
        <f t="shared" si="1863"/>
        <v>0</v>
      </c>
      <c r="J5994" s="27">
        <v>44</v>
      </c>
      <c r="K5994" s="27">
        <v>44</v>
      </c>
      <c r="L5994" s="28">
        <f t="shared" si="1864"/>
        <v>0</v>
      </c>
      <c r="M5994" s="27">
        <v>44</v>
      </c>
      <c r="N5994" s="26">
        <f t="shared" si="1865"/>
        <v>11.36</v>
      </c>
      <c r="O5994" s="26">
        <f t="shared" si="1866"/>
        <v>499.84</v>
      </c>
      <c r="P5994" s="28">
        <f t="shared" si="1867"/>
        <v>0</v>
      </c>
      <c r="Q5994" s="26">
        <f t="shared" si="1868"/>
        <v>11.36</v>
      </c>
      <c r="R5994" s="26">
        <f t="shared" si="1869"/>
        <v>0</v>
      </c>
    </row>
    <row r="5995" spans="1:18" ht="31.5" x14ac:dyDescent="0.35">
      <c r="A5995" s="11">
        <v>17</v>
      </c>
      <c r="B5995" s="23" t="s">
        <v>255</v>
      </c>
      <c r="C5995" s="23" t="s">
        <v>65</v>
      </c>
      <c r="D5995" s="24" t="s">
        <v>256</v>
      </c>
      <c r="E5995" s="25">
        <v>152.22</v>
      </c>
      <c r="F5995" s="26">
        <f t="shared" si="1860"/>
        <v>23941.16</v>
      </c>
      <c r="G5995" s="26">
        <f t="shared" si="1861"/>
        <v>45307.22</v>
      </c>
      <c r="H5995" s="26">
        <f t="shared" si="1862"/>
        <v>189.24402339776194</v>
      </c>
      <c r="I5995" s="26">
        <f t="shared" si="1863"/>
        <v>-21366.06</v>
      </c>
      <c r="J5995" s="27">
        <v>157.28</v>
      </c>
      <c r="K5995" s="27">
        <v>297.64299999999997</v>
      </c>
      <c r="L5995" s="28">
        <f t="shared" si="1864"/>
        <v>-140.363</v>
      </c>
      <c r="M5995" s="27">
        <v>297.64299999999997</v>
      </c>
      <c r="N5995" s="26">
        <f t="shared" si="1865"/>
        <v>152.22</v>
      </c>
      <c r="O5995" s="26">
        <f t="shared" si="1866"/>
        <v>45307.22</v>
      </c>
      <c r="P5995" s="28">
        <f t="shared" si="1867"/>
        <v>0</v>
      </c>
      <c r="Q5995" s="26">
        <f t="shared" si="1868"/>
        <v>152.22</v>
      </c>
      <c r="R5995" s="26">
        <f t="shared" si="1869"/>
        <v>0</v>
      </c>
    </row>
    <row r="5996" spans="1:18" ht="52.5" x14ac:dyDescent="0.35">
      <c r="A5996" s="11">
        <v>18</v>
      </c>
      <c r="B5996" s="23" t="s">
        <v>253</v>
      </c>
      <c r="C5996" s="23" t="s">
        <v>65</v>
      </c>
      <c r="D5996" s="24" t="s">
        <v>254</v>
      </c>
      <c r="E5996" s="25">
        <v>5.83</v>
      </c>
      <c r="F5996" s="26">
        <f t="shared" si="1860"/>
        <v>0</v>
      </c>
      <c r="G5996" s="26">
        <f t="shared" si="1861"/>
        <v>1136.8499999999999</v>
      </c>
      <c r="H5996" s="26">
        <f t="shared" si="1862"/>
        <v>0</v>
      </c>
      <c r="I5996" s="26">
        <f t="shared" si="1863"/>
        <v>-1136.8499999999999</v>
      </c>
      <c r="J5996" s="27">
        <v>0</v>
      </c>
      <c r="K5996" s="27">
        <v>195</v>
      </c>
      <c r="L5996" s="28">
        <f t="shared" si="1864"/>
        <v>-195</v>
      </c>
      <c r="M5996" s="27">
        <v>195</v>
      </c>
      <c r="N5996" s="26">
        <f t="shared" si="1865"/>
        <v>5.83</v>
      </c>
      <c r="O5996" s="26">
        <f t="shared" si="1866"/>
        <v>1136.8499999999999</v>
      </c>
      <c r="P5996" s="28">
        <f t="shared" si="1867"/>
        <v>0</v>
      </c>
      <c r="Q5996" s="26">
        <f t="shared" si="1868"/>
        <v>5.83</v>
      </c>
      <c r="R5996" s="26">
        <f t="shared" si="1869"/>
        <v>0</v>
      </c>
    </row>
    <row r="5997" spans="1:18" ht="52.5" x14ac:dyDescent="0.35">
      <c r="A5997" s="11">
        <v>19</v>
      </c>
      <c r="B5997" s="23" t="s">
        <v>910</v>
      </c>
      <c r="C5997" s="23" t="s">
        <v>41</v>
      </c>
      <c r="D5997" s="24" t="s">
        <v>911</v>
      </c>
      <c r="E5997" s="25">
        <v>999.67</v>
      </c>
      <c r="F5997" s="26">
        <f t="shared" si="1860"/>
        <v>0</v>
      </c>
      <c r="G5997" s="26">
        <f t="shared" si="1861"/>
        <v>4998.3500000000004</v>
      </c>
      <c r="H5997" s="26">
        <f t="shared" si="1862"/>
        <v>0</v>
      </c>
      <c r="I5997" s="26">
        <f t="shared" si="1863"/>
        <v>-4998.3500000000004</v>
      </c>
      <c r="J5997" s="27">
        <v>0</v>
      </c>
      <c r="K5997" s="27">
        <v>5</v>
      </c>
      <c r="L5997" s="28">
        <f t="shared" si="1864"/>
        <v>-5</v>
      </c>
      <c r="M5997" s="27">
        <v>5</v>
      </c>
      <c r="N5997" s="26">
        <f t="shared" si="1865"/>
        <v>999.67</v>
      </c>
      <c r="O5997" s="26">
        <f t="shared" si="1866"/>
        <v>4998.3500000000004</v>
      </c>
      <c r="P5997" s="28">
        <f t="shared" si="1867"/>
        <v>0</v>
      </c>
      <c r="Q5997" s="26">
        <f t="shared" si="1868"/>
        <v>999.67</v>
      </c>
      <c r="R5997" s="26">
        <f t="shared" si="1869"/>
        <v>0</v>
      </c>
    </row>
    <row r="5998" spans="1:18" ht="31.5" x14ac:dyDescent="0.35">
      <c r="A5998" s="11">
        <v>20</v>
      </c>
      <c r="B5998" s="23" t="s">
        <v>912</v>
      </c>
      <c r="C5998" s="23" t="s">
        <v>44</v>
      </c>
      <c r="D5998" s="24" t="s">
        <v>913</v>
      </c>
      <c r="E5998" s="25">
        <v>323.77</v>
      </c>
      <c r="F5998" s="26">
        <f t="shared" si="1860"/>
        <v>0</v>
      </c>
      <c r="G5998" s="26">
        <f t="shared" si="1861"/>
        <v>1295.08</v>
      </c>
      <c r="H5998" s="26">
        <f t="shared" si="1862"/>
        <v>0</v>
      </c>
      <c r="I5998" s="26">
        <f t="shared" si="1863"/>
        <v>-1295.08</v>
      </c>
      <c r="J5998" s="27">
        <v>0</v>
      </c>
      <c r="K5998" s="27">
        <v>4</v>
      </c>
      <c r="L5998" s="28">
        <f t="shared" si="1864"/>
        <v>-4</v>
      </c>
      <c r="M5998" s="27">
        <v>4</v>
      </c>
      <c r="N5998" s="26">
        <f t="shared" si="1865"/>
        <v>323.77</v>
      </c>
      <c r="O5998" s="26">
        <f t="shared" si="1866"/>
        <v>1295.08</v>
      </c>
      <c r="P5998" s="28">
        <f t="shared" si="1867"/>
        <v>0</v>
      </c>
      <c r="Q5998" s="26">
        <f t="shared" si="1868"/>
        <v>323.77</v>
      </c>
      <c r="R5998" s="26">
        <f t="shared" si="1869"/>
        <v>0</v>
      </c>
    </row>
    <row r="5999" spans="1:18" ht="52.5" x14ac:dyDescent="0.35">
      <c r="A5999" s="11">
        <v>21</v>
      </c>
      <c r="B5999" s="23" t="s">
        <v>914</v>
      </c>
      <c r="C5999" s="23" t="s">
        <v>41</v>
      </c>
      <c r="D5999" s="24" t="s">
        <v>915</v>
      </c>
      <c r="E5999" s="25">
        <v>350.2</v>
      </c>
      <c r="F5999" s="26">
        <f t="shared" si="1860"/>
        <v>0</v>
      </c>
      <c r="G5999" s="26">
        <f t="shared" si="1861"/>
        <v>1751</v>
      </c>
      <c r="H5999" s="26">
        <f t="shared" si="1862"/>
        <v>0</v>
      </c>
      <c r="I5999" s="26">
        <f t="shared" si="1863"/>
        <v>-1751</v>
      </c>
      <c r="J5999" s="27">
        <v>0</v>
      </c>
      <c r="K5999" s="27">
        <v>5</v>
      </c>
      <c r="L5999" s="28">
        <f t="shared" si="1864"/>
        <v>-5</v>
      </c>
      <c r="M5999" s="27">
        <v>5</v>
      </c>
      <c r="N5999" s="26">
        <f t="shared" si="1865"/>
        <v>350.2</v>
      </c>
      <c r="O5999" s="26">
        <f t="shared" si="1866"/>
        <v>1751</v>
      </c>
      <c r="P5999" s="28">
        <f t="shared" si="1867"/>
        <v>0</v>
      </c>
      <c r="Q5999" s="26">
        <f t="shared" si="1868"/>
        <v>350.2</v>
      </c>
      <c r="R5999" s="26">
        <f t="shared" si="1869"/>
        <v>0</v>
      </c>
    </row>
    <row r="6000" spans="1:18" ht="42" x14ac:dyDescent="0.35">
      <c r="A6000" s="11">
        <v>22</v>
      </c>
      <c r="B6000" s="23" t="s">
        <v>1257</v>
      </c>
      <c r="C6000" s="23" t="s">
        <v>44</v>
      </c>
      <c r="D6000" s="24" t="s">
        <v>1258</v>
      </c>
      <c r="E6000" s="25">
        <v>163.03</v>
      </c>
      <c r="F6000" s="26">
        <f t="shared" si="1860"/>
        <v>0</v>
      </c>
      <c r="G6000" s="26">
        <f t="shared" si="1861"/>
        <v>10173.07</v>
      </c>
      <c r="H6000" s="26">
        <f t="shared" si="1862"/>
        <v>0</v>
      </c>
      <c r="I6000" s="26">
        <f t="shared" si="1863"/>
        <v>-10173.07</v>
      </c>
      <c r="J6000" s="27">
        <v>0</v>
      </c>
      <c r="K6000" s="27">
        <v>62.4</v>
      </c>
      <c r="L6000" s="28">
        <f t="shared" si="1864"/>
        <v>-62.4</v>
      </c>
      <c r="M6000" s="27">
        <v>62.4</v>
      </c>
      <c r="N6000" s="26">
        <f t="shared" si="1865"/>
        <v>163.03</v>
      </c>
      <c r="O6000" s="26">
        <f t="shared" si="1866"/>
        <v>10173.07</v>
      </c>
      <c r="P6000" s="28">
        <f t="shared" si="1867"/>
        <v>0</v>
      </c>
      <c r="Q6000" s="26">
        <f t="shared" si="1868"/>
        <v>163.03</v>
      </c>
      <c r="R6000" s="26">
        <f t="shared" si="1869"/>
        <v>0</v>
      </c>
    </row>
    <row r="6001" spans="1:18" ht="21" x14ac:dyDescent="0.35">
      <c r="A6001" s="11">
        <v>23</v>
      </c>
      <c r="B6001" s="23" t="s">
        <v>918</v>
      </c>
      <c r="C6001" s="23" t="s">
        <v>41</v>
      </c>
      <c r="D6001" s="24" t="s">
        <v>919</v>
      </c>
      <c r="E6001" s="25">
        <v>192.35</v>
      </c>
      <c r="F6001" s="26">
        <f t="shared" si="1860"/>
        <v>0</v>
      </c>
      <c r="G6001" s="26">
        <f t="shared" si="1861"/>
        <v>769.4</v>
      </c>
      <c r="H6001" s="26">
        <f t="shared" si="1862"/>
        <v>0</v>
      </c>
      <c r="I6001" s="26">
        <f t="shared" si="1863"/>
        <v>-769.4</v>
      </c>
      <c r="J6001" s="27">
        <v>0</v>
      </c>
      <c r="K6001" s="27">
        <v>4</v>
      </c>
      <c r="L6001" s="28">
        <f t="shared" si="1864"/>
        <v>-4</v>
      </c>
      <c r="M6001" s="27">
        <v>4</v>
      </c>
      <c r="N6001" s="26">
        <f t="shared" si="1865"/>
        <v>192.35</v>
      </c>
      <c r="O6001" s="26">
        <f t="shared" si="1866"/>
        <v>769.4</v>
      </c>
      <c r="P6001" s="28">
        <f t="shared" si="1867"/>
        <v>0</v>
      </c>
      <c r="Q6001" s="26">
        <f t="shared" si="1868"/>
        <v>192.35</v>
      </c>
      <c r="R6001" s="26">
        <f t="shared" si="1869"/>
        <v>0</v>
      </c>
    </row>
    <row r="6002" spans="1:18" x14ac:dyDescent="0.35">
      <c r="A6002" s="3" t="s">
        <v>1678</v>
      </c>
      <c r="B6002" s="3" t="s">
        <v>1678</v>
      </c>
      <c r="C6002" s="3" t="s">
        <v>1678</v>
      </c>
      <c r="D6002" s="3" t="s">
        <v>1678</v>
      </c>
      <c r="E6002" s="3" t="s">
        <v>1678</v>
      </c>
      <c r="F6002" s="29"/>
      <c r="G6002" s="30">
        <f>SUM(G5979:G6001)</f>
        <v>109401.44</v>
      </c>
      <c r="H6002" s="17"/>
      <c r="I6002" s="17"/>
      <c r="J6002" s="17"/>
      <c r="K6002" s="17"/>
      <c r="L6002" s="17"/>
      <c r="M6002" s="17"/>
      <c r="N6002" s="17"/>
      <c r="O6002" s="17"/>
      <c r="P6002" s="17"/>
      <c r="Q6002" s="17"/>
      <c r="R6002" s="17"/>
    </row>
    <row r="6004" spans="1:18" x14ac:dyDescent="0.35">
      <c r="B6004" s="21" t="s">
        <v>23</v>
      </c>
      <c r="C6004" s="22" t="s">
        <v>24</v>
      </c>
      <c r="D6004" s="22" t="s">
        <v>25</v>
      </c>
    </row>
    <row r="6005" spans="1:18" x14ac:dyDescent="0.35">
      <c r="B6005" s="21" t="s">
        <v>26</v>
      </c>
      <c r="C6005" s="22" t="s">
        <v>27</v>
      </c>
      <c r="D6005" s="22" t="s">
        <v>28</v>
      </c>
    </row>
    <row r="6006" spans="1:18" x14ac:dyDescent="0.35">
      <c r="B6006" s="21" t="s">
        <v>29</v>
      </c>
      <c r="C6006" s="22" t="s">
        <v>24</v>
      </c>
      <c r="D6006" s="22" t="s">
        <v>30</v>
      </c>
    </row>
    <row r="6007" spans="1:18" x14ac:dyDescent="0.35">
      <c r="B6007" s="21" t="s">
        <v>31</v>
      </c>
      <c r="C6007" s="22" t="s">
        <v>309</v>
      </c>
      <c r="D6007" s="22" t="s">
        <v>1679</v>
      </c>
    </row>
    <row r="6008" spans="1:18" x14ac:dyDescent="0.35">
      <c r="B6008" s="21" t="s">
        <v>33</v>
      </c>
      <c r="C6008" s="22" t="s">
        <v>24</v>
      </c>
      <c r="D6008" s="22" t="s">
        <v>1675</v>
      </c>
    </row>
    <row r="6009" spans="1:18" x14ac:dyDescent="0.35">
      <c r="B6009" s="21" t="s">
        <v>35</v>
      </c>
      <c r="C6009" s="22" t="s">
        <v>24</v>
      </c>
      <c r="D6009" s="22" t="s">
        <v>1680</v>
      </c>
    </row>
    <row r="6011" spans="1:18" ht="105" x14ac:dyDescent="0.35">
      <c r="A6011" s="11">
        <v>1</v>
      </c>
      <c r="B6011" s="23" t="s">
        <v>1681</v>
      </c>
      <c r="C6011" s="23" t="s">
        <v>41</v>
      </c>
      <c r="D6011" s="24" t="s">
        <v>1682</v>
      </c>
      <c r="E6011" s="25">
        <v>108.03</v>
      </c>
      <c r="F6011" s="26">
        <f t="shared" ref="F6011:F6019" si="1870">ROUND(ROUND(N6011,2)*ROUND(J6011,3),2)</f>
        <v>432.12</v>
      </c>
      <c r="G6011" s="26">
        <f t="shared" ref="G6011:G6019" si="1871">ROUND(ROUND(N6011,2)*ROUND(K6011,3),2)</f>
        <v>0</v>
      </c>
      <c r="H6011" s="26">
        <f t="shared" ref="H6011:H6019" si="1872">IF(EXACT(J6011,0),0,100*(K6011/J6011))</f>
        <v>0</v>
      </c>
      <c r="I6011" s="26">
        <f t="shared" ref="I6011:I6019" si="1873">ROUND((ROUND(J6011,3)-ROUND(K6011,3))*N6011,2)</f>
        <v>432.12</v>
      </c>
      <c r="J6011" s="27">
        <v>4</v>
      </c>
      <c r="K6011" s="27">
        <v>0</v>
      </c>
      <c r="L6011" s="28">
        <f t="shared" ref="L6011:L6019" si="1874">ROUND(ROUND(J6011,3)-ROUND(K6011,3),3)</f>
        <v>4</v>
      </c>
      <c r="M6011" s="27">
        <v>0</v>
      </c>
      <c r="N6011" s="26">
        <f t="shared" ref="N6011:N6019" si="1875">ROUND(E6011,2)</f>
        <v>108.03</v>
      </c>
      <c r="O6011" s="26">
        <f t="shared" ref="O6011:O6019" si="1876">ROUND(ROUND(M6011,3)*ROUND(N6011,2),2)</f>
        <v>0</v>
      </c>
      <c r="P6011" s="28">
        <f t="shared" ref="P6011:P6019" si="1877">ROUND(ROUND(K6011,3)-ROUND(M6011,3),2)</f>
        <v>0</v>
      </c>
      <c r="Q6011" s="26">
        <f t="shared" ref="Q6011:Q6019" si="1878">ROUND(E6011,2)</f>
        <v>108.03</v>
      </c>
      <c r="R6011" s="26">
        <f t="shared" ref="R6011:R6019" si="1879">ROUND((ROUND(K6011,3)-ROUND(M6011,3))* Q6011,2)</f>
        <v>0</v>
      </c>
    </row>
    <row r="6012" spans="1:18" ht="84" x14ac:dyDescent="0.35">
      <c r="A6012" s="11">
        <v>2</v>
      </c>
      <c r="B6012" s="23" t="s">
        <v>1683</v>
      </c>
      <c r="C6012" s="23" t="s">
        <v>41</v>
      </c>
      <c r="D6012" s="24" t="s">
        <v>1684</v>
      </c>
      <c r="E6012" s="25">
        <v>26.29</v>
      </c>
      <c r="F6012" s="26">
        <f t="shared" si="1870"/>
        <v>525.79999999999995</v>
      </c>
      <c r="G6012" s="26">
        <f t="shared" si="1871"/>
        <v>499.51</v>
      </c>
      <c r="H6012" s="26">
        <f t="shared" si="1872"/>
        <v>95</v>
      </c>
      <c r="I6012" s="26">
        <f t="shared" si="1873"/>
        <v>26.29</v>
      </c>
      <c r="J6012" s="27">
        <v>20</v>
      </c>
      <c r="K6012" s="27">
        <v>19</v>
      </c>
      <c r="L6012" s="28">
        <f t="shared" si="1874"/>
        <v>1</v>
      </c>
      <c r="M6012" s="27">
        <v>19</v>
      </c>
      <c r="N6012" s="26">
        <f t="shared" si="1875"/>
        <v>26.29</v>
      </c>
      <c r="O6012" s="26">
        <f t="shared" si="1876"/>
        <v>499.51</v>
      </c>
      <c r="P6012" s="28">
        <f t="shared" si="1877"/>
        <v>0</v>
      </c>
      <c r="Q6012" s="26">
        <f t="shared" si="1878"/>
        <v>26.29</v>
      </c>
      <c r="R6012" s="26">
        <f t="shared" si="1879"/>
        <v>0</v>
      </c>
    </row>
    <row r="6013" spans="1:18" ht="94.5" x14ac:dyDescent="0.35">
      <c r="A6013" s="11">
        <v>3</v>
      </c>
      <c r="B6013" s="23" t="s">
        <v>1685</v>
      </c>
      <c r="C6013" s="23" t="s">
        <v>41</v>
      </c>
      <c r="D6013" s="24" t="s">
        <v>1686</v>
      </c>
      <c r="E6013" s="25">
        <v>488.74</v>
      </c>
      <c r="F6013" s="26">
        <f t="shared" si="1870"/>
        <v>4398.66</v>
      </c>
      <c r="G6013" s="26">
        <f t="shared" si="1871"/>
        <v>5864.88</v>
      </c>
      <c r="H6013" s="26">
        <f t="shared" si="1872"/>
        <v>133.33333333333331</v>
      </c>
      <c r="I6013" s="26">
        <f t="shared" si="1873"/>
        <v>-1466.22</v>
      </c>
      <c r="J6013" s="27">
        <v>9</v>
      </c>
      <c r="K6013" s="27">
        <v>12</v>
      </c>
      <c r="L6013" s="28">
        <f t="shared" si="1874"/>
        <v>-3</v>
      </c>
      <c r="M6013" s="27">
        <v>12</v>
      </c>
      <c r="N6013" s="26">
        <f t="shared" si="1875"/>
        <v>488.74</v>
      </c>
      <c r="O6013" s="26">
        <f t="shared" si="1876"/>
        <v>5864.88</v>
      </c>
      <c r="P6013" s="28">
        <f t="shared" si="1877"/>
        <v>0</v>
      </c>
      <c r="Q6013" s="26">
        <f t="shared" si="1878"/>
        <v>488.74</v>
      </c>
      <c r="R6013" s="26">
        <f t="shared" si="1879"/>
        <v>0</v>
      </c>
    </row>
    <row r="6014" spans="1:18" ht="63" x14ac:dyDescent="0.35">
      <c r="A6014" s="11">
        <v>4</v>
      </c>
      <c r="B6014" s="23" t="s">
        <v>557</v>
      </c>
      <c r="C6014" s="23" t="s">
        <v>41</v>
      </c>
      <c r="D6014" s="24" t="s">
        <v>558</v>
      </c>
      <c r="E6014" s="25">
        <v>313.83999999999997</v>
      </c>
      <c r="F6014" s="26">
        <f t="shared" si="1870"/>
        <v>8159.84</v>
      </c>
      <c r="G6014" s="26">
        <f t="shared" si="1871"/>
        <v>10042.879999999999</v>
      </c>
      <c r="H6014" s="26">
        <f t="shared" si="1872"/>
        <v>123.07692307692308</v>
      </c>
      <c r="I6014" s="26">
        <f t="shared" si="1873"/>
        <v>-1883.04</v>
      </c>
      <c r="J6014" s="27">
        <v>26</v>
      </c>
      <c r="K6014" s="27">
        <v>32</v>
      </c>
      <c r="L6014" s="28">
        <f t="shared" si="1874"/>
        <v>-6</v>
      </c>
      <c r="M6014" s="27">
        <v>26</v>
      </c>
      <c r="N6014" s="26">
        <f t="shared" si="1875"/>
        <v>313.83999999999997</v>
      </c>
      <c r="O6014" s="26">
        <f t="shared" si="1876"/>
        <v>8159.84</v>
      </c>
      <c r="P6014" s="28">
        <f t="shared" si="1877"/>
        <v>6</v>
      </c>
      <c r="Q6014" s="26">
        <f t="shared" si="1878"/>
        <v>313.83999999999997</v>
      </c>
      <c r="R6014" s="26">
        <f t="shared" si="1879"/>
        <v>1883.04</v>
      </c>
    </row>
    <row r="6015" spans="1:18" ht="42" x14ac:dyDescent="0.35">
      <c r="A6015" s="11">
        <v>5</v>
      </c>
      <c r="B6015" s="23" t="s">
        <v>1687</v>
      </c>
      <c r="C6015" s="23" t="s">
        <v>41</v>
      </c>
      <c r="D6015" s="24" t="s">
        <v>1688</v>
      </c>
      <c r="E6015" s="25">
        <v>29.32</v>
      </c>
      <c r="F6015" s="26">
        <f t="shared" si="1870"/>
        <v>16565.8</v>
      </c>
      <c r="G6015" s="26">
        <f t="shared" si="1871"/>
        <v>0</v>
      </c>
      <c r="H6015" s="26">
        <f t="shared" si="1872"/>
        <v>0</v>
      </c>
      <c r="I6015" s="26">
        <f t="shared" si="1873"/>
        <v>16565.8</v>
      </c>
      <c r="J6015" s="27">
        <v>565</v>
      </c>
      <c r="K6015" s="27">
        <v>0</v>
      </c>
      <c r="L6015" s="28">
        <f t="shared" si="1874"/>
        <v>565</v>
      </c>
      <c r="M6015" s="27">
        <v>0</v>
      </c>
      <c r="N6015" s="26">
        <f t="shared" si="1875"/>
        <v>29.32</v>
      </c>
      <c r="O6015" s="26">
        <f t="shared" si="1876"/>
        <v>0</v>
      </c>
      <c r="P6015" s="28">
        <f t="shared" si="1877"/>
        <v>0</v>
      </c>
      <c r="Q6015" s="26">
        <f t="shared" si="1878"/>
        <v>29.32</v>
      </c>
      <c r="R6015" s="26">
        <f t="shared" si="1879"/>
        <v>0</v>
      </c>
    </row>
    <row r="6016" spans="1:18" ht="42" x14ac:dyDescent="0.35">
      <c r="A6016" s="11">
        <v>6</v>
      </c>
      <c r="B6016" s="23" t="s">
        <v>1689</v>
      </c>
      <c r="C6016" s="23" t="s">
        <v>41</v>
      </c>
      <c r="D6016" s="24" t="s">
        <v>1690</v>
      </c>
      <c r="E6016" s="25">
        <v>58.63</v>
      </c>
      <c r="F6016" s="26">
        <f t="shared" si="1870"/>
        <v>0</v>
      </c>
      <c r="G6016" s="26">
        <f t="shared" si="1871"/>
        <v>45438.25</v>
      </c>
      <c r="H6016" s="26">
        <f t="shared" si="1872"/>
        <v>0</v>
      </c>
      <c r="I6016" s="26">
        <f t="shared" si="1873"/>
        <v>-45438.25</v>
      </c>
      <c r="J6016" s="27">
        <v>0</v>
      </c>
      <c r="K6016" s="27">
        <v>775</v>
      </c>
      <c r="L6016" s="28">
        <f t="shared" si="1874"/>
        <v>-775</v>
      </c>
      <c r="M6016" s="27">
        <v>775</v>
      </c>
      <c r="N6016" s="26">
        <f t="shared" si="1875"/>
        <v>58.63</v>
      </c>
      <c r="O6016" s="26">
        <f t="shared" si="1876"/>
        <v>45438.25</v>
      </c>
      <c r="P6016" s="28">
        <f t="shared" si="1877"/>
        <v>0</v>
      </c>
      <c r="Q6016" s="26">
        <f t="shared" si="1878"/>
        <v>58.63</v>
      </c>
      <c r="R6016" s="26">
        <f t="shared" si="1879"/>
        <v>0</v>
      </c>
    </row>
    <row r="6017" spans="1:18" ht="31.5" x14ac:dyDescent="0.35">
      <c r="A6017" s="11">
        <v>7</v>
      </c>
      <c r="B6017" s="23" t="s">
        <v>567</v>
      </c>
      <c r="C6017" s="23" t="s">
        <v>92</v>
      </c>
      <c r="D6017" s="24" t="s">
        <v>568</v>
      </c>
      <c r="E6017" s="25">
        <v>1.32</v>
      </c>
      <c r="F6017" s="26">
        <f t="shared" si="1870"/>
        <v>0</v>
      </c>
      <c r="G6017" s="26">
        <f t="shared" si="1871"/>
        <v>257.39999999999998</v>
      </c>
      <c r="H6017" s="26">
        <f t="shared" si="1872"/>
        <v>0</v>
      </c>
      <c r="I6017" s="26">
        <f t="shared" si="1873"/>
        <v>-257.39999999999998</v>
      </c>
      <c r="J6017" s="27">
        <v>0</v>
      </c>
      <c r="K6017" s="27">
        <v>195</v>
      </c>
      <c r="L6017" s="28">
        <f t="shared" si="1874"/>
        <v>-195</v>
      </c>
      <c r="M6017" s="27">
        <v>195</v>
      </c>
      <c r="N6017" s="26">
        <f t="shared" si="1875"/>
        <v>1.32</v>
      </c>
      <c r="O6017" s="26">
        <f t="shared" si="1876"/>
        <v>257.39999999999998</v>
      </c>
      <c r="P6017" s="28">
        <f t="shared" si="1877"/>
        <v>0</v>
      </c>
      <c r="Q6017" s="26">
        <f t="shared" si="1878"/>
        <v>1.32</v>
      </c>
      <c r="R6017" s="26">
        <f t="shared" si="1879"/>
        <v>0</v>
      </c>
    </row>
    <row r="6018" spans="1:18" ht="84" x14ac:dyDescent="0.35">
      <c r="A6018" s="11">
        <v>8</v>
      </c>
      <c r="B6018" s="23" t="s">
        <v>1691</v>
      </c>
      <c r="C6018" s="23" t="s">
        <v>41</v>
      </c>
      <c r="D6018" s="24" t="s">
        <v>1692</v>
      </c>
      <c r="E6018" s="25">
        <v>361.23</v>
      </c>
      <c r="F6018" s="26">
        <f t="shared" si="1870"/>
        <v>0</v>
      </c>
      <c r="G6018" s="26">
        <f t="shared" si="1871"/>
        <v>0</v>
      </c>
      <c r="H6018" s="26">
        <f t="shared" si="1872"/>
        <v>0</v>
      </c>
      <c r="I6018" s="26">
        <f t="shared" si="1873"/>
        <v>0</v>
      </c>
      <c r="J6018" s="27">
        <v>0</v>
      </c>
      <c r="K6018" s="27">
        <v>0</v>
      </c>
      <c r="L6018" s="28">
        <f t="shared" si="1874"/>
        <v>0</v>
      </c>
      <c r="M6018" s="27">
        <v>0</v>
      </c>
      <c r="N6018" s="26">
        <f t="shared" si="1875"/>
        <v>361.23</v>
      </c>
      <c r="O6018" s="26">
        <f t="shared" si="1876"/>
        <v>0</v>
      </c>
      <c r="P6018" s="28">
        <f t="shared" si="1877"/>
        <v>0</v>
      </c>
      <c r="Q6018" s="26">
        <f t="shared" si="1878"/>
        <v>361.23</v>
      </c>
      <c r="R6018" s="26">
        <f t="shared" si="1879"/>
        <v>0</v>
      </c>
    </row>
    <row r="6019" spans="1:18" ht="84" x14ac:dyDescent="0.35">
      <c r="A6019" s="11">
        <v>9</v>
      </c>
      <c r="B6019" s="23" t="s">
        <v>1693</v>
      </c>
      <c r="C6019" s="23" t="s">
        <v>41</v>
      </c>
      <c r="D6019" s="24" t="s">
        <v>1694</v>
      </c>
      <c r="E6019" s="25">
        <v>466.86</v>
      </c>
      <c r="F6019" s="26">
        <f t="shared" si="1870"/>
        <v>0</v>
      </c>
      <c r="G6019" s="26">
        <f t="shared" si="1871"/>
        <v>0</v>
      </c>
      <c r="H6019" s="26">
        <f t="shared" si="1872"/>
        <v>0</v>
      </c>
      <c r="I6019" s="26">
        <f t="shared" si="1873"/>
        <v>0</v>
      </c>
      <c r="J6019" s="27">
        <v>0</v>
      </c>
      <c r="K6019" s="27">
        <v>0</v>
      </c>
      <c r="L6019" s="28">
        <f t="shared" si="1874"/>
        <v>0</v>
      </c>
      <c r="M6019" s="27">
        <v>0</v>
      </c>
      <c r="N6019" s="26">
        <f t="shared" si="1875"/>
        <v>466.86</v>
      </c>
      <c r="O6019" s="26">
        <f t="shared" si="1876"/>
        <v>0</v>
      </c>
      <c r="P6019" s="28">
        <f t="shared" si="1877"/>
        <v>0</v>
      </c>
      <c r="Q6019" s="26">
        <f t="shared" si="1878"/>
        <v>466.86</v>
      </c>
      <c r="R6019" s="26">
        <f t="shared" si="1879"/>
        <v>0</v>
      </c>
    </row>
    <row r="6020" spans="1:18" x14ac:dyDescent="0.35">
      <c r="A6020" s="3" t="s">
        <v>1695</v>
      </c>
      <c r="B6020" s="3" t="s">
        <v>1695</v>
      </c>
      <c r="C6020" s="3" t="s">
        <v>1695</v>
      </c>
      <c r="D6020" s="3" t="s">
        <v>1695</v>
      </c>
      <c r="E6020" s="3" t="s">
        <v>1695</v>
      </c>
      <c r="F6020" s="29"/>
      <c r="G6020" s="30">
        <f>SUM(G6011:G6019)</f>
        <v>62102.920000000006</v>
      </c>
      <c r="H6020" s="17"/>
      <c r="I6020" s="17"/>
      <c r="J6020" s="17"/>
      <c r="K6020" s="17"/>
      <c r="L6020" s="17"/>
      <c r="M6020" s="17"/>
      <c r="N6020" s="17"/>
      <c r="O6020" s="17"/>
      <c r="P6020" s="17"/>
      <c r="Q6020" s="17"/>
      <c r="R6020" s="17"/>
    </row>
    <row r="6022" spans="1:18" x14ac:dyDescent="0.35">
      <c r="B6022" s="21" t="s">
        <v>23</v>
      </c>
      <c r="C6022" s="22" t="s">
        <v>24</v>
      </c>
      <c r="D6022" s="22" t="s">
        <v>25</v>
      </c>
    </row>
    <row r="6023" spans="1:18" x14ac:dyDescent="0.35">
      <c r="B6023" s="21" t="s">
        <v>26</v>
      </c>
      <c r="C6023" s="22" t="s">
        <v>27</v>
      </c>
      <c r="D6023" s="22" t="s">
        <v>28</v>
      </c>
    </row>
    <row r="6024" spans="1:18" x14ac:dyDescent="0.35">
      <c r="B6024" s="21" t="s">
        <v>29</v>
      </c>
      <c r="C6024" s="22" t="s">
        <v>24</v>
      </c>
      <c r="D6024" s="22" t="s">
        <v>30</v>
      </c>
    </row>
    <row r="6025" spans="1:18" x14ac:dyDescent="0.35">
      <c r="B6025" s="21" t="s">
        <v>31</v>
      </c>
      <c r="C6025" s="22" t="s">
        <v>309</v>
      </c>
      <c r="D6025" s="22" t="s">
        <v>1679</v>
      </c>
    </row>
    <row r="6026" spans="1:18" x14ac:dyDescent="0.35">
      <c r="B6026" s="21" t="s">
        <v>33</v>
      </c>
      <c r="C6026" s="22" t="s">
        <v>24</v>
      </c>
      <c r="D6026" s="22" t="s">
        <v>1675</v>
      </c>
    </row>
    <row r="6027" spans="1:18" x14ac:dyDescent="0.35">
      <c r="B6027" s="21" t="s">
        <v>35</v>
      </c>
      <c r="C6027" s="22" t="s">
        <v>27</v>
      </c>
      <c r="D6027" s="22" t="s">
        <v>1696</v>
      </c>
    </row>
    <row r="6029" spans="1:18" ht="21" x14ac:dyDescent="0.35">
      <c r="A6029" s="11">
        <v>1</v>
      </c>
      <c r="B6029" s="23" t="s">
        <v>1697</v>
      </c>
      <c r="C6029" s="23" t="s">
        <v>92</v>
      </c>
      <c r="D6029" s="24" t="s">
        <v>1698</v>
      </c>
      <c r="E6029" s="25">
        <v>1.21</v>
      </c>
      <c r="F6029" s="26">
        <f t="shared" ref="F6029:F6035" si="1880">ROUND(ROUND(N6029,2)*ROUND(J6029,3),2)</f>
        <v>219.41</v>
      </c>
      <c r="G6029" s="26">
        <f t="shared" ref="G6029:G6035" si="1881">ROUND(ROUND(N6029,2)*ROUND(K6029,3),2)</f>
        <v>0</v>
      </c>
      <c r="H6029" s="26">
        <f t="shared" ref="H6029:H6035" si="1882">IF(EXACT(J6029,0),0,100*(K6029/J6029))</f>
        <v>0</v>
      </c>
      <c r="I6029" s="26">
        <f t="shared" ref="I6029:I6035" si="1883">ROUND((ROUND(J6029,3)-ROUND(K6029,3))*N6029,2)</f>
        <v>219.41</v>
      </c>
      <c r="J6029" s="27">
        <v>181.334</v>
      </c>
      <c r="K6029" s="27">
        <v>0</v>
      </c>
      <c r="L6029" s="28">
        <f t="shared" ref="L6029:L6035" si="1884">ROUND(ROUND(J6029,3)-ROUND(K6029,3),3)</f>
        <v>181.334</v>
      </c>
      <c r="M6029" s="27">
        <v>0</v>
      </c>
      <c r="N6029" s="26">
        <f t="shared" ref="N6029:N6035" si="1885">ROUND(E6029,2)</f>
        <v>1.21</v>
      </c>
      <c r="O6029" s="26">
        <f t="shared" ref="O6029:O6035" si="1886">ROUND(ROUND(M6029,3)*ROUND(N6029,2),2)</f>
        <v>0</v>
      </c>
      <c r="P6029" s="28">
        <f t="shared" ref="P6029:P6035" si="1887">ROUND(ROUND(K6029,3)-ROUND(M6029,3),2)</f>
        <v>0</v>
      </c>
      <c r="Q6029" s="26">
        <f t="shared" ref="Q6029:Q6035" si="1888">ROUND(E6029,2)</f>
        <v>1.21</v>
      </c>
      <c r="R6029" s="26">
        <f t="shared" ref="R6029:R6035" si="1889">ROUND((ROUND(K6029,3)-ROUND(M6029,3))* Q6029,2)</f>
        <v>0</v>
      </c>
    </row>
    <row r="6030" spans="1:18" ht="31.5" x14ac:dyDescent="0.35">
      <c r="A6030" s="11">
        <v>2</v>
      </c>
      <c r="B6030" s="23" t="s">
        <v>1699</v>
      </c>
      <c r="C6030" s="23" t="s">
        <v>65</v>
      </c>
      <c r="D6030" s="24" t="s">
        <v>1700</v>
      </c>
      <c r="E6030" s="25">
        <v>17.03</v>
      </c>
      <c r="F6030" s="26">
        <f t="shared" si="1880"/>
        <v>3088.12</v>
      </c>
      <c r="G6030" s="26">
        <f t="shared" si="1881"/>
        <v>0</v>
      </c>
      <c r="H6030" s="26">
        <f t="shared" si="1882"/>
        <v>0</v>
      </c>
      <c r="I6030" s="26">
        <f t="shared" si="1883"/>
        <v>3088.12</v>
      </c>
      <c r="J6030" s="27">
        <v>181.334</v>
      </c>
      <c r="K6030" s="27">
        <v>0</v>
      </c>
      <c r="L6030" s="28">
        <f t="shared" si="1884"/>
        <v>181.334</v>
      </c>
      <c r="M6030" s="27">
        <v>0</v>
      </c>
      <c r="N6030" s="26">
        <f t="shared" si="1885"/>
        <v>17.03</v>
      </c>
      <c r="O6030" s="26">
        <f t="shared" si="1886"/>
        <v>0</v>
      </c>
      <c r="P6030" s="28">
        <f t="shared" si="1887"/>
        <v>0</v>
      </c>
      <c r="Q6030" s="26">
        <f t="shared" si="1888"/>
        <v>17.03</v>
      </c>
      <c r="R6030" s="26">
        <f t="shared" si="1889"/>
        <v>0</v>
      </c>
    </row>
    <row r="6031" spans="1:18" ht="52.5" x14ac:dyDescent="0.35">
      <c r="A6031" s="11">
        <v>3</v>
      </c>
      <c r="B6031" s="23" t="s">
        <v>1701</v>
      </c>
      <c r="C6031" s="23" t="s">
        <v>65</v>
      </c>
      <c r="D6031" s="24" t="s">
        <v>1702</v>
      </c>
      <c r="E6031" s="25">
        <v>58.18</v>
      </c>
      <c r="F6031" s="26">
        <f t="shared" si="1880"/>
        <v>5275.01</v>
      </c>
      <c r="G6031" s="26">
        <f t="shared" si="1881"/>
        <v>0</v>
      </c>
      <c r="H6031" s="26">
        <f t="shared" si="1882"/>
        <v>0</v>
      </c>
      <c r="I6031" s="26">
        <f t="shared" si="1883"/>
        <v>5275.01</v>
      </c>
      <c r="J6031" s="27">
        <v>90.667000000000002</v>
      </c>
      <c r="K6031" s="27">
        <v>0</v>
      </c>
      <c r="L6031" s="28">
        <f t="shared" si="1884"/>
        <v>90.667000000000002</v>
      </c>
      <c r="M6031" s="27">
        <v>0</v>
      </c>
      <c r="N6031" s="26">
        <f t="shared" si="1885"/>
        <v>58.18</v>
      </c>
      <c r="O6031" s="26">
        <f t="shared" si="1886"/>
        <v>0</v>
      </c>
      <c r="P6031" s="28">
        <f t="shared" si="1887"/>
        <v>0</v>
      </c>
      <c r="Q6031" s="26">
        <f t="shared" si="1888"/>
        <v>58.18</v>
      </c>
      <c r="R6031" s="26">
        <f t="shared" si="1889"/>
        <v>0</v>
      </c>
    </row>
    <row r="6032" spans="1:18" ht="42" x14ac:dyDescent="0.35">
      <c r="A6032" s="11">
        <v>4</v>
      </c>
      <c r="B6032" s="23" t="s">
        <v>672</v>
      </c>
      <c r="C6032" s="23" t="s">
        <v>65</v>
      </c>
      <c r="D6032" s="24" t="s">
        <v>673</v>
      </c>
      <c r="E6032" s="25">
        <v>28.7</v>
      </c>
      <c r="F6032" s="26">
        <f t="shared" si="1880"/>
        <v>1040.8599999999999</v>
      </c>
      <c r="G6032" s="26">
        <f t="shared" si="1881"/>
        <v>0</v>
      </c>
      <c r="H6032" s="26">
        <f t="shared" si="1882"/>
        <v>0</v>
      </c>
      <c r="I6032" s="26">
        <f t="shared" si="1883"/>
        <v>1040.8599999999999</v>
      </c>
      <c r="J6032" s="27">
        <v>36.267000000000003</v>
      </c>
      <c r="K6032" s="27">
        <v>0</v>
      </c>
      <c r="L6032" s="28">
        <f t="shared" si="1884"/>
        <v>36.267000000000003</v>
      </c>
      <c r="M6032" s="27">
        <v>0</v>
      </c>
      <c r="N6032" s="26">
        <f t="shared" si="1885"/>
        <v>28.7</v>
      </c>
      <c r="O6032" s="26">
        <f t="shared" si="1886"/>
        <v>0</v>
      </c>
      <c r="P6032" s="28">
        <f t="shared" si="1887"/>
        <v>0</v>
      </c>
      <c r="Q6032" s="26">
        <f t="shared" si="1888"/>
        <v>28.7</v>
      </c>
      <c r="R6032" s="26">
        <f t="shared" si="1889"/>
        <v>0</v>
      </c>
    </row>
    <row r="6033" spans="1:18" ht="31.5" x14ac:dyDescent="0.35">
      <c r="A6033" s="11">
        <v>5</v>
      </c>
      <c r="B6033" s="23" t="s">
        <v>1703</v>
      </c>
      <c r="C6033" s="23" t="s">
        <v>92</v>
      </c>
      <c r="D6033" s="24" t="s">
        <v>1704</v>
      </c>
      <c r="E6033" s="25">
        <v>5.61</v>
      </c>
      <c r="F6033" s="26">
        <f t="shared" si="1880"/>
        <v>1017.28</v>
      </c>
      <c r="G6033" s="26">
        <f t="shared" si="1881"/>
        <v>0</v>
      </c>
      <c r="H6033" s="26">
        <f t="shared" si="1882"/>
        <v>0</v>
      </c>
      <c r="I6033" s="26">
        <f t="shared" si="1883"/>
        <v>1017.28</v>
      </c>
      <c r="J6033" s="27">
        <v>181.334</v>
      </c>
      <c r="K6033" s="27">
        <v>0</v>
      </c>
      <c r="L6033" s="28">
        <f t="shared" si="1884"/>
        <v>181.334</v>
      </c>
      <c r="M6033" s="27">
        <v>0</v>
      </c>
      <c r="N6033" s="26">
        <f t="shared" si="1885"/>
        <v>5.61</v>
      </c>
      <c r="O6033" s="26">
        <f t="shared" si="1886"/>
        <v>0</v>
      </c>
      <c r="P6033" s="28">
        <f t="shared" si="1887"/>
        <v>0</v>
      </c>
      <c r="Q6033" s="26">
        <f t="shared" si="1888"/>
        <v>5.61</v>
      </c>
      <c r="R6033" s="26">
        <f t="shared" si="1889"/>
        <v>0</v>
      </c>
    </row>
    <row r="6034" spans="1:18" ht="73.5" x14ac:dyDescent="0.35">
      <c r="A6034" s="11">
        <v>6</v>
      </c>
      <c r="B6034" s="23" t="s">
        <v>1705</v>
      </c>
      <c r="C6034" s="23" t="s">
        <v>92</v>
      </c>
      <c r="D6034" s="24" t="s">
        <v>1706</v>
      </c>
      <c r="E6034" s="25">
        <v>5.47</v>
      </c>
      <c r="F6034" s="26">
        <f t="shared" si="1880"/>
        <v>54.7</v>
      </c>
      <c r="G6034" s="26">
        <f t="shared" si="1881"/>
        <v>0</v>
      </c>
      <c r="H6034" s="26">
        <f t="shared" si="1882"/>
        <v>0</v>
      </c>
      <c r="I6034" s="26">
        <f t="shared" si="1883"/>
        <v>54.7</v>
      </c>
      <c r="J6034" s="27">
        <v>10</v>
      </c>
      <c r="K6034" s="27">
        <v>0</v>
      </c>
      <c r="L6034" s="28">
        <f t="shared" si="1884"/>
        <v>10</v>
      </c>
      <c r="M6034" s="27">
        <v>0</v>
      </c>
      <c r="N6034" s="26">
        <f t="shared" si="1885"/>
        <v>5.47</v>
      </c>
      <c r="O6034" s="26">
        <f t="shared" si="1886"/>
        <v>0</v>
      </c>
      <c r="P6034" s="28">
        <f t="shared" si="1887"/>
        <v>0</v>
      </c>
      <c r="Q6034" s="26">
        <f t="shared" si="1888"/>
        <v>5.47</v>
      </c>
      <c r="R6034" s="26">
        <f t="shared" si="1889"/>
        <v>0</v>
      </c>
    </row>
    <row r="6035" spans="1:18" ht="42" x14ac:dyDescent="0.35">
      <c r="A6035" s="11">
        <v>7</v>
      </c>
      <c r="B6035" s="23" t="s">
        <v>1533</v>
      </c>
      <c r="C6035" s="23" t="s">
        <v>65</v>
      </c>
      <c r="D6035" s="24" t="s">
        <v>1534</v>
      </c>
      <c r="E6035" s="25">
        <v>68.349999999999994</v>
      </c>
      <c r="F6035" s="26">
        <f t="shared" si="1880"/>
        <v>2478.85</v>
      </c>
      <c r="G6035" s="26">
        <f t="shared" si="1881"/>
        <v>0</v>
      </c>
      <c r="H6035" s="26">
        <f t="shared" si="1882"/>
        <v>0</v>
      </c>
      <c r="I6035" s="26">
        <f t="shared" si="1883"/>
        <v>2478.85</v>
      </c>
      <c r="J6035" s="27">
        <v>36.267000000000003</v>
      </c>
      <c r="K6035" s="27">
        <v>0</v>
      </c>
      <c r="L6035" s="28">
        <f t="shared" si="1884"/>
        <v>36.267000000000003</v>
      </c>
      <c r="M6035" s="27">
        <v>0</v>
      </c>
      <c r="N6035" s="26">
        <f t="shared" si="1885"/>
        <v>68.349999999999994</v>
      </c>
      <c r="O6035" s="26">
        <f t="shared" si="1886"/>
        <v>0</v>
      </c>
      <c r="P6035" s="28">
        <f t="shared" si="1887"/>
        <v>0</v>
      </c>
      <c r="Q6035" s="26">
        <f t="shared" si="1888"/>
        <v>68.349999999999994</v>
      </c>
      <c r="R6035" s="26">
        <f t="shared" si="1889"/>
        <v>0</v>
      </c>
    </row>
    <row r="6036" spans="1:18" x14ac:dyDescent="0.35">
      <c r="A6036" s="3" t="s">
        <v>1707</v>
      </c>
      <c r="B6036" s="3" t="s">
        <v>1707</v>
      </c>
      <c r="C6036" s="3" t="s">
        <v>1707</v>
      </c>
      <c r="D6036" s="3" t="s">
        <v>1707</v>
      </c>
      <c r="E6036" s="3" t="s">
        <v>1707</v>
      </c>
      <c r="F6036" s="29"/>
      <c r="G6036" s="30">
        <f>SUM(G6029:G6035)</f>
        <v>0</v>
      </c>
      <c r="H6036" s="17"/>
      <c r="I6036" s="17"/>
      <c r="J6036" s="17"/>
      <c r="K6036" s="17"/>
      <c r="L6036" s="17"/>
      <c r="M6036" s="17"/>
      <c r="N6036" s="17"/>
      <c r="O6036" s="17"/>
      <c r="P6036" s="17"/>
      <c r="Q6036" s="17"/>
      <c r="R6036" s="17"/>
    </row>
    <row r="6038" spans="1:18" x14ac:dyDescent="0.35">
      <c r="B6038" s="21" t="s">
        <v>23</v>
      </c>
      <c r="C6038" s="22" t="s">
        <v>24</v>
      </c>
      <c r="D6038" s="22" t="s">
        <v>25</v>
      </c>
    </row>
    <row r="6039" spans="1:18" x14ac:dyDescent="0.35">
      <c r="B6039" s="21" t="s">
        <v>26</v>
      </c>
      <c r="C6039" s="22" t="s">
        <v>27</v>
      </c>
      <c r="D6039" s="22" t="s">
        <v>28</v>
      </c>
    </row>
    <row r="6040" spans="1:18" x14ac:dyDescent="0.35">
      <c r="B6040" s="21" t="s">
        <v>29</v>
      </c>
      <c r="C6040" s="22" t="s">
        <v>24</v>
      </c>
      <c r="D6040" s="22" t="s">
        <v>30</v>
      </c>
    </row>
    <row r="6041" spans="1:18" x14ac:dyDescent="0.35">
      <c r="B6041" s="21" t="s">
        <v>31</v>
      </c>
      <c r="C6041" s="22" t="s">
        <v>309</v>
      </c>
      <c r="D6041" s="22" t="s">
        <v>1679</v>
      </c>
    </row>
    <row r="6042" spans="1:18" x14ac:dyDescent="0.35">
      <c r="B6042" s="21" t="s">
        <v>33</v>
      </c>
      <c r="C6042" s="22" t="s">
        <v>24</v>
      </c>
      <c r="D6042" s="22" t="s">
        <v>1675</v>
      </c>
    </row>
    <row r="6043" spans="1:18" x14ac:dyDescent="0.35">
      <c r="B6043" s="21" t="s">
        <v>35</v>
      </c>
      <c r="C6043" s="22" t="s">
        <v>105</v>
      </c>
      <c r="D6043" s="22" t="s">
        <v>1708</v>
      </c>
    </row>
    <row r="6045" spans="1:18" ht="21" x14ac:dyDescent="0.35">
      <c r="A6045" s="11">
        <v>1</v>
      </c>
      <c r="B6045" s="23" t="s">
        <v>1709</v>
      </c>
      <c r="C6045" s="23" t="s">
        <v>41</v>
      </c>
      <c r="D6045" s="24" t="s">
        <v>1710</v>
      </c>
      <c r="E6045" s="25">
        <v>6.02</v>
      </c>
      <c r="F6045" s="26">
        <f t="shared" ref="F6045:F6051" si="1890">ROUND(ROUND(N6045,2)*ROUND(J6045,3),2)</f>
        <v>3717.95</v>
      </c>
      <c r="G6045" s="26">
        <f t="shared" ref="G6045:G6051" si="1891">ROUND(ROUND(N6045,2)*ROUND(K6045,3),2)</f>
        <v>0</v>
      </c>
      <c r="H6045" s="26">
        <f t="shared" ref="H6045:H6051" si="1892">IF(EXACT(J6045,0),0,100*(K6045/J6045))</f>
        <v>0</v>
      </c>
      <c r="I6045" s="26">
        <f t="shared" ref="I6045:I6051" si="1893">ROUND((ROUND(J6045,3)-ROUND(K6045,3))*N6045,2)</f>
        <v>3717.95</v>
      </c>
      <c r="J6045" s="27">
        <v>617.6</v>
      </c>
      <c r="K6045" s="27">
        <v>0</v>
      </c>
      <c r="L6045" s="28">
        <f t="shared" ref="L6045:L6051" si="1894">ROUND(ROUND(J6045,3)-ROUND(K6045,3),3)</f>
        <v>617.6</v>
      </c>
      <c r="M6045" s="27">
        <v>0</v>
      </c>
      <c r="N6045" s="26">
        <f t="shared" ref="N6045:N6051" si="1895">ROUND(E6045,2)</f>
        <v>6.02</v>
      </c>
      <c r="O6045" s="26">
        <f t="shared" ref="O6045:O6051" si="1896">ROUND(ROUND(M6045,3)*ROUND(N6045,2),2)</f>
        <v>0</v>
      </c>
      <c r="P6045" s="28">
        <f t="shared" ref="P6045:P6051" si="1897">ROUND(ROUND(K6045,3)-ROUND(M6045,3),2)</f>
        <v>0</v>
      </c>
      <c r="Q6045" s="26">
        <f t="shared" ref="Q6045:Q6051" si="1898">ROUND(E6045,2)</f>
        <v>6.02</v>
      </c>
      <c r="R6045" s="26">
        <f t="shared" ref="R6045:R6051" si="1899">ROUND((ROUND(K6045,3)-ROUND(M6045,3))* Q6045,2)</f>
        <v>0</v>
      </c>
    </row>
    <row r="6046" spans="1:18" ht="63" x14ac:dyDescent="0.35">
      <c r="A6046" s="11">
        <v>2</v>
      </c>
      <c r="B6046" s="23" t="s">
        <v>1711</v>
      </c>
      <c r="C6046" s="23" t="s">
        <v>41</v>
      </c>
      <c r="D6046" s="24" t="s">
        <v>1712</v>
      </c>
      <c r="E6046" s="25">
        <v>5.78</v>
      </c>
      <c r="F6046" s="26">
        <f t="shared" si="1890"/>
        <v>3569.73</v>
      </c>
      <c r="G6046" s="26">
        <f t="shared" si="1891"/>
        <v>0</v>
      </c>
      <c r="H6046" s="26">
        <f t="shared" si="1892"/>
        <v>0</v>
      </c>
      <c r="I6046" s="26">
        <f t="shared" si="1893"/>
        <v>3569.73</v>
      </c>
      <c r="J6046" s="27">
        <v>617.6</v>
      </c>
      <c r="K6046" s="27">
        <v>0</v>
      </c>
      <c r="L6046" s="28">
        <f t="shared" si="1894"/>
        <v>617.6</v>
      </c>
      <c r="M6046" s="27">
        <v>0</v>
      </c>
      <c r="N6046" s="26">
        <f t="shared" si="1895"/>
        <v>5.78</v>
      </c>
      <c r="O6046" s="26">
        <f t="shared" si="1896"/>
        <v>0</v>
      </c>
      <c r="P6046" s="28">
        <f t="shared" si="1897"/>
        <v>0</v>
      </c>
      <c r="Q6046" s="26">
        <f t="shared" si="1898"/>
        <v>5.78</v>
      </c>
      <c r="R6046" s="26">
        <f t="shared" si="1899"/>
        <v>0</v>
      </c>
    </row>
    <row r="6047" spans="1:18" ht="52.5" x14ac:dyDescent="0.35">
      <c r="A6047" s="11">
        <v>3</v>
      </c>
      <c r="B6047" s="23" t="s">
        <v>1713</v>
      </c>
      <c r="C6047" s="23" t="s">
        <v>41</v>
      </c>
      <c r="D6047" s="24" t="s">
        <v>1714</v>
      </c>
      <c r="E6047" s="25">
        <v>1076.24</v>
      </c>
      <c r="F6047" s="26">
        <f t="shared" si="1890"/>
        <v>37668.400000000001</v>
      </c>
      <c r="G6047" s="26">
        <f t="shared" si="1891"/>
        <v>0</v>
      </c>
      <c r="H6047" s="26">
        <f t="shared" si="1892"/>
        <v>0</v>
      </c>
      <c r="I6047" s="26">
        <f t="shared" si="1893"/>
        <v>37668.400000000001</v>
      </c>
      <c r="J6047" s="27">
        <v>35</v>
      </c>
      <c r="K6047" s="27">
        <v>0</v>
      </c>
      <c r="L6047" s="28">
        <f t="shared" si="1894"/>
        <v>35</v>
      </c>
      <c r="M6047" s="27">
        <v>0</v>
      </c>
      <c r="N6047" s="26">
        <f t="shared" si="1895"/>
        <v>1076.24</v>
      </c>
      <c r="O6047" s="26">
        <f t="shared" si="1896"/>
        <v>0</v>
      </c>
      <c r="P6047" s="28">
        <f t="shared" si="1897"/>
        <v>0</v>
      </c>
      <c r="Q6047" s="26">
        <f t="shared" si="1898"/>
        <v>1076.24</v>
      </c>
      <c r="R6047" s="26">
        <f t="shared" si="1899"/>
        <v>0</v>
      </c>
    </row>
    <row r="6048" spans="1:18" ht="52.5" x14ac:dyDescent="0.35">
      <c r="A6048" s="11">
        <v>4</v>
      </c>
      <c r="B6048" s="23" t="s">
        <v>1715</v>
      </c>
      <c r="C6048" s="23" t="s">
        <v>41</v>
      </c>
      <c r="D6048" s="24" t="s">
        <v>1716</v>
      </c>
      <c r="E6048" s="25">
        <v>93.73</v>
      </c>
      <c r="F6048" s="26">
        <f t="shared" si="1890"/>
        <v>562.38</v>
      </c>
      <c r="G6048" s="26">
        <f t="shared" si="1891"/>
        <v>0</v>
      </c>
      <c r="H6048" s="26">
        <f t="shared" si="1892"/>
        <v>0</v>
      </c>
      <c r="I6048" s="26">
        <f t="shared" si="1893"/>
        <v>562.38</v>
      </c>
      <c r="J6048" s="27">
        <v>6</v>
      </c>
      <c r="K6048" s="27">
        <v>0</v>
      </c>
      <c r="L6048" s="28">
        <f t="shared" si="1894"/>
        <v>6</v>
      </c>
      <c r="M6048" s="27">
        <v>0</v>
      </c>
      <c r="N6048" s="26">
        <f t="shared" si="1895"/>
        <v>93.73</v>
      </c>
      <c r="O6048" s="26">
        <f t="shared" si="1896"/>
        <v>0</v>
      </c>
      <c r="P6048" s="28">
        <f t="shared" si="1897"/>
        <v>0</v>
      </c>
      <c r="Q6048" s="26">
        <f t="shared" si="1898"/>
        <v>93.73</v>
      </c>
      <c r="R6048" s="26">
        <f t="shared" si="1899"/>
        <v>0</v>
      </c>
    </row>
    <row r="6049" spans="1:18" ht="73.5" x14ac:dyDescent="0.35">
      <c r="A6049" s="11">
        <v>5</v>
      </c>
      <c r="B6049" s="23" t="s">
        <v>1717</v>
      </c>
      <c r="C6049" s="23" t="s">
        <v>41</v>
      </c>
      <c r="D6049" s="24" t="s">
        <v>1718</v>
      </c>
      <c r="E6049" s="25">
        <v>109.53</v>
      </c>
      <c r="F6049" s="26">
        <f t="shared" si="1890"/>
        <v>3176.37</v>
      </c>
      <c r="G6049" s="26">
        <f t="shared" si="1891"/>
        <v>0</v>
      </c>
      <c r="H6049" s="26">
        <f t="shared" si="1892"/>
        <v>0</v>
      </c>
      <c r="I6049" s="26">
        <f t="shared" si="1893"/>
        <v>3176.37</v>
      </c>
      <c r="J6049" s="27">
        <v>29</v>
      </c>
      <c r="K6049" s="27">
        <v>0</v>
      </c>
      <c r="L6049" s="28">
        <f t="shared" si="1894"/>
        <v>29</v>
      </c>
      <c r="M6049" s="27">
        <v>0</v>
      </c>
      <c r="N6049" s="26">
        <f t="shared" si="1895"/>
        <v>109.53</v>
      </c>
      <c r="O6049" s="26">
        <f t="shared" si="1896"/>
        <v>0</v>
      </c>
      <c r="P6049" s="28">
        <f t="shared" si="1897"/>
        <v>0</v>
      </c>
      <c r="Q6049" s="26">
        <f t="shared" si="1898"/>
        <v>109.53</v>
      </c>
      <c r="R6049" s="26">
        <f t="shared" si="1899"/>
        <v>0</v>
      </c>
    </row>
    <row r="6050" spans="1:18" ht="84" x14ac:dyDescent="0.35">
      <c r="A6050" s="11">
        <v>6</v>
      </c>
      <c r="B6050" s="23" t="s">
        <v>1691</v>
      </c>
      <c r="C6050" s="23" t="s">
        <v>41</v>
      </c>
      <c r="D6050" s="24" t="s">
        <v>1692</v>
      </c>
      <c r="E6050" s="25">
        <v>361.23</v>
      </c>
      <c r="F6050" s="26">
        <f t="shared" si="1890"/>
        <v>3251.07</v>
      </c>
      <c r="G6050" s="26">
        <f t="shared" si="1891"/>
        <v>0</v>
      </c>
      <c r="H6050" s="26">
        <f t="shared" si="1892"/>
        <v>0</v>
      </c>
      <c r="I6050" s="26">
        <f t="shared" si="1893"/>
        <v>3251.07</v>
      </c>
      <c r="J6050" s="27">
        <v>9</v>
      </c>
      <c r="K6050" s="27">
        <v>0</v>
      </c>
      <c r="L6050" s="28">
        <f t="shared" si="1894"/>
        <v>9</v>
      </c>
      <c r="M6050" s="27">
        <v>0</v>
      </c>
      <c r="N6050" s="26">
        <f t="shared" si="1895"/>
        <v>361.23</v>
      </c>
      <c r="O6050" s="26">
        <f t="shared" si="1896"/>
        <v>0</v>
      </c>
      <c r="P6050" s="28">
        <f t="shared" si="1897"/>
        <v>0</v>
      </c>
      <c r="Q6050" s="26">
        <f t="shared" si="1898"/>
        <v>361.23</v>
      </c>
      <c r="R6050" s="26">
        <f t="shared" si="1899"/>
        <v>0</v>
      </c>
    </row>
    <row r="6051" spans="1:18" ht="42" x14ac:dyDescent="0.35">
      <c r="A6051" s="11">
        <v>7</v>
      </c>
      <c r="B6051" s="23" t="s">
        <v>1719</v>
      </c>
      <c r="C6051" s="23" t="s">
        <v>41</v>
      </c>
      <c r="D6051" s="24" t="s">
        <v>1720</v>
      </c>
      <c r="E6051" s="25">
        <v>24.35</v>
      </c>
      <c r="F6051" s="26">
        <f t="shared" si="1890"/>
        <v>754.85</v>
      </c>
      <c r="G6051" s="26">
        <f t="shared" si="1891"/>
        <v>0</v>
      </c>
      <c r="H6051" s="26">
        <f t="shared" si="1892"/>
        <v>0</v>
      </c>
      <c r="I6051" s="26">
        <f t="shared" si="1893"/>
        <v>754.85</v>
      </c>
      <c r="J6051" s="27">
        <v>31</v>
      </c>
      <c r="K6051" s="27">
        <v>0</v>
      </c>
      <c r="L6051" s="28">
        <f t="shared" si="1894"/>
        <v>31</v>
      </c>
      <c r="M6051" s="27">
        <v>0</v>
      </c>
      <c r="N6051" s="26">
        <f t="shared" si="1895"/>
        <v>24.35</v>
      </c>
      <c r="O6051" s="26">
        <f t="shared" si="1896"/>
        <v>0</v>
      </c>
      <c r="P6051" s="28">
        <f t="shared" si="1897"/>
        <v>0</v>
      </c>
      <c r="Q6051" s="26">
        <f t="shared" si="1898"/>
        <v>24.35</v>
      </c>
      <c r="R6051" s="26">
        <f t="shared" si="1899"/>
        <v>0</v>
      </c>
    </row>
    <row r="6052" spans="1:18" x14ac:dyDescent="0.35">
      <c r="A6052" s="3" t="s">
        <v>1721</v>
      </c>
      <c r="B6052" s="3" t="s">
        <v>1721</v>
      </c>
      <c r="C6052" s="3" t="s">
        <v>1721</v>
      </c>
      <c r="D6052" s="3" t="s">
        <v>1721</v>
      </c>
      <c r="E6052" s="3" t="s">
        <v>1721</v>
      </c>
      <c r="F6052" s="29"/>
      <c r="G6052" s="30">
        <f>SUM(G6045:G6051)</f>
        <v>0</v>
      </c>
      <c r="H6052" s="17"/>
      <c r="I6052" s="17"/>
      <c r="J6052" s="17"/>
      <c r="K6052" s="17"/>
      <c r="L6052" s="17"/>
      <c r="M6052" s="17"/>
      <c r="N6052" s="17"/>
      <c r="O6052" s="17"/>
      <c r="P6052" s="17"/>
      <c r="Q6052" s="17"/>
      <c r="R6052" s="17"/>
    </row>
    <row r="6054" spans="1:18" x14ac:dyDescent="0.35">
      <c r="B6054" s="21" t="s">
        <v>23</v>
      </c>
      <c r="C6054" s="22" t="s">
        <v>24</v>
      </c>
      <c r="D6054" s="22" t="s">
        <v>25</v>
      </c>
    </row>
    <row r="6055" spans="1:18" x14ac:dyDescent="0.35">
      <c r="B6055" s="21" t="s">
        <v>26</v>
      </c>
      <c r="C6055" s="22" t="s">
        <v>27</v>
      </c>
      <c r="D6055" s="22" t="s">
        <v>28</v>
      </c>
    </row>
    <row r="6056" spans="1:18" x14ac:dyDescent="0.35">
      <c r="B6056" s="21" t="s">
        <v>29</v>
      </c>
      <c r="C6056" s="22" t="s">
        <v>24</v>
      </c>
      <c r="D6056" s="22" t="s">
        <v>30</v>
      </c>
    </row>
    <row r="6057" spans="1:18" x14ac:dyDescent="0.35">
      <c r="B6057" s="21" t="s">
        <v>31</v>
      </c>
      <c r="C6057" s="22" t="s">
        <v>309</v>
      </c>
      <c r="D6057" s="22" t="s">
        <v>1679</v>
      </c>
    </row>
    <row r="6058" spans="1:18" x14ac:dyDescent="0.35">
      <c r="B6058" s="21" t="s">
        <v>33</v>
      </c>
      <c r="C6058" s="22" t="s">
        <v>24</v>
      </c>
      <c r="D6058" s="22" t="s">
        <v>1675</v>
      </c>
    </row>
    <row r="6059" spans="1:18" x14ac:dyDescent="0.35">
      <c r="B6059" s="21" t="s">
        <v>35</v>
      </c>
      <c r="C6059" s="22" t="s">
        <v>116</v>
      </c>
      <c r="D6059" s="22" t="s">
        <v>1722</v>
      </c>
    </row>
    <row r="6061" spans="1:18" ht="73.5" x14ac:dyDescent="0.35">
      <c r="A6061" s="11">
        <v>1</v>
      </c>
      <c r="B6061" s="23" t="s">
        <v>1723</v>
      </c>
      <c r="C6061" s="23" t="s">
        <v>44</v>
      </c>
      <c r="D6061" s="24" t="s">
        <v>1724</v>
      </c>
      <c r="E6061" s="25">
        <v>12.87</v>
      </c>
      <c r="F6061" s="26">
        <f>ROUND(ROUND(N6061,2)*ROUND(J6061,3),2)</f>
        <v>5009</v>
      </c>
      <c r="G6061" s="26">
        <f>ROUND(ROUND(N6061,2)*ROUND(K6061,3),2)</f>
        <v>0</v>
      </c>
      <c r="H6061" s="26">
        <f>IF(EXACT(J6061,0),0,100*(K6061/J6061))</f>
        <v>0</v>
      </c>
      <c r="I6061" s="26">
        <f>ROUND((ROUND(J6061,3)-ROUND(K6061,3))*N6061,2)</f>
        <v>5009</v>
      </c>
      <c r="J6061" s="27">
        <v>389.2</v>
      </c>
      <c r="K6061" s="27">
        <v>0</v>
      </c>
      <c r="L6061" s="28">
        <f>ROUND(ROUND(J6061,3)-ROUND(K6061,3),3)</f>
        <v>389.2</v>
      </c>
      <c r="M6061" s="27">
        <v>0</v>
      </c>
      <c r="N6061" s="26">
        <f>ROUND(E6061,2)</f>
        <v>12.87</v>
      </c>
      <c r="O6061" s="26">
        <f>ROUND(ROUND(M6061,3)*ROUND(N6061,2),2)</f>
        <v>0</v>
      </c>
      <c r="P6061" s="28">
        <f>ROUND(ROUND(K6061,3)-ROUND(M6061,3),2)</f>
        <v>0</v>
      </c>
      <c r="Q6061" s="26">
        <f>ROUND(E6061,2)</f>
        <v>12.87</v>
      </c>
      <c r="R6061" s="26">
        <f>ROUND((ROUND(K6061,3)-ROUND(M6061,3))* Q6061,2)</f>
        <v>0</v>
      </c>
    </row>
    <row r="6062" spans="1:18" ht="115.5" x14ac:dyDescent="0.35">
      <c r="A6062" s="11">
        <v>2</v>
      </c>
      <c r="B6062" s="23" t="s">
        <v>1725</v>
      </c>
      <c r="C6062" s="23" t="s">
        <v>41</v>
      </c>
      <c r="D6062" s="24" t="s">
        <v>1726</v>
      </c>
      <c r="E6062" s="25">
        <v>6204.22</v>
      </c>
      <c r="F6062" s="26">
        <f>ROUND(ROUND(N6062,2)*ROUND(J6062,3),2)</f>
        <v>6204.22</v>
      </c>
      <c r="G6062" s="26">
        <f>ROUND(ROUND(N6062,2)*ROUND(K6062,3),2)</f>
        <v>0</v>
      </c>
      <c r="H6062" s="26">
        <f>IF(EXACT(J6062,0),0,100*(K6062/J6062))</f>
        <v>0</v>
      </c>
      <c r="I6062" s="26">
        <f>ROUND((ROUND(J6062,3)-ROUND(K6062,3))*N6062,2)</f>
        <v>6204.22</v>
      </c>
      <c r="J6062" s="27">
        <v>1</v>
      </c>
      <c r="K6062" s="27">
        <v>0</v>
      </c>
      <c r="L6062" s="28">
        <f>ROUND(ROUND(J6062,3)-ROUND(K6062,3),3)</f>
        <v>1</v>
      </c>
      <c r="M6062" s="27">
        <v>0</v>
      </c>
      <c r="N6062" s="26">
        <f>ROUND(E6062,2)</f>
        <v>6204.22</v>
      </c>
      <c r="O6062" s="26">
        <f>ROUND(ROUND(M6062,3)*ROUND(N6062,2),2)</f>
        <v>0</v>
      </c>
      <c r="P6062" s="28">
        <f>ROUND(ROUND(K6062,3)-ROUND(M6062,3),2)</f>
        <v>0</v>
      </c>
      <c r="Q6062" s="26">
        <f>ROUND(E6062,2)</f>
        <v>6204.22</v>
      </c>
      <c r="R6062" s="26">
        <f>ROUND((ROUND(K6062,3)-ROUND(M6062,3))* Q6062,2)</f>
        <v>0</v>
      </c>
    </row>
    <row r="6063" spans="1:18" ht="105" x14ac:dyDescent="0.35">
      <c r="A6063" s="11">
        <v>3</v>
      </c>
      <c r="B6063" s="23" t="s">
        <v>1727</v>
      </c>
      <c r="C6063" s="23" t="s">
        <v>41</v>
      </c>
      <c r="D6063" s="24" t="s">
        <v>1728</v>
      </c>
      <c r="E6063" s="25">
        <v>970.84</v>
      </c>
      <c r="F6063" s="26">
        <f>ROUND(ROUND(N6063,2)*ROUND(J6063,3),2)</f>
        <v>970.84</v>
      </c>
      <c r="G6063" s="26">
        <f>ROUND(ROUND(N6063,2)*ROUND(K6063,3),2)</f>
        <v>0</v>
      </c>
      <c r="H6063" s="26">
        <f>IF(EXACT(J6063,0),0,100*(K6063/J6063))</f>
        <v>0</v>
      </c>
      <c r="I6063" s="26">
        <f>ROUND((ROUND(J6063,3)-ROUND(K6063,3))*N6063,2)</f>
        <v>970.84</v>
      </c>
      <c r="J6063" s="27">
        <v>1</v>
      </c>
      <c r="K6063" s="27">
        <v>0</v>
      </c>
      <c r="L6063" s="28">
        <f>ROUND(ROUND(J6063,3)-ROUND(K6063,3),3)</f>
        <v>1</v>
      </c>
      <c r="M6063" s="27">
        <v>0</v>
      </c>
      <c r="N6063" s="26">
        <f>ROUND(E6063,2)</f>
        <v>970.84</v>
      </c>
      <c r="O6063" s="26">
        <f>ROUND(ROUND(M6063,3)*ROUND(N6063,2),2)</f>
        <v>0</v>
      </c>
      <c r="P6063" s="28">
        <f>ROUND(ROUND(K6063,3)-ROUND(M6063,3),2)</f>
        <v>0</v>
      </c>
      <c r="Q6063" s="26">
        <f>ROUND(E6063,2)</f>
        <v>970.84</v>
      </c>
      <c r="R6063" s="26">
        <f>ROUND((ROUND(K6063,3)-ROUND(M6063,3))* Q6063,2)</f>
        <v>0</v>
      </c>
    </row>
    <row r="6064" spans="1:18" ht="157.5" x14ac:dyDescent="0.35">
      <c r="A6064" s="11">
        <v>4</v>
      </c>
      <c r="B6064" s="23" t="s">
        <v>1729</v>
      </c>
      <c r="C6064" s="23" t="s">
        <v>41</v>
      </c>
      <c r="D6064" s="24" t="s">
        <v>1730</v>
      </c>
      <c r="E6064" s="25">
        <v>3193.1</v>
      </c>
      <c r="F6064" s="26">
        <f>ROUND(ROUND(N6064,2)*ROUND(J6064,3),2)</f>
        <v>3193.1</v>
      </c>
      <c r="G6064" s="26">
        <f>ROUND(ROUND(N6064,2)*ROUND(K6064,3),2)</f>
        <v>0</v>
      </c>
      <c r="H6064" s="26">
        <f>IF(EXACT(J6064,0),0,100*(K6064/J6064))</f>
        <v>0</v>
      </c>
      <c r="I6064" s="26">
        <f>ROUND((ROUND(J6064,3)-ROUND(K6064,3))*N6064,2)</f>
        <v>3193.1</v>
      </c>
      <c r="J6064" s="27">
        <v>1</v>
      </c>
      <c r="K6064" s="27">
        <v>0</v>
      </c>
      <c r="L6064" s="28">
        <f>ROUND(ROUND(J6064,3)-ROUND(K6064,3),3)</f>
        <v>1</v>
      </c>
      <c r="M6064" s="27">
        <v>0</v>
      </c>
      <c r="N6064" s="26">
        <f>ROUND(E6064,2)</f>
        <v>3193.1</v>
      </c>
      <c r="O6064" s="26">
        <f>ROUND(ROUND(M6064,3)*ROUND(N6064,2),2)</f>
        <v>0</v>
      </c>
      <c r="P6064" s="28">
        <f>ROUND(ROUND(K6064,3)-ROUND(M6064,3),2)</f>
        <v>0</v>
      </c>
      <c r="Q6064" s="26">
        <f>ROUND(E6064,2)</f>
        <v>3193.1</v>
      </c>
      <c r="R6064" s="26">
        <f>ROUND((ROUND(K6064,3)-ROUND(M6064,3))* Q6064,2)</f>
        <v>0</v>
      </c>
    </row>
    <row r="6065" spans="1:18" x14ac:dyDescent="0.35">
      <c r="A6065" s="3" t="s">
        <v>1731</v>
      </c>
      <c r="B6065" s="3" t="s">
        <v>1731</v>
      </c>
      <c r="C6065" s="3" t="s">
        <v>1731</v>
      </c>
      <c r="D6065" s="3" t="s">
        <v>1731</v>
      </c>
      <c r="E6065" s="3" t="s">
        <v>1731</v>
      </c>
      <c r="F6065" s="29"/>
      <c r="G6065" s="30">
        <f>SUM(G6061:G6064)</f>
        <v>0</v>
      </c>
      <c r="H6065" s="17"/>
      <c r="I6065" s="17"/>
      <c r="J6065" s="17"/>
      <c r="K6065" s="17"/>
      <c r="L6065" s="17"/>
      <c r="M6065" s="17"/>
      <c r="N6065" s="17"/>
      <c r="O6065" s="17"/>
      <c r="P6065" s="17"/>
      <c r="Q6065" s="17"/>
      <c r="R6065" s="17"/>
    </row>
    <row r="6067" spans="1:18" x14ac:dyDescent="0.35">
      <c r="B6067" s="21" t="s">
        <v>23</v>
      </c>
      <c r="C6067" s="22" t="s">
        <v>24</v>
      </c>
      <c r="D6067" s="22" t="s">
        <v>25</v>
      </c>
    </row>
    <row r="6068" spans="1:18" x14ac:dyDescent="0.35">
      <c r="B6068" s="21" t="s">
        <v>26</v>
      </c>
      <c r="C6068" s="22" t="s">
        <v>27</v>
      </c>
      <c r="D6068" s="22" t="s">
        <v>28</v>
      </c>
    </row>
    <row r="6069" spans="1:18" x14ac:dyDescent="0.35">
      <c r="B6069" s="21" t="s">
        <v>29</v>
      </c>
      <c r="C6069" s="22" t="s">
        <v>24</v>
      </c>
      <c r="D6069" s="22" t="s">
        <v>30</v>
      </c>
    </row>
    <row r="6070" spans="1:18" x14ac:dyDescent="0.35">
      <c r="B6070" s="21" t="s">
        <v>31</v>
      </c>
      <c r="C6070" s="22" t="s">
        <v>309</v>
      </c>
      <c r="D6070" s="22" t="s">
        <v>1679</v>
      </c>
    </row>
    <row r="6071" spans="1:18" x14ac:dyDescent="0.35">
      <c r="B6071" s="21" t="s">
        <v>33</v>
      </c>
      <c r="C6071" s="22" t="s">
        <v>24</v>
      </c>
      <c r="D6071" s="22" t="s">
        <v>1675</v>
      </c>
    </row>
    <row r="6072" spans="1:18" x14ac:dyDescent="0.35">
      <c r="B6072" s="21" t="s">
        <v>35</v>
      </c>
      <c r="C6072" s="22" t="s">
        <v>309</v>
      </c>
      <c r="D6072" s="22" t="s">
        <v>1732</v>
      </c>
    </row>
    <row r="6074" spans="1:18" ht="199.5" x14ac:dyDescent="0.35">
      <c r="A6074" s="11">
        <v>1</v>
      </c>
      <c r="B6074" s="23" t="s">
        <v>1733</v>
      </c>
      <c r="C6074" s="23" t="s">
        <v>41</v>
      </c>
      <c r="D6074" s="24" t="s">
        <v>1734</v>
      </c>
      <c r="E6074" s="25">
        <v>175.48</v>
      </c>
      <c r="F6074" s="26">
        <f>ROUND(ROUND(N6074,2)*ROUND(J6074,3),2)</f>
        <v>701.92</v>
      </c>
      <c r="G6074" s="26">
        <f>ROUND(ROUND(N6074,2)*ROUND(K6074,3),2)</f>
        <v>9826.8799999999992</v>
      </c>
      <c r="H6074" s="26">
        <f>IF(EXACT(J6074,0),0,100*(K6074/J6074))</f>
        <v>1400</v>
      </c>
      <c r="I6074" s="26">
        <f>ROUND((ROUND(J6074,3)-ROUND(K6074,3))*N6074,2)</f>
        <v>-9124.9599999999991</v>
      </c>
      <c r="J6074" s="27">
        <v>4</v>
      </c>
      <c r="K6074" s="27">
        <v>56</v>
      </c>
      <c r="L6074" s="28">
        <f>ROUND(ROUND(J6074,3)-ROUND(K6074,3),3)</f>
        <v>-52</v>
      </c>
      <c r="M6074" s="27">
        <v>56</v>
      </c>
      <c r="N6074" s="26">
        <f>ROUND(E6074,2)</f>
        <v>175.48</v>
      </c>
      <c r="O6074" s="26">
        <f>ROUND(ROUND(M6074,3)*ROUND(N6074,2),2)</f>
        <v>9826.8799999999992</v>
      </c>
      <c r="P6074" s="28">
        <f>ROUND(ROUND(K6074,3)-ROUND(M6074,3),2)</f>
        <v>0</v>
      </c>
      <c r="Q6074" s="26">
        <f>ROUND(E6074,2)</f>
        <v>175.48</v>
      </c>
      <c r="R6074" s="26">
        <f>ROUND((ROUND(K6074,3)-ROUND(M6074,3))* Q6074,2)</f>
        <v>0</v>
      </c>
    </row>
    <row r="6075" spans="1:18" x14ac:dyDescent="0.35">
      <c r="A6075" s="3" t="s">
        <v>1735</v>
      </c>
      <c r="B6075" s="3" t="s">
        <v>1735</v>
      </c>
      <c r="C6075" s="3" t="s">
        <v>1735</v>
      </c>
      <c r="D6075" s="3" t="s">
        <v>1735</v>
      </c>
      <c r="E6075" s="3" t="s">
        <v>1735</v>
      </c>
      <c r="F6075" s="29"/>
      <c r="G6075" s="30">
        <f>SUM(G6074:G6074)</f>
        <v>9826.8799999999992</v>
      </c>
      <c r="H6075" s="17"/>
      <c r="I6075" s="17"/>
      <c r="J6075" s="17"/>
      <c r="K6075" s="17"/>
      <c r="L6075" s="17"/>
      <c r="M6075" s="17"/>
      <c r="N6075" s="17"/>
      <c r="O6075" s="17"/>
      <c r="P6075" s="17"/>
      <c r="Q6075" s="17"/>
      <c r="R6075" s="17"/>
    </row>
    <row r="6077" spans="1:18" x14ac:dyDescent="0.35">
      <c r="B6077" s="21" t="s">
        <v>23</v>
      </c>
      <c r="C6077" s="22" t="s">
        <v>24</v>
      </c>
      <c r="D6077" s="22" t="s">
        <v>25</v>
      </c>
    </row>
    <row r="6078" spans="1:18" x14ac:dyDescent="0.35">
      <c r="B6078" s="21" t="s">
        <v>26</v>
      </c>
      <c r="C6078" s="22" t="s">
        <v>27</v>
      </c>
      <c r="D6078" s="22" t="s">
        <v>28</v>
      </c>
    </row>
    <row r="6079" spans="1:18" x14ac:dyDescent="0.35">
      <c r="B6079" s="21" t="s">
        <v>29</v>
      </c>
      <c r="C6079" s="22" t="s">
        <v>24</v>
      </c>
      <c r="D6079" s="22" t="s">
        <v>30</v>
      </c>
    </row>
    <row r="6080" spans="1:18" x14ac:dyDescent="0.35">
      <c r="B6080" s="21" t="s">
        <v>31</v>
      </c>
      <c r="C6080" s="22" t="s">
        <v>309</v>
      </c>
      <c r="D6080" s="22" t="s">
        <v>1679</v>
      </c>
    </row>
    <row r="6081" spans="1:18" x14ac:dyDescent="0.35">
      <c r="B6081" s="21" t="s">
        <v>33</v>
      </c>
      <c r="C6081" s="22" t="s">
        <v>24</v>
      </c>
      <c r="D6081" s="22" t="s">
        <v>1675</v>
      </c>
    </row>
    <row r="6082" spans="1:18" x14ac:dyDescent="0.35">
      <c r="B6082" s="21" t="s">
        <v>35</v>
      </c>
      <c r="C6082" s="22" t="s">
        <v>318</v>
      </c>
      <c r="D6082" s="22" t="s">
        <v>1736</v>
      </c>
    </row>
    <row r="6084" spans="1:18" ht="31.5" x14ac:dyDescent="0.35">
      <c r="A6084" s="11">
        <v>1</v>
      </c>
      <c r="B6084" s="23" t="s">
        <v>1737</v>
      </c>
      <c r="C6084" s="23" t="s">
        <v>41</v>
      </c>
      <c r="D6084" s="24" t="s">
        <v>1738</v>
      </c>
      <c r="E6084" s="25">
        <v>1740.81</v>
      </c>
      <c r="F6084" s="26">
        <f t="shared" ref="F6084:F6105" si="1900">ROUND(ROUND(N6084,2)*ROUND(J6084,3),2)</f>
        <v>1740.81</v>
      </c>
      <c r="G6084" s="26">
        <f t="shared" ref="G6084:G6105" si="1901">ROUND(ROUND(N6084,2)*ROUND(K6084,3),2)</f>
        <v>51804.76</v>
      </c>
      <c r="H6084" s="26">
        <f t="shared" ref="H6084:H6105" si="1902">IF(EXACT(J6084,0),0,100*(K6084/J6084))</f>
        <v>2975.9</v>
      </c>
      <c r="I6084" s="26">
        <f t="shared" ref="I6084:I6105" si="1903">ROUND((ROUND(J6084,3)-ROUND(K6084,3))*N6084,2)</f>
        <v>-50063.95</v>
      </c>
      <c r="J6084" s="27">
        <v>1</v>
      </c>
      <c r="K6084" s="27">
        <v>29.759</v>
      </c>
      <c r="L6084" s="28">
        <f t="shared" ref="L6084:L6105" si="1904">ROUND(ROUND(J6084,3)-ROUND(K6084,3),3)</f>
        <v>-28.759</v>
      </c>
      <c r="M6084" s="27">
        <v>29.759</v>
      </c>
      <c r="N6084" s="26">
        <f t="shared" ref="N6084:N6105" si="1905">ROUND(E6084,2)</f>
        <v>1740.81</v>
      </c>
      <c r="O6084" s="26">
        <f t="shared" ref="O6084:O6105" si="1906">ROUND(ROUND(M6084,3)*ROUND(N6084,2),2)</f>
        <v>51804.76</v>
      </c>
      <c r="P6084" s="28">
        <f t="shared" ref="P6084:P6105" si="1907">ROUND(ROUND(K6084,3)-ROUND(M6084,3),2)</f>
        <v>0</v>
      </c>
      <c r="Q6084" s="26">
        <f t="shared" ref="Q6084:Q6105" si="1908">ROUND(E6084,2)</f>
        <v>1740.81</v>
      </c>
      <c r="R6084" s="26">
        <f t="shared" ref="R6084:R6105" si="1909">ROUND((ROUND(K6084,3)-ROUND(M6084,3))* Q6084,2)</f>
        <v>0</v>
      </c>
    </row>
    <row r="6085" spans="1:18" ht="31.5" x14ac:dyDescent="0.35">
      <c r="A6085" s="11">
        <v>2</v>
      </c>
      <c r="B6085" s="23" t="s">
        <v>1739</v>
      </c>
      <c r="C6085" s="23" t="s">
        <v>214</v>
      </c>
      <c r="D6085" s="24" t="s">
        <v>1740</v>
      </c>
      <c r="E6085" s="25">
        <v>50000</v>
      </c>
      <c r="F6085" s="26">
        <f t="shared" si="1900"/>
        <v>50000</v>
      </c>
      <c r="G6085" s="26">
        <f t="shared" si="1901"/>
        <v>0</v>
      </c>
      <c r="H6085" s="26">
        <f t="shared" si="1902"/>
        <v>0</v>
      </c>
      <c r="I6085" s="26">
        <f t="shared" si="1903"/>
        <v>50000</v>
      </c>
      <c r="J6085" s="27">
        <v>1</v>
      </c>
      <c r="K6085" s="27">
        <v>0</v>
      </c>
      <c r="L6085" s="28">
        <f t="shared" si="1904"/>
        <v>1</v>
      </c>
      <c r="M6085" s="27">
        <v>0</v>
      </c>
      <c r="N6085" s="26">
        <f t="shared" si="1905"/>
        <v>50000</v>
      </c>
      <c r="O6085" s="26">
        <f t="shared" si="1906"/>
        <v>0</v>
      </c>
      <c r="P6085" s="28">
        <f t="shared" si="1907"/>
        <v>0</v>
      </c>
      <c r="Q6085" s="26">
        <f t="shared" si="1908"/>
        <v>50000</v>
      </c>
      <c r="R6085" s="26">
        <f t="shared" si="1909"/>
        <v>0</v>
      </c>
    </row>
    <row r="6086" spans="1:18" ht="63" x14ac:dyDescent="0.35">
      <c r="A6086" s="11">
        <v>3</v>
      </c>
      <c r="B6086" s="23" t="s">
        <v>1741</v>
      </c>
      <c r="C6086" s="23" t="s">
        <v>92</v>
      </c>
      <c r="D6086" s="24" t="s">
        <v>1742</v>
      </c>
      <c r="E6086" s="25">
        <v>1099.54</v>
      </c>
      <c r="F6086" s="26">
        <f t="shared" si="1900"/>
        <v>2389168.48</v>
      </c>
      <c r="G6086" s="26">
        <f t="shared" si="1901"/>
        <v>899313.77</v>
      </c>
      <c r="H6086" s="26">
        <f t="shared" si="1902"/>
        <v>37.64128713964876</v>
      </c>
      <c r="I6086" s="26">
        <f t="shared" si="1903"/>
        <v>1489854.71</v>
      </c>
      <c r="J6086" s="27">
        <v>2172.88</v>
      </c>
      <c r="K6086" s="27">
        <v>817.9</v>
      </c>
      <c r="L6086" s="28">
        <f t="shared" si="1904"/>
        <v>1354.98</v>
      </c>
      <c r="M6086" s="27">
        <v>817.9</v>
      </c>
      <c r="N6086" s="26">
        <f t="shared" si="1905"/>
        <v>1099.54</v>
      </c>
      <c r="O6086" s="26">
        <f t="shared" si="1906"/>
        <v>899313.77</v>
      </c>
      <c r="P6086" s="28">
        <f t="shared" si="1907"/>
        <v>0</v>
      </c>
      <c r="Q6086" s="26">
        <f t="shared" si="1908"/>
        <v>1099.54</v>
      </c>
      <c r="R6086" s="26">
        <f t="shared" si="1909"/>
        <v>0</v>
      </c>
    </row>
    <row r="6087" spans="1:18" ht="63" x14ac:dyDescent="0.35">
      <c r="A6087" s="11">
        <v>4</v>
      </c>
      <c r="B6087" s="23" t="s">
        <v>683</v>
      </c>
      <c r="C6087" s="23" t="s">
        <v>44</v>
      </c>
      <c r="D6087" s="24" t="s">
        <v>684</v>
      </c>
      <c r="E6087" s="25">
        <v>188.98</v>
      </c>
      <c r="F6087" s="26">
        <f t="shared" si="1900"/>
        <v>54426.239999999998</v>
      </c>
      <c r="G6087" s="26">
        <f t="shared" si="1901"/>
        <v>56694</v>
      </c>
      <c r="H6087" s="26">
        <f t="shared" si="1902"/>
        <v>104.16666666666667</v>
      </c>
      <c r="I6087" s="26">
        <f t="shared" si="1903"/>
        <v>-2267.7600000000002</v>
      </c>
      <c r="J6087" s="27">
        <v>288</v>
      </c>
      <c r="K6087" s="27">
        <v>300</v>
      </c>
      <c r="L6087" s="28">
        <f t="shared" si="1904"/>
        <v>-12</v>
      </c>
      <c r="M6087" s="27">
        <v>300</v>
      </c>
      <c r="N6087" s="26">
        <f t="shared" si="1905"/>
        <v>188.98</v>
      </c>
      <c r="O6087" s="26">
        <f t="shared" si="1906"/>
        <v>56694</v>
      </c>
      <c r="P6087" s="28">
        <f t="shared" si="1907"/>
        <v>0</v>
      </c>
      <c r="Q6087" s="26">
        <f t="shared" si="1908"/>
        <v>188.98</v>
      </c>
      <c r="R6087" s="26">
        <f t="shared" si="1909"/>
        <v>0</v>
      </c>
    </row>
    <row r="6088" spans="1:18" ht="84" x14ac:dyDescent="0.35">
      <c r="A6088" s="11">
        <v>5</v>
      </c>
      <c r="B6088" s="23" t="s">
        <v>1743</v>
      </c>
      <c r="C6088" s="23" t="s">
        <v>92</v>
      </c>
      <c r="D6088" s="24" t="s">
        <v>1744</v>
      </c>
      <c r="E6088" s="25">
        <v>489.79</v>
      </c>
      <c r="F6088" s="26">
        <f t="shared" si="1900"/>
        <v>122447.5</v>
      </c>
      <c r="G6088" s="26">
        <f t="shared" si="1901"/>
        <v>0</v>
      </c>
      <c r="H6088" s="26">
        <f t="shared" si="1902"/>
        <v>0</v>
      </c>
      <c r="I6088" s="26">
        <f t="shared" si="1903"/>
        <v>122447.5</v>
      </c>
      <c r="J6088" s="27">
        <v>250</v>
      </c>
      <c r="K6088" s="27">
        <v>0</v>
      </c>
      <c r="L6088" s="28">
        <f t="shared" si="1904"/>
        <v>250</v>
      </c>
      <c r="M6088" s="27">
        <v>0</v>
      </c>
      <c r="N6088" s="26">
        <f t="shared" si="1905"/>
        <v>489.79</v>
      </c>
      <c r="O6088" s="26">
        <f t="shared" si="1906"/>
        <v>0</v>
      </c>
      <c r="P6088" s="28">
        <f t="shared" si="1907"/>
        <v>0</v>
      </c>
      <c r="Q6088" s="26">
        <f t="shared" si="1908"/>
        <v>489.79</v>
      </c>
      <c r="R6088" s="26">
        <f t="shared" si="1909"/>
        <v>0</v>
      </c>
    </row>
    <row r="6089" spans="1:18" ht="168" x14ac:dyDescent="0.35">
      <c r="A6089" s="11">
        <v>6</v>
      </c>
      <c r="B6089" s="23" t="s">
        <v>1745</v>
      </c>
      <c r="C6089" s="23" t="s">
        <v>44</v>
      </c>
      <c r="D6089" s="24" t="s">
        <v>1746</v>
      </c>
      <c r="E6089" s="25">
        <v>181.81</v>
      </c>
      <c r="F6089" s="26">
        <f t="shared" si="1900"/>
        <v>22544.44</v>
      </c>
      <c r="G6089" s="26">
        <f t="shared" si="1901"/>
        <v>22544.44</v>
      </c>
      <c r="H6089" s="26">
        <f t="shared" si="1902"/>
        <v>100</v>
      </c>
      <c r="I6089" s="26">
        <f t="shared" si="1903"/>
        <v>0</v>
      </c>
      <c r="J6089" s="27">
        <v>124</v>
      </c>
      <c r="K6089" s="27">
        <v>124</v>
      </c>
      <c r="L6089" s="28">
        <f t="shared" si="1904"/>
        <v>0</v>
      </c>
      <c r="M6089" s="27">
        <v>124</v>
      </c>
      <c r="N6089" s="26">
        <f t="shared" si="1905"/>
        <v>181.81</v>
      </c>
      <c r="O6089" s="26">
        <f t="shared" si="1906"/>
        <v>22544.44</v>
      </c>
      <c r="P6089" s="28">
        <f t="shared" si="1907"/>
        <v>0</v>
      </c>
      <c r="Q6089" s="26">
        <f t="shared" si="1908"/>
        <v>181.81</v>
      </c>
      <c r="R6089" s="26">
        <f t="shared" si="1909"/>
        <v>0</v>
      </c>
    </row>
    <row r="6090" spans="1:18" ht="189" x14ac:dyDescent="0.35">
      <c r="A6090" s="11">
        <v>7</v>
      </c>
      <c r="B6090" s="23" t="s">
        <v>1747</v>
      </c>
      <c r="C6090" s="23" t="s">
        <v>44</v>
      </c>
      <c r="D6090" s="24" t="s">
        <v>1748</v>
      </c>
      <c r="E6090" s="25">
        <v>529.44000000000005</v>
      </c>
      <c r="F6090" s="26">
        <f t="shared" si="1900"/>
        <v>15883.2</v>
      </c>
      <c r="G6090" s="26">
        <f t="shared" si="1901"/>
        <v>15883.2</v>
      </c>
      <c r="H6090" s="26">
        <f t="shared" si="1902"/>
        <v>100</v>
      </c>
      <c r="I6090" s="26">
        <f t="shared" si="1903"/>
        <v>0</v>
      </c>
      <c r="J6090" s="27">
        <v>30</v>
      </c>
      <c r="K6090" s="27">
        <v>30</v>
      </c>
      <c r="L6090" s="28">
        <f t="shared" si="1904"/>
        <v>0</v>
      </c>
      <c r="M6090" s="27">
        <v>30</v>
      </c>
      <c r="N6090" s="26">
        <f t="shared" si="1905"/>
        <v>529.44000000000005</v>
      </c>
      <c r="O6090" s="26">
        <f t="shared" si="1906"/>
        <v>15883.2</v>
      </c>
      <c r="P6090" s="28">
        <f t="shared" si="1907"/>
        <v>0</v>
      </c>
      <c r="Q6090" s="26">
        <f t="shared" si="1908"/>
        <v>529.44000000000005</v>
      </c>
      <c r="R6090" s="26">
        <f t="shared" si="1909"/>
        <v>0</v>
      </c>
    </row>
    <row r="6091" spans="1:18" ht="94.5" x14ac:dyDescent="0.35">
      <c r="A6091" s="11">
        <v>8</v>
      </c>
      <c r="B6091" s="23" t="s">
        <v>1749</v>
      </c>
      <c r="C6091" s="23" t="s">
        <v>41</v>
      </c>
      <c r="D6091" s="24" t="s">
        <v>1750</v>
      </c>
      <c r="E6091" s="25">
        <v>270.97000000000003</v>
      </c>
      <c r="F6091" s="26">
        <f t="shared" si="1900"/>
        <v>0</v>
      </c>
      <c r="G6091" s="26">
        <f t="shared" si="1901"/>
        <v>0</v>
      </c>
      <c r="H6091" s="26">
        <f t="shared" si="1902"/>
        <v>0</v>
      </c>
      <c r="I6091" s="26">
        <f t="shared" si="1903"/>
        <v>0</v>
      </c>
      <c r="J6091" s="27">
        <v>0</v>
      </c>
      <c r="K6091" s="27">
        <v>0</v>
      </c>
      <c r="L6091" s="28">
        <f t="shared" si="1904"/>
        <v>0</v>
      </c>
      <c r="M6091" s="27">
        <v>0</v>
      </c>
      <c r="N6091" s="26">
        <f t="shared" si="1905"/>
        <v>270.97000000000003</v>
      </c>
      <c r="O6091" s="26">
        <f t="shared" si="1906"/>
        <v>0</v>
      </c>
      <c r="P6091" s="28">
        <f t="shared" si="1907"/>
        <v>0</v>
      </c>
      <c r="Q6091" s="26">
        <f t="shared" si="1908"/>
        <v>270.97000000000003</v>
      </c>
      <c r="R6091" s="26">
        <f t="shared" si="1909"/>
        <v>0</v>
      </c>
    </row>
    <row r="6092" spans="1:18" ht="94.5" x14ac:dyDescent="0.35">
      <c r="A6092" s="11">
        <v>9</v>
      </c>
      <c r="B6092" s="23" t="s">
        <v>1751</v>
      </c>
      <c r="C6092" s="23" t="s">
        <v>41</v>
      </c>
      <c r="D6092" s="24" t="s">
        <v>1752</v>
      </c>
      <c r="E6092" s="25">
        <v>204.33</v>
      </c>
      <c r="F6092" s="26">
        <f t="shared" si="1900"/>
        <v>0</v>
      </c>
      <c r="G6092" s="26">
        <f t="shared" si="1901"/>
        <v>0</v>
      </c>
      <c r="H6092" s="26">
        <f t="shared" si="1902"/>
        <v>0</v>
      </c>
      <c r="I6092" s="26">
        <f t="shared" si="1903"/>
        <v>0</v>
      </c>
      <c r="J6092" s="27">
        <v>0</v>
      </c>
      <c r="K6092" s="27">
        <v>0</v>
      </c>
      <c r="L6092" s="28">
        <f t="shared" si="1904"/>
        <v>0</v>
      </c>
      <c r="M6092" s="27">
        <v>0</v>
      </c>
      <c r="N6092" s="26">
        <f t="shared" si="1905"/>
        <v>204.33</v>
      </c>
      <c r="O6092" s="26">
        <f t="shared" si="1906"/>
        <v>0</v>
      </c>
      <c r="P6092" s="28">
        <f t="shared" si="1907"/>
        <v>0</v>
      </c>
      <c r="Q6092" s="26">
        <f t="shared" si="1908"/>
        <v>204.33</v>
      </c>
      <c r="R6092" s="26">
        <f t="shared" si="1909"/>
        <v>0</v>
      </c>
    </row>
    <row r="6093" spans="1:18" ht="52.5" x14ac:dyDescent="0.35">
      <c r="A6093" s="11">
        <v>10</v>
      </c>
      <c r="B6093" s="23" t="s">
        <v>1753</v>
      </c>
      <c r="C6093" s="23" t="s">
        <v>44</v>
      </c>
      <c r="D6093" s="24" t="s">
        <v>1754</v>
      </c>
      <c r="E6093" s="25">
        <v>11.22</v>
      </c>
      <c r="F6093" s="26">
        <f t="shared" si="1900"/>
        <v>0</v>
      </c>
      <c r="G6093" s="26">
        <f t="shared" si="1901"/>
        <v>32313.599999999999</v>
      </c>
      <c r="H6093" s="26">
        <f t="shared" si="1902"/>
        <v>0</v>
      </c>
      <c r="I6093" s="26">
        <f t="shared" si="1903"/>
        <v>-32313.599999999999</v>
      </c>
      <c r="J6093" s="27">
        <v>0</v>
      </c>
      <c r="K6093" s="27">
        <v>2880</v>
      </c>
      <c r="L6093" s="28">
        <f t="shared" si="1904"/>
        <v>-2880</v>
      </c>
      <c r="M6093" s="27">
        <v>2880</v>
      </c>
      <c r="N6093" s="26">
        <f t="shared" si="1905"/>
        <v>11.22</v>
      </c>
      <c r="O6093" s="26">
        <f t="shared" si="1906"/>
        <v>32313.599999999999</v>
      </c>
      <c r="P6093" s="28">
        <f t="shared" si="1907"/>
        <v>0</v>
      </c>
      <c r="Q6093" s="26">
        <f t="shared" si="1908"/>
        <v>11.22</v>
      </c>
      <c r="R6093" s="26">
        <f t="shared" si="1909"/>
        <v>0</v>
      </c>
    </row>
    <row r="6094" spans="1:18" ht="31.5" x14ac:dyDescent="0.35">
      <c r="A6094" s="11">
        <v>11</v>
      </c>
      <c r="B6094" s="23" t="s">
        <v>255</v>
      </c>
      <c r="C6094" s="23" t="s">
        <v>65</v>
      </c>
      <c r="D6094" s="24" t="s">
        <v>256</v>
      </c>
      <c r="E6094" s="25">
        <v>152.22</v>
      </c>
      <c r="F6094" s="26">
        <f t="shared" si="1900"/>
        <v>0</v>
      </c>
      <c r="G6094" s="26">
        <f t="shared" si="1901"/>
        <v>987.3</v>
      </c>
      <c r="H6094" s="26">
        <f t="shared" si="1902"/>
        <v>0</v>
      </c>
      <c r="I6094" s="26">
        <f t="shared" si="1903"/>
        <v>-987.3</v>
      </c>
      <c r="J6094" s="27">
        <v>0</v>
      </c>
      <c r="K6094" s="27">
        <v>6.4859999999999998</v>
      </c>
      <c r="L6094" s="28">
        <f t="shared" si="1904"/>
        <v>-6.4859999999999998</v>
      </c>
      <c r="M6094" s="27">
        <v>6.4859999999999998</v>
      </c>
      <c r="N6094" s="26">
        <f t="shared" si="1905"/>
        <v>152.22</v>
      </c>
      <c r="O6094" s="26">
        <f t="shared" si="1906"/>
        <v>987.3</v>
      </c>
      <c r="P6094" s="28">
        <f t="shared" si="1907"/>
        <v>0</v>
      </c>
      <c r="Q6094" s="26">
        <f t="shared" si="1908"/>
        <v>152.22</v>
      </c>
      <c r="R6094" s="26">
        <f t="shared" si="1909"/>
        <v>0</v>
      </c>
    </row>
    <row r="6095" spans="1:18" ht="52.5" x14ac:dyDescent="0.35">
      <c r="A6095" s="11">
        <v>12</v>
      </c>
      <c r="B6095" s="23" t="s">
        <v>156</v>
      </c>
      <c r="C6095" s="23" t="s">
        <v>65</v>
      </c>
      <c r="D6095" s="24" t="s">
        <v>157</v>
      </c>
      <c r="E6095" s="25">
        <v>24.21</v>
      </c>
      <c r="F6095" s="26">
        <f t="shared" si="1900"/>
        <v>0</v>
      </c>
      <c r="G6095" s="26">
        <f t="shared" si="1901"/>
        <v>181.19</v>
      </c>
      <c r="H6095" s="26">
        <f t="shared" si="1902"/>
        <v>0</v>
      </c>
      <c r="I6095" s="26">
        <f t="shared" si="1903"/>
        <v>-181.19</v>
      </c>
      <c r="J6095" s="27">
        <v>0</v>
      </c>
      <c r="K6095" s="27">
        <v>7.484</v>
      </c>
      <c r="L6095" s="28">
        <f t="shared" si="1904"/>
        <v>-7.484</v>
      </c>
      <c r="M6095" s="27">
        <v>7.484</v>
      </c>
      <c r="N6095" s="26">
        <f t="shared" si="1905"/>
        <v>24.21</v>
      </c>
      <c r="O6095" s="26">
        <f t="shared" si="1906"/>
        <v>181.19</v>
      </c>
      <c r="P6095" s="28">
        <f t="shared" si="1907"/>
        <v>0</v>
      </c>
      <c r="Q6095" s="26">
        <f t="shared" si="1908"/>
        <v>24.21</v>
      </c>
      <c r="R6095" s="26">
        <f t="shared" si="1909"/>
        <v>0</v>
      </c>
    </row>
    <row r="6096" spans="1:18" ht="31.5" x14ac:dyDescent="0.35">
      <c r="A6096" s="11">
        <v>13</v>
      </c>
      <c r="B6096" s="23" t="s">
        <v>158</v>
      </c>
      <c r="C6096" s="23" t="s">
        <v>65</v>
      </c>
      <c r="D6096" s="24" t="s">
        <v>159</v>
      </c>
      <c r="E6096" s="25">
        <v>5.38</v>
      </c>
      <c r="F6096" s="26">
        <f t="shared" si="1900"/>
        <v>0</v>
      </c>
      <c r="G6096" s="26">
        <f t="shared" si="1901"/>
        <v>89.48</v>
      </c>
      <c r="H6096" s="26">
        <f t="shared" si="1902"/>
        <v>0</v>
      </c>
      <c r="I6096" s="26">
        <f t="shared" si="1903"/>
        <v>-89.48</v>
      </c>
      <c r="J6096" s="27">
        <v>0</v>
      </c>
      <c r="K6096" s="27">
        <v>16.632000000000001</v>
      </c>
      <c r="L6096" s="28">
        <f t="shared" si="1904"/>
        <v>-16.632000000000001</v>
      </c>
      <c r="M6096" s="27">
        <v>16.632000000000001</v>
      </c>
      <c r="N6096" s="26">
        <f t="shared" si="1905"/>
        <v>5.38</v>
      </c>
      <c r="O6096" s="26">
        <f t="shared" si="1906"/>
        <v>89.48</v>
      </c>
      <c r="P6096" s="28">
        <f t="shared" si="1907"/>
        <v>0</v>
      </c>
      <c r="Q6096" s="26">
        <f t="shared" si="1908"/>
        <v>5.38</v>
      </c>
      <c r="R6096" s="26">
        <f t="shared" si="1909"/>
        <v>0</v>
      </c>
    </row>
    <row r="6097" spans="1:18" ht="52.5" x14ac:dyDescent="0.35">
      <c r="A6097" s="11">
        <v>14</v>
      </c>
      <c r="B6097" s="23" t="s">
        <v>804</v>
      </c>
      <c r="C6097" s="23" t="s">
        <v>65</v>
      </c>
      <c r="D6097" s="24" t="s">
        <v>805</v>
      </c>
      <c r="E6097" s="25">
        <v>80.599999999999994</v>
      </c>
      <c r="F6097" s="26">
        <f t="shared" si="1900"/>
        <v>0</v>
      </c>
      <c r="G6097" s="26">
        <f t="shared" si="1901"/>
        <v>2936.42</v>
      </c>
      <c r="H6097" s="26">
        <f t="shared" si="1902"/>
        <v>0</v>
      </c>
      <c r="I6097" s="26">
        <f t="shared" si="1903"/>
        <v>-2936.42</v>
      </c>
      <c r="J6097" s="27">
        <v>0</v>
      </c>
      <c r="K6097" s="27">
        <v>36.432000000000002</v>
      </c>
      <c r="L6097" s="28">
        <f t="shared" si="1904"/>
        <v>-36.432000000000002</v>
      </c>
      <c r="M6097" s="27">
        <v>36.432000000000002</v>
      </c>
      <c r="N6097" s="26">
        <f t="shared" si="1905"/>
        <v>80.599999999999994</v>
      </c>
      <c r="O6097" s="26">
        <f t="shared" si="1906"/>
        <v>2936.42</v>
      </c>
      <c r="P6097" s="28">
        <f t="shared" si="1907"/>
        <v>0</v>
      </c>
      <c r="Q6097" s="26">
        <f t="shared" si="1908"/>
        <v>80.599999999999994</v>
      </c>
      <c r="R6097" s="26">
        <f t="shared" si="1909"/>
        <v>0</v>
      </c>
    </row>
    <row r="6098" spans="1:18" ht="31.5" x14ac:dyDescent="0.35">
      <c r="A6098" s="11">
        <v>15</v>
      </c>
      <c r="B6098" s="23" t="s">
        <v>751</v>
      </c>
      <c r="C6098" s="23" t="s">
        <v>44</v>
      </c>
      <c r="D6098" s="24" t="s">
        <v>752</v>
      </c>
      <c r="E6098" s="25">
        <v>43.17</v>
      </c>
      <c r="F6098" s="26">
        <f t="shared" si="1900"/>
        <v>0</v>
      </c>
      <c r="G6098" s="26">
        <f t="shared" si="1901"/>
        <v>3842.13</v>
      </c>
      <c r="H6098" s="26">
        <f t="shared" si="1902"/>
        <v>0</v>
      </c>
      <c r="I6098" s="26">
        <f t="shared" si="1903"/>
        <v>-3842.13</v>
      </c>
      <c r="J6098" s="27">
        <v>0</v>
      </c>
      <c r="K6098" s="27">
        <v>89</v>
      </c>
      <c r="L6098" s="28">
        <f t="shared" si="1904"/>
        <v>-89</v>
      </c>
      <c r="M6098" s="27">
        <v>89</v>
      </c>
      <c r="N6098" s="26">
        <f t="shared" si="1905"/>
        <v>43.17</v>
      </c>
      <c r="O6098" s="26">
        <f t="shared" si="1906"/>
        <v>3842.13</v>
      </c>
      <c r="P6098" s="28">
        <f t="shared" si="1907"/>
        <v>0</v>
      </c>
      <c r="Q6098" s="26">
        <f t="shared" si="1908"/>
        <v>43.17</v>
      </c>
      <c r="R6098" s="26">
        <f t="shared" si="1909"/>
        <v>0</v>
      </c>
    </row>
    <row r="6099" spans="1:18" ht="21" x14ac:dyDescent="0.35">
      <c r="A6099" s="11">
        <v>16</v>
      </c>
      <c r="B6099" s="23" t="s">
        <v>918</v>
      </c>
      <c r="C6099" s="23" t="s">
        <v>41</v>
      </c>
      <c r="D6099" s="24" t="s">
        <v>919</v>
      </c>
      <c r="E6099" s="25">
        <v>192.35</v>
      </c>
      <c r="F6099" s="26">
        <f t="shared" si="1900"/>
        <v>0</v>
      </c>
      <c r="G6099" s="26">
        <f t="shared" si="1901"/>
        <v>769.4</v>
      </c>
      <c r="H6099" s="26">
        <f t="shared" si="1902"/>
        <v>0</v>
      </c>
      <c r="I6099" s="26">
        <f t="shared" si="1903"/>
        <v>-769.4</v>
      </c>
      <c r="J6099" s="27">
        <v>0</v>
      </c>
      <c r="K6099" s="27">
        <v>4</v>
      </c>
      <c r="L6099" s="28">
        <f t="shared" si="1904"/>
        <v>-4</v>
      </c>
      <c r="M6099" s="27">
        <v>4</v>
      </c>
      <c r="N6099" s="26">
        <f t="shared" si="1905"/>
        <v>192.35</v>
      </c>
      <c r="O6099" s="26">
        <f t="shared" si="1906"/>
        <v>769.4</v>
      </c>
      <c r="P6099" s="28">
        <f t="shared" si="1907"/>
        <v>0</v>
      </c>
      <c r="Q6099" s="26">
        <f t="shared" si="1908"/>
        <v>192.35</v>
      </c>
      <c r="R6099" s="26">
        <f t="shared" si="1909"/>
        <v>0</v>
      </c>
    </row>
    <row r="6100" spans="1:18" ht="42" x14ac:dyDescent="0.35">
      <c r="A6100" s="11">
        <v>17</v>
      </c>
      <c r="B6100" s="23" t="s">
        <v>360</v>
      </c>
      <c r="C6100" s="23" t="s">
        <v>41</v>
      </c>
      <c r="D6100" s="24" t="s">
        <v>361</v>
      </c>
      <c r="E6100" s="25">
        <v>424.69</v>
      </c>
      <c r="F6100" s="26">
        <f t="shared" si="1900"/>
        <v>0</v>
      </c>
      <c r="G6100" s="26">
        <f t="shared" si="1901"/>
        <v>1698.76</v>
      </c>
      <c r="H6100" s="26">
        <f t="shared" si="1902"/>
        <v>0</v>
      </c>
      <c r="I6100" s="26">
        <f t="shared" si="1903"/>
        <v>-1698.76</v>
      </c>
      <c r="J6100" s="27">
        <v>0</v>
      </c>
      <c r="K6100" s="27">
        <v>4</v>
      </c>
      <c r="L6100" s="28">
        <f t="shared" si="1904"/>
        <v>-4</v>
      </c>
      <c r="M6100" s="27">
        <v>4</v>
      </c>
      <c r="N6100" s="26">
        <f t="shared" si="1905"/>
        <v>424.69</v>
      </c>
      <c r="O6100" s="26">
        <f t="shared" si="1906"/>
        <v>1698.76</v>
      </c>
      <c r="P6100" s="28">
        <f t="shared" si="1907"/>
        <v>0</v>
      </c>
      <c r="Q6100" s="26">
        <f t="shared" si="1908"/>
        <v>424.69</v>
      </c>
      <c r="R6100" s="26">
        <f t="shared" si="1909"/>
        <v>0</v>
      </c>
    </row>
    <row r="6101" spans="1:18" ht="21" x14ac:dyDescent="0.35">
      <c r="A6101" s="11">
        <v>18</v>
      </c>
      <c r="B6101" s="23" t="s">
        <v>1553</v>
      </c>
      <c r="C6101" s="23" t="s">
        <v>41</v>
      </c>
      <c r="D6101" s="24" t="s">
        <v>1554</v>
      </c>
      <c r="E6101" s="25">
        <v>311.83</v>
      </c>
      <c r="F6101" s="26">
        <f t="shared" si="1900"/>
        <v>0</v>
      </c>
      <c r="G6101" s="26">
        <f t="shared" si="1901"/>
        <v>1247.32</v>
      </c>
      <c r="H6101" s="26">
        <f t="shared" si="1902"/>
        <v>0</v>
      </c>
      <c r="I6101" s="26">
        <f t="shared" si="1903"/>
        <v>-1247.32</v>
      </c>
      <c r="J6101" s="27">
        <v>0</v>
      </c>
      <c r="K6101" s="27">
        <v>4</v>
      </c>
      <c r="L6101" s="28">
        <f t="shared" si="1904"/>
        <v>-4</v>
      </c>
      <c r="M6101" s="27">
        <v>4</v>
      </c>
      <c r="N6101" s="26">
        <f t="shared" si="1905"/>
        <v>311.83</v>
      </c>
      <c r="O6101" s="26">
        <f t="shared" si="1906"/>
        <v>1247.32</v>
      </c>
      <c r="P6101" s="28">
        <f t="shared" si="1907"/>
        <v>0</v>
      </c>
      <c r="Q6101" s="26">
        <f t="shared" si="1908"/>
        <v>311.83</v>
      </c>
      <c r="R6101" s="26">
        <f t="shared" si="1909"/>
        <v>0</v>
      </c>
    </row>
    <row r="6102" spans="1:18" ht="42" x14ac:dyDescent="0.35">
      <c r="A6102" s="11">
        <v>19</v>
      </c>
      <c r="B6102" s="23" t="s">
        <v>364</v>
      </c>
      <c r="C6102" s="23" t="s">
        <v>41</v>
      </c>
      <c r="D6102" s="24" t="s">
        <v>365</v>
      </c>
      <c r="E6102" s="25">
        <v>94.26</v>
      </c>
      <c r="F6102" s="26">
        <f t="shared" si="1900"/>
        <v>0</v>
      </c>
      <c r="G6102" s="26">
        <f t="shared" si="1901"/>
        <v>188.52</v>
      </c>
      <c r="H6102" s="26">
        <f t="shared" si="1902"/>
        <v>0</v>
      </c>
      <c r="I6102" s="26">
        <f t="shared" si="1903"/>
        <v>-188.52</v>
      </c>
      <c r="J6102" s="27">
        <v>0</v>
      </c>
      <c r="K6102" s="27">
        <v>2</v>
      </c>
      <c r="L6102" s="28">
        <f t="shared" si="1904"/>
        <v>-2</v>
      </c>
      <c r="M6102" s="27">
        <v>2</v>
      </c>
      <c r="N6102" s="26">
        <f t="shared" si="1905"/>
        <v>94.26</v>
      </c>
      <c r="O6102" s="26">
        <f t="shared" si="1906"/>
        <v>188.52</v>
      </c>
      <c r="P6102" s="28">
        <f t="shared" si="1907"/>
        <v>0</v>
      </c>
      <c r="Q6102" s="26">
        <f t="shared" si="1908"/>
        <v>94.26</v>
      </c>
      <c r="R6102" s="26">
        <f t="shared" si="1909"/>
        <v>0</v>
      </c>
    </row>
    <row r="6103" spans="1:18" ht="21" x14ac:dyDescent="0.35">
      <c r="A6103" s="11">
        <v>20</v>
      </c>
      <c r="B6103" s="23" t="s">
        <v>331</v>
      </c>
      <c r="C6103" s="23" t="s">
        <v>65</v>
      </c>
      <c r="D6103" s="24" t="s">
        <v>332</v>
      </c>
      <c r="E6103" s="25">
        <v>109.33</v>
      </c>
      <c r="F6103" s="26">
        <f t="shared" si="1900"/>
        <v>0</v>
      </c>
      <c r="G6103" s="26">
        <f t="shared" si="1901"/>
        <v>8658.94</v>
      </c>
      <c r="H6103" s="26">
        <f t="shared" si="1902"/>
        <v>0</v>
      </c>
      <c r="I6103" s="26">
        <f t="shared" si="1903"/>
        <v>-8658.94</v>
      </c>
      <c r="J6103" s="27">
        <v>0</v>
      </c>
      <c r="K6103" s="27">
        <v>79.2</v>
      </c>
      <c r="L6103" s="28">
        <f t="shared" si="1904"/>
        <v>-79.2</v>
      </c>
      <c r="M6103" s="27">
        <v>79.2</v>
      </c>
      <c r="N6103" s="26">
        <f t="shared" si="1905"/>
        <v>109.33</v>
      </c>
      <c r="O6103" s="26">
        <f t="shared" si="1906"/>
        <v>8658.94</v>
      </c>
      <c r="P6103" s="28">
        <f t="shared" si="1907"/>
        <v>0</v>
      </c>
      <c r="Q6103" s="26">
        <f t="shared" si="1908"/>
        <v>109.33</v>
      </c>
      <c r="R6103" s="26">
        <f t="shared" si="1909"/>
        <v>0</v>
      </c>
    </row>
    <row r="6104" spans="1:18" ht="21" x14ac:dyDescent="0.35">
      <c r="A6104" s="11">
        <v>21</v>
      </c>
      <c r="B6104" s="23" t="s">
        <v>126</v>
      </c>
      <c r="C6104" s="23" t="s">
        <v>127</v>
      </c>
      <c r="D6104" s="24" t="s">
        <v>128</v>
      </c>
      <c r="E6104" s="25">
        <v>0.98</v>
      </c>
      <c r="F6104" s="26">
        <f t="shared" si="1900"/>
        <v>0</v>
      </c>
      <c r="G6104" s="26">
        <f t="shared" si="1901"/>
        <v>7206.92</v>
      </c>
      <c r="H6104" s="26">
        <f t="shared" si="1902"/>
        <v>0</v>
      </c>
      <c r="I6104" s="26">
        <f t="shared" si="1903"/>
        <v>-7206.92</v>
      </c>
      <c r="J6104" s="27">
        <v>0</v>
      </c>
      <c r="K6104" s="27">
        <v>7354</v>
      </c>
      <c r="L6104" s="28">
        <f t="shared" si="1904"/>
        <v>-7354</v>
      </c>
      <c r="M6104" s="27">
        <v>7354</v>
      </c>
      <c r="N6104" s="26">
        <f t="shared" si="1905"/>
        <v>0.98</v>
      </c>
      <c r="O6104" s="26">
        <f t="shared" si="1906"/>
        <v>7206.92</v>
      </c>
      <c r="P6104" s="28">
        <f t="shared" si="1907"/>
        <v>0</v>
      </c>
      <c r="Q6104" s="26">
        <f t="shared" si="1908"/>
        <v>0.98</v>
      </c>
      <c r="R6104" s="26">
        <f t="shared" si="1909"/>
        <v>0</v>
      </c>
    </row>
    <row r="6105" spans="1:18" x14ac:dyDescent="0.35">
      <c r="A6105" s="11">
        <v>22</v>
      </c>
      <c r="B6105" s="23" t="s">
        <v>109</v>
      </c>
      <c r="C6105" s="23" t="s">
        <v>92</v>
      </c>
      <c r="D6105" s="24" t="s">
        <v>110</v>
      </c>
      <c r="E6105" s="25">
        <v>24.39</v>
      </c>
      <c r="F6105" s="26">
        <f t="shared" si="1900"/>
        <v>0</v>
      </c>
      <c r="G6105" s="26">
        <f t="shared" si="1901"/>
        <v>1287.79</v>
      </c>
      <c r="H6105" s="26">
        <f t="shared" si="1902"/>
        <v>0</v>
      </c>
      <c r="I6105" s="26">
        <f t="shared" si="1903"/>
        <v>-1287.79</v>
      </c>
      <c r="J6105" s="27">
        <v>0</v>
      </c>
      <c r="K6105" s="27">
        <v>52.8</v>
      </c>
      <c r="L6105" s="28">
        <f t="shared" si="1904"/>
        <v>-52.8</v>
      </c>
      <c r="M6105" s="27">
        <v>52.8</v>
      </c>
      <c r="N6105" s="26">
        <f t="shared" si="1905"/>
        <v>24.39</v>
      </c>
      <c r="O6105" s="26">
        <f t="shared" si="1906"/>
        <v>1287.79</v>
      </c>
      <c r="P6105" s="28">
        <f t="shared" si="1907"/>
        <v>0</v>
      </c>
      <c r="Q6105" s="26">
        <f t="shared" si="1908"/>
        <v>24.39</v>
      </c>
      <c r="R6105" s="26">
        <f t="shared" si="1909"/>
        <v>0</v>
      </c>
    </row>
    <row r="6106" spans="1:18" x14ac:dyDescent="0.35">
      <c r="A6106" s="3" t="s">
        <v>1755</v>
      </c>
      <c r="B6106" s="3" t="s">
        <v>1755</v>
      </c>
      <c r="C6106" s="3" t="s">
        <v>1755</v>
      </c>
      <c r="D6106" s="3" t="s">
        <v>1755</v>
      </c>
      <c r="E6106" s="3" t="s">
        <v>1755</v>
      </c>
      <c r="F6106" s="29"/>
      <c r="G6106" s="30">
        <f>SUM(G6084:G6105)</f>
        <v>1107647.9399999997</v>
      </c>
      <c r="H6106" s="17"/>
      <c r="I6106" s="17"/>
      <c r="J6106" s="17"/>
      <c r="K6106" s="17"/>
      <c r="L6106" s="17"/>
      <c r="M6106" s="17"/>
      <c r="N6106" s="17"/>
      <c r="O6106" s="17"/>
      <c r="P6106" s="17"/>
      <c r="Q6106" s="17"/>
      <c r="R6106" s="17"/>
    </row>
    <row r="6108" spans="1:18" x14ac:dyDescent="0.35">
      <c r="B6108" s="21" t="s">
        <v>23</v>
      </c>
      <c r="C6108" s="22" t="s">
        <v>24</v>
      </c>
      <c r="D6108" s="22" t="s">
        <v>25</v>
      </c>
    </row>
    <row r="6109" spans="1:18" x14ac:dyDescent="0.35">
      <c r="B6109" s="21" t="s">
        <v>26</v>
      </c>
      <c r="C6109" s="22" t="s">
        <v>27</v>
      </c>
      <c r="D6109" s="22" t="s">
        <v>28</v>
      </c>
    </row>
    <row r="6110" spans="1:18" x14ac:dyDescent="0.35">
      <c r="B6110" s="21" t="s">
        <v>29</v>
      </c>
      <c r="C6110" s="22" t="s">
        <v>24</v>
      </c>
      <c r="D6110" s="22" t="s">
        <v>30</v>
      </c>
    </row>
    <row r="6111" spans="1:18" x14ac:dyDescent="0.35">
      <c r="B6111" s="21" t="s">
        <v>31</v>
      </c>
      <c r="C6111" s="22" t="s">
        <v>309</v>
      </c>
      <c r="D6111" s="22" t="s">
        <v>1679</v>
      </c>
    </row>
    <row r="6112" spans="1:18" x14ac:dyDescent="0.35">
      <c r="B6112" s="21" t="s">
        <v>33</v>
      </c>
      <c r="C6112" s="22" t="s">
        <v>27</v>
      </c>
      <c r="D6112" s="22" t="s">
        <v>1677</v>
      </c>
    </row>
    <row r="6113" spans="1:18" x14ac:dyDescent="0.35">
      <c r="B6113" s="21" t="s">
        <v>35</v>
      </c>
      <c r="C6113" s="22" t="s">
        <v>24</v>
      </c>
      <c r="D6113" s="22" t="s">
        <v>1680</v>
      </c>
    </row>
    <row r="6115" spans="1:18" ht="105" x14ac:dyDescent="0.35">
      <c r="A6115" s="11">
        <v>1</v>
      </c>
      <c r="B6115" s="23" t="s">
        <v>1681</v>
      </c>
      <c r="C6115" s="23" t="s">
        <v>41</v>
      </c>
      <c r="D6115" s="24" t="s">
        <v>1682</v>
      </c>
      <c r="E6115" s="25">
        <v>108.03</v>
      </c>
      <c r="F6115" s="26">
        <f t="shared" ref="F6115:F6125" si="1910">ROUND(ROUND(N6115,2)*ROUND(J6115,3),2)</f>
        <v>432.12</v>
      </c>
      <c r="G6115" s="26">
        <f t="shared" ref="G6115:G6125" si="1911">ROUND(ROUND(N6115,2)*ROUND(K6115,3),2)</f>
        <v>0</v>
      </c>
      <c r="H6115" s="26">
        <f t="shared" ref="H6115:H6125" si="1912">IF(EXACT(J6115,0),0,100*(K6115/J6115))</f>
        <v>0</v>
      </c>
      <c r="I6115" s="26">
        <f t="shared" ref="I6115:I6125" si="1913">ROUND((ROUND(J6115,3)-ROUND(K6115,3))*N6115,2)</f>
        <v>432.12</v>
      </c>
      <c r="J6115" s="27">
        <v>4</v>
      </c>
      <c r="K6115" s="27">
        <v>0</v>
      </c>
      <c r="L6115" s="28">
        <f t="shared" ref="L6115:L6125" si="1914">ROUND(ROUND(J6115,3)-ROUND(K6115,3),3)</f>
        <v>4</v>
      </c>
      <c r="M6115" s="27">
        <v>0</v>
      </c>
      <c r="N6115" s="26">
        <f t="shared" ref="N6115:N6125" si="1915">ROUND(E6115,2)</f>
        <v>108.03</v>
      </c>
      <c r="O6115" s="26">
        <f t="shared" ref="O6115:O6125" si="1916">ROUND(ROUND(M6115,3)*ROUND(N6115,2),2)</f>
        <v>0</v>
      </c>
      <c r="P6115" s="28">
        <f t="shared" ref="P6115:P6125" si="1917">ROUND(ROUND(K6115,3)-ROUND(M6115,3),2)</f>
        <v>0</v>
      </c>
      <c r="Q6115" s="26">
        <f t="shared" ref="Q6115:Q6125" si="1918">ROUND(E6115,2)</f>
        <v>108.03</v>
      </c>
      <c r="R6115" s="26">
        <f t="shared" ref="R6115:R6125" si="1919">ROUND((ROUND(K6115,3)-ROUND(M6115,3))* Q6115,2)</f>
        <v>0</v>
      </c>
    </row>
    <row r="6116" spans="1:18" ht="84" x14ac:dyDescent="0.35">
      <c r="A6116" s="11">
        <v>2</v>
      </c>
      <c r="B6116" s="23" t="s">
        <v>1683</v>
      </c>
      <c r="C6116" s="23" t="s">
        <v>41</v>
      </c>
      <c r="D6116" s="24" t="s">
        <v>1684</v>
      </c>
      <c r="E6116" s="25">
        <v>26.29</v>
      </c>
      <c r="F6116" s="26">
        <f t="shared" si="1910"/>
        <v>525.79999999999995</v>
      </c>
      <c r="G6116" s="26">
        <f t="shared" si="1911"/>
        <v>0</v>
      </c>
      <c r="H6116" s="26">
        <f t="shared" si="1912"/>
        <v>0</v>
      </c>
      <c r="I6116" s="26">
        <f t="shared" si="1913"/>
        <v>525.79999999999995</v>
      </c>
      <c r="J6116" s="27">
        <v>20</v>
      </c>
      <c r="K6116" s="27">
        <v>0</v>
      </c>
      <c r="L6116" s="28">
        <f t="shared" si="1914"/>
        <v>20</v>
      </c>
      <c r="M6116" s="27">
        <v>0</v>
      </c>
      <c r="N6116" s="26">
        <f t="shared" si="1915"/>
        <v>26.29</v>
      </c>
      <c r="O6116" s="26">
        <f t="shared" si="1916"/>
        <v>0</v>
      </c>
      <c r="P6116" s="28">
        <f t="shared" si="1917"/>
        <v>0</v>
      </c>
      <c r="Q6116" s="26">
        <f t="shared" si="1918"/>
        <v>26.29</v>
      </c>
      <c r="R6116" s="26">
        <f t="shared" si="1919"/>
        <v>0</v>
      </c>
    </row>
    <row r="6117" spans="1:18" ht="94.5" x14ac:dyDescent="0.35">
      <c r="A6117" s="11">
        <v>3</v>
      </c>
      <c r="B6117" s="23" t="s">
        <v>1756</v>
      </c>
      <c r="C6117" s="23" t="s">
        <v>41</v>
      </c>
      <c r="D6117" s="24" t="s">
        <v>1757</v>
      </c>
      <c r="E6117" s="25">
        <v>638.33000000000004</v>
      </c>
      <c r="F6117" s="26">
        <f t="shared" si="1910"/>
        <v>9574.9500000000007</v>
      </c>
      <c r="G6117" s="26">
        <f t="shared" si="1911"/>
        <v>5042.8100000000004</v>
      </c>
      <c r="H6117" s="26">
        <f t="shared" si="1912"/>
        <v>52.666666666666671</v>
      </c>
      <c r="I6117" s="26">
        <f t="shared" si="1913"/>
        <v>4532.1400000000003</v>
      </c>
      <c r="J6117" s="27">
        <v>15</v>
      </c>
      <c r="K6117" s="27">
        <v>7.9</v>
      </c>
      <c r="L6117" s="28">
        <f t="shared" si="1914"/>
        <v>7.1</v>
      </c>
      <c r="M6117" s="27">
        <v>7.9</v>
      </c>
      <c r="N6117" s="26">
        <f t="shared" si="1915"/>
        <v>638.33000000000004</v>
      </c>
      <c r="O6117" s="26">
        <f t="shared" si="1916"/>
        <v>5042.8100000000004</v>
      </c>
      <c r="P6117" s="28">
        <f t="shared" si="1917"/>
        <v>0</v>
      </c>
      <c r="Q6117" s="26">
        <f t="shared" si="1918"/>
        <v>638.33000000000004</v>
      </c>
      <c r="R6117" s="26">
        <f t="shared" si="1919"/>
        <v>0</v>
      </c>
    </row>
    <row r="6118" spans="1:18" ht="94.5" x14ac:dyDescent="0.35">
      <c r="A6118" s="11">
        <v>4</v>
      </c>
      <c r="B6118" s="23" t="s">
        <v>1685</v>
      </c>
      <c r="C6118" s="23" t="s">
        <v>41</v>
      </c>
      <c r="D6118" s="24" t="s">
        <v>1686</v>
      </c>
      <c r="E6118" s="25">
        <v>488.74</v>
      </c>
      <c r="F6118" s="26">
        <f t="shared" si="1910"/>
        <v>12707.24</v>
      </c>
      <c r="G6118" s="26">
        <f t="shared" si="1911"/>
        <v>2932.44</v>
      </c>
      <c r="H6118" s="26">
        <f t="shared" si="1912"/>
        <v>23.076923076923077</v>
      </c>
      <c r="I6118" s="26">
        <f t="shared" si="1913"/>
        <v>9774.7999999999993</v>
      </c>
      <c r="J6118" s="27">
        <v>26</v>
      </c>
      <c r="K6118" s="27">
        <v>6</v>
      </c>
      <c r="L6118" s="28">
        <f t="shared" si="1914"/>
        <v>20</v>
      </c>
      <c r="M6118" s="27">
        <v>6</v>
      </c>
      <c r="N6118" s="26">
        <f t="shared" si="1915"/>
        <v>488.74</v>
      </c>
      <c r="O6118" s="26">
        <f t="shared" si="1916"/>
        <v>2932.44</v>
      </c>
      <c r="P6118" s="28">
        <f t="shared" si="1917"/>
        <v>0</v>
      </c>
      <c r="Q6118" s="26">
        <f t="shared" si="1918"/>
        <v>488.74</v>
      </c>
      <c r="R6118" s="26">
        <f t="shared" si="1919"/>
        <v>0</v>
      </c>
    </row>
    <row r="6119" spans="1:18" ht="63" x14ac:dyDescent="0.35">
      <c r="A6119" s="11">
        <v>5</v>
      </c>
      <c r="B6119" s="23" t="s">
        <v>557</v>
      </c>
      <c r="C6119" s="23" t="s">
        <v>41</v>
      </c>
      <c r="D6119" s="24" t="s">
        <v>558</v>
      </c>
      <c r="E6119" s="25">
        <v>313.83999999999997</v>
      </c>
      <c r="F6119" s="26">
        <f t="shared" si="1910"/>
        <v>43623.76</v>
      </c>
      <c r="G6119" s="26">
        <f t="shared" si="1911"/>
        <v>7594.93</v>
      </c>
      <c r="H6119" s="26">
        <f t="shared" si="1912"/>
        <v>17.410071942446042</v>
      </c>
      <c r="I6119" s="26">
        <f t="shared" si="1913"/>
        <v>36028.83</v>
      </c>
      <c r="J6119" s="27">
        <v>139</v>
      </c>
      <c r="K6119" s="27">
        <v>24.2</v>
      </c>
      <c r="L6119" s="28">
        <f t="shared" si="1914"/>
        <v>114.8</v>
      </c>
      <c r="M6119" s="27">
        <v>24.2</v>
      </c>
      <c r="N6119" s="26">
        <f t="shared" si="1915"/>
        <v>313.83999999999997</v>
      </c>
      <c r="O6119" s="26">
        <f t="shared" si="1916"/>
        <v>7594.93</v>
      </c>
      <c r="P6119" s="28">
        <f t="shared" si="1917"/>
        <v>0</v>
      </c>
      <c r="Q6119" s="26">
        <f t="shared" si="1918"/>
        <v>313.83999999999997</v>
      </c>
      <c r="R6119" s="26">
        <f t="shared" si="1919"/>
        <v>0</v>
      </c>
    </row>
    <row r="6120" spans="1:18" ht="21" x14ac:dyDescent="0.35">
      <c r="A6120" s="11">
        <v>6</v>
      </c>
      <c r="B6120" s="23" t="s">
        <v>1758</v>
      </c>
      <c r="C6120" s="23" t="s">
        <v>41</v>
      </c>
      <c r="D6120" s="24" t="s">
        <v>1759</v>
      </c>
      <c r="E6120" s="25">
        <v>821.03</v>
      </c>
      <c r="F6120" s="26">
        <f t="shared" si="1910"/>
        <v>51724.89</v>
      </c>
      <c r="G6120" s="26">
        <f t="shared" si="1911"/>
        <v>57472.1</v>
      </c>
      <c r="H6120" s="26">
        <f t="shared" si="1912"/>
        <v>111.11111111111111</v>
      </c>
      <c r="I6120" s="26">
        <f t="shared" si="1913"/>
        <v>-5747.21</v>
      </c>
      <c r="J6120" s="27">
        <v>63</v>
      </c>
      <c r="K6120" s="27">
        <v>70</v>
      </c>
      <c r="L6120" s="28">
        <f t="shared" si="1914"/>
        <v>-7</v>
      </c>
      <c r="M6120" s="27">
        <v>63</v>
      </c>
      <c r="N6120" s="26">
        <f t="shared" si="1915"/>
        <v>821.03</v>
      </c>
      <c r="O6120" s="26">
        <f t="shared" si="1916"/>
        <v>51724.89</v>
      </c>
      <c r="P6120" s="28">
        <f t="shared" si="1917"/>
        <v>7</v>
      </c>
      <c r="Q6120" s="26">
        <f t="shared" si="1918"/>
        <v>821.03</v>
      </c>
      <c r="R6120" s="26">
        <f t="shared" si="1919"/>
        <v>5747.21</v>
      </c>
    </row>
    <row r="6121" spans="1:18" ht="42" x14ac:dyDescent="0.35">
      <c r="A6121" s="11">
        <v>7</v>
      </c>
      <c r="B6121" s="23" t="s">
        <v>1689</v>
      </c>
      <c r="C6121" s="23" t="s">
        <v>41</v>
      </c>
      <c r="D6121" s="24" t="s">
        <v>1690</v>
      </c>
      <c r="E6121" s="25">
        <v>58.63</v>
      </c>
      <c r="F6121" s="26">
        <f t="shared" si="1910"/>
        <v>13484.9</v>
      </c>
      <c r="G6121" s="26">
        <f t="shared" si="1911"/>
        <v>73873.8</v>
      </c>
      <c r="H6121" s="26">
        <f t="shared" si="1912"/>
        <v>547.82608695652175</v>
      </c>
      <c r="I6121" s="26">
        <f t="shared" si="1913"/>
        <v>-60388.9</v>
      </c>
      <c r="J6121" s="27">
        <v>230</v>
      </c>
      <c r="K6121" s="27">
        <v>1260</v>
      </c>
      <c r="L6121" s="28">
        <f t="shared" si="1914"/>
        <v>-1030</v>
      </c>
      <c r="M6121" s="27">
        <v>1200</v>
      </c>
      <c r="N6121" s="26">
        <f t="shared" si="1915"/>
        <v>58.63</v>
      </c>
      <c r="O6121" s="26">
        <f t="shared" si="1916"/>
        <v>70356</v>
      </c>
      <c r="P6121" s="28">
        <f t="shared" si="1917"/>
        <v>60</v>
      </c>
      <c r="Q6121" s="26">
        <f t="shared" si="1918"/>
        <v>58.63</v>
      </c>
      <c r="R6121" s="26">
        <f t="shared" si="1919"/>
        <v>3517.8</v>
      </c>
    </row>
    <row r="6122" spans="1:18" ht="115.5" x14ac:dyDescent="0.35">
      <c r="A6122" s="11">
        <v>8</v>
      </c>
      <c r="B6122" s="23" t="s">
        <v>1760</v>
      </c>
      <c r="C6122" s="23" t="s">
        <v>41</v>
      </c>
      <c r="D6122" s="24" t="s">
        <v>1761</v>
      </c>
      <c r="E6122" s="25">
        <v>6602.17</v>
      </c>
      <c r="F6122" s="26">
        <f t="shared" si="1910"/>
        <v>39613.019999999997</v>
      </c>
      <c r="G6122" s="26">
        <f t="shared" si="1911"/>
        <v>39613.019999999997</v>
      </c>
      <c r="H6122" s="26">
        <f t="shared" si="1912"/>
        <v>100</v>
      </c>
      <c r="I6122" s="26">
        <f t="shared" si="1913"/>
        <v>0</v>
      </c>
      <c r="J6122" s="27">
        <v>6</v>
      </c>
      <c r="K6122" s="27">
        <v>6</v>
      </c>
      <c r="L6122" s="28">
        <f t="shared" si="1914"/>
        <v>0</v>
      </c>
      <c r="M6122" s="27">
        <v>6</v>
      </c>
      <c r="N6122" s="26">
        <f t="shared" si="1915"/>
        <v>6602.17</v>
      </c>
      <c r="O6122" s="26">
        <f t="shared" si="1916"/>
        <v>39613.019999999997</v>
      </c>
      <c r="P6122" s="28">
        <f t="shared" si="1917"/>
        <v>0</v>
      </c>
      <c r="Q6122" s="26">
        <f t="shared" si="1918"/>
        <v>6602.17</v>
      </c>
      <c r="R6122" s="26">
        <f t="shared" si="1919"/>
        <v>0</v>
      </c>
    </row>
    <row r="6123" spans="1:18" ht="42" x14ac:dyDescent="0.35">
      <c r="A6123" s="11">
        <v>9</v>
      </c>
      <c r="B6123" s="23" t="s">
        <v>1687</v>
      </c>
      <c r="C6123" s="23" t="s">
        <v>41</v>
      </c>
      <c r="D6123" s="24" t="s">
        <v>1688</v>
      </c>
      <c r="E6123" s="25">
        <v>29.32</v>
      </c>
      <c r="F6123" s="26">
        <f t="shared" si="1910"/>
        <v>0</v>
      </c>
      <c r="G6123" s="26">
        <f t="shared" si="1911"/>
        <v>4925.76</v>
      </c>
      <c r="H6123" s="26">
        <f t="shared" si="1912"/>
        <v>0</v>
      </c>
      <c r="I6123" s="26">
        <f t="shared" si="1913"/>
        <v>-4925.76</v>
      </c>
      <c r="J6123" s="27">
        <v>0</v>
      </c>
      <c r="K6123" s="27">
        <v>168</v>
      </c>
      <c r="L6123" s="28">
        <f t="shared" si="1914"/>
        <v>-168</v>
      </c>
      <c r="M6123" s="27">
        <v>168</v>
      </c>
      <c r="N6123" s="26">
        <f t="shared" si="1915"/>
        <v>29.32</v>
      </c>
      <c r="O6123" s="26">
        <f t="shared" si="1916"/>
        <v>4925.76</v>
      </c>
      <c r="P6123" s="28">
        <f t="shared" si="1917"/>
        <v>0</v>
      </c>
      <c r="Q6123" s="26">
        <f t="shared" si="1918"/>
        <v>29.32</v>
      </c>
      <c r="R6123" s="26">
        <f t="shared" si="1919"/>
        <v>0</v>
      </c>
    </row>
    <row r="6124" spans="1:18" ht="84" x14ac:dyDescent="0.35">
      <c r="A6124" s="11">
        <v>10</v>
      </c>
      <c r="B6124" s="23" t="s">
        <v>1691</v>
      </c>
      <c r="C6124" s="23" t="s">
        <v>41</v>
      </c>
      <c r="D6124" s="24" t="s">
        <v>1692</v>
      </c>
      <c r="E6124" s="25">
        <v>361.23</v>
      </c>
      <c r="F6124" s="26">
        <f t="shared" si="1910"/>
        <v>0</v>
      </c>
      <c r="G6124" s="26">
        <f t="shared" si="1911"/>
        <v>0</v>
      </c>
      <c r="H6124" s="26">
        <f t="shared" si="1912"/>
        <v>0</v>
      </c>
      <c r="I6124" s="26">
        <f t="shared" si="1913"/>
        <v>0</v>
      </c>
      <c r="J6124" s="27">
        <v>0</v>
      </c>
      <c r="K6124" s="27">
        <v>0</v>
      </c>
      <c r="L6124" s="28">
        <f t="shared" si="1914"/>
        <v>0</v>
      </c>
      <c r="M6124" s="27">
        <v>0</v>
      </c>
      <c r="N6124" s="26">
        <f t="shared" si="1915"/>
        <v>361.23</v>
      </c>
      <c r="O6124" s="26">
        <f t="shared" si="1916"/>
        <v>0</v>
      </c>
      <c r="P6124" s="28">
        <f t="shared" si="1917"/>
        <v>0</v>
      </c>
      <c r="Q6124" s="26">
        <f t="shared" si="1918"/>
        <v>361.23</v>
      </c>
      <c r="R6124" s="26">
        <f t="shared" si="1919"/>
        <v>0</v>
      </c>
    </row>
    <row r="6125" spans="1:18" ht="84" x14ac:dyDescent="0.35">
      <c r="A6125" s="11">
        <v>11</v>
      </c>
      <c r="B6125" s="23" t="s">
        <v>1693</v>
      </c>
      <c r="C6125" s="23" t="s">
        <v>41</v>
      </c>
      <c r="D6125" s="24" t="s">
        <v>1694</v>
      </c>
      <c r="E6125" s="25">
        <v>466.86</v>
      </c>
      <c r="F6125" s="26">
        <f t="shared" si="1910"/>
        <v>0</v>
      </c>
      <c r="G6125" s="26">
        <f t="shared" si="1911"/>
        <v>0</v>
      </c>
      <c r="H6125" s="26">
        <f t="shared" si="1912"/>
        <v>0</v>
      </c>
      <c r="I6125" s="26">
        <f t="shared" si="1913"/>
        <v>0</v>
      </c>
      <c r="J6125" s="27">
        <v>0</v>
      </c>
      <c r="K6125" s="27">
        <v>0</v>
      </c>
      <c r="L6125" s="28">
        <f t="shared" si="1914"/>
        <v>0</v>
      </c>
      <c r="M6125" s="27">
        <v>0</v>
      </c>
      <c r="N6125" s="26">
        <f t="shared" si="1915"/>
        <v>466.86</v>
      </c>
      <c r="O6125" s="26">
        <f t="shared" si="1916"/>
        <v>0</v>
      </c>
      <c r="P6125" s="28">
        <f t="shared" si="1917"/>
        <v>0</v>
      </c>
      <c r="Q6125" s="26">
        <f t="shared" si="1918"/>
        <v>466.86</v>
      </c>
      <c r="R6125" s="26">
        <f t="shared" si="1919"/>
        <v>0</v>
      </c>
    </row>
    <row r="6126" spans="1:18" x14ac:dyDescent="0.35">
      <c r="A6126" s="3" t="s">
        <v>1762</v>
      </c>
      <c r="B6126" s="3" t="s">
        <v>1762</v>
      </c>
      <c r="C6126" s="3" t="s">
        <v>1762</v>
      </c>
      <c r="D6126" s="3" t="s">
        <v>1762</v>
      </c>
      <c r="E6126" s="3" t="s">
        <v>1762</v>
      </c>
      <c r="F6126" s="29"/>
      <c r="G6126" s="30">
        <f>SUM(G6115:G6125)</f>
        <v>191454.86000000002</v>
      </c>
      <c r="H6126" s="17"/>
      <c r="I6126" s="17"/>
      <c r="J6126" s="17"/>
      <c r="K6126" s="17"/>
      <c r="L6126" s="17"/>
      <c r="M6126" s="17"/>
      <c r="N6126" s="17"/>
      <c r="O6126" s="17"/>
      <c r="P6126" s="17"/>
      <c r="Q6126" s="17"/>
      <c r="R6126" s="17"/>
    </row>
    <row r="6128" spans="1:18" x14ac:dyDescent="0.35">
      <c r="B6128" s="21" t="s">
        <v>23</v>
      </c>
      <c r="C6128" s="22" t="s">
        <v>24</v>
      </c>
      <c r="D6128" s="22" t="s">
        <v>25</v>
      </c>
    </row>
    <row r="6129" spans="1:18" x14ac:dyDescent="0.35">
      <c r="B6129" s="21" t="s">
        <v>26</v>
      </c>
      <c r="C6129" s="22" t="s">
        <v>27</v>
      </c>
      <c r="D6129" s="22" t="s">
        <v>28</v>
      </c>
    </row>
    <row r="6130" spans="1:18" x14ac:dyDescent="0.35">
      <c r="B6130" s="21" t="s">
        <v>29</v>
      </c>
      <c r="C6130" s="22" t="s">
        <v>24</v>
      </c>
      <c r="D6130" s="22" t="s">
        <v>30</v>
      </c>
    </row>
    <row r="6131" spans="1:18" x14ac:dyDescent="0.35">
      <c r="B6131" s="21" t="s">
        <v>31</v>
      </c>
      <c r="C6131" s="22" t="s">
        <v>309</v>
      </c>
      <c r="D6131" s="22" t="s">
        <v>1679</v>
      </c>
    </row>
    <row r="6132" spans="1:18" x14ac:dyDescent="0.35">
      <c r="B6132" s="21" t="s">
        <v>33</v>
      </c>
      <c r="C6132" s="22" t="s">
        <v>27</v>
      </c>
      <c r="D6132" s="22" t="s">
        <v>1677</v>
      </c>
    </row>
    <row r="6133" spans="1:18" x14ac:dyDescent="0.35">
      <c r="B6133" s="21" t="s">
        <v>35</v>
      </c>
      <c r="C6133" s="22" t="s">
        <v>27</v>
      </c>
      <c r="D6133" s="22" t="s">
        <v>1696</v>
      </c>
    </row>
    <row r="6135" spans="1:18" ht="21" x14ac:dyDescent="0.35">
      <c r="A6135" s="11">
        <v>1</v>
      </c>
      <c r="B6135" s="23" t="s">
        <v>1697</v>
      </c>
      <c r="C6135" s="23" t="s">
        <v>92</v>
      </c>
      <c r="D6135" s="24" t="s">
        <v>1698</v>
      </c>
      <c r="E6135" s="25">
        <v>1.21</v>
      </c>
      <c r="F6135" s="26">
        <f t="shared" ref="F6135:F6141" si="1920">ROUND(ROUND(N6135,2)*ROUND(J6135,3),2)</f>
        <v>635.25</v>
      </c>
      <c r="G6135" s="26">
        <f t="shared" ref="G6135:G6141" si="1921">ROUND(ROUND(N6135,2)*ROUND(K6135,3),2)</f>
        <v>0</v>
      </c>
      <c r="H6135" s="26">
        <f t="shared" ref="H6135:H6141" si="1922">IF(EXACT(J6135,0),0,100*(K6135/J6135))</f>
        <v>0</v>
      </c>
      <c r="I6135" s="26">
        <f t="shared" ref="I6135:I6141" si="1923">ROUND((ROUND(J6135,3)-ROUND(K6135,3))*N6135,2)</f>
        <v>635.25</v>
      </c>
      <c r="J6135" s="27">
        <v>525</v>
      </c>
      <c r="K6135" s="27">
        <v>0</v>
      </c>
      <c r="L6135" s="28">
        <f t="shared" ref="L6135:L6141" si="1924">ROUND(ROUND(J6135,3)-ROUND(K6135,3),3)</f>
        <v>525</v>
      </c>
      <c r="M6135" s="27">
        <v>0</v>
      </c>
      <c r="N6135" s="26">
        <f t="shared" ref="N6135:N6141" si="1925">ROUND(E6135,2)</f>
        <v>1.21</v>
      </c>
      <c r="O6135" s="26">
        <f t="shared" ref="O6135:O6141" si="1926">ROUND(ROUND(M6135,3)*ROUND(N6135,2),2)</f>
        <v>0</v>
      </c>
      <c r="P6135" s="28">
        <f t="shared" ref="P6135:P6141" si="1927">ROUND(ROUND(K6135,3)-ROUND(M6135,3),2)</f>
        <v>0</v>
      </c>
      <c r="Q6135" s="26">
        <f t="shared" ref="Q6135:Q6141" si="1928">ROUND(E6135,2)</f>
        <v>1.21</v>
      </c>
      <c r="R6135" s="26">
        <f t="shared" ref="R6135:R6141" si="1929">ROUND((ROUND(K6135,3)-ROUND(M6135,3))* Q6135,2)</f>
        <v>0</v>
      </c>
    </row>
    <row r="6136" spans="1:18" ht="31.5" x14ac:dyDescent="0.35">
      <c r="A6136" s="11">
        <v>2</v>
      </c>
      <c r="B6136" s="23" t="s">
        <v>1699</v>
      </c>
      <c r="C6136" s="23" t="s">
        <v>65</v>
      </c>
      <c r="D6136" s="24" t="s">
        <v>1700</v>
      </c>
      <c r="E6136" s="25">
        <v>17.03</v>
      </c>
      <c r="F6136" s="26">
        <f t="shared" si="1920"/>
        <v>6256.82</v>
      </c>
      <c r="G6136" s="26">
        <f t="shared" si="1921"/>
        <v>0</v>
      </c>
      <c r="H6136" s="26">
        <f t="shared" si="1922"/>
        <v>0</v>
      </c>
      <c r="I6136" s="26">
        <f t="shared" si="1923"/>
        <v>6256.82</v>
      </c>
      <c r="J6136" s="27">
        <v>367.4</v>
      </c>
      <c r="K6136" s="27">
        <v>0</v>
      </c>
      <c r="L6136" s="28">
        <f t="shared" si="1924"/>
        <v>367.4</v>
      </c>
      <c r="M6136" s="27">
        <v>0</v>
      </c>
      <c r="N6136" s="26">
        <f t="shared" si="1925"/>
        <v>17.03</v>
      </c>
      <c r="O6136" s="26">
        <f t="shared" si="1926"/>
        <v>0</v>
      </c>
      <c r="P6136" s="28">
        <f t="shared" si="1927"/>
        <v>0</v>
      </c>
      <c r="Q6136" s="26">
        <f t="shared" si="1928"/>
        <v>17.03</v>
      </c>
      <c r="R6136" s="26">
        <f t="shared" si="1929"/>
        <v>0</v>
      </c>
    </row>
    <row r="6137" spans="1:18" ht="52.5" x14ac:dyDescent="0.35">
      <c r="A6137" s="11">
        <v>3</v>
      </c>
      <c r="B6137" s="23" t="s">
        <v>1701</v>
      </c>
      <c r="C6137" s="23" t="s">
        <v>65</v>
      </c>
      <c r="D6137" s="24" t="s">
        <v>1702</v>
      </c>
      <c r="E6137" s="25">
        <v>58.18</v>
      </c>
      <c r="F6137" s="26">
        <f t="shared" si="1920"/>
        <v>11833.81</v>
      </c>
      <c r="G6137" s="26">
        <f t="shared" si="1921"/>
        <v>0</v>
      </c>
      <c r="H6137" s="26">
        <f t="shared" si="1922"/>
        <v>0</v>
      </c>
      <c r="I6137" s="26">
        <f t="shared" si="1923"/>
        <v>11833.81</v>
      </c>
      <c r="J6137" s="27">
        <v>203.4</v>
      </c>
      <c r="K6137" s="27">
        <v>0</v>
      </c>
      <c r="L6137" s="28">
        <f t="shared" si="1924"/>
        <v>203.4</v>
      </c>
      <c r="M6137" s="27">
        <v>0</v>
      </c>
      <c r="N6137" s="26">
        <f t="shared" si="1925"/>
        <v>58.18</v>
      </c>
      <c r="O6137" s="26">
        <f t="shared" si="1926"/>
        <v>0</v>
      </c>
      <c r="P6137" s="28">
        <f t="shared" si="1927"/>
        <v>0</v>
      </c>
      <c r="Q6137" s="26">
        <f t="shared" si="1928"/>
        <v>58.18</v>
      </c>
      <c r="R6137" s="26">
        <f t="shared" si="1929"/>
        <v>0</v>
      </c>
    </row>
    <row r="6138" spans="1:18" ht="42" x14ac:dyDescent="0.35">
      <c r="A6138" s="11">
        <v>4</v>
      </c>
      <c r="B6138" s="23" t="s">
        <v>672</v>
      </c>
      <c r="C6138" s="23" t="s">
        <v>65</v>
      </c>
      <c r="D6138" s="24" t="s">
        <v>673</v>
      </c>
      <c r="E6138" s="25">
        <v>28.7</v>
      </c>
      <c r="F6138" s="26">
        <f t="shared" si="1920"/>
        <v>3013.5</v>
      </c>
      <c r="G6138" s="26">
        <f t="shared" si="1921"/>
        <v>0</v>
      </c>
      <c r="H6138" s="26">
        <f t="shared" si="1922"/>
        <v>0</v>
      </c>
      <c r="I6138" s="26">
        <f t="shared" si="1923"/>
        <v>3013.5</v>
      </c>
      <c r="J6138" s="27">
        <v>105</v>
      </c>
      <c r="K6138" s="27">
        <v>0</v>
      </c>
      <c r="L6138" s="28">
        <f t="shared" si="1924"/>
        <v>105</v>
      </c>
      <c r="M6138" s="27">
        <v>0</v>
      </c>
      <c r="N6138" s="26">
        <f t="shared" si="1925"/>
        <v>28.7</v>
      </c>
      <c r="O6138" s="26">
        <f t="shared" si="1926"/>
        <v>0</v>
      </c>
      <c r="P6138" s="28">
        <f t="shared" si="1927"/>
        <v>0</v>
      </c>
      <c r="Q6138" s="26">
        <f t="shared" si="1928"/>
        <v>28.7</v>
      </c>
      <c r="R6138" s="26">
        <f t="shared" si="1929"/>
        <v>0</v>
      </c>
    </row>
    <row r="6139" spans="1:18" ht="31.5" x14ac:dyDescent="0.35">
      <c r="A6139" s="11">
        <v>5</v>
      </c>
      <c r="B6139" s="23" t="s">
        <v>1703</v>
      </c>
      <c r="C6139" s="23" t="s">
        <v>92</v>
      </c>
      <c r="D6139" s="24" t="s">
        <v>1704</v>
      </c>
      <c r="E6139" s="25">
        <v>5.61</v>
      </c>
      <c r="F6139" s="26">
        <f t="shared" si="1920"/>
        <v>1017.28</v>
      </c>
      <c r="G6139" s="26">
        <f t="shared" si="1921"/>
        <v>0</v>
      </c>
      <c r="H6139" s="26">
        <f t="shared" si="1922"/>
        <v>0</v>
      </c>
      <c r="I6139" s="26">
        <f t="shared" si="1923"/>
        <v>1017.28</v>
      </c>
      <c r="J6139" s="27">
        <v>181.334</v>
      </c>
      <c r="K6139" s="27">
        <v>0</v>
      </c>
      <c r="L6139" s="28">
        <f t="shared" si="1924"/>
        <v>181.334</v>
      </c>
      <c r="M6139" s="27">
        <v>0</v>
      </c>
      <c r="N6139" s="26">
        <f t="shared" si="1925"/>
        <v>5.61</v>
      </c>
      <c r="O6139" s="26">
        <f t="shared" si="1926"/>
        <v>0</v>
      </c>
      <c r="P6139" s="28">
        <f t="shared" si="1927"/>
        <v>0</v>
      </c>
      <c r="Q6139" s="26">
        <f t="shared" si="1928"/>
        <v>5.61</v>
      </c>
      <c r="R6139" s="26">
        <f t="shared" si="1929"/>
        <v>0</v>
      </c>
    </row>
    <row r="6140" spans="1:18" ht="73.5" x14ac:dyDescent="0.35">
      <c r="A6140" s="11">
        <v>6</v>
      </c>
      <c r="B6140" s="23" t="s">
        <v>1705</v>
      </c>
      <c r="C6140" s="23" t="s">
        <v>92</v>
      </c>
      <c r="D6140" s="24" t="s">
        <v>1706</v>
      </c>
      <c r="E6140" s="25">
        <v>5.47</v>
      </c>
      <c r="F6140" s="26">
        <f t="shared" si="1920"/>
        <v>54.7</v>
      </c>
      <c r="G6140" s="26">
        <f t="shared" si="1921"/>
        <v>0</v>
      </c>
      <c r="H6140" s="26">
        <f t="shared" si="1922"/>
        <v>0</v>
      </c>
      <c r="I6140" s="26">
        <f t="shared" si="1923"/>
        <v>54.7</v>
      </c>
      <c r="J6140" s="27">
        <v>10</v>
      </c>
      <c r="K6140" s="27">
        <v>0</v>
      </c>
      <c r="L6140" s="28">
        <f t="shared" si="1924"/>
        <v>10</v>
      </c>
      <c r="M6140" s="27">
        <v>0</v>
      </c>
      <c r="N6140" s="26">
        <f t="shared" si="1925"/>
        <v>5.47</v>
      </c>
      <c r="O6140" s="26">
        <f t="shared" si="1926"/>
        <v>0</v>
      </c>
      <c r="P6140" s="28">
        <f t="shared" si="1927"/>
        <v>0</v>
      </c>
      <c r="Q6140" s="26">
        <f t="shared" si="1928"/>
        <v>5.47</v>
      </c>
      <c r="R6140" s="26">
        <f t="shared" si="1929"/>
        <v>0</v>
      </c>
    </row>
    <row r="6141" spans="1:18" ht="42" x14ac:dyDescent="0.35">
      <c r="A6141" s="11">
        <v>7</v>
      </c>
      <c r="B6141" s="23" t="s">
        <v>1533</v>
      </c>
      <c r="C6141" s="23" t="s">
        <v>65</v>
      </c>
      <c r="D6141" s="24" t="s">
        <v>1534</v>
      </c>
      <c r="E6141" s="25">
        <v>68.349999999999994</v>
      </c>
      <c r="F6141" s="26">
        <f t="shared" si="1920"/>
        <v>7176.75</v>
      </c>
      <c r="G6141" s="26">
        <f t="shared" si="1921"/>
        <v>0</v>
      </c>
      <c r="H6141" s="26">
        <f t="shared" si="1922"/>
        <v>0</v>
      </c>
      <c r="I6141" s="26">
        <f t="shared" si="1923"/>
        <v>7176.75</v>
      </c>
      <c r="J6141" s="27">
        <v>105</v>
      </c>
      <c r="K6141" s="27">
        <v>0</v>
      </c>
      <c r="L6141" s="28">
        <f t="shared" si="1924"/>
        <v>105</v>
      </c>
      <c r="M6141" s="27">
        <v>0</v>
      </c>
      <c r="N6141" s="26">
        <f t="shared" si="1925"/>
        <v>68.349999999999994</v>
      </c>
      <c r="O6141" s="26">
        <f t="shared" si="1926"/>
        <v>0</v>
      </c>
      <c r="P6141" s="28">
        <f t="shared" si="1927"/>
        <v>0</v>
      </c>
      <c r="Q6141" s="26">
        <f t="shared" si="1928"/>
        <v>68.349999999999994</v>
      </c>
      <c r="R6141" s="26">
        <f t="shared" si="1929"/>
        <v>0</v>
      </c>
    </row>
    <row r="6142" spans="1:18" x14ac:dyDescent="0.35">
      <c r="A6142" s="3" t="s">
        <v>1763</v>
      </c>
      <c r="B6142" s="3" t="s">
        <v>1763</v>
      </c>
      <c r="C6142" s="3" t="s">
        <v>1763</v>
      </c>
      <c r="D6142" s="3" t="s">
        <v>1763</v>
      </c>
      <c r="E6142" s="3" t="s">
        <v>1763</v>
      </c>
      <c r="F6142" s="29"/>
      <c r="G6142" s="30">
        <f>SUM(G6135:G6141)</f>
        <v>0</v>
      </c>
      <c r="H6142" s="17"/>
      <c r="I6142" s="17"/>
      <c r="J6142" s="17"/>
      <c r="K6142" s="17"/>
      <c r="L6142" s="17"/>
      <c r="M6142" s="17"/>
      <c r="N6142" s="17"/>
      <c r="O6142" s="17"/>
      <c r="P6142" s="17"/>
      <c r="Q6142" s="17"/>
      <c r="R6142" s="17"/>
    </row>
    <row r="6144" spans="1:18" x14ac:dyDescent="0.35">
      <c r="B6144" s="21" t="s">
        <v>23</v>
      </c>
      <c r="C6144" s="22" t="s">
        <v>24</v>
      </c>
      <c r="D6144" s="22" t="s">
        <v>25</v>
      </c>
    </row>
    <row r="6145" spans="1:18" x14ac:dyDescent="0.35">
      <c r="B6145" s="21" t="s">
        <v>26</v>
      </c>
      <c r="C6145" s="22" t="s">
        <v>27</v>
      </c>
      <c r="D6145" s="22" t="s">
        <v>28</v>
      </c>
    </row>
    <row r="6146" spans="1:18" x14ac:dyDescent="0.35">
      <c r="B6146" s="21" t="s">
        <v>29</v>
      </c>
      <c r="C6146" s="22" t="s">
        <v>24</v>
      </c>
      <c r="D6146" s="22" t="s">
        <v>30</v>
      </c>
    </row>
    <row r="6147" spans="1:18" x14ac:dyDescent="0.35">
      <c r="B6147" s="21" t="s">
        <v>31</v>
      </c>
      <c r="C6147" s="22" t="s">
        <v>309</v>
      </c>
      <c r="D6147" s="22" t="s">
        <v>1679</v>
      </c>
    </row>
    <row r="6148" spans="1:18" x14ac:dyDescent="0.35">
      <c r="B6148" s="21" t="s">
        <v>33</v>
      </c>
      <c r="C6148" s="22" t="s">
        <v>27</v>
      </c>
      <c r="D6148" s="22" t="s">
        <v>1677</v>
      </c>
    </row>
    <row r="6149" spans="1:18" x14ac:dyDescent="0.35">
      <c r="B6149" s="21" t="s">
        <v>35</v>
      </c>
      <c r="C6149" s="22" t="s">
        <v>105</v>
      </c>
      <c r="D6149" s="22" t="s">
        <v>1708</v>
      </c>
    </row>
    <row r="6151" spans="1:18" ht="21" x14ac:dyDescent="0.35">
      <c r="A6151" s="11">
        <v>1</v>
      </c>
      <c r="B6151" s="23" t="s">
        <v>1764</v>
      </c>
      <c r="C6151" s="23" t="s">
        <v>41</v>
      </c>
      <c r="D6151" s="24" t="s">
        <v>1765</v>
      </c>
      <c r="E6151" s="25">
        <v>1.32</v>
      </c>
      <c r="F6151" s="26">
        <f t="shared" ref="F6151:F6171" si="1930">ROUND(ROUND(N6151,2)*ROUND(J6151,3),2)</f>
        <v>211.2</v>
      </c>
      <c r="G6151" s="26">
        <f t="shared" ref="G6151:G6171" si="1931">ROUND(ROUND(N6151,2)*ROUND(K6151,3),2)</f>
        <v>0</v>
      </c>
      <c r="H6151" s="26">
        <f t="shared" ref="H6151:H6171" si="1932">IF(EXACT(J6151,0),0,100*(K6151/J6151))</f>
        <v>0</v>
      </c>
      <c r="I6151" s="26">
        <f t="shared" ref="I6151:I6171" si="1933">ROUND((ROUND(J6151,3)-ROUND(K6151,3))*N6151,2)</f>
        <v>211.2</v>
      </c>
      <c r="J6151" s="27">
        <v>160</v>
      </c>
      <c r="K6151" s="27">
        <v>0</v>
      </c>
      <c r="L6151" s="28">
        <f t="shared" ref="L6151:L6171" si="1934">ROUND(ROUND(J6151,3)-ROUND(K6151,3),3)</f>
        <v>160</v>
      </c>
      <c r="M6151" s="27">
        <v>0</v>
      </c>
      <c r="N6151" s="26">
        <f t="shared" ref="N6151:N6171" si="1935">ROUND(E6151,2)</f>
        <v>1.32</v>
      </c>
      <c r="O6151" s="26">
        <f t="shared" ref="O6151:O6171" si="1936">ROUND(ROUND(M6151,3)*ROUND(N6151,2),2)</f>
        <v>0</v>
      </c>
      <c r="P6151" s="28">
        <f t="shared" ref="P6151:P6171" si="1937">ROUND(ROUND(K6151,3)-ROUND(M6151,3),2)</f>
        <v>0</v>
      </c>
      <c r="Q6151" s="26">
        <f t="shared" ref="Q6151:Q6171" si="1938">ROUND(E6151,2)</f>
        <v>1.32</v>
      </c>
      <c r="R6151" s="26">
        <f t="shared" ref="R6151:R6171" si="1939">ROUND((ROUND(K6151,3)-ROUND(M6151,3))* Q6151,2)</f>
        <v>0</v>
      </c>
    </row>
    <row r="6152" spans="1:18" ht="52.5" x14ac:dyDescent="0.35">
      <c r="A6152" s="11">
        <v>2</v>
      </c>
      <c r="B6152" s="23" t="s">
        <v>1766</v>
      </c>
      <c r="C6152" s="23" t="s">
        <v>41</v>
      </c>
      <c r="D6152" s="24" t="s">
        <v>1767</v>
      </c>
      <c r="E6152" s="25">
        <v>2.2400000000000002</v>
      </c>
      <c r="F6152" s="26">
        <f t="shared" si="1930"/>
        <v>358.4</v>
      </c>
      <c r="G6152" s="26">
        <f t="shared" si="1931"/>
        <v>0</v>
      </c>
      <c r="H6152" s="26">
        <f t="shared" si="1932"/>
        <v>0</v>
      </c>
      <c r="I6152" s="26">
        <f t="shared" si="1933"/>
        <v>358.4</v>
      </c>
      <c r="J6152" s="27">
        <v>160</v>
      </c>
      <c r="K6152" s="27">
        <v>0</v>
      </c>
      <c r="L6152" s="28">
        <f t="shared" si="1934"/>
        <v>160</v>
      </c>
      <c r="M6152" s="27">
        <v>0</v>
      </c>
      <c r="N6152" s="26">
        <f t="shared" si="1935"/>
        <v>2.2400000000000002</v>
      </c>
      <c r="O6152" s="26">
        <f t="shared" si="1936"/>
        <v>0</v>
      </c>
      <c r="P6152" s="28">
        <f t="shared" si="1937"/>
        <v>0</v>
      </c>
      <c r="Q6152" s="26">
        <f t="shared" si="1938"/>
        <v>2.2400000000000002</v>
      </c>
      <c r="R6152" s="26">
        <f t="shared" si="1939"/>
        <v>0</v>
      </c>
    </row>
    <row r="6153" spans="1:18" ht="21" x14ac:dyDescent="0.35">
      <c r="A6153" s="11">
        <v>3</v>
      </c>
      <c r="B6153" s="23" t="s">
        <v>1768</v>
      </c>
      <c r="C6153" s="23" t="s">
        <v>41</v>
      </c>
      <c r="D6153" s="24" t="s">
        <v>1769</v>
      </c>
      <c r="E6153" s="25">
        <v>8.52</v>
      </c>
      <c r="F6153" s="26">
        <f t="shared" si="1930"/>
        <v>2811.6</v>
      </c>
      <c r="G6153" s="26">
        <f t="shared" si="1931"/>
        <v>0</v>
      </c>
      <c r="H6153" s="26">
        <f t="shared" si="1932"/>
        <v>0</v>
      </c>
      <c r="I6153" s="26">
        <f t="shared" si="1933"/>
        <v>2811.6</v>
      </c>
      <c r="J6153" s="27">
        <v>330</v>
      </c>
      <c r="K6153" s="27">
        <v>0</v>
      </c>
      <c r="L6153" s="28">
        <f t="shared" si="1934"/>
        <v>330</v>
      </c>
      <c r="M6153" s="27">
        <v>0</v>
      </c>
      <c r="N6153" s="26">
        <f t="shared" si="1935"/>
        <v>8.52</v>
      </c>
      <c r="O6153" s="26">
        <f t="shared" si="1936"/>
        <v>0</v>
      </c>
      <c r="P6153" s="28">
        <f t="shared" si="1937"/>
        <v>0</v>
      </c>
      <c r="Q6153" s="26">
        <f t="shared" si="1938"/>
        <v>8.52</v>
      </c>
      <c r="R6153" s="26">
        <f t="shared" si="1939"/>
        <v>0</v>
      </c>
    </row>
    <row r="6154" spans="1:18" ht="21" x14ac:dyDescent="0.35">
      <c r="A6154" s="11">
        <v>4</v>
      </c>
      <c r="B6154" s="23" t="s">
        <v>1770</v>
      </c>
      <c r="C6154" s="23" t="s">
        <v>41</v>
      </c>
      <c r="D6154" s="24" t="s">
        <v>1771</v>
      </c>
      <c r="E6154" s="25">
        <v>6.53</v>
      </c>
      <c r="F6154" s="26">
        <f t="shared" si="1930"/>
        <v>2154.9</v>
      </c>
      <c r="G6154" s="26">
        <f t="shared" si="1931"/>
        <v>0</v>
      </c>
      <c r="H6154" s="26">
        <f t="shared" si="1932"/>
        <v>0</v>
      </c>
      <c r="I6154" s="26">
        <f t="shared" si="1933"/>
        <v>2154.9</v>
      </c>
      <c r="J6154" s="27">
        <v>330</v>
      </c>
      <c r="K6154" s="27">
        <v>0</v>
      </c>
      <c r="L6154" s="28">
        <f t="shared" si="1934"/>
        <v>330</v>
      </c>
      <c r="M6154" s="27">
        <v>0</v>
      </c>
      <c r="N6154" s="26">
        <f t="shared" si="1935"/>
        <v>6.53</v>
      </c>
      <c r="O6154" s="26">
        <f t="shared" si="1936"/>
        <v>0</v>
      </c>
      <c r="P6154" s="28">
        <f t="shared" si="1937"/>
        <v>0</v>
      </c>
      <c r="Q6154" s="26">
        <f t="shared" si="1938"/>
        <v>6.53</v>
      </c>
      <c r="R6154" s="26">
        <f t="shared" si="1939"/>
        <v>0</v>
      </c>
    </row>
    <row r="6155" spans="1:18" ht="21" x14ac:dyDescent="0.35">
      <c r="A6155" s="11">
        <v>5</v>
      </c>
      <c r="B6155" s="23" t="s">
        <v>1772</v>
      </c>
      <c r="C6155" s="23" t="s">
        <v>41</v>
      </c>
      <c r="D6155" s="24" t="s">
        <v>1773</v>
      </c>
      <c r="E6155" s="25">
        <v>9.7100000000000009</v>
      </c>
      <c r="F6155" s="26">
        <f t="shared" si="1930"/>
        <v>3204.3</v>
      </c>
      <c r="G6155" s="26">
        <f t="shared" si="1931"/>
        <v>0</v>
      </c>
      <c r="H6155" s="26">
        <f t="shared" si="1932"/>
        <v>0</v>
      </c>
      <c r="I6155" s="26">
        <f t="shared" si="1933"/>
        <v>3204.3</v>
      </c>
      <c r="J6155" s="27">
        <v>330</v>
      </c>
      <c r="K6155" s="27">
        <v>0</v>
      </c>
      <c r="L6155" s="28">
        <f t="shared" si="1934"/>
        <v>330</v>
      </c>
      <c r="M6155" s="27">
        <v>0</v>
      </c>
      <c r="N6155" s="26">
        <f t="shared" si="1935"/>
        <v>9.7100000000000009</v>
      </c>
      <c r="O6155" s="26">
        <f t="shared" si="1936"/>
        <v>0</v>
      </c>
      <c r="P6155" s="28">
        <f t="shared" si="1937"/>
        <v>0</v>
      </c>
      <c r="Q6155" s="26">
        <f t="shared" si="1938"/>
        <v>9.7100000000000009</v>
      </c>
      <c r="R6155" s="26">
        <f t="shared" si="1939"/>
        <v>0</v>
      </c>
    </row>
    <row r="6156" spans="1:18" ht="21" x14ac:dyDescent="0.35">
      <c r="A6156" s="11">
        <v>6</v>
      </c>
      <c r="B6156" s="23" t="s">
        <v>1774</v>
      </c>
      <c r="C6156" s="23" t="s">
        <v>41</v>
      </c>
      <c r="D6156" s="24" t="s">
        <v>1775</v>
      </c>
      <c r="E6156" s="25">
        <v>6.53</v>
      </c>
      <c r="F6156" s="26">
        <f t="shared" si="1930"/>
        <v>280.79000000000002</v>
      </c>
      <c r="G6156" s="26">
        <f t="shared" si="1931"/>
        <v>0</v>
      </c>
      <c r="H6156" s="26">
        <f t="shared" si="1932"/>
        <v>0</v>
      </c>
      <c r="I6156" s="26">
        <f t="shared" si="1933"/>
        <v>280.79000000000002</v>
      </c>
      <c r="J6156" s="27">
        <v>43</v>
      </c>
      <c r="K6156" s="27">
        <v>0</v>
      </c>
      <c r="L6156" s="28">
        <f t="shared" si="1934"/>
        <v>43</v>
      </c>
      <c r="M6156" s="27">
        <v>0</v>
      </c>
      <c r="N6156" s="26">
        <f t="shared" si="1935"/>
        <v>6.53</v>
      </c>
      <c r="O6156" s="26">
        <f t="shared" si="1936"/>
        <v>0</v>
      </c>
      <c r="P6156" s="28">
        <f t="shared" si="1937"/>
        <v>0</v>
      </c>
      <c r="Q6156" s="26">
        <f t="shared" si="1938"/>
        <v>6.53</v>
      </c>
      <c r="R6156" s="26">
        <f t="shared" si="1939"/>
        <v>0</v>
      </c>
    </row>
    <row r="6157" spans="1:18" ht="21" x14ac:dyDescent="0.35">
      <c r="A6157" s="11">
        <v>7</v>
      </c>
      <c r="B6157" s="23" t="s">
        <v>1776</v>
      </c>
      <c r="C6157" s="23" t="s">
        <v>41</v>
      </c>
      <c r="D6157" s="24" t="s">
        <v>1777</v>
      </c>
      <c r="E6157" s="25">
        <v>6.53</v>
      </c>
      <c r="F6157" s="26">
        <f t="shared" si="1930"/>
        <v>280.79000000000002</v>
      </c>
      <c r="G6157" s="26">
        <f t="shared" si="1931"/>
        <v>0</v>
      </c>
      <c r="H6157" s="26">
        <f t="shared" si="1932"/>
        <v>0</v>
      </c>
      <c r="I6157" s="26">
        <f t="shared" si="1933"/>
        <v>280.79000000000002</v>
      </c>
      <c r="J6157" s="27">
        <v>43</v>
      </c>
      <c r="K6157" s="27">
        <v>0</v>
      </c>
      <c r="L6157" s="28">
        <f t="shared" si="1934"/>
        <v>43</v>
      </c>
      <c r="M6157" s="27">
        <v>0</v>
      </c>
      <c r="N6157" s="26">
        <f t="shared" si="1935"/>
        <v>6.53</v>
      </c>
      <c r="O6157" s="26">
        <f t="shared" si="1936"/>
        <v>0</v>
      </c>
      <c r="P6157" s="28">
        <f t="shared" si="1937"/>
        <v>0</v>
      </c>
      <c r="Q6157" s="26">
        <f t="shared" si="1938"/>
        <v>6.53</v>
      </c>
      <c r="R6157" s="26">
        <f t="shared" si="1939"/>
        <v>0</v>
      </c>
    </row>
    <row r="6158" spans="1:18" ht="21" x14ac:dyDescent="0.35">
      <c r="A6158" s="11">
        <v>8</v>
      </c>
      <c r="B6158" s="23" t="s">
        <v>1709</v>
      </c>
      <c r="C6158" s="23" t="s">
        <v>41</v>
      </c>
      <c r="D6158" s="24" t="s">
        <v>1710</v>
      </c>
      <c r="E6158" s="25">
        <v>6.02</v>
      </c>
      <c r="F6158" s="26">
        <f t="shared" si="1930"/>
        <v>258.86</v>
      </c>
      <c r="G6158" s="26">
        <f t="shared" si="1931"/>
        <v>0</v>
      </c>
      <c r="H6158" s="26">
        <f t="shared" si="1932"/>
        <v>0</v>
      </c>
      <c r="I6158" s="26">
        <f t="shared" si="1933"/>
        <v>258.86</v>
      </c>
      <c r="J6158" s="27">
        <v>43</v>
      </c>
      <c r="K6158" s="27">
        <v>0</v>
      </c>
      <c r="L6158" s="28">
        <f t="shared" si="1934"/>
        <v>43</v>
      </c>
      <c r="M6158" s="27">
        <v>0</v>
      </c>
      <c r="N6158" s="26">
        <f t="shared" si="1935"/>
        <v>6.02</v>
      </c>
      <c r="O6158" s="26">
        <f t="shared" si="1936"/>
        <v>0</v>
      </c>
      <c r="P6158" s="28">
        <f t="shared" si="1937"/>
        <v>0</v>
      </c>
      <c r="Q6158" s="26">
        <f t="shared" si="1938"/>
        <v>6.02</v>
      </c>
      <c r="R6158" s="26">
        <f t="shared" si="1939"/>
        <v>0</v>
      </c>
    </row>
    <row r="6159" spans="1:18" ht="52.5" x14ac:dyDescent="0.35">
      <c r="A6159" s="11">
        <v>9</v>
      </c>
      <c r="B6159" s="23" t="s">
        <v>1778</v>
      </c>
      <c r="C6159" s="23" t="s">
        <v>41</v>
      </c>
      <c r="D6159" s="24" t="s">
        <v>1779</v>
      </c>
      <c r="E6159" s="25">
        <v>6.85</v>
      </c>
      <c r="F6159" s="26">
        <f t="shared" si="1930"/>
        <v>7665.15</v>
      </c>
      <c r="G6159" s="26">
        <f t="shared" si="1931"/>
        <v>0</v>
      </c>
      <c r="H6159" s="26">
        <f t="shared" si="1932"/>
        <v>0</v>
      </c>
      <c r="I6159" s="26">
        <f t="shared" si="1933"/>
        <v>7665.15</v>
      </c>
      <c r="J6159" s="27">
        <v>1119</v>
      </c>
      <c r="K6159" s="27">
        <v>0</v>
      </c>
      <c r="L6159" s="28">
        <f t="shared" si="1934"/>
        <v>1119</v>
      </c>
      <c r="M6159" s="27">
        <v>0</v>
      </c>
      <c r="N6159" s="26">
        <f t="shared" si="1935"/>
        <v>6.85</v>
      </c>
      <c r="O6159" s="26">
        <f t="shared" si="1936"/>
        <v>0</v>
      </c>
      <c r="P6159" s="28">
        <f t="shared" si="1937"/>
        <v>0</v>
      </c>
      <c r="Q6159" s="26">
        <f t="shared" si="1938"/>
        <v>6.85</v>
      </c>
      <c r="R6159" s="26">
        <f t="shared" si="1939"/>
        <v>0</v>
      </c>
    </row>
    <row r="6160" spans="1:18" ht="31.5" x14ac:dyDescent="0.35">
      <c r="A6160" s="11">
        <v>10</v>
      </c>
      <c r="B6160" s="23" t="s">
        <v>1780</v>
      </c>
      <c r="C6160" s="23" t="s">
        <v>41</v>
      </c>
      <c r="D6160" s="24" t="s">
        <v>1781</v>
      </c>
      <c r="E6160" s="25">
        <v>421.56</v>
      </c>
      <c r="F6160" s="26">
        <f t="shared" si="1930"/>
        <v>40469.760000000002</v>
      </c>
      <c r="G6160" s="26">
        <f t="shared" si="1931"/>
        <v>0</v>
      </c>
      <c r="H6160" s="26">
        <f t="shared" si="1932"/>
        <v>0</v>
      </c>
      <c r="I6160" s="26">
        <f t="shared" si="1933"/>
        <v>40469.760000000002</v>
      </c>
      <c r="J6160" s="27">
        <v>96</v>
      </c>
      <c r="K6160" s="27">
        <v>0</v>
      </c>
      <c r="L6160" s="28">
        <f t="shared" si="1934"/>
        <v>96</v>
      </c>
      <c r="M6160" s="27">
        <v>0</v>
      </c>
      <c r="N6160" s="26">
        <f t="shared" si="1935"/>
        <v>421.56</v>
      </c>
      <c r="O6160" s="26">
        <f t="shared" si="1936"/>
        <v>0</v>
      </c>
      <c r="P6160" s="28">
        <f t="shared" si="1937"/>
        <v>0</v>
      </c>
      <c r="Q6160" s="26">
        <f t="shared" si="1938"/>
        <v>421.56</v>
      </c>
      <c r="R6160" s="26">
        <f t="shared" si="1939"/>
        <v>0</v>
      </c>
    </row>
    <row r="6161" spans="1:18" ht="21" x14ac:dyDescent="0.35">
      <c r="A6161" s="11">
        <v>11</v>
      </c>
      <c r="B6161" s="23" t="s">
        <v>1782</v>
      </c>
      <c r="C6161" s="23" t="s">
        <v>41</v>
      </c>
      <c r="D6161" s="24" t="s">
        <v>1783</v>
      </c>
      <c r="E6161" s="25">
        <v>429.91</v>
      </c>
      <c r="F6161" s="26">
        <f t="shared" si="1930"/>
        <v>1289.73</v>
      </c>
      <c r="G6161" s="26">
        <f t="shared" si="1931"/>
        <v>0</v>
      </c>
      <c r="H6161" s="26">
        <f t="shared" si="1932"/>
        <v>0</v>
      </c>
      <c r="I6161" s="26">
        <f t="shared" si="1933"/>
        <v>1289.73</v>
      </c>
      <c r="J6161" s="27">
        <v>3</v>
      </c>
      <c r="K6161" s="27">
        <v>0</v>
      </c>
      <c r="L6161" s="28">
        <f t="shared" si="1934"/>
        <v>3</v>
      </c>
      <c r="M6161" s="27">
        <v>0</v>
      </c>
      <c r="N6161" s="26">
        <f t="shared" si="1935"/>
        <v>429.91</v>
      </c>
      <c r="O6161" s="26">
        <f t="shared" si="1936"/>
        <v>0</v>
      </c>
      <c r="P6161" s="28">
        <f t="shared" si="1937"/>
        <v>0</v>
      </c>
      <c r="Q6161" s="26">
        <f t="shared" si="1938"/>
        <v>429.91</v>
      </c>
      <c r="R6161" s="26">
        <f t="shared" si="1939"/>
        <v>0</v>
      </c>
    </row>
    <row r="6162" spans="1:18" ht="21" x14ac:dyDescent="0.35">
      <c r="A6162" s="11">
        <v>12</v>
      </c>
      <c r="B6162" s="23" t="s">
        <v>1784</v>
      </c>
      <c r="C6162" s="23" t="s">
        <v>41</v>
      </c>
      <c r="D6162" s="24" t="s">
        <v>1785</v>
      </c>
      <c r="E6162" s="25">
        <v>761.29</v>
      </c>
      <c r="F6162" s="26">
        <f t="shared" si="1930"/>
        <v>3806.45</v>
      </c>
      <c r="G6162" s="26">
        <f t="shared" si="1931"/>
        <v>0</v>
      </c>
      <c r="H6162" s="26">
        <f t="shared" si="1932"/>
        <v>0</v>
      </c>
      <c r="I6162" s="26">
        <f t="shared" si="1933"/>
        <v>3806.45</v>
      </c>
      <c r="J6162" s="27">
        <v>5</v>
      </c>
      <c r="K6162" s="27">
        <v>0</v>
      </c>
      <c r="L6162" s="28">
        <f t="shared" si="1934"/>
        <v>5</v>
      </c>
      <c r="M6162" s="27">
        <v>0</v>
      </c>
      <c r="N6162" s="26">
        <f t="shared" si="1935"/>
        <v>761.29</v>
      </c>
      <c r="O6162" s="26">
        <f t="shared" si="1936"/>
        <v>0</v>
      </c>
      <c r="P6162" s="28">
        <f t="shared" si="1937"/>
        <v>0</v>
      </c>
      <c r="Q6162" s="26">
        <f t="shared" si="1938"/>
        <v>761.29</v>
      </c>
      <c r="R6162" s="26">
        <f t="shared" si="1939"/>
        <v>0</v>
      </c>
    </row>
    <row r="6163" spans="1:18" ht="31.5" x14ac:dyDescent="0.35">
      <c r="A6163" s="11">
        <v>13</v>
      </c>
      <c r="B6163" s="23" t="s">
        <v>1786</v>
      </c>
      <c r="C6163" s="23" t="s">
        <v>41</v>
      </c>
      <c r="D6163" s="24" t="s">
        <v>1787</v>
      </c>
      <c r="E6163" s="25">
        <v>343.01</v>
      </c>
      <c r="F6163" s="26">
        <f t="shared" si="1930"/>
        <v>3087.09</v>
      </c>
      <c r="G6163" s="26">
        <f t="shared" si="1931"/>
        <v>0</v>
      </c>
      <c r="H6163" s="26">
        <f t="shared" si="1932"/>
        <v>0</v>
      </c>
      <c r="I6163" s="26">
        <f t="shared" si="1933"/>
        <v>3087.09</v>
      </c>
      <c r="J6163" s="27">
        <v>9</v>
      </c>
      <c r="K6163" s="27">
        <v>0</v>
      </c>
      <c r="L6163" s="28">
        <f t="shared" si="1934"/>
        <v>9</v>
      </c>
      <c r="M6163" s="27">
        <v>0</v>
      </c>
      <c r="N6163" s="26">
        <f t="shared" si="1935"/>
        <v>343.01</v>
      </c>
      <c r="O6163" s="26">
        <f t="shared" si="1936"/>
        <v>0</v>
      </c>
      <c r="P6163" s="28">
        <f t="shared" si="1937"/>
        <v>0</v>
      </c>
      <c r="Q6163" s="26">
        <f t="shared" si="1938"/>
        <v>343.01</v>
      </c>
      <c r="R6163" s="26">
        <f t="shared" si="1939"/>
        <v>0</v>
      </c>
    </row>
    <row r="6164" spans="1:18" ht="31.5" x14ac:dyDescent="0.35">
      <c r="A6164" s="11">
        <v>14</v>
      </c>
      <c r="B6164" s="23" t="s">
        <v>1788</v>
      </c>
      <c r="C6164" s="23" t="s">
        <v>41</v>
      </c>
      <c r="D6164" s="24" t="s">
        <v>1789</v>
      </c>
      <c r="E6164" s="25">
        <v>1964.94</v>
      </c>
      <c r="F6164" s="26">
        <f t="shared" si="1930"/>
        <v>23579.279999999999</v>
      </c>
      <c r="G6164" s="26">
        <f t="shared" si="1931"/>
        <v>0</v>
      </c>
      <c r="H6164" s="26">
        <f t="shared" si="1932"/>
        <v>0</v>
      </c>
      <c r="I6164" s="26">
        <f t="shared" si="1933"/>
        <v>23579.279999999999</v>
      </c>
      <c r="J6164" s="27">
        <v>12</v>
      </c>
      <c r="K6164" s="27">
        <v>0</v>
      </c>
      <c r="L6164" s="28">
        <f t="shared" si="1934"/>
        <v>12</v>
      </c>
      <c r="M6164" s="27">
        <v>0</v>
      </c>
      <c r="N6164" s="26">
        <f t="shared" si="1935"/>
        <v>1964.94</v>
      </c>
      <c r="O6164" s="26">
        <f t="shared" si="1936"/>
        <v>0</v>
      </c>
      <c r="P6164" s="28">
        <f t="shared" si="1937"/>
        <v>0</v>
      </c>
      <c r="Q6164" s="26">
        <f t="shared" si="1938"/>
        <v>1964.94</v>
      </c>
      <c r="R6164" s="26">
        <f t="shared" si="1939"/>
        <v>0</v>
      </c>
    </row>
    <row r="6165" spans="1:18" ht="31.5" x14ac:dyDescent="0.35">
      <c r="A6165" s="11">
        <v>15</v>
      </c>
      <c r="B6165" s="23" t="s">
        <v>1790</v>
      </c>
      <c r="C6165" s="23" t="s">
        <v>41</v>
      </c>
      <c r="D6165" s="24" t="s">
        <v>1791</v>
      </c>
      <c r="E6165" s="25">
        <v>781.4</v>
      </c>
      <c r="F6165" s="26">
        <f t="shared" si="1930"/>
        <v>7032.6</v>
      </c>
      <c r="G6165" s="26">
        <f t="shared" si="1931"/>
        <v>0</v>
      </c>
      <c r="H6165" s="26">
        <f t="shared" si="1932"/>
        <v>0</v>
      </c>
      <c r="I6165" s="26">
        <f t="shared" si="1933"/>
        <v>7032.6</v>
      </c>
      <c r="J6165" s="27">
        <v>9</v>
      </c>
      <c r="K6165" s="27">
        <v>0</v>
      </c>
      <c r="L6165" s="28">
        <f t="shared" si="1934"/>
        <v>9</v>
      </c>
      <c r="M6165" s="27">
        <v>0</v>
      </c>
      <c r="N6165" s="26">
        <f t="shared" si="1935"/>
        <v>781.4</v>
      </c>
      <c r="O6165" s="26">
        <f t="shared" si="1936"/>
        <v>0</v>
      </c>
      <c r="P6165" s="28">
        <f t="shared" si="1937"/>
        <v>0</v>
      </c>
      <c r="Q6165" s="26">
        <f t="shared" si="1938"/>
        <v>781.4</v>
      </c>
      <c r="R6165" s="26">
        <f t="shared" si="1939"/>
        <v>0</v>
      </c>
    </row>
    <row r="6166" spans="1:18" ht="21" x14ac:dyDescent="0.35">
      <c r="A6166" s="11">
        <v>16</v>
      </c>
      <c r="B6166" s="23" t="s">
        <v>1792</v>
      </c>
      <c r="C6166" s="23" t="s">
        <v>41</v>
      </c>
      <c r="D6166" s="24" t="s">
        <v>1793</v>
      </c>
      <c r="E6166" s="25">
        <v>466.08</v>
      </c>
      <c r="F6166" s="26">
        <f t="shared" si="1930"/>
        <v>1864.32</v>
      </c>
      <c r="G6166" s="26">
        <f t="shared" si="1931"/>
        <v>0</v>
      </c>
      <c r="H6166" s="26">
        <f t="shared" si="1932"/>
        <v>0</v>
      </c>
      <c r="I6166" s="26">
        <f t="shared" si="1933"/>
        <v>1864.32</v>
      </c>
      <c r="J6166" s="27">
        <v>4</v>
      </c>
      <c r="K6166" s="27">
        <v>0</v>
      </c>
      <c r="L6166" s="28">
        <f t="shared" si="1934"/>
        <v>4</v>
      </c>
      <c r="M6166" s="27">
        <v>0</v>
      </c>
      <c r="N6166" s="26">
        <f t="shared" si="1935"/>
        <v>466.08</v>
      </c>
      <c r="O6166" s="26">
        <f t="shared" si="1936"/>
        <v>0</v>
      </c>
      <c r="P6166" s="28">
        <f t="shared" si="1937"/>
        <v>0</v>
      </c>
      <c r="Q6166" s="26">
        <f t="shared" si="1938"/>
        <v>466.08</v>
      </c>
      <c r="R6166" s="26">
        <f t="shared" si="1939"/>
        <v>0</v>
      </c>
    </row>
    <row r="6167" spans="1:18" ht="31.5" x14ac:dyDescent="0.35">
      <c r="A6167" s="11">
        <v>17</v>
      </c>
      <c r="B6167" s="23" t="s">
        <v>1794</v>
      </c>
      <c r="C6167" s="23" t="s">
        <v>41</v>
      </c>
      <c r="D6167" s="24" t="s">
        <v>1795</v>
      </c>
      <c r="E6167" s="25">
        <v>517.95000000000005</v>
      </c>
      <c r="F6167" s="26">
        <f t="shared" si="1930"/>
        <v>517.95000000000005</v>
      </c>
      <c r="G6167" s="26">
        <f t="shared" si="1931"/>
        <v>0</v>
      </c>
      <c r="H6167" s="26">
        <f t="shared" si="1932"/>
        <v>0</v>
      </c>
      <c r="I6167" s="26">
        <f t="shared" si="1933"/>
        <v>517.95000000000005</v>
      </c>
      <c r="J6167" s="27">
        <v>1</v>
      </c>
      <c r="K6167" s="27">
        <v>0</v>
      </c>
      <c r="L6167" s="28">
        <f t="shared" si="1934"/>
        <v>1</v>
      </c>
      <c r="M6167" s="27">
        <v>0</v>
      </c>
      <c r="N6167" s="26">
        <f t="shared" si="1935"/>
        <v>517.95000000000005</v>
      </c>
      <c r="O6167" s="26">
        <f t="shared" si="1936"/>
        <v>0</v>
      </c>
      <c r="P6167" s="28">
        <f t="shared" si="1937"/>
        <v>0</v>
      </c>
      <c r="Q6167" s="26">
        <f t="shared" si="1938"/>
        <v>517.95000000000005</v>
      </c>
      <c r="R6167" s="26">
        <f t="shared" si="1939"/>
        <v>0</v>
      </c>
    </row>
    <row r="6168" spans="1:18" ht="52.5" x14ac:dyDescent="0.35">
      <c r="A6168" s="11">
        <v>18</v>
      </c>
      <c r="B6168" s="23" t="s">
        <v>1715</v>
      </c>
      <c r="C6168" s="23" t="s">
        <v>41</v>
      </c>
      <c r="D6168" s="24" t="s">
        <v>1716</v>
      </c>
      <c r="E6168" s="25">
        <v>93.73</v>
      </c>
      <c r="F6168" s="26">
        <f t="shared" si="1930"/>
        <v>13028.47</v>
      </c>
      <c r="G6168" s="26">
        <f t="shared" si="1931"/>
        <v>0</v>
      </c>
      <c r="H6168" s="26">
        <f t="shared" si="1932"/>
        <v>0</v>
      </c>
      <c r="I6168" s="26">
        <f t="shared" si="1933"/>
        <v>13028.47</v>
      </c>
      <c r="J6168" s="27">
        <v>139</v>
      </c>
      <c r="K6168" s="27">
        <v>0</v>
      </c>
      <c r="L6168" s="28">
        <f t="shared" si="1934"/>
        <v>139</v>
      </c>
      <c r="M6168" s="27">
        <v>0</v>
      </c>
      <c r="N6168" s="26">
        <f t="shared" si="1935"/>
        <v>93.73</v>
      </c>
      <c r="O6168" s="26">
        <f t="shared" si="1936"/>
        <v>0</v>
      </c>
      <c r="P6168" s="28">
        <f t="shared" si="1937"/>
        <v>0</v>
      </c>
      <c r="Q6168" s="26">
        <f t="shared" si="1938"/>
        <v>93.73</v>
      </c>
      <c r="R6168" s="26">
        <f t="shared" si="1939"/>
        <v>0</v>
      </c>
    </row>
    <row r="6169" spans="1:18" ht="84" x14ac:dyDescent="0.35">
      <c r="A6169" s="11">
        <v>19</v>
      </c>
      <c r="B6169" s="23" t="s">
        <v>1693</v>
      </c>
      <c r="C6169" s="23" t="s">
        <v>41</v>
      </c>
      <c r="D6169" s="24" t="s">
        <v>1694</v>
      </c>
      <c r="E6169" s="25">
        <v>466.86</v>
      </c>
      <c r="F6169" s="26">
        <f t="shared" si="1930"/>
        <v>7002.9</v>
      </c>
      <c r="G6169" s="26">
        <f t="shared" si="1931"/>
        <v>0</v>
      </c>
      <c r="H6169" s="26">
        <f t="shared" si="1932"/>
        <v>0</v>
      </c>
      <c r="I6169" s="26">
        <f t="shared" si="1933"/>
        <v>7002.9</v>
      </c>
      <c r="J6169" s="27">
        <v>15</v>
      </c>
      <c r="K6169" s="27">
        <v>0</v>
      </c>
      <c r="L6169" s="28">
        <f t="shared" si="1934"/>
        <v>15</v>
      </c>
      <c r="M6169" s="27">
        <v>0</v>
      </c>
      <c r="N6169" s="26">
        <f t="shared" si="1935"/>
        <v>466.86</v>
      </c>
      <c r="O6169" s="26">
        <f t="shared" si="1936"/>
        <v>0</v>
      </c>
      <c r="P6169" s="28">
        <f t="shared" si="1937"/>
        <v>0</v>
      </c>
      <c r="Q6169" s="26">
        <f t="shared" si="1938"/>
        <v>466.86</v>
      </c>
      <c r="R6169" s="26">
        <f t="shared" si="1939"/>
        <v>0</v>
      </c>
    </row>
    <row r="6170" spans="1:18" ht="84" x14ac:dyDescent="0.35">
      <c r="A6170" s="11">
        <v>20</v>
      </c>
      <c r="B6170" s="23" t="s">
        <v>1691</v>
      </c>
      <c r="C6170" s="23" t="s">
        <v>41</v>
      </c>
      <c r="D6170" s="24" t="s">
        <v>1692</v>
      </c>
      <c r="E6170" s="25">
        <v>361.23</v>
      </c>
      <c r="F6170" s="26">
        <f t="shared" si="1930"/>
        <v>9391.98</v>
      </c>
      <c r="G6170" s="26">
        <f t="shared" si="1931"/>
        <v>0</v>
      </c>
      <c r="H6170" s="26">
        <f t="shared" si="1932"/>
        <v>0</v>
      </c>
      <c r="I6170" s="26">
        <f t="shared" si="1933"/>
        <v>9391.98</v>
      </c>
      <c r="J6170" s="27">
        <v>26</v>
      </c>
      <c r="K6170" s="27">
        <v>0</v>
      </c>
      <c r="L6170" s="28">
        <f t="shared" si="1934"/>
        <v>26</v>
      </c>
      <c r="M6170" s="27">
        <v>0</v>
      </c>
      <c r="N6170" s="26">
        <f t="shared" si="1935"/>
        <v>361.23</v>
      </c>
      <c r="O6170" s="26">
        <f t="shared" si="1936"/>
        <v>0</v>
      </c>
      <c r="P6170" s="28">
        <f t="shared" si="1937"/>
        <v>0</v>
      </c>
      <c r="Q6170" s="26">
        <f t="shared" si="1938"/>
        <v>361.23</v>
      </c>
      <c r="R6170" s="26">
        <f t="shared" si="1939"/>
        <v>0</v>
      </c>
    </row>
    <row r="6171" spans="1:18" ht="42" x14ac:dyDescent="0.35">
      <c r="A6171" s="11">
        <v>21</v>
      </c>
      <c r="B6171" s="23" t="s">
        <v>1719</v>
      </c>
      <c r="C6171" s="23" t="s">
        <v>41</v>
      </c>
      <c r="D6171" s="24" t="s">
        <v>1720</v>
      </c>
      <c r="E6171" s="25">
        <v>24.35</v>
      </c>
      <c r="F6171" s="26">
        <f t="shared" si="1930"/>
        <v>4529.1000000000004</v>
      </c>
      <c r="G6171" s="26">
        <f t="shared" si="1931"/>
        <v>0</v>
      </c>
      <c r="H6171" s="26">
        <f t="shared" si="1932"/>
        <v>0</v>
      </c>
      <c r="I6171" s="26">
        <f t="shared" si="1933"/>
        <v>4529.1000000000004</v>
      </c>
      <c r="J6171" s="27">
        <v>186</v>
      </c>
      <c r="K6171" s="27">
        <v>0</v>
      </c>
      <c r="L6171" s="28">
        <f t="shared" si="1934"/>
        <v>186</v>
      </c>
      <c r="M6171" s="27">
        <v>0</v>
      </c>
      <c r="N6171" s="26">
        <f t="shared" si="1935"/>
        <v>24.35</v>
      </c>
      <c r="O6171" s="26">
        <f t="shared" si="1936"/>
        <v>0</v>
      </c>
      <c r="P6171" s="28">
        <f t="shared" si="1937"/>
        <v>0</v>
      </c>
      <c r="Q6171" s="26">
        <f t="shared" si="1938"/>
        <v>24.35</v>
      </c>
      <c r="R6171" s="26">
        <f t="shared" si="1939"/>
        <v>0</v>
      </c>
    </row>
    <row r="6172" spans="1:18" x14ac:dyDescent="0.35">
      <c r="A6172" s="3" t="s">
        <v>1796</v>
      </c>
      <c r="B6172" s="3" t="s">
        <v>1796</v>
      </c>
      <c r="C6172" s="3" t="s">
        <v>1796</v>
      </c>
      <c r="D6172" s="3" t="s">
        <v>1796</v>
      </c>
      <c r="E6172" s="3" t="s">
        <v>1796</v>
      </c>
      <c r="F6172" s="29"/>
      <c r="G6172" s="30">
        <f>SUM(G6151:G6171)</f>
        <v>0</v>
      </c>
      <c r="H6172" s="17"/>
      <c r="I6172" s="17"/>
      <c r="J6172" s="17"/>
      <c r="K6172" s="17"/>
      <c r="L6172" s="17"/>
      <c r="M6172" s="17"/>
      <c r="N6172" s="17"/>
      <c r="O6172" s="17"/>
      <c r="P6172" s="17"/>
      <c r="Q6172" s="17"/>
      <c r="R6172" s="17"/>
    </row>
    <row r="6174" spans="1:18" x14ac:dyDescent="0.35">
      <c r="B6174" s="21" t="s">
        <v>23</v>
      </c>
      <c r="C6174" s="22" t="s">
        <v>24</v>
      </c>
      <c r="D6174" s="22" t="s">
        <v>25</v>
      </c>
    </row>
    <row r="6175" spans="1:18" x14ac:dyDescent="0.35">
      <c r="B6175" s="21" t="s">
        <v>26</v>
      </c>
      <c r="C6175" s="22" t="s">
        <v>27</v>
      </c>
      <c r="D6175" s="22" t="s">
        <v>28</v>
      </c>
    </row>
    <row r="6176" spans="1:18" x14ac:dyDescent="0.35">
      <c r="B6176" s="21" t="s">
        <v>29</v>
      </c>
      <c r="C6176" s="22" t="s">
        <v>24</v>
      </c>
      <c r="D6176" s="22" t="s">
        <v>30</v>
      </c>
    </row>
    <row r="6177" spans="1:18" x14ac:dyDescent="0.35">
      <c r="B6177" s="21" t="s">
        <v>31</v>
      </c>
      <c r="C6177" s="22" t="s">
        <v>309</v>
      </c>
      <c r="D6177" s="22" t="s">
        <v>1679</v>
      </c>
    </row>
    <row r="6178" spans="1:18" x14ac:dyDescent="0.35">
      <c r="B6178" s="21" t="s">
        <v>33</v>
      </c>
      <c r="C6178" s="22" t="s">
        <v>27</v>
      </c>
      <c r="D6178" s="22" t="s">
        <v>1677</v>
      </c>
    </row>
    <row r="6179" spans="1:18" x14ac:dyDescent="0.35">
      <c r="B6179" s="21" t="s">
        <v>35</v>
      </c>
      <c r="C6179" s="22" t="s">
        <v>116</v>
      </c>
      <c r="D6179" s="22" t="s">
        <v>1722</v>
      </c>
    </row>
    <row r="6181" spans="1:18" ht="73.5" x14ac:dyDescent="0.35">
      <c r="A6181" s="11">
        <v>1</v>
      </c>
      <c r="B6181" s="23" t="s">
        <v>1723</v>
      </c>
      <c r="C6181" s="23" t="s">
        <v>44</v>
      </c>
      <c r="D6181" s="24" t="s">
        <v>1724</v>
      </c>
      <c r="E6181" s="25">
        <v>12.87</v>
      </c>
      <c r="F6181" s="26">
        <f>ROUND(ROUND(N6181,2)*ROUND(J6181,3),2)</f>
        <v>2970.4</v>
      </c>
      <c r="G6181" s="26">
        <f>ROUND(ROUND(N6181,2)*ROUND(K6181,3),2)</f>
        <v>0</v>
      </c>
      <c r="H6181" s="26">
        <f>IF(EXACT(J6181,0),0,100*(K6181/J6181))</f>
        <v>0</v>
      </c>
      <c r="I6181" s="26">
        <f>ROUND((ROUND(J6181,3)-ROUND(K6181,3))*N6181,2)</f>
        <v>2970.4</v>
      </c>
      <c r="J6181" s="27">
        <v>230.8</v>
      </c>
      <c r="K6181" s="27">
        <v>0</v>
      </c>
      <c r="L6181" s="28">
        <f>ROUND(ROUND(J6181,3)-ROUND(K6181,3),3)</f>
        <v>230.8</v>
      </c>
      <c r="M6181" s="27">
        <v>0</v>
      </c>
      <c r="N6181" s="26">
        <f>ROUND(E6181,2)</f>
        <v>12.87</v>
      </c>
      <c r="O6181" s="26">
        <f>ROUND(ROUND(M6181,3)*ROUND(N6181,2),2)</f>
        <v>0</v>
      </c>
      <c r="P6181" s="28">
        <f>ROUND(ROUND(K6181,3)-ROUND(M6181,3),2)</f>
        <v>0</v>
      </c>
      <c r="Q6181" s="26">
        <f>ROUND(E6181,2)</f>
        <v>12.87</v>
      </c>
      <c r="R6181" s="26">
        <f>ROUND((ROUND(K6181,3)-ROUND(M6181,3))* Q6181,2)</f>
        <v>0</v>
      </c>
    </row>
    <row r="6182" spans="1:18" ht="157.5" x14ac:dyDescent="0.35">
      <c r="A6182" s="11">
        <v>2</v>
      </c>
      <c r="B6182" s="23" t="s">
        <v>1797</v>
      </c>
      <c r="C6182" s="23" t="s">
        <v>41</v>
      </c>
      <c r="D6182" s="24" t="s">
        <v>1730</v>
      </c>
      <c r="E6182" s="25">
        <v>4074.1</v>
      </c>
      <c r="F6182" s="26">
        <f>ROUND(ROUND(N6182,2)*ROUND(J6182,3),2)</f>
        <v>4074.1</v>
      </c>
      <c r="G6182" s="26">
        <f>ROUND(ROUND(N6182,2)*ROUND(K6182,3),2)</f>
        <v>0</v>
      </c>
      <c r="H6182" s="26">
        <f>IF(EXACT(J6182,0),0,100*(K6182/J6182))</f>
        <v>0</v>
      </c>
      <c r="I6182" s="26">
        <f>ROUND((ROUND(J6182,3)-ROUND(K6182,3))*N6182,2)</f>
        <v>4074.1</v>
      </c>
      <c r="J6182" s="27">
        <v>1</v>
      </c>
      <c r="K6182" s="27">
        <v>0</v>
      </c>
      <c r="L6182" s="28">
        <f>ROUND(ROUND(J6182,3)-ROUND(K6182,3),3)</f>
        <v>1</v>
      </c>
      <c r="M6182" s="27">
        <v>0</v>
      </c>
      <c r="N6182" s="26">
        <f>ROUND(E6182,2)</f>
        <v>4074.1</v>
      </c>
      <c r="O6182" s="26">
        <f>ROUND(ROUND(M6182,3)*ROUND(N6182,2),2)</f>
        <v>0</v>
      </c>
      <c r="P6182" s="28">
        <f>ROUND(ROUND(K6182,3)-ROUND(M6182,3),2)</f>
        <v>0</v>
      </c>
      <c r="Q6182" s="26">
        <f>ROUND(E6182,2)</f>
        <v>4074.1</v>
      </c>
      <c r="R6182" s="26">
        <f>ROUND((ROUND(K6182,3)-ROUND(M6182,3))* Q6182,2)</f>
        <v>0</v>
      </c>
    </row>
    <row r="6183" spans="1:18" ht="105" x14ac:dyDescent="0.35">
      <c r="A6183" s="11">
        <v>3</v>
      </c>
      <c r="B6183" s="23" t="s">
        <v>1798</v>
      </c>
      <c r="C6183" s="23" t="s">
        <v>41</v>
      </c>
      <c r="D6183" s="24" t="s">
        <v>1728</v>
      </c>
      <c r="E6183" s="25">
        <v>6123.78</v>
      </c>
      <c r="F6183" s="26">
        <f>ROUND(ROUND(N6183,2)*ROUND(J6183,3),2)</f>
        <v>6123.78</v>
      </c>
      <c r="G6183" s="26">
        <f>ROUND(ROUND(N6183,2)*ROUND(K6183,3),2)</f>
        <v>3894.72</v>
      </c>
      <c r="H6183" s="26">
        <f>IF(EXACT(J6183,0),0,100*(K6183/J6183))</f>
        <v>63.6</v>
      </c>
      <c r="I6183" s="26">
        <f>ROUND((ROUND(J6183,3)-ROUND(K6183,3))*N6183,2)</f>
        <v>2229.06</v>
      </c>
      <c r="J6183" s="27">
        <v>1</v>
      </c>
      <c r="K6183" s="27">
        <v>0.63600000000000001</v>
      </c>
      <c r="L6183" s="28">
        <f>ROUND(ROUND(J6183,3)-ROUND(K6183,3),3)</f>
        <v>0.36399999999999999</v>
      </c>
      <c r="M6183" s="27">
        <v>0.63600000000000001</v>
      </c>
      <c r="N6183" s="26">
        <f>ROUND(E6183,2)</f>
        <v>6123.78</v>
      </c>
      <c r="O6183" s="26">
        <f>ROUND(ROUND(M6183,3)*ROUND(N6183,2),2)</f>
        <v>3894.72</v>
      </c>
      <c r="P6183" s="28">
        <f>ROUND(ROUND(K6183,3)-ROUND(M6183,3),2)</f>
        <v>0</v>
      </c>
      <c r="Q6183" s="26">
        <f>ROUND(E6183,2)</f>
        <v>6123.78</v>
      </c>
      <c r="R6183" s="26">
        <f>ROUND((ROUND(K6183,3)-ROUND(M6183,3))* Q6183,2)</f>
        <v>0</v>
      </c>
    </row>
    <row r="6184" spans="1:18" x14ac:dyDescent="0.35">
      <c r="A6184" s="3" t="s">
        <v>1799</v>
      </c>
      <c r="B6184" s="3" t="s">
        <v>1799</v>
      </c>
      <c r="C6184" s="3" t="s">
        <v>1799</v>
      </c>
      <c r="D6184" s="3" t="s">
        <v>1799</v>
      </c>
      <c r="E6184" s="3" t="s">
        <v>1799</v>
      </c>
      <c r="F6184" s="29"/>
      <c r="G6184" s="30">
        <f>SUM(G6181:G6183)</f>
        <v>3894.72</v>
      </c>
      <c r="H6184" s="17"/>
      <c r="I6184" s="17"/>
      <c r="J6184" s="17"/>
      <c r="K6184" s="17"/>
      <c r="L6184" s="17"/>
      <c r="M6184" s="17"/>
      <c r="N6184" s="17"/>
      <c r="O6184" s="17"/>
      <c r="P6184" s="17"/>
      <c r="Q6184" s="17"/>
      <c r="R6184" s="17"/>
    </row>
    <row r="6186" spans="1:18" x14ac:dyDescent="0.35">
      <c r="B6186" s="21" t="s">
        <v>23</v>
      </c>
      <c r="C6186" s="22" t="s">
        <v>24</v>
      </c>
      <c r="D6186" s="22" t="s">
        <v>25</v>
      </c>
    </row>
    <row r="6187" spans="1:18" x14ac:dyDescent="0.35">
      <c r="B6187" s="21" t="s">
        <v>26</v>
      </c>
      <c r="C6187" s="22" t="s">
        <v>27</v>
      </c>
      <c r="D6187" s="22" t="s">
        <v>28</v>
      </c>
    </row>
    <row r="6188" spans="1:18" x14ac:dyDescent="0.35">
      <c r="B6188" s="21" t="s">
        <v>29</v>
      </c>
      <c r="C6188" s="22" t="s">
        <v>24</v>
      </c>
      <c r="D6188" s="22" t="s">
        <v>30</v>
      </c>
    </row>
    <row r="6189" spans="1:18" x14ac:dyDescent="0.35">
      <c r="B6189" s="21" t="s">
        <v>31</v>
      </c>
      <c r="C6189" s="22" t="s">
        <v>309</v>
      </c>
      <c r="D6189" s="22" t="s">
        <v>1679</v>
      </c>
    </row>
    <row r="6190" spans="1:18" x14ac:dyDescent="0.35">
      <c r="B6190" s="21" t="s">
        <v>33</v>
      </c>
      <c r="C6190" s="22" t="s">
        <v>27</v>
      </c>
      <c r="D6190" s="22" t="s">
        <v>1677</v>
      </c>
    </row>
    <row r="6191" spans="1:18" x14ac:dyDescent="0.35">
      <c r="B6191" s="21" t="s">
        <v>35</v>
      </c>
      <c r="C6191" s="22" t="s">
        <v>309</v>
      </c>
      <c r="D6191" s="22" t="s">
        <v>1732</v>
      </c>
    </row>
    <row r="6193" spans="1:18" ht="199.5" x14ac:dyDescent="0.35">
      <c r="A6193" s="11">
        <v>1</v>
      </c>
      <c r="B6193" s="23" t="s">
        <v>1733</v>
      </c>
      <c r="C6193" s="23" t="s">
        <v>41</v>
      </c>
      <c r="D6193" s="24" t="s">
        <v>1734</v>
      </c>
      <c r="E6193" s="25">
        <v>175.48</v>
      </c>
      <c r="F6193" s="26">
        <f>ROUND(ROUND(N6193,2)*ROUND(J6193,3),2)</f>
        <v>701.92</v>
      </c>
      <c r="G6193" s="26">
        <f>ROUND(ROUND(N6193,2)*ROUND(K6193,3),2)</f>
        <v>0</v>
      </c>
      <c r="H6193" s="26">
        <f>IF(EXACT(J6193,0),0,100*(K6193/J6193))</f>
        <v>0</v>
      </c>
      <c r="I6193" s="26">
        <f>ROUND((ROUND(J6193,3)-ROUND(K6193,3))*N6193,2)</f>
        <v>701.92</v>
      </c>
      <c r="J6193" s="27">
        <v>4</v>
      </c>
      <c r="K6193" s="27">
        <v>0</v>
      </c>
      <c r="L6193" s="28">
        <f>ROUND(ROUND(J6193,3)-ROUND(K6193,3),3)</f>
        <v>4</v>
      </c>
      <c r="M6193" s="27">
        <v>0</v>
      </c>
      <c r="N6193" s="26">
        <f>ROUND(E6193,2)</f>
        <v>175.48</v>
      </c>
      <c r="O6193" s="26">
        <f>ROUND(ROUND(M6193,3)*ROUND(N6193,2),2)</f>
        <v>0</v>
      </c>
      <c r="P6193" s="28">
        <f>ROUND(ROUND(K6193,3)-ROUND(M6193,3),2)</f>
        <v>0</v>
      </c>
      <c r="Q6193" s="26">
        <f>ROUND(E6193,2)</f>
        <v>175.48</v>
      </c>
      <c r="R6193" s="26">
        <f>ROUND((ROUND(K6193,3)-ROUND(M6193,3))* Q6193,2)</f>
        <v>0</v>
      </c>
    </row>
    <row r="6194" spans="1:18" x14ac:dyDescent="0.35">
      <c r="A6194" s="3" t="s">
        <v>1800</v>
      </c>
      <c r="B6194" s="3" t="s">
        <v>1800</v>
      </c>
      <c r="C6194" s="3" t="s">
        <v>1800</v>
      </c>
      <c r="D6194" s="3" t="s">
        <v>1800</v>
      </c>
      <c r="E6194" s="3" t="s">
        <v>1800</v>
      </c>
      <c r="F6194" s="29"/>
      <c r="G6194" s="30">
        <f>SUM(G6193:G6193)</f>
        <v>0</v>
      </c>
      <c r="H6194" s="17"/>
      <c r="I6194" s="17"/>
      <c r="J6194" s="17"/>
      <c r="K6194" s="17"/>
      <c r="L6194" s="17"/>
      <c r="M6194" s="17"/>
      <c r="N6194" s="17"/>
      <c r="O6194" s="17"/>
      <c r="P6194" s="17"/>
      <c r="Q6194" s="17"/>
      <c r="R6194" s="17"/>
    </row>
    <row r="6196" spans="1:18" x14ac:dyDescent="0.35">
      <c r="B6196" s="21" t="s">
        <v>23</v>
      </c>
      <c r="C6196" s="22" t="s">
        <v>24</v>
      </c>
      <c r="D6196" s="22" t="s">
        <v>25</v>
      </c>
    </row>
    <row r="6197" spans="1:18" x14ac:dyDescent="0.35">
      <c r="B6197" s="21" t="s">
        <v>26</v>
      </c>
      <c r="C6197" s="22" t="s">
        <v>27</v>
      </c>
      <c r="D6197" s="22" t="s">
        <v>28</v>
      </c>
    </row>
    <row r="6198" spans="1:18" x14ac:dyDescent="0.35">
      <c r="B6198" s="21" t="s">
        <v>29</v>
      </c>
      <c r="C6198" s="22" t="s">
        <v>24</v>
      </c>
      <c r="D6198" s="22" t="s">
        <v>30</v>
      </c>
    </row>
    <row r="6199" spans="1:18" x14ac:dyDescent="0.35">
      <c r="B6199" s="21" t="s">
        <v>31</v>
      </c>
      <c r="C6199" s="22" t="s">
        <v>309</v>
      </c>
      <c r="D6199" s="22" t="s">
        <v>1679</v>
      </c>
    </row>
    <row r="6200" spans="1:18" x14ac:dyDescent="0.35">
      <c r="B6200" s="21" t="s">
        <v>33</v>
      </c>
      <c r="C6200" s="22" t="s">
        <v>27</v>
      </c>
      <c r="D6200" s="22" t="s">
        <v>1677</v>
      </c>
    </row>
    <row r="6201" spans="1:18" x14ac:dyDescent="0.35">
      <c r="B6201" s="21" t="s">
        <v>35</v>
      </c>
      <c r="C6201" s="22" t="s">
        <v>318</v>
      </c>
      <c r="D6201" s="22" t="s">
        <v>1736</v>
      </c>
    </row>
    <row r="6203" spans="1:18" ht="94.5" x14ac:dyDescent="0.35">
      <c r="A6203" s="11">
        <v>1</v>
      </c>
      <c r="B6203" s="23" t="s">
        <v>1801</v>
      </c>
      <c r="C6203" s="23" t="s">
        <v>44</v>
      </c>
      <c r="D6203" s="24" t="s">
        <v>1802</v>
      </c>
      <c r="E6203" s="25">
        <v>621.94000000000005</v>
      </c>
      <c r="F6203" s="26">
        <f t="shared" ref="F6203:F6216" si="1940">ROUND(ROUND(N6203,2)*ROUND(J6203,3),2)</f>
        <v>97644.58</v>
      </c>
      <c r="G6203" s="26">
        <f t="shared" ref="G6203:G6216" si="1941">ROUND(ROUND(N6203,2)*ROUND(K6203,3),2)</f>
        <v>101687.19</v>
      </c>
      <c r="H6203" s="26">
        <f t="shared" ref="H6203:H6216" si="1942">IF(EXACT(J6203,0),0,100*(K6203/J6203))</f>
        <v>104.14012738853503</v>
      </c>
      <c r="I6203" s="26">
        <f t="shared" ref="I6203:I6216" si="1943">ROUND((ROUND(J6203,3)-ROUND(K6203,3))*N6203,2)</f>
        <v>-4042.61</v>
      </c>
      <c r="J6203" s="27">
        <v>157</v>
      </c>
      <c r="K6203" s="27">
        <v>163.5</v>
      </c>
      <c r="L6203" s="28">
        <f t="shared" ref="L6203:L6216" si="1944">ROUND(ROUND(J6203,3)-ROUND(K6203,3),3)</f>
        <v>-6.5</v>
      </c>
      <c r="M6203" s="27">
        <v>163.5</v>
      </c>
      <c r="N6203" s="26">
        <f t="shared" ref="N6203:N6216" si="1945">ROUND(E6203,2)</f>
        <v>621.94000000000005</v>
      </c>
      <c r="O6203" s="26">
        <f t="shared" ref="O6203:O6216" si="1946">ROUND(ROUND(M6203,3)*ROUND(N6203,2),2)</f>
        <v>101687.19</v>
      </c>
      <c r="P6203" s="28">
        <f t="shared" ref="P6203:P6216" si="1947">ROUND(ROUND(K6203,3)-ROUND(M6203,3),2)</f>
        <v>0</v>
      </c>
      <c r="Q6203" s="26">
        <f t="shared" ref="Q6203:Q6216" si="1948">ROUND(E6203,2)</f>
        <v>621.94000000000005</v>
      </c>
      <c r="R6203" s="26">
        <f t="shared" ref="R6203:R6216" si="1949">ROUND((ROUND(K6203,3)-ROUND(M6203,3))* Q6203,2)</f>
        <v>0</v>
      </c>
    </row>
    <row r="6204" spans="1:18" ht="84" x14ac:dyDescent="0.35">
      <c r="A6204" s="11">
        <v>2</v>
      </c>
      <c r="B6204" s="23" t="s">
        <v>1803</v>
      </c>
      <c r="C6204" s="23" t="s">
        <v>44</v>
      </c>
      <c r="D6204" s="24" t="s">
        <v>1804</v>
      </c>
      <c r="E6204" s="25">
        <v>924.74</v>
      </c>
      <c r="F6204" s="26">
        <f t="shared" si="1940"/>
        <v>145184.18</v>
      </c>
      <c r="G6204" s="26">
        <f t="shared" si="1941"/>
        <v>0</v>
      </c>
      <c r="H6204" s="26">
        <f t="shared" si="1942"/>
        <v>0</v>
      </c>
      <c r="I6204" s="26">
        <f t="shared" si="1943"/>
        <v>145184.18</v>
      </c>
      <c r="J6204" s="27">
        <v>157</v>
      </c>
      <c r="K6204" s="27">
        <v>0</v>
      </c>
      <c r="L6204" s="28">
        <f t="shared" si="1944"/>
        <v>157</v>
      </c>
      <c r="M6204" s="27">
        <v>0</v>
      </c>
      <c r="N6204" s="26">
        <f t="shared" si="1945"/>
        <v>924.74</v>
      </c>
      <c r="O6204" s="26">
        <f t="shared" si="1946"/>
        <v>0</v>
      </c>
      <c r="P6204" s="28">
        <f t="shared" si="1947"/>
        <v>0</v>
      </c>
      <c r="Q6204" s="26">
        <f t="shared" si="1948"/>
        <v>924.74</v>
      </c>
      <c r="R6204" s="26">
        <f t="shared" si="1949"/>
        <v>0</v>
      </c>
    </row>
    <row r="6205" spans="1:18" ht="94.5" x14ac:dyDescent="0.35">
      <c r="A6205" s="11">
        <v>3</v>
      </c>
      <c r="B6205" s="23" t="s">
        <v>1805</v>
      </c>
      <c r="C6205" s="23" t="s">
        <v>44</v>
      </c>
      <c r="D6205" s="24" t="s">
        <v>1806</v>
      </c>
      <c r="E6205" s="25">
        <v>856.9</v>
      </c>
      <c r="F6205" s="26">
        <f t="shared" si="1940"/>
        <v>162468.24</v>
      </c>
      <c r="G6205" s="26">
        <f t="shared" si="1941"/>
        <v>71636.84</v>
      </c>
      <c r="H6205" s="26">
        <f t="shared" si="1942"/>
        <v>44.092827004219409</v>
      </c>
      <c r="I6205" s="26">
        <f t="shared" si="1943"/>
        <v>90831.4</v>
      </c>
      <c r="J6205" s="27">
        <v>189.6</v>
      </c>
      <c r="K6205" s="27">
        <v>83.6</v>
      </c>
      <c r="L6205" s="28">
        <f t="shared" si="1944"/>
        <v>106</v>
      </c>
      <c r="M6205" s="27">
        <v>83.6</v>
      </c>
      <c r="N6205" s="26">
        <f t="shared" si="1945"/>
        <v>856.9</v>
      </c>
      <c r="O6205" s="26">
        <f t="shared" si="1946"/>
        <v>71636.84</v>
      </c>
      <c r="P6205" s="28">
        <f t="shared" si="1947"/>
        <v>0</v>
      </c>
      <c r="Q6205" s="26">
        <f t="shared" si="1948"/>
        <v>856.9</v>
      </c>
      <c r="R6205" s="26">
        <f t="shared" si="1949"/>
        <v>0</v>
      </c>
    </row>
    <row r="6206" spans="1:18" ht="84" x14ac:dyDescent="0.35">
      <c r="A6206" s="11">
        <v>4</v>
      </c>
      <c r="B6206" s="23" t="s">
        <v>1807</v>
      </c>
      <c r="C6206" s="23" t="s">
        <v>44</v>
      </c>
      <c r="D6206" s="24" t="s">
        <v>1808</v>
      </c>
      <c r="E6206" s="25">
        <v>1318.24</v>
      </c>
      <c r="F6206" s="26">
        <f t="shared" si="1940"/>
        <v>249938.3</v>
      </c>
      <c r="G6206" s="26">
        <f t="shared" si="1941"/>
        <v>110204.86</v>
      </c>
      <c r="H6206" s="26">
        <f t="shared" si="1942"/>
        <v>44.092827004219409</v>
      </c>
      <c r="I6206" s="26">
        <f t="shared" si="1943"/>
        <v>139733.44</v>
      </c>
      <c r="J6206" s="27">
        <v>189.6</v>
      </c>
      <c r="K6206" s="27">
        <v>83.6</v>
      </c>
      <c r="L6206" s="28">
        <f t="shared" si="1944"/>
        <v>106</v>
      </c>
      <c r="M6206" s="27">
        <v>83.6</v>
      </c>
      <c r="N6206" s="26">
        <f t="shared" si="1945"/>
        <v>1318.24</v>
      </c>
      <c r="O6206" s="26">
        <f t="shared" si="1946"/>
        <v>110204.86</v>
      </c>
      <c r="P6206" s="28">
        <f t="shared" si="1947"/>
        <v>0</v>
      </c>
      <c r="Q6206" s="26">
        <f t="shared" si="1948"/>
        <v>1318.24</v>
      </c>
      <c r="R6206" s="26">
        <f t="shared" si="1949"/>
        <v>0</v>
      </c>
    </row>
    <row r="6207" spans="1:18" ht="84" x14ac:dyDescent="0.35">
      <c r="A6207" s="11">
        <v>5</v>
      </c>
      <c r="B6207" s="23" t="s">
        <v>1419</v>
      </c>
      <c r="C6207" s="23" t="s">
        <v>44</v>
      </c>
      <c r="D6207" s="24" t="s">
        <v>1420</v>
      </c>
      <c r="E6207" s="25">
        <v>580.14</v>
      </c>
      <c r="F6207" s="26">
        <f t="shared" si="1940"/>
        <v>54359.12</v>
      </c>
      <c r="G6207" s="26">
        <f t="shared" si="1941"/>
        <v>0</v>
      </c>
      <c r="H6207" s="26">
        <f t="shared" si="1942"/>
        <v>0</v>
      </c>
      <c r="I6207" s="26">
        <f t="shared" si="1943"/>
        <v>54359.12</v>
      </c>
      <c r="J6207" s="27">
        <v>93.7</v>
      </c>
      <c r="K6207" s="27">
        <v>0</v>
      </c>
      <c r="L6207" s="28">
        <f t="shared" si="1944"/>
        <v>93.7</v>
      </c>
      <c r="M6207" s="27">
        <v>0</v>
      </c>
      <c r="N6207" s="26">
        <f t="shared" si="1945"/>
        <v>580.14</v>
      </c>
      <c r="O6207" s="26">
        <f t="shared" si="1946"/>
        <v>0</v>
      </c>
      <c r="P6207" s="28">
        <f t="shared" si="1947"/>
        <v>0</v>
      </c>
      <c r="Q6207" s="26">
        <f t="shared" si="1948"/>
        <v>580.14</v>
      </c>
      <c r="R6207" s="26">
        <f t="shared" si="1949"/>
        <v>0</v>
      </c>
    </row>
    <row r="6208" spans="1:18" ht="94.5" x14ac:dyDescent="0.35">
      <c r="A6208" s="11">
        <v>6</v>
      </c>
      <c r="B6208" s="23" t="s">
        <v>1809</v>
      </c>
      <c r="C6208" s="23" t="s">
        <v>44</v>
      </c>
      <c r="D6208" s="24" t="s">
        <v>1810</v>
      </c>
      <c r="E6208" s="25">
        <v>440.52</v>
      </c>
      <c r="F6208" s="26">
        <f t="shared" si="1940"/>
        <v>41276.720000000001</v>
      </c>
      <c r="G6208" s="26">
        <f t="shared" si="1941"/>
        <v>0</v>
      </c>
      <c r="H6208" s="26">
        <f t="shared" si="1942"/>
        <v>0</v>
      </c>
      <c r="I6208" s="26">
        <f t="shared" si="1943"/>
        <v>41276.720000000001</v>
      </c>
      <c r="J6208" s="27">
        <v>93.7</v>
      </c>
      <c r="K6208" s="27">
        <v>0</v>
      </c>
      <c r="L6208" s="28">
        <f t="shared" si="1944"/>
        <v>93.7</v>
      </c>
      <c r="M6208" s="27">
        <v>0</v>
      </c>
      <c r="N6208" s="26">
        <f t="shared" si="1945"/>
        <v>440.52</v>
      </c>
      <c r="O6208" s="26">
        <f t="shared" si="1946"/>
        <v>0</v>
      </c>
      <c r="P6208" s="28">
        <f t="shared" si="1947"/>
        <v>0</v>
      </c>
      <c r="Q6208" s="26">
        <f t="shared" si="1948"/>
        <v>440.52</v>
      </c>
      <c r="R6208" s="26">
        <f t="shared" si="1949"/>
        <v>0</v>
      </c>
    </row>
    <row r="6209" spans="1:18" ht="52.5" x14ac:dyDescent="0.35">
      <c r="A6209" s="11">
        <v>7</v>
      </c>
      <c r="B6209" s="23" t="s">
        <v>1753</v>
      </c>
      <c r="C6209" s="23" t="s">
        <v>44</v>
      </c>
      <c r="D6209" s="24" t="s">
        <v>1754</v>
      </c>
      <c r="E6209" s="25">
        <v>11.22</v>
      </c>
      <c r="F6209" s="26">
        <f t="shared" si="1940"/>
        <v>346.7</v>
      </c>
      <c r="G6209" s="26">
        <f t="shared" si="1941"/>
        <v>6821.76</v>
      </c>
      <c r="H6209" s="26">
        <f t="shared" si="1942"/>
        <v>1967.6375404530745</v>
      </c>
      <c r="I6209" s="26">
        <f t="shared" si="1943"/>
        <v>-6475.06</v>
      </c>
      <c r="J6209" s="27">
        <v>30.9</v>
      </c>
      <c r="K6209" s="27">
        <v>608</v>
      </c>
      <c r="L6209" s="28">
        <f t="shared" si="1944"/>
        <v>-577.1</v>
      </c>
      <c r="M6209" s="27">
        <v>608</v>
      </c>
      <c r="N6209" s="26">
        <f t="shared" si="1945"/>
        <v>11.22</v>
      </c>
      <c r="O6209" s="26">
        <f t="shared" si="1946"/>
        <v>6821.76</v>
      </c>
      <c r="P6209" s="28">
        <f t="shared" si="1947"/>
        <v>0</v>
      </c>
      <c r="Q6209" s="26">
        <f t="shared" si="1948"/>
        <v>11.22</v>
      </c>
      <c r="R6209" s="26">
        <f t="shared" si="1949"/>
        <v>0</v>
      </c>
    </row>
    <row r="6210" spans="1:18" ht="63" x14ac:dyDescent="0.35">
      <c r="A6210" s="11">
        <v>8</v>
      </c>
      <c r="B6210" s="23" t="s">
        <v>1811</v>
      </c>
      <c r="C6210" s="23" t="s">
        <v>92</v>
      </c>
      <c r="D6210" s="24" t="s">
        <v>1812</v>
      </c>
      <c r="E6210" s="25">
        <v>848.86</v>
      </c>
      <c r="F6210" s="26">
        <f t="shared" si="1940"/>
        <v>1059674.3799999999</v>
      </c>
      <c r="G6210" s="26">
        <f t="shared" si="1941"/>
        <v>0</v>
      </c>
      <c r="H6210" s="26">
        <f t="shared" si="1942"/>
        <v>0</v>
      </c>
      <c r="I6210" s="26">
        <f t="shared" si="1943"/>
        <v>1059674.3799999999</v>
      </c>
      <c r="J6210" s="27">
        <v>1248.3499999999999</v>
      </c>
      <c r="K6210" s="27">
        <v>0</v>
      </c>
      <c r="L6210" s="28">
        <f t="shared" si="1944"/>
        <v>1248.3499999999999</v>
      </c>
      <c r="M6210" s="27">
        <v>0</v>
      </c>
      <c r="N6210" s="26">
        <f t="shared" si="1945"/>
        <v>848.86</v>
      </c>
      <c r="O6210" s="26">
        <f t="shared" si="1946"/>
        <v>0</v>
      </c>
      <c r="P6210" s="28">
        <f t="shared" si="1947"/>
        <v>0</v>
      </c>
      <c r="Q6210" s="26">
        <f t="shared" si="1948"/>
        <v>848.86</v>
      </c>
      <c r="R6210" s="26">
        <f t="shared" si="1949"/>
        <v>0</v>
      </c>
    </row>
    <row r="6211" spans="1:18" ht="189" x14ac:dyDescent="0.35">
      <c r="A6211" s="11">
        <v>9</v>
      </c>
      <c r="B6211" s="23" t="s">
        <v>1747</v>
      </c>
      <c r="C6211" s="23" t="s">
        <v>44</v>
      </c>
      <c r="D6211" s="24" t="s">
        <v>1748</v>
      </c>
      <c r="E6211" s="25">
        <v>529.44000000000005</v>
      </c>
      <c r="F6211" s="26">
        <f t="shared" si="1940"/>
        <v>0</v>
      </c>
      <c r="G6211" s="26">
        <f t="shared" si="1941"/>
        <v>0</v>
      </c>
      <c r="H6211" s="26">
        <f t="shared" si="1942"/>
        <v>0</v>
      </c>
      <c r="I6211" s="26">
        <f t="shared" si="1943"/>
        <v>0</v>
      </c>
      <c r="J6211" s="27">
        <v>0</v>
      </c>
      <c r="K6211" s="27">
        <v>0</v>
      </c>
      <c r="L6211" s="28">
        <f t="shared" si="1944"/>
        <v>0</v>
      </c>
      <c r="M6211" s="27">
        <v>0</v>
      </c>
      <c r="N6211" s="26">
        <f t="shared" si="1945"/>
        <v>529.44000000000005</v>
      </c>
      <c r="O6211" s="26">
        <f t="shared" si="1946"/>
        <v>0</v>
      </c>
      <c r="P6211" s="28">
        <f t="shared" si="1947"/>
        <v>0</v>
      </c>
      <c r="Q6211" s="26">
        <f t="shared" si="1948"/>
        <v>529.44000000000005</v>
      </c>
      <c r="R6211" s="26">
        <f t="shared" si="1949"/>
        <v>0</v>
      </c>
    </row>
    <row r="6212" spans="1:18" ht="94.5" x14ac:dyDescent="0.35">
      <c r="A6212" s="11">
        <v>10</v>
      </c>
      <c r="B6212" s="23" t="s">
        <v>1749</v>
      </c>
      <c r="C6212" s="23" t="s">
        <v>41</v>
      </c>
      <c r="D6212" s="24" t="s">
        <v>1750</v>
      </c>
      <c r="E6212" s="25">
        <v>270.97000000000003</v>
      </c>
      <c r="F6212" s="26">
        <f t="shared" si="1940"/>
        <v>0</v>
      </c>
      <c r="G6212" s="26">
        <f t="shared" si="1941"/>
        <v>0</v>
      </c>
      <c r="H6212" s="26">
        <f t="shared" si="1942"/>
        <v>0</v>
      </c>
      <c r="I6212" s="26">
        <f t="shared" si="1943"/>
        <v>0</v>
      </c>
      <c r="J6212" s="27">
        <v>0</v>
      </c>
      <c r="K6212" s="27">
        <v>0</v>
      </c>
      <c r="L6212" s="28">
        <f t="shared" si="1944"/>
        <v>0</v>
      </c>
      <c r="M6212" s="27">
        <v>0</v>
      </c>
      <c r="N6212" s="26">
        <f t="shared" si="1945"/>
        <v>270.97000000000003</v>
      </c>
      <c r="O6212" s="26">
        <f t="shared" si="1946"/>
        <v>0</v>
      </c>
      <c r="P6212" s="28">
        <f t="shared" si="1947"/>
        <v>0</v>
      </c>
      <c r="Q6212" s="26">
        <f t="shared" si="1948"/>
        <v>270.97000000000003</v>
      </c>
      <c r="R6212" s="26">
        <f t="shared" si="1949"/>
        <v>0</v>
      </c>
    </row>
    <row r="6213" spans="1:18" ht="31.5" x14ac:dyDescent="0.35">
      <c r="A6213" s="11">
        <v>11</v>
      </c>
      <c r="B6213" s="23" t="s">
        <v>1737</v>
      </c>
      <c r="C6213" s="23" t="s">
        <v>41</v>
      </c>
      <c r="D6213" s="24" t="s">
        <v>1738</v>
      </c>
      <c r="E6213" s="25">
        <v>1740.81</v>
      </c>
      <c r="F6213" s="26">
        <f t="shared" si="1940"/>
        <v>0</v>
      </c>
      <c r="G6213" s="26">
        <f t="shared" si="1941"/>
        <v>6724.75</v>
      </c>
      <c r="H6213" s="26">
        <f t="shared" si="1942"/>
        <v>0</v>
      </c>
      <c r="I6213" s="26">
        <f t="shared" si="1943"/>
        <v>-6724.75</v>
      </c>
      <c r="J6213" s="27">
        <v>0</v>
      </c>
      <c r="K6213" s="27">
        <v>3.863</v>
      </c>
      <c r="L6213" s="28">
        <f t="shared" si="1944"/>
        <v>-3.863</v>
      </c>
      <c r="M6213" s="27">
        <v>1.8089999999999999</v>
      </c>
      <c r="N6213" s="26">
        <f t="shared" si="1945"/>
        <v>1740.81</v>
      </c>
      <c r="O6213" s="26">
        <f t="shared" si="1946"/>
        <v>3149.13</v>
      </c>
      <c r="P6213" s="28">
        <f t="shared" si="1947"/>
        <v>2.0499999999999998</v>
      </c>
      <c r="Q6213" s="26">
        <f t="shared" si="1948"/>
        <v>1740.81</v>
      </c>
      <c r="R6213" s="26">
        <f t="shared" si="1949"/>
        <v>3575.62</v>
      </c>
    </row>
    <row r="6214" spans="1:18" ht="84" x14ac:dyDescent="0.35">
      <c r="A6214" s="11">
        <v>12</v>
      </c>
      <c r="B6214" s="23" t="s">
        <v>1813</v>
      </c>
      <c r="C6214" s="23" t="s">
        <v>44</v>
      </c>
      <c r="D6214" s="24" t="s">
        <v>1814</v>
      </c>
      <c r="E6214" s="25">
        <v>1078.29</v>
      </c>
      <c r="F6214" s="26">
        <f t="shared" si="1940"/>
        <v>0</v>
      </c>
      <c r="G6214" s="26">
        <f t="shared" si="1941"/>
        <v>176300.42</v>
      </c>
      <c r="H6214" s="26">
        <f t="shared" si="1942"/>
        <v>0</v>
      </c>
      <c r="I6214" s="26">
        <f t="shared" si="1943"/>
        <v>-176300.42</v>
      </c>
      <c r="J6214" s="27">
        <v>0</v>
      </c>
      <c r="K6214" s="27">
        <v>163.5</v>
      </c>
      <c r="L6214" s="28">
        <f t="shared" si="1944"/>
        <v>-163.5</v>
      </c>
      <c r="M6214" s="27">
        <v>163.5</v>
      </c>
      <c r="N6214" s="26">
        <f t="shared" si="1945"/>
        <v>1078.29</v>
      </c>
      <c r="O6214" s="26">
        <f t="shared" si="1946"/>
        <v>176300.42</v>
      </c>
      <c r="P6214" s="28">
        <f t="shared" si="1947"/>
        <v>0</v>
      </c>
      <c r="Q6214" s="26">
        <f t="shared" si="1948"/>
        <v>1078.29</v>
      </c>
      <c r="R6214" s="26">
        <f t="shared" si="1949"/>
        <v>0</v>
      </c>
    </row>
    <row r="6215" spans="1:18" ht="21" x14ac:dyDescent="0.35">
      <c r="A6215" s="11">
        <v>13</v>
      </c>
      <c r="B6215" s="23" t="s">
        <v>87</v>
      </c>
      <c r="C6215" s="23" t="s">
        <v>65</v>
      </c>
      <c r="D6215" s="24" t="s">
        <v>88</v>
      </c>
      <c r="E6215" s="25">
        <v>98.73</v>
      </c>
      <c r="F6215" s="26">
        <f t="shared" si="1940"/>
        <v>0</v>
      </c>
      <c r="G6215" s="26">
        <f t="shared" si="1941"/>
        <v>5521.28</v>
      </c>
      <c r="H6215" s="26">
        <f t="shared" si="1942"/>
        <v>0</v>
      </c>
      <c r="I6215" s="26">
        <f t="shared" si="1943"/>
        <v>-5521.28</v>
      </c>
      <c r="J6215" s="27">
        <v>0</v>
      </c>
      <c r="K6215" s="27">
        <v>55.923000000000002</v>
      </c>
      <c r="L6215" s="28">
        <f t="shared" si="1944"/>
        <v>-55.923000000000002</v>
      </c>
      <c r="M6215" s="27">
        <v>55.923000000000002</v>
      </c>
      <c r="N6215" s="26">
        <f t="shared" si="1945"/>
        <v>98.73</v>
      </c>
      <c r="O6215" s="26">
        <f t="shared" si="1946"/>
        <v>5521.28</v>
      </c>
      <c r="P6215" s="28">
        <f t="shared" si="1947"/>
        <v>0</v>
      </c>
      <c r="Q6215" s="26">
        <f t="shared" si="1948"/>
        <v>98.73</v>
      </c>
      <c r="R6215" s="26">
        <f t="shared" si="1949"/>
        <v>0</v>
      </c>
    </row>
    <row r="6216" spans="1:18" ht="31.5" x14ac:dyDescent="0.35">
      <c r="A6216" s="11">
        <v>14</v>
      </c>
      <c r="B6216" s="23" t="s">
        <v>1739</v>
      </c>
      <c r="C6216" s="23" t="s">
        <v>214</v>
      </c>
      <c r="D6216" s="24" t="s">
        <v>1740</v>
      </c>
      <c r="E6216" s="25">
        <v>50000</v>
      </c>
      <c r="F6216" s="26">
        <f t="shared" si="1940"/>
        <v>0</v>
      </c>
      <c r="G6216" s="26">
        <f t="shared" si="1941"/>
        <v>0</v>
      </c>
      <c r="H6216" s="26">
        <f t="shared" si="1942"/>
        <v>0</v>
      </c>
      <c r="I6216" s="26">
        <f t="shared" si="1943"/>
        <v>0</v>
      </c>
      <c r="J6216" s="27">
        <v>0</v>
      </c>
      <c r="K6216" s="27">
        <v>0</v>
      </c>
      <c r="L6216" s="28">
        <f t="shared" si="1944"/>
        <v>0</v>
      </c>
      <c r="M6216" s="27">
        <v>0</v>
      </c>
      <c r="N6216" s="26">
        <f t="shared" si="1945"/>
        <v>50000</v>
      </c>
      <c r="O6216" s="26">
        <f t="shared" si="1946"/>
        <v>0</v>
      </c>
      <c r="P6216" s="28">
        <f t="shared" si="1947"/>
        <v>0</v>
      </c>
      <c r="Q6216" s="26">
        <f t="shared" si="1948"/>
        <v>50000</v>
      </c>
      <c r="R6216" s="26">
        <f t="shared" si="1949"/>
        <v>0</v>
      </c>
    </row>
    <row r="6217" spans="1:18" x14ac:dyDescent="0.35">
      <c r="A6217" s="3" t="s">
        <v>1815</v>
      </c>
      <c r="B6217" s="3" t="s">
        <v>1815</v>
      </c>
      <c r="C6217" s="3" t="s">
        <v>1815</v>
      </c>
      <c r="D6217" s="3" t="s">
        <v>1815</v>
      </c>
      <c r="E6217" s="3" t="s">
        <v>1815</v>
      </c>
      <c r="F6217" s="29"/>
      <c r="G6217" s="30">
        <f>SUM(G6203:G6216)</f>
        <v>478897.10000000009</v>
      </c>
      <c r="H6217" s="17"/>
      <c r="I6217" s="17"/>
      <c r="J6217" s="17"/>
      <c r="K6217" s="17"/>
      <c r="L6217" s="17"/>
      <c r="M6217" s="17"/>
      <c r="N6217" s="17"/>
      <c r="O6217" s="17"/>
      <c r="P6217" s="17"/>
      <c r="Q6217" s="17"/>
      <c r="R6217" s="17"/>
    </row>
    <row r="6219" spans="1:18" x14ac:dyDescent="0.35">
      <c r="B6219" s="21" t="s">
        <v>23</v>
      </c>
      <c r="C6219" s="22" t="s">
        <v>24</v>
      </c>
      <c r="D6219" s="22" t="s">
        <v>25</v>
      </c>
    </row>
    <row r="6220" spans="1:18" x14ac:dyDescent="0.35">
      <c r="B6220" s="21" t="s">
        <v>26</v>
      </c>
      <c r="C6220" s="22" t="s">
        <v>27</v>
      </c>
      <c r="D6220" s="22" t="s">
        <v>28</v>
      </c>
    </row>
    <row r="6221" spans="1:18" x14ac:dyDescent="0.35">
      <c r="B6221" s="21" t="s">
        <v>29</v>
      </c>
      <c r="C6221" s="22" t="s">
        <v>24</v>
      </c>
      <c r="D6221" s="22" t="s">
        <v>30</v>
      </c>
    </row>
    <row r="6222" spans="1:18" x14ac:dyDescent="0.35">
      <c r="B6222" s="21" t="s">
        <v>31</v>
      </c>
      <c r="C6222" s="22" t="s">
        <v>309</v>
      </c>
      <c r="D6222" s="22" t="s">
        <v>1679</v>
      </c>
    </row>
    <row r="6223" spans="1:18" x14ac:dyDescent="0.35">
      <c r="B6223" s="21" t="s">
        <v>33</v>
      </c>
      <c r="C6223" s="22" t="s">
        <v>105</v>
      </c>
      <c r="D6223" s="22" t="s">
        <v>1816</v>
      </c>
    </row>
    <row r="6224" spans="1:18" x14ac:dyDescent="0.35">
      <c r="B6224" s="21" t="s">
        <v>35</v>
      </c>
      <c r="C6224" s="22" t="s">
        <v>24</v>
      </c>
      <c r="D6224" s="22" t="s">
        <v>1680</v>
      </c>
    </row>
    <row r="6226" spans="1:18" ht="94.5" x14ac:dyDescent="0.35">
      <c r="A6226" s="11">
        <v>1</v>
      </c>
      <c r="B6226" s="23" t="s">
        <v>1685</v>
      </c>
      <c r="C6226" s="23" t="s">
        <v>41</v>
      </c>
      <c r="D6226" s="24" t="s">
        <v>1686</v>
      </c>
      <c r="E6226" s="25">
        <v>488.74</v>
      </c>
      <c r="F6226" s="26">
        <f t="shared" ref="F6226:F6231" si="1950">ROUND(ROUND(N6226,2)*ROUND(J6226,3),2)</f>
        <v>1466.22</v>
      </c>
      <c r="G6226" s="26">
        <f t="shared" ref="G6226:G6231" si="1951">ROUND(ROUND(N6226,2)*ROUND(K6226,3),2)</f>
        <v>4398.66</v>
      </c>
      <c r="H6226" s="26">
        <f t="shared" ref="H6226:H6231" si="1952">IF(EXACT(J6226,0),0,100*(K6226/J6226))</f>
        <v>300</v>
      </c>
      <c r="I6226" s="26">
        <f t="shared" ref="I6226:I6231" si="1953">ROUND((ROUND(J6226,3)-ROUND(K6226,3))*N6226,2)</f>
        <v>-2932.44</v>
      </c>
      <c r="J6226" s="27">
        <v>3</v>
      </c>
      <c r="K6226" s="27">
        <v>9</v>
      </c>
      <c r="L6226" s="28">
        <f t="shared" ref="L6226:L6231" si="1954">ROUND(ROUND(J6226,3)-ROUND(K6226,3),3)</f>
        <v>-6</v>
      </c>
      <c r="M6226" s="27">
        <v>9</v>
      </c>
      <c r="N6226" s="26">
        <f t="shared" ref="N6226:N6231" si="1955">ROUND(E6226,2)</f>
        <v>488.74</v>
      </c>
      <c r="O6226" s="26">
        <f t="shared" ref="O6226:O6231" si="1956">ROUND(ROUND(M6226,3)*ROUND(N6226,2),2)</f>
        <v>4398.66</v>
      </c>
      <c r="P6226" s="28">
        <f t="shared" ref="P6226:P6231" si="1957">ROUND(ROUND(K6226,3)-ROUND(M6226,3),2)</f>
        <v>0</v>
      </c>
      <c r="Q6226" s="26">
        <f t="shared" ref="Q6226:Q6231" si="1958">ROUND(E6226,2)</f>
        <v>488.74</v>
      </c>
      <c r="R6226" s="26">
        <f t="shared" ref="R6226:R6231" si="1959">ROUND((ROUND(K6226,3)-ROUND(M6226,3))* Q6226,2)</f>
        <v>0</v>
      </c>
    </row>
    <row r="6227" spans="1:18" ht="84" x14ac:dyDescent="0.35">
      <c r="A6227" s="11">
        <v>2</v>
      </c>
      <c r="B6227" s="23" t="s">
        <v>1683</v>
      </c>
      <c r="C6227" s="23" t="s">
        <v>41</v>
      </c>
      <c r="D6227" s="24" t="s">
        <v>1684</v>
      </c>
      <c r="E6227" s="25">
        <v>26.29</v>
      </c>
      <c r="F6227" s="26">
        <f t="shared" si="1950"/>
        <v>604.66999999999996</v>
      </c>
      <c r="G6227" s="26">
        <f t="shared" si="1951"/>
        <v>368.06</v>
      </c>
      <c r="H6227" s="26">
        <f t="shared" si="1952"/>
        <v>60.869565217391312</v>
      </c>
      <c r="I6227" s="26">
        <f t="shared" si="1953"/>
        <v>236.61</v>
      </c>
      <c r="J6227" s="27">
        <v>23</v>
      </c>
      <c r="K6227" s="27">
        <v>14</v>
      </c>
      <c r="L6227" s="28">
        <f t="shared" si="1954"/>
        <v>9</v>
      </c>
      <c r="M6227" s="27">
        <v>14</v>
      </c>
      <c r="N6227" s="26">
        <f t="shared" si="1955"/>
        <v>26.29</v>
      </c>
      <c r="O6227" s="26">
        <f t="shared" si="1956"/>
        <v>368.06</v>
      </c>
      <c r="P6227" s="28">
        <f t="shared" si="1957"/>
        <v>0</v>
      </c>
      <c r="Q6227" s="26">
        <f t="shared" si="1958"/>
        <v>26.29</v>
      </c>
      <c r="R6227" s="26">
        <f t="shared" si="1959"/>
        <v>0</v>
      </c>
    </row>
    <row r="6228" spans="1:18" ht="63" x14ac:dyDescent="0.35">
      <c r="A6228" s="11">
        <v>3</v>
      </c>
      <c r="B6228" s="23" t="s">
        <v>557</v>
      </c>
      <c r="C6228" s="23" t="s">
        <v>41</v>
      </c>
      <c r="D6228" s="24" t="s">
        <v>558</v>
      </c>
      <c r="E6228" s="25">
        <v>313.83999999999997</v>
      </c>
      <c r="F6228" s="26">
        <f t="shared" si="1950"/>
        <v>7846</v>
      </c>
      <c r="G6228" s="26">
        <f t="shared" si="1951"/>
        <v>12553.6</v>
      </c>
      <c r="H6228" s="26">
        <f t="shared" si="1952"/>
        <v>160</v>
      </c>
      <c r="I6228" s="26">
        <f t="shared" si="1953"/>
        <v>-4707.6000000000004</v>
      </c>
      <c r="J6228" s="27">
        <v>25</v>
      </c>
      <c r="K6228" s="27">
        <v>40</v>
      </c>
      <c r="L6228" s="28">
        <f t="shared" si="1954"/>
        <v>-15</v>
      </c>
      <c r="M6228" s="27">
        <v>40</v>
      </c>
      <c r="N6228" s="26">
        <f t="shared" si="1955"/>
        <v>313.83999999999997</v>
      </c>
      <c r="O6228" s="26">
        <f t="shared" si="1956"/>
        <v>12553.6</v>
      </c>
      <c r="P6228" s="28">
        <f t="shared" si="1957"/>
        <v>0</v>
      </c>
      <c r="Q6228" s="26">
        <f t="shared" si="1958"/>
        <v>313.83999999999997</v>
      </c>
      <c r="R6228" s="26">
        <f t="shared" si="1959"/>
        <v>0</v>
      </c>
    </row>
    <row r="6229" spans="1:18" ht="42" x14ac:dyDescent="0.35">
      <c r="A6229" s="11">
        <v>4</v>
      </c>
      <c r="B6229" s="23" t="s">
        <v>1689</v>
      </c>
      <c r="C6229" s="23" t="s">
        <v>41</v>
      </c>
      <c r="D6229" s="24" t="s">
        <v>1690</v>
      </c>
      <c r="E6229" s="25">
        <v>58.63</v>
      </c>
      <c r="F6229" s="26">
        <f t="shared" si="1950"/>
        <v>20813.650000000001</v>
      </c>
      <c r="G6229" s="26">
        <f t="shared" si="1951"/>
        <v>41334.15</v>
      </c>
      <c r="H6229" s="26">
        <f t="shared" si="1952"/>
        <v>198.59154929577466</v>
      </c>
      <c r="I6229" s="26">
        <f t="shared" si="1953"/>
        <v>-20520.5</v>
      </c>
      <c r="J6229" s="27">
        <v>355</v>
      </c>
      <c r="K6229" s="27">
        <v>705</v>
      </c>
      <c r="L6229" s="28">
        <f t="shared" si="1954"/>
        <v>-350</v>
      </c>
      <c r="M6229" s="27">
        <v>705</v>
      </c>
      <c r="N6229" s="26">
        <f t="shared" si="1955"/>
        <v>58.63</v>
      </c>
      <c r="O6229" s="26">
        <f t="shared" si="1956"/>
        <v>41334.15</v>
      </c>
      <c r="P6229" s="28">
        <f t="shared" si="1957"/>
        <v>0</v>
      </c>
      <c r="Q6229" s="26">
        <f t="shared" si="1958"/>
        <v>58.63</v>
      </c>
      <c r="R6229" s="26">
        <f t="shared" si="1959"/>
        <v>0</v>
      </c>
    </row>
    <row r="6230" spans="1:18" ht="42" x14ac:dyDescent="0.35">
      <c r="A6230" s="11">
        <v>5</v>
      </c>
      <c r="B6230" s="23" t="s">
        <v>1687</v>
      </c>
      <c r="C6230" s="23" t="s">
        <v>41</v>
      </c>
      <c r="D6230" s="24" t="s">
        <v>1688</v>
      </c>
      <c r="E6230" s="25">
        <v>29.32</v>
      </c>
      <c r="F6230" s="26">
        <f t="shared" si="1950"/>
        <v>0</v>
      </c>
      <c r="G6230" s="26">
        <f t="shared" si="1951"/>
        <v>4427.32</v>
      </c>
      <c r="H6230" s="26">
        <f t="shared" si="1952"/>
        <v>0</v>
      </c>
      <c r="I6230" s="26">
        <f t="shared" si="1953"/>
        <v>-4427.32</v>
      </c>
      <c r="J6230" s="27">
        <v>0</v>
      </c>
      <c r="K6230" s="27">
        <v>151</v>
      </c>
      <c r="L6230" s="28">
        <f t="shared" si="1954"/>
        <v>-151</v>
      </c>
      <c r="M6230" s="27">
        <v>151</v>
      </c>
      <c r="N6230" s="26">
        <f t="shared" si="1955"/>
        <v>29.32</v>
      </c>
      <c r="O6230" s="26">
        <f t="shared" si="1956"/>
        <v>4427.32</v>
      </c>
      <c r="P6230" s="28">
        <f t="shared" si="1957"/>
        <v>0</v>
      </c>
      <c r="Q6230" s="26">
        <f t="shared" si="1958"/>
        <v>29.32</v>
      </c>
      <c r="R6230" s="26">
        <f t="shared" si="1959"/>
        <v>0</v>
      </c>
    </row>
    <row r="6231" spans="1:18" ht="94.5" x14ac:dyDescent="0.35">
      <c r="A6231" s="11">
        <v>6</v>
      </c>
      <c r="B6231" s="23" t="s">
        <v>1756</v>
      </c>
      <c r="C6231" s="23" t="s">
        <v>41</v>
      </c>
      <c r="D6231" s="24" t="s">
        <v>1757</v>
      </c>
      <c r="E6231" s="25">
        <v>638.33000000000004</v>
      </c>
      <c r="F6231" s="26">
        <f t="shared" si="1950"/>
        <v>0</v>
      </c>
      <c r="G6231" s="26">
        <f t="shared" si="1951"/>
        <v>3191.65</v>
      </c>
      <c r="H6231" s="26">
        <f t="shared" si="1952"/>
        <v>0</v>
      </c>
      <c r="I6231" s="26">
        <f t="shared" si="1953"/>
        <v>-3191.65</v>
      </c>
      <c r="J6231" s="27">
        <v>0</v>
      </c>
      <c r="K6231" s="27">
        <v>5</v>
      </c>
      <c r="L6231" s="28">
        <f t="shared" si="1954"/>
        <v>-5</v>
      </c>
      <c r="M6231" s="27">
        <v>5</v>
      </c>
      <c r="N6231" s="26">
        <f t="shared" si="1955"/>
        <v>638.33000000000004</v>
      </c>
      <c r="O6231" s="26">
        <f t="shared" si="1956"/>
        <v>3191.65</v>
      </c>
      <c r="P6231" s="28">
        <f t="shared" si="1957"/>
        <v>0</v>
      </c>
      <c r="Q6231" s="26">
        <f t="shared" si="1958"/>
        <v>638.33000000000004</v>
      </c>
      <c r="R6231" s="26">
        <f t="shared" si="1959"/>
        <v>0</v>
      </c>
    </row>
    <row r="6232" spans="1:18" x14ac:dyDescent="0.35">
      <c r="A6232" s="3" t="s">
        <v>1817</v>
      </c>
      <c r="B6232" s="3" t="s">
        <v>1817</v>
      </c>
      <c r="C6232" s="3" t="s">
        <v>1817</v>
      </c>
      <c r="D6232" s="3" t="s">
        <v>1817</v>
      </c>
      <c r="E6232" s="3" t="s">
        <v>1817</v>
      </c>
      <c r="F6232" s="29"/>
      <c r="G6232" s="30">
        <f>SUM(G6226:G6231)</f>
        <v>66273.440000000002</v>
      </c>
      <c r="H6232" s="17"/>
      <c r="I6232" s="17"/>
      <c r="J6232" s="17"/>
      <c r="K6232" s="17"/>
      <c r="L6232" s="17"/>
      <c r="M6232" s="17"/>
      <c r="N6232" s="17"/>
      <c r="O6232" s="17"/>
      <c r="P6232" s="17"/>
      <c r="Q6232" s="17"/>
      <c r="R6232" s="17"/>
    </row>
    <row r="6234" spans="1:18" x14ac:dyDescent="0.35">
      <c r="B6234" s="21" t="s">
        <v>23</v>
      </c>
      <c r="C6234" s="22" t="s">
        <v>24</v>
      </c>
      <c r="D6234" s="22" t="s">
        <v>25</v>
      </c>
    </row>
    <row r="6235" spans="1:18" x14ac:dyDescent="0.35">
      <c r="B6235" s="21" t="s">
        <v>26</v>
      </c>
      <c r="C6235" s="22" t="s">
        <v>27</v>
      </c>
      <c r="D6235" s="22" t="s">
        <v>28</v>
      </c>
    </row>
    <row r="6236" spans="1:18" x14ac:dyDescent="0.35">
      <c r="B6236" s="21" t="s">
        <v>29</v>
      </c>
      <c r="C6236" s="22" t="s">
        <v>24</v>
      </c>
      <c r="D6236" s="22" t="s">
        <v>30</v>
      </c>
    </row>
    <row r="6237" spans="1:18" x14ac:dyDescent="0.35">
      <c r="B6237" s="21" t="s">
        <v>31</v>
      </c>
      <c r="C6237" s="22" t="s">
        <v>309</v>
      </c>
      <c r="D6237" s="22" t="s">
        <v>1679</v>
      </c>
    </row>
    <row r="6238" spans="1:18" x14ac:dyDescent="0.35">
      <c r="B6238" s="21" t="s">
        <v>33</v>
      </c>
      <c r="C6238" s="22" t="s">
        <v>105</v>
      </c>
      <c r="D6238" s="22" t="s">
        <v>1816</v>
      </c>
    </row>
    <row r="6239" spans="1:18" x14ac:dyDescent="0.35">
      <c r="B6239" s="21" t="s">
        <v>35</v>
      </c>
      <c r="C6239" s="22" t="s">
        <v>27</v>
      </c>
      <c r="D6239" s="22" t="s">
        <v>1696</v>
      </c>
    </row>
    <row r="6241" spans="1:18" ht="21" x14ac:dyDescent="0.35">
      <c r="A6241" s="11">
        <v>1</v>
      </c>
      <c r="B6241" s="23" t="s">
        <v>1697</v>
      </c>
      <c r="C6241" s="23" t="s">
        <v>92</v>
      </c>
      <c r="D6241" s="24" t="s">
        <v>1698</v>
      </c>
      <c r="E6241" s="25">
        <v>1.21</v>
      </c>
      <c r="F6241" s="26">
        <f t="shared" ref="F6241:F6247" si="1960">ROUND(ROUND(N6241,2)*ROUND(J6241,3),2)</f>
        <v>107.16</v>
      </c>
      <c r="G6241" s="26">
        <f t="shared" ref="G6241:G6247" si="1961">ROUND(ROUND(N6241,2)*ROUND(K6241,3),2)</f>
        <v>0</v>
      </c>
      <c r="H6241" s="26">
        <f t="shared" ref="H6241:H6247" si="1962">IF(EXACT(J6241,0),0,100*(K6241/J6241))</f>
        <v>0</v>
      </c>
      <c r="I6241" s="26">
        <f t="shared" ref="I6241:I6247" si="1963">ROUND((ROUND(J6241,3)-ROUND(K6241,3))*N6241,2)</f>
        <v>107.16</v>
      </c>
      <c r="J6241" s="27">
        <v>88.56</v>
      </c>
      <c r="K6241" s="27">
        <v>0</v>
      </c>
      <c r="L6241" s="28">
        <f t="shared" ref="L6241:L6247" si="1964">ROUND(ROUND(J6241,3)-ROUND(K6241,3),3)</f>
        <v>88.56</v>
      </c>
      <c r="M6241" s="27">
        <v>0</v>
      </c>
      <c r="N6241" s="26">
        <f t="shared" ref="N6241:N6247" si="1965">ROUND(E6241,2)</f>
        <v>1.21</v>
      </c>
      <c r="O6241" s="26">
        <f t="shared" ref="O6241:O6247" si="1966">ROUND(ROUND(M6241,3)*ROUND(N6241,2),2)</f>
        <v>0</v>
      </c>
      <c r="P6241" s="28">
        <f t="shared" ref="P6241:P6247" si="1967">ROUND(ROUND(K6241,3)-ROUND(M6241,3),2)</f>
        <v>0</v>
      </c>
      <c r="Q6241" s="26">
        <f t="shared" ref="Q6241:Q6247" si="1968">ROUND(E6241,2)</f>
        <v>1.21</v>
      </c>
      <c r="R6241" s="26">
        <f t="shared" ref="R6241:R6247" si="1969">ROUND((ROUND(K6241,3)-ROUND(M6241,3))* Q6241,2)</f>
        <v>0</v>
      </c>
    </row>
    <row r="6242" spans="1:18" ht="31.5" x14ac:dyDescent="0.35">
      <c r="A6242" s="11">
        <v>2</v>
      </c>
      <c r="B6242" s="23" t="s">
        <v>1703</v>
      </c>
      <c r="C6242" s="23" t="s">
        <v>92</v>
      </c>
      <c r="D6242" s="24" t="s">
        <v>1704</v>
      </c>
      <c r="E6242" s="25">
        <v>5.61</v>
      </c>
      <c r="F6242" s="26">
        <f t="shared" si="1960"/>
        <v>496.82</v>
      </c>
      <c r="G6242" s="26">
        <f t="shared" si="1961"/>
        <v>0</v>
      </c>
      <c r="H6242" s="26">
        <f t="shared" si="1962"/>
        <v>0</v>
      </c>
      <c r="I6242" s="26">
        <f t="shared" si="1963"/>
        <v>496.82</v>
      </c>
      <c r="J6242" s="27">
        <v>88.56</v>
      </c>
      <c r="K6242" s="27">
        <v>0</v>
      </c>
      <c r="L6242" s="28">
        <f t="shared" si="1964"/>
        <v>88.56</v>
      </c>
      <c r="M6242" s="27">
        <v>0</v>
      </c>
      <c r="N6242" s="26">
        <f t="shared" si="1965"/>
        <v>5.61</v>
      </c>
      <c r="O6242" s="26">
        <f t="shared" si="1966"/>
        <v>0</v>
      </c>
      <c r="P6242" s="28">
        <f t="shared" si="1967"/>
        <v>0</v>
      </c>
      <c r="Q6242" s="26">
        <f t="shared" si="1968"/>
        <v>5.61</v>
      </c>
      <c r="R6242" s="26">
        <f t="shared" si="1969"/>
        <v>0</v>
      </c>
    </row>
    <row r="6243" spans="1:18" ht="31.5" x14ac:dyDescent="0.35">
      <c r="A6243" s="11">
        <v>3</v>
      </c>
      <c r="B6243" s="23" t="s">
        <v>1699</v>
      </c>
      <c r="C6243" s="23" t="s">
        <v>65</v>
      </c>
      <c r="D6243" s="24" t="s">
        <v>1700</v>
      </c>
      <c r="E6243" s="25">
        <v>17.03</v>
      </c>
      <c r="F6243" s="26">
        <f t="shared" si="1960"/>
        <v>831.06</v>
      </c>
      <c r="G6243" s="26">
        <f t="shared" si="1961"/>
        <v>0</v>
      </c>
      <c r="H6243" s="26">
        <f t="shared" si="1962"/>
        <v>0</v>
      </c>
      <c r="I6243" s="26">
        <f t="shared" si="1963"/>
        <v>831.06</v>
      </c>
      <c r="J6243" s="27">
        <v>48.8</v>
      </c>
      <c r="K6243" s="27">
        <v>0</v>
      </c>
      <c r="L6243" s="28">
        <f t="shared" si="1964"/>
        <v>48.8</v>
      </c>
      <c r="M6243" s="27">
        <v>0</v>
      </c>
      <c r="N6243" s="26">
        <f t="shared" si="1965"/>
        <v>17.03</v>
      </c>
      <c r="O6243" s="26">
        <f t="shared" si="1966"/>
        <v>0</v>
      </c>
      <c r="P6243" s="28">
        <f t="shared" si="1967"/>
        <v>0</v>
      </c>
      <c r="Q6243" s="26">
        <f t="shared" si="1968"/>
        <v>17.03</v>
      </c>
      <c r="R6243" s="26">
        <f t="shared" si="1969"/>
        <v>0</v>
      </c>
    </row>
    <row r="6244" spans="1:18" ht="42" x14ac:dyDescent="0.35">
      <c r="A6244" s="11">
        <v>4</v>
      </c>
      <c r="B6244" s="23" t="s">
        <v>1533</v>
      </c>
      <c r="C6244" s="23" t="s">
        <v>65</v>
      </c>
      <c r="D6244" s="24" t="s">
        <v>1534</v>
      </c>
      <c r="E6244" s="25">
        <v>68.349999999999994</v>
      </c>
      <c r="F6244" s="26">
        <f t="shared" si="1960"/>
        <v>667.1</v>
      </c>
      <c r="G6244" s="26">
        <f t="shared" si="1961"/>
        <v>0</v>
      </c>
      <c r="H6244" s="26">
        <f t="shared" si="1962"/>
        <v>0</v>
      </c>
      <c r="I6244" s="26">
        <f t="shared" si="1963"/>
        <v>667.1</v>
      </c>
      <c r="J6244" s="27">
        <v>9.76</v>
      </c>
      <c r="K6244" s="27">
        <v>0</v>
      </c>
      <c r="L6244" s="28">
        <f t="shared" si="1964"/>
        <v>9.76</v>
      </c>
      <c r="M6244" s="27">
        <v>0</v>
      </c>
      <c r="N6244" s="26">
        <f t="shared" si="1965"/>
        <v>68.349999999999994</v>
      </c>
      <c r="O6244" s="26">
        <f t="shared" si="1966"/>
        <v>0</v>
      </c>
      <c r="P6244" s="28">
        <f t="shared" si="1967"/>
        <v>0</v>
      </c>
      <c r="Q6244" s="26">
        <f t="shared" si="1968"/>
        <v>68.349999999999994</v>
      </c>
      <c r="R6244" s="26">
        <f t="shared" si="1969"/>
        <v>0</v>
      </c>
    </row>
    <row r="6245" spans="1:18" ht="52.5" x14ac:dyDescent="0.35">
      <c r="A6245" s="11">
        <v>5</v>
      </c>
      <c r="B6245" s="23" t="s">
        <v>1701</v>
      </c>
      <c r="C6245" s="23" t="s">
        <v>65</v>
      </c>
      <c r="D6245" s="24" t="s">
        <v>1702</v>
      </c>
      <c r="E6245" s="25">
        <v>58.18</v>
      </c>
      <c r="F6245" s="26">
        <f t="shared" si="1960"/>
        <v>1419.59</v>
      </c>
      <c r="G6245" s="26">
        <f t="shared" si="1961"/>
        <v>0</v>
      </c>
      <c r="H6245" s="26">
        <f t="shared" si="1962"/>
        <v>0</v>
      </c>
      <c r="I6245" s="26">
        <f t="shared" si="1963"/>
        <v>1419.59</v>
      </c>
      <c r="J6245" s="27">
        <v>24.4</v>
      </c>
      <c r="K6245" s="27">
        <v>0</v>
      </c>
      <c r="L6245" s="28">
        <f t="shared" si="1964"/>
        <v>24.4</v>
      </c>
      <c r="M6245" s="27">
        <v>0</v>
      </c>
      <c r="N6245" s="26">
        <f t="shared" si="1965"/>
        <v>58.18</v>
      </c>
      <c r="O6245" s="26">
        <f t="shared" si="1966"/>
        <v>0</v>
      </c>
      <c r="P6245" s="28">
        <f t="shared" si="1967"/>
        <v>0</v>
      </c>
      <c r="Q6245" s="26">
        <f t="shared" si="1968"/>
        <v>58.18</v>
      </c>
      <c r="R6245" s="26">
        <f t="shared" si="1969"/>
        <v>0</v>
      </c>
    </row>
    <row r="6246" spans="1:18" ht="42" x14ac:dyDescent="0.35">
      <c r="A6246" s="11">
        <v>6</v>
      </c>
      <c r="B6246" s="23" t="s">
        <v>672</v>
      </c>
      <c r="C6246" s="23" t="s">
        <v>65</v>
      </c>
      <c r="D6246" s="24" t="s">
        <v>673</v>
      </c>
      <c r="E6246" s="25">
        <v>28.7</v>
      </c>
      <c r="F6246" s="26">
        <f t="shared" si="1960"/>
        <v>280.11</v>
      </c>
      <c r="G6246" s="26">
        <f t="shared" si="1961"/>
        <v>0</v>
      </c>
      <c r="H6246" s="26">
        <f t="shared" si="1962"/>
        <v>0</v>
      </c>
      <c r="I6246" s="26">
        <f t="shared" si="1963"/>
        <v>280.11</v>
      </c>
      <c r="J6246" s="27">
        <v>9.76</v>
      </c>
      <c r="K6246" s="27">
        <v>0</v>
      </c>
      <c r="L6246" s="28">
        <f t="shared" si="1964"/>
        <v>9.76</v>
      </c>
      <c r="M6246" s="27">
        <v>0</v>
      </c>
      <c r="N6246" s="26">
        <f t="shared" si="1965"/>
        <v>28.7</v>
      </c>
      <c r="O6246" s="26">
        <f t="shared" si="1966"/>
        <v>0</v>
      </c>
      <c r="P6246" s="28">
        <f t="shared" si="1967"/>
        <v>0</v>
      </c>
      <c r="Q6246" s="26">
        <f t="shared" si="1968"/>
        <v>28.7</v>
      </c>
      <c r="R6246" s="26">
        <f t="shared" si="1969"/>
        <v>0</v>
      </c>
    </row>
    <row r="6247" spans="1:18" ht="73.5" x14ac:dyDescent="0.35">
      <c r="A6247" s="11">
        <v>7</v>
      </c>
      <c r="B6247" s="23" t="s">
        <v>1705</v>
      </c>
      <c r="C6247" s="23" t="s">
        <v>92</v>
      </c>
      <c r="D6247" s="24" t="s">
        <v>1706</v>
      </c>
      <c r="E6247" s="25">
        <v>5.47</v>
      </c>
      <c r="F6247" s="26">
        <f t="shared" si="1960"/>
        <v>54.7</v>
      </c>
      <c r="G6247" s="26">
        <f t="shared" si="1961"/>
        <v>0</v>
      </c>
      <c r="H6247" s="26">
        <f t="shared" si="1962"/>
        <v>0</v>
      </c>
      <c r="I6247" s="26">
        <f t="shared" si="1963"/>
        <v>54.7</v>
      </c>
      <c r="J6247" s="27">
        <v>10</v>
      </c>
      <c r="K6247" s="27">
        <v>0</v>
      </c>
      <c r="L6247" s="28">
        <f t="shared" si="1964"/>
        <v>10</v>
      </c>
      <c r="M6247" s="27">
        <v>0</v>
      </c>
      <c r="N6247" s="26">
        <f t="shared" si="1965"/>
        <v>5.47</v>
      </c>
      <c r="O6247" s="26">
        <f t="shared" si="1966"/>
        <v>0</v>
      </c>
      <c r="P6247" s="28">
        <f t="shared" si="1967"/>
        <v>0</v>
      </c>
      <c r="Q6247" s="26">
        <f t="shared" si="1968"/>
        <v>5.47</v>
      </c>
      <c r="R6247" s="26">
        <f t="shared" si="1969"/>
        <v>0</v>
      </c>
    </row>
    <row r="6248" spans="1:18" x14ac:dyDescent="0.35">
      <c r="A6248" s="3" t="s">
        <v>1818</v>
      </c>
      <c r="B6248" s="3" t="s">
        <v>1818</v>
      </c>
      <c r="C6248" s="3" t="s">
        <v>1818</v>
      </c>
      <c r="D6248" s="3" t="s">
        <v>1818</v>
      </c>
      <c r="E6248" s="3" t="s">
        <v>1818</v>
      </c>
      <c r="F6248" s="29"/>
      <c r="G6248" s="30">
        <f>SUM(G6241:G6247)</f>
        <v>0</v>
      </c>
      <c r="H6248" s="17"/>
      <c r="I6248" s="17"/>
      <c r="J6248" s="17"/>
      <c r="K6248" s="17"/>
      <c r="L6248" s="17"/>
      <c r="M6248" s="17"/>
      <c r="N6248" s="17"/>
      <c r="O6248" s="17"/>
      <c r="P6248" s="17"/>
      <c r="Q6248" s="17"/>
      <c r="R6248" s="17"/>
    </row>
    <row r="6250" spans="1:18" x14ac:dyDescent="0.35">
      <c r="B6250" s="21" t="s">
        <v>23</v>
      </c>
      <c r="C6250" s="22" t="s">
        <v>24</v>
      </c>
      <c r="D6250" s="22" t="s">
        <v>25</v>
      </c>
    </row>
    <row r="6251" spans="1:18" x14ac:dyDescent="0.35">
      <c r="B6251" s="21" t="s">
        <v>26</v>
      </c>
      <c r="C6251" s="22" t="s">
        <v>27</v>
      </c>
      <c r="D6251" s="22" t="s">
        <v>28</v>
      </c>
    </row>
    <row r="6252" spans="1:18" x14ac:dyDescent="0.35">
      <c r="B6252" s="21" t="s">
        <v>29</v>
      </c>
      <c r="C6252" s="22" t="s">
        <v>24</v>
      </c>
      <c r="D6252" s="22" t="s">
        <v>30</v>
      </c>
    </row>
    <row r="6253" spans="1:18" x14ac:dyDescent="0.35">
      <c r="B6253" s="21" t="s">
        <v>31</v>
      </c>
      <c r="C6253" s="22" t="s">
        <v>309</v>
      </c>
      <c r="D6253" s="22" t="s">
        <v>1679</v>
      </c>
    </row>
    <row r="6254" spans="1:18" x14ac:dyDescent="0.35">
      <c r="B6254" s="21" t="s">
        <v>33</v>
      </c>
      <c r="C6254" s="22" t="s">
        <v>105</v>
      </c>
      <c r="D6254" s="22" t="s">
        <v>1816</v>
      </c>
    </row>
    <row r="6255" spans="1:18" x14ac:dyDescent="0.35">
      <c r="B6255" s="21" t="s">
        <v>35</v>
      </c>
      <c r="C6255" s="22" t="s">
        <v>105</v>
      </c>
      <c r="D6255" s="22" t="s">
        <v>1708</v>
      </c>
    </row>
    <row r="6257" spans="1:18" ht="84" x14ac:dyDescent="0.35">
      <c r="A6257" s="11">
        <v>1</v>
      </c>
      <c r="B6257" s="23" t="s">
        <v>1691</v>
      </c>
      <c r="C6257" s="23" t="s">
        <v>41</v>
      </c>
      <c r="D6257" s="24" t="s">
        <v>1692</v>
      </c>
      <c r="E6257" s="25">
        <v>361.23</v>
      </c>
      <c r="F6257" s="26">
        <f t="shared" ref="F6257:F6263" si="1970">ROUND(ROUND(N6257,2)*ROUND(J6257,3),2)</f>
        <v>1083.69</v>
      </c>
      <c r="G6257" s="26">
        <f t="shared" ref="G6257:G6263" si="1971">ROUND(ROUND(N6257,2)*ROUND(K6257,3),2)</f>
        <v>0</v>
      </c>
      <c r="H6257" s="26">
        <f t="shared" ref="H6257:H6263" si="1972">IF(EXACT(J6257,0),0,100*(K6257/J6257))</f>
        <v>0</v>
      </c>
      <c r="I6257" s="26">
        <f t="shared" ref="I6257:I6263" si="1973">ROUND((ROUND(J6257,3)-ROUND(K6257,3))*N6257,2)</f>
        <v>1083.69</v>
      </c>
      <c r="J6257" s="27">
        <v>3</v>
      </c>
      <c r="K6257" s="27">
        <v>0</v>
      </c>
      <c r="L6257" s="28">
        <f t="shared" ref="L6257:L6263" si="1974">ROUND(ROUND(J6257,3)-ROUND(K6257,3),3)</f>
        <v>3</v>
      </c>
      <c r="M6257" s="27">
        <v>0</v>
      </c>
      <c r="N6257" s="26">
        <f t="shared" ref="N6257:N6263" si="1975">ROUND(E6257,2)</f>
        <v>361.23</v>
      </c>
      <c r="O6257" s="26">
        <f t="shared" ref="O6257:O6263" si="1976">ROUND(ROUND(M6257,3)*ROUND(N6257,2),2)</f>
        <v>0</v>
      </c>
      <c r="P6257" s="28">
        <f t="shared" ref="P6257:P6263" si="1977">ROUND(ROUND(K6257,3)-ROUND(M6257,3),2)</f>
        <v>0</v>
      </c>
      <c r="Q6257" s="26">
        <f t="shared" ref="Q6257:Q6263" si="1978">ROUND(E6257,2)</f>
        <v>361.23</v>
      </c>
      <c r="R6257" s="26">
        <f t="shared" ref="R6257:R6263" si="1979">ROUND((ROUND(K6257,3)-ROUND(M6257,3))* Q6257,2)</f>
        <v>0</v>
      </c>
    </row>
    <row r="6258" spans="1:18" ht="31.5" x14ac:dyDescent="0.35">
      <c r="A6258" s="11">
        <v>2</v>
      </c>
      <c r="B6258" s="23" t="s">
        <v>1819</v>
      </c>
      <c r="C6258" s="23" t="s">
        <v>41</v>
      </c>
      <c r="D6258" s="24" t="s">
        <v>1820</v>
      </c>
      <c r="E6258" s="25">
        <v>494.39</v>
      </c>
      <c r="F6258" s="26">
        <f t="shared" si="1970"/>
        <v>1977.56</v>
      </c>
      <c r="G6258" s="26">
        <f t="shared" si="1971"/>
        <v>0</v>
      </c>
      <c r="H6258" s="26">
        <f t="shared" si="1972"/>
        <v>0</v>
      </c>
      <c r="I6258" s="26">
        <f t="shared" si="1973"/>
        <v>1977.56</v>
      </c>
      <c r="J6258" s="27">
        <v>4</v>
      </c>
      <c r="K6258" s="27">
        <v>0</v>
      </c>
      <c r="L6258" s="28">
        <f t="shared" si="1974"/>
        <v>4</v>
      </c>
      <c r="M6258" s="27">
        <v>0</v>
      </c>
      <c r="N6258" s="26">
        <f t="shared" si="1975"/>
        <v>494.39</v>
      </c>
      <c r="O6258" s="26">
        <f t="shared" si="1976"/>
        <v>0</v>
      </c>
      <c r="P6258" s="28">
        <f t="shared" si="1977"/>
        <v>0</v>
      </c>
      <c r="Q6258" s="26">
        <f t="shared" si="1978"/>
        <v>494.39</v>
      </c>
      <c r="R6258" s="26">
        <f t="shared" si="1979"/>
        <v>0</v>
      </c>
    </row>
    <row r="6259" spans="1:18" ht="21" x14ac:dyDescent="0.35">
      <c r="A6259" s="11">
        <v>3</v>
      </c>
      <c r="B6259" s="23" t="s">
        <v>1821</v>
      </c>
      <c r="C6259" s="23" t="s">
        <v>41</v>
      </c>
      <c r="D6259" s="24" t="s">
        <v>1822</v>
      </c>
      <c r="E6259" s="25">
        <v>181.64</v>
      </c>
      <c r="F6259" s="26">
        <f t="shared" si="1970"/>
        <v>1453.12</v>
      </c>
      <c r="G6259" s="26">
        <f t="shared" si="1971"/>
        <v>0</v>
      </c>
      <c r="H6259" s="26">
        <f t="shared" si="1972"/>
        <v>0</v>
      </c>
      <c r="I6259" s="26">
        <f t="shared" si="1973"/>
        <v>1453.12</v>
      </c>
      <c r="J6259" s="27">
        <v>8</v>
      </c>
      <c r="K6259" s="27">
        <v>0</v>
      </c>
      <c r="L6259" s="28">
        <f t="shared" si="1974"/>
        <v>8</v>
      </c>
      <c r="M6259" s="27">
        <v>0</v>
      </c>
      <c r="N6259" s="26">
        <f t="shared" si="1975"/>
        <v>181.64</v>
      </c>
      <c r="O6259" s="26">
        <f t="shared" si="1976"/>
        <v>0</v>
      </c>
      <c r="P6259" s="28">
        <f t="shared" si="1977"/>
        <v>0</v>
      </c>
      <c r="Q6259" s="26">
        <f t="shared" si="1978"/>
        <v>181.64</v>
      </c>
      <c r="R6259" s="26">
        <f t="shared" si="1979"/>
        <v>0</v>
      </c>
    </row>
    <row r="6260" spans="1:18" ht="31.5" x14ac:dyDescent="0.35">
      <c r="A6260" s="11">
        <v>4</v>
      </c>
      <c r="B6260" s="23" t="s">
        <v>1823</v>
      </c>
      <c r="C6260" s="23" t="s">
        <v>41</v>
      </c>
      <c r="D6260" s="24" t="s">
        <v>1824</v>
      </c>
      <c r="E6260" s="25">
        <v>198.84</v>
      </c>
      <c r="F6260" s="26">
        <f t="shared" si="1970"/>
        <v>2982.6</v>
      </c>
      <c r="G6260" s="26">
        <f t="shared" si="1971"/>
        <v>0</v>
      </c>
      <c r="H6260" s="26">
        <f t="shared" si="1972"/>
        <v>0</v>
      </c>
      <c r="I6260" s="26">
        <f t="shared" si="1973"/>
        <v>2982.6</v>
      </c>
      <c r="J6260" s="27">
        <v>15</v>
      </c>
      <c r="K6260" s="27">
        <v>0</v>
      </c>
      <c r="L6260" s="28">
        <f t="shared" si="1974"/>
        <v>15</v>
      </c>
      <c r="M6260" s="27">
        <v>0</v>
      </c>
      <c r="N6260" s="26">
        <f t="shared" si="1975"/>
        <v>198.84</v>
      </c>
      <c r="O6260" s="26">
        <f t="shared" si="1976"/>
        <v>0</v>
      </c>
      <c r="P6260" s="28">
        <f t="shared" si="1977"/>
        <v>0</v>
      </c>
      <c r="Q6260" s="26">
        <f t="shared" si="1978"/>
        <v>198.84</v>
      </c>
      <c r="R6260" s="26">
        <f t="shared" si="1979"/>
        <v>0</v>
      </c>
    </row>
    <row r="6261" spans="1:18" ht="52.5" x14ac:dyDescent="0.35">
      <c r="A6261" s="11">
        <v>5</v>
      </c>
      <c r="B6261" s="23" t="s">
        <v>1715</v>
      </c>
      <c r="C6261" s="23" t="s">
        <v>41</v>
      </c>
      <c r="D6261" s="24" t="s">
        <v>1716</v>
      </c>
      <c r="E6261" s="25">
        <v>93.73</v>
      </c>
      <c r="F6261" s="26">
        <f t="shared" si="1970"/>
        <v>2436.98</v>
      </c>
      <c r="G6261" s="26">
        <f t="shared" si="1971"/>
        <v>0</v>
      </c>
      <c r="H6261" s="26">
        <f t="shared" si="1972"/>
        <v>0</v>
      </c>
      <c r="I6261" s="26">
        <f t="shared" si="1973"/>
        <v>2436.98</v>
      </c>
      <c r="J6261" s="27">
        <v>26</v>
      </c>
      <c r="K6261" s="27">
        <v>0</v>
      </c>
      <c r="L6261" s="28">
        <f t="shared" si="1974"/>
        <v>26</v>
      </c>
      <c r="M6261" s="27">
        <v>0</v>
      </c>
      <c r="N6261" s="26">
        <f t="shared" si="1975"/>
        <v>93.73</v>
      </c>
      <c r="O6261" s="26">
        <f t="shared" si="1976"/>
        <v>0</v>
      </c>
      <c r="P6261" s="28">
        <f t="shared" si="1977"/>
        <v>0</v>
      </c>
      <c r="Q6261" s="26">
        <f t="shared" si="1978"/>
        <v>93.73</v>
      </c>
      <c r="R6261" s="26">
        <f t="shared" si="1979"/>
        <v>0</v>
      </c>
    </row>
    <row r="6262" spans="1:18" ht="42" x14ac:dyDescent="0.35">
      <c r="A6262" s="11">
        <v>6</v>
      </c>
      <c r="B6262" s="23" t="s">
        <v>1719</v>
      </c>
      <c r="C6262" s="23" t="s">
        <v>41</v>
      </c>
      <c r="D6262" s="24" t="s">
        <v>1720</v>
      </c>
      <c r="E6262" s="25">
        <v>24.35</v>
      </c>
      <c r="F6262" s="26">
        <f t="shared" si="1970"/>
        <v>706.15</v>
      </c>
      <c r="G6262" s="26">
        <f t="shared" si="1971"/>
        <v>0</v>
      </c>
      <c r="H6262" s="26">
        <f t="shared" si="1972"/>
        <v>0</v>
      </c>
      <c r="I6262" s="26">
        <f t="shared" si="1973"/>
        <v>706.15</v>
      </c>
      <c r="J6262" s="27">
        <v>29</v>
      </c>
      <c r="K6262" s="27">
        <v>0</v>
      </c>
      <c r="L6262" s="28">
        <f t="shared" si="1974"/>
        <v>29</v>
      </c>
      <c r="M6262" s="27">
        <v>0</v>
      </c>
      <c r="N6262" s="26">
        <f t="shared" si="1975"/>
        <v>24.35</v>
      </c>
      <c r="O6262" s="26">
        <f t="shared" si="1976"/>
        <v>0</v>
      </c>
      <c r="P6262" s="28">
        <f t="shared" si="1977"/>
        <v>0</v>
      </c>
      <c r="Q6262" s="26">
        <f t="shared" si="1978"/>
        <v>24.35</v>
      </c>
      <c r="R6262" s="26">
        <f t="shared" si="1979"/>
        <v>0</v>
      </c>
    </row>
    <row r="6263" spans="1:18" ht="52.5" x14ac:dyDescent="0.35">
      <c r="A6263" s="11">
        <v>7</v>
      </c>
      <c r="B6263" s="23" t="s">
        <v>1713</v>
      </c>
      <c r="C6263" s="23" t="s">
        <v>41</v>
      </c>
      <c r="D6263" s="24" t="s">
        <v>1714</v>
      </c>
      <c r="E6263" s="25">
        <v>1076.24</v>
      </c>
      <c r="F6263" s="26">
        <f t="shared" si="1970"/>
        <v>0</v>
      </c>
      <c r="G6263" s="26">
        <f t="shared" si="1971"/>
        <v>13991.12</v>
      </c>
      <c r="H6263" s="26">
        <f t="shared" si="1972"/>
        <v>0</v>
      </c>
      <c r="I6263" s="26">
        <f t="shared" si="1973"/>
        <v>-13991.12</v>
      </c>
      <c r="J6263" s="27">
        <v>0</v>
      </c>
      <c r="K6263" s="27">
        <v>13</v>
      </c>
      <c r="L6263" s="28">
        <f t="shared" si="1974"/>
        <v>-13</v>
      </c>
      <c r="M6263" s="27">
        <v>13</v>
      </c>
      <c r="N6263" s="26">
        <f t="shared" si="1975"/>
        <v>1076.24</v>
      </c>
      <c r="O6263" s="26">
        <f t="shared" si="1976"/>
        <v>13991.12</v>
      </c>
      <c r="P6263" s="28">
        <f t="shared" si="1977"/>
        <v>0</v>
      </c>
      <c r="Q6263" s="26">
        <f t="shared" si="1978"/>
        <v>1076.24</v>
      </c>
      <c r="R6263" s="26">
        <f t="shared" si="1979"/>
        <v>0</v>
      </c>
    </row>
    <row r="6264" spans="1:18" x14ac:dyDescent="0.35">
      <c r="A6264" s="3" t="s">
        <v>1825</v>
      </c>
      <c r="B6264" s="3" t="s">
        <v>1825</v>
      </c>
      <c r="C6264" s="3" t="s">
        <v>1825</v>
      </c>
      <c r="D6264" s="3" t="s">
        <v>1825</v>
      </c>
      <c r="E6264" s="3" t="s">
        <v>1825</v>
      </c>
      <c r="F6264" s="29"/>
      <c r="G6264" s="30">
        <f>SUM(G6257:G6263)</f>
        <v>13991.12</v>
      </c>
      <c r="H6264" s="17"/>
      <c r="I6264" s="17"/>
      <c r="J6264" s="17"/>
      <c r="K6264" s="17"/>
      <c r="L6264" s="17"/>
      <c r="M6264" s="17"/>
      <c r="N6264" s="17"/>
      <c r="O6264" s="17"/>
      <c r="P6264" s="17"/>
      <c r="Q6264" s="17"/>
      <c r="R6264" s="17"/>
    </row>
    <row r="6266" spans="1:18" x14ac:dyDescent="0.35">
      <c r="B6266" s="21" t="s">
        <v>23</v>
      </c>
      <c r="C6266" s="22" t="s">
        <v>24</v>
      </c>
      <c r="D6266" s="22" t="s">
        <v>25</v>
      </c>
    </row>
    <row r="6267" spans="1:18" x14ac:dyDescent="0.35">
      <c r="B6267" s="21" t="s">
        <v>26</v>
      </c>
      <c r="C6267" s="22" t="s">
        <v>27</v>
      </c>
      <c r="D6267" s="22" t="s">
        <v>28</v>
      </c>
    </row>
    <row r="6268" spans="1:18" x14ac:dyDescent="0.35">
      <c r="B6268" s="21" t="s">
        <v>29</v>
      </c>
      <c r="C6268" s="22" t="s">
        <v>24</v>
      </c>
      <c r="D6268" s="22" t="s">
        <v>30</v>
      </c>
    </row>
    <row r="6269" spans="1:18" x14ac:dyDescent="0.35">
      <c r="B6269" s="21" t="s">
        <v>31</v>
      </c>
      <c r="C6269" s="22" t="s">
        <v>309</v>
      </c>
      <c r="D6269" s="22" t="s">
        <v>1679</v>
      </c>
    </row>
    <row r="6270" spans="1:18" x14ac:dyDescent="0.35">
      <c r="B6270" s="21" t="s">
        <v>33</v>
      </c>
      <c r="C6270" s="22" t="s">
        <v>105</v>
      </c>
      <c r="D6270" s="22" t="s">
        <v>1816</v>
      </c>
    </row>
    <row r="6271" spans="1:18" x14ac:dyDescent="0.35">
      <c r="B6271" s="21" t="s">
        <v>35</v>
      </c>
      <c r="C6271" s="22" t="s">
        <v>116</v>
      </c>
      <c r="D6271" s="22" t="s">
        <v>1722</v>
      </c>
    </row>
    <row r="6273" spans="1:18" ht="115.5" x14ac:dyDescent="0.35">
      <c r="A6273" s="11">
        <v>1</v>
      </c>
      <c r="B6273" s="23" t="s">
        <v>1826</v>
      </c>
      <c r="C6273" s="23" t="s">
        <v>41</v>
      </c>
      <c r="D6273" s="24" t="s">
        <v>1726</v>
      </c>
      <c r="E6273" s="25">
        <v>7057.3</v>
      </c>
      <c r="F6273" s="26">
        <f>ROUND(ROUND(N6273,2)*ROUND(J6273,3),2)</f>
        <v>7057.3</v>
      </c>
      <c r="G6273" s="26">
        <f>ROUND(ROUND(N6273,2)*ROUND(K6273,3),2)</f>
        <v>0</v>
      </c>
      <c r="H6273" s="26">
        <f>IF(EXACT(J6273,0),0,100*(K6273/J6273))</f>
        <v>0</v>
      </c>
      <c r="I6273" s="26">
        <f>ROUND((ROUND(J6273,3)-ROUND(K6273,3))*N6273,2)</f>
        <v>7057.3</v>
      </c>
      <c r="J6273" s="27">
        <v>1</v>
      </c>
      <c r="K6273" s="27">
        <v>0</v>
      </c>
      <c r="L6273" s="28">
        <f>ROUND(ROUND(J6273,3)-ROUND(K6273,3),3)</f>
        <v>1</v>
      </c>
      <c r="M6273" s="27">
        <v>0</v>
      </c>
      <c r="N6273" s="26">
        <f>ROUND(E6273,2)</f>
        <v>7057.3</v>
      </c>
      <c r="O6273" s="26">
        <f>ROUND(ROUND(M6273,3)*ROUND(N6273,2),2)</f>
        <v>0</v>
      </c>
      <c r="P6273" s="28">
        <f>ROUND(ROUND(K6273,3)-ROUND(M6273,3),2)</f>
        <v>0</v>
      </c>
      <c r="Q6273" s="26">
        <f>ROUND(E6273,2)</f>
        <v>7057.3</v>
      </c>
      <c r="R6273" s="26">
        <f>ROUND((ROUND(K6273,3)-ROUND(M6273,3))* Q6273,2)</f>
        <v>0</v>
      </c>
    </row>
    <row r="6274" spans="1:18" x14ac:dyDescent="0.35">
      <c r="A6274" s="3" t="s">
        <v>1827</v>
      </c>
      <c r="B6274" s="3" t="s">
        <v>1827</v>
      </c>
      <c r="C6274" s="3" t="s">
        <v>1827</v>
      </c>
      <c r="D6274" s="3" t="s">
        <v>1827</v>
      </c>
      <c r="E6274" s="3" t="s">
        <v>1827</v>
      </c>
      <c r="F6274" s="29"/>
      <c r="G6274" s="30">
        <f>SUM(G6273:G6273)</f>
        <v>0</v>
      </c>
      <c r="H6274" s="17"/>
      <c r="I6274" s="17"/>
      <c r="J6274" s="17"/>
      <c r="K6274" s="17"/>
      <c r="L6274" s="17"/>
      <c r="M6274" s="17"/>
      <c r="N6274" s="17"/>
      <c r="O6274" s="17"/>
      <c r="P6274" s="17"/>
      <c r="Q6274" s="17"/>
      <c r="R6274" s="17"/>
    </row>
    <row r="6276" spans="1:18" x14ac:dyDescent="0.35">
      <c r="B6276" s="21" t="s">
        <v>23</v>
      </c>
      <c r="C6276" s="22" t="s">
        <v>24</v>
      </c>
      <c r="D6276" s="22" t="s">
        <v>25</v>
      </c>
    </row>
    <row r="6277" spans="1:18" x14ac:dyDescent="0.35">
      <c r="B6277" s="21" t="s">
        <v>26</v>
      </c>
      <c r="C6277" s="22" t="s">
        <v>27</v>
      </c>
      <c r="D6277" s="22" t="s">
        <v>28</v>
      </c>
    </row>
    <row r="6278" spans="1:18" x14ac:dyDescent="0.35">
      <c r="B6278" s="21" t="s">
        <v>29</v>
      </c>
      <c r="C6278" s="22" t="s">
        <v>24</v>
      </c>
      <c r="D6278" s="22" t="s">
        <v>30</v>
      </c>
    </row>
    <row r="6279" spans="1:18" x14ac:dyDescent="0.35">
      <c r="B6279" s="21" t="s">
        <v>31</v>
      </c>
      <c r="C6279" s="22" t="s">
        <v>309</v>
      </c>
      <c r="D6279" s="22" t="s">
        <v>1679</v>
      </c>
    </row>
    <row r="6280" spans="1:18" x14ac:dyDescent="0.35">
      <c r="B6280" s="21" t="s">
        <v>33</v>
      </c>
      <c r="C6280" s="22" t="s">
        <v>105</v>
      </c>
      <c r="D6280" s="22" t="s">
        <v>1816</v>
      </c>
    </row>
    <row r="6281" spans="1:18" x14ac:dyDescent="0.35">
      <c r="B6281" s="21" t="s">
        <v>35</v>
      </c>
      <c r="C6281" s="22" t="s">
        <v>309</v>
      </c>
      <c r="D6281" s="22" t="s">
        <v>1736</v>
      </c>
    </row>
    <row r="6283" spans="1:18" ht="31.5" x14ac:dyDescent="0.35">
      <c r="A6283" s="11">
        <v>1</v>
      </c>
      <c r="B6283" s="23" t="s">
        <v>1737</v>
      </c>
      <c r="C6283" s="23" t="s">
        <v>41</v>
      </c>
      <c r="D6283" s="24" t="s">
        <v>1738</v>
      </c>
      <c r="E6283" s="25">
        <v>1740.81</v>
      </c>
      <c r="F6283" s="26">
        <f t="shared" ref="F6283:F6304" si="1980">ROUND(ROUND(N6283,2)*ROUND(J6283,3),2)</f>
        <v>1740.81</v>
      </c>
      <c r="G6283" s="26">
        <f t="shared" ref="G6283:G6304" si="1981">ROUND(ROUND(N6283,2)*ROUND(K6283,3),2)</f>
        <v>139463.25</v>
      </c>
      <c r="H6283" s="26">
        <f t="shared" ref="H6283:H6304" si="1982">IF(EXACT(J6283,0),0,100*(K6283/J6283))</f>
        <v>8011.4000000000005</v>
      </c>
      <c r="I6283" s="26">
        <f t="shared" ref="I6283:I6304" si="1983">ROUND((ROUND(J6283,3)-ROUND(K6283,3))*N6283,2)</f>
        <v>-137722.44</v>
      </c>
      <c r="J6283" s="27">
        <v>1</v>
      </c>
      <c r="K6283" s="27">
        <v>80.114000000000004</v>
      </c>
      <c r="L6283" s="28">
        <f t="shared" ref="L6283:L6304" si="1984">ROUND(ROUND(J6283,3)-ROUND(K6283,3),3)</f>
        <v>-79.114000000000004</v>
      </c>
      <c r="M6283" s="27">
        <v>80.114000000000004</v>
      </c>
      <c r="N6283" s="26">
        <f t="shared" ref="N6283:N6304" si="1985">ROUND(E6283,2)</f>
        <v>1740.81</v>
      </c>
      <c r="O6283" s="26">
        <f t="shared" ref="O6283:O6304" si="1986">ROUND(ROUND(M6283,3)*ROUND(N6283,2),2)</f>
        <v>139463.25</v>
      </c>
      <c r="P6283" s="28">
        <f t="shared" ref="P6283:P6304" si="1987">ROUND(ROUND(K6283,3)-ROUND(M6283,3),2)</f>
        <v>0</v>
      </c>
      <c r="Q6283" s="26">
        <f t="shared" ref="Q6283:Q6304" si="1988">ROUND(E6283,2)</f>
        <v>1740.81</v>
      </c>
      <c r="R6283" s="26">
        <f t="shared" ref="R6283:R6304" si="1989">ROUND((ROUND(K6283,3)-ROUND(M6283,3))* Q6283,2)</f>
        <v>0</v>
      </c>
    </row>
    <row r="6284" spans="1:18" ht="52.5" x14ac:dyDescent="0.35">
      <c r="A6284" s="11">
        <v>2</v>
      </c>
      <c r="B6284" s="23" t="s">
        <v>1828</v>
      </c>
      <c r="C6284" s="23" t="s">
        <v>127</v>
      </c>
      <c r="D6284" s="24" t="s">
        <v>1829</v>
      </c>
      <c r="E6284" s="25">
        <v>10019.69</v>
      </c>
      <c r="F6284" s="26">
        <f t="shared" si="1980"/>
        <v>70137.83</v>
      </c>
      <c r="G6284" s="26">
        <f t="shared" si="1981"/>
        <v>50098.45</v>
      </c>
      <c r="H6284" s="26">
        <f t="shared" si="1982"/>
        <v>71.428571428571431</v>
      </c>
      <c r="I6284" s="26">
        <f t="shared" si="1983"/>
        <v>20039.38</v>
      </c>
      <c r="J6284" s="27">
        <v>7</v>
      </c>
      <c r="K6284" s="27">
        <v>5</v>
      </c>
      <c r="L6284" s="28">
        <f t="shared" si="1984"/>
        <v>2</v>
      </c>
      <c r="M6284" s="27">
        <v>5</v>
      </c>
      <c r="N6284" s="26">
        <f t="shared" si="1985"/>
        <v>10019.69</v>
      </c>
      <c r="O6284" s="26">
        <f t="shared" si="1986"/>
        <v>50098.45</v>
      </c>
      <c r="P6284" s="28">
        <f t="shared" si="1987"/>
        <v>0</v>
      </c>
      <c r="Q6284" s="26">
        <f t="shared" si="1988"/>
        <v>10019.69</v>
      </c>
      <c r="R6284" s="26">
        <f t="shared" si="1989"/>
        <v>0</v>
      </c>
    </row>
    <row r="6285" spans="1:18" ht="42" x14ac:dyDescent="0.35">
      <c r="A6285" s="11">
        <v>3</v>
      </c>
      <c r="B6285" s="23" t="s">
        <v>1830</v>
      </c>
      <c r="C6285" s="23" t="s">
        <v>127</v>
      </c>
      <c r="D6285" s="24" t="s">
        <v>1831</v>
      </c>
      <c r="E6285" s="25">
        <v>9335.69</v>
      </c>
      <c r="F6285" s="26">
        <f t="shared" si="1980"/>
        <v>9335.69</v>
      </c>
      <c r="G6285" s="26">
        <f t="shared" si="1981"/>
        <v>9335.69</v>
      </c>
      <c r="H6285" s="26">
        <f t="shared" si="1982"/>
        <v>100</v>
      </c>
      <c r="I6285" s="26">
        <f t="shared" si="1983"/>
        <v>0</v>
      </c>
      <c r="J6285" s="27">
        <v>1</v>
      </c>
      <c r="K6285" s="27">
        <v>1</v>
      </c>
      <c r="L6285" s="28">
        <f t="shared" si="1984"/>
        <v>0</v>
      </c>
      <c r="M6285" s="27">
        <v>1</v>
      </c>
      <c r="N6285" s="26">
        <f t="shared" si="1985"/>
        <v>9335.69</v>
      </c>
      <c r="O6285" s="26">
        <f t="shared" si="1986"/>
        <v>9335.69</v>
      </c>
      <c r="P6285" s="28">
        <f t="shared" si="1987"/>
        <v>0</v>
      </c>
      <c r="Q6285" s="26">
        <f t="shared" si="1988"/>
        <v>9335.69</v>
      </c>
      <c r="R6285" s="26">
        <f t="shared" si="1989"/>
        <v>0</v>
      </c>
    </row>
    <row r="6286" spans="1:18" ht="84" x14ac:dyDescent="0.35">
      <c r="A6286" s="11">
        <v>4</v>
      </c>
      <c r="B6286" s="23" t="s">
        <v>1803</v>
      </c>
      <c r="C6286" s="23" t="s">
        <v>44</v>
      </c>
      <c r="D6286" s="24" t="s">
        <v>1804</v>
      </c>
      <c r="E6286" s="25">
        <v>924.74</v>
      </c>
      <c r="F6286" s="26">
        <f t="shared" si="1980"/>
        <v>225220.43</v>
      </c>
      <c r="G6286" s="26">
        <f t="shared" si="1981"/>
        <v>230260.26</v>
      </c>
      <c r="H6286" s="26">
        <f t="shared" si="1982"/>
        <v>102.23773352494354</v>
      </c>
      <c r="I6286" s="26">
        <f t="shared" si="1983"/>
        <v>-5039.83</v>
      </c>
      <c r="J6286" s="27">
        <v>243.55</v>
      </c>
      <c r="K6286" s="27">
        <v>249</v>
      </c>
      <c r="L6286" s="28">
        <f t="shared" si="1984"/>
        <v>-5.45</v>
      </c>
      <c r="M6286" s="27">
        <v>249</v>
      </c>
      <c r="N6286" s="26">
        <f t="shared" si="1985"/>
        <v>924.74</v>
      </c>
      <c r="O6286" s="26">
        <f t="shared" si="1986"/>
        <v>230260.26</v>
      </c>
      <c r="P6286" s="28">
        <f t="shared" si="1987"/>
        <v>0</v>
      </c>
      <c r="Q6286" s="26">
        <f t="shared" si="1988"/>
        <v>924.74</v>
      </c>
      <c r="R6286" s="26">
        <f t="shared" si="1989"/>
        <v>0</v>
      </c>
    </row>
    <row r="6287" spans="1:18" ht="94.5" x14ac:dyDescent="0.35">
      <c r="A6287" s="11">
        <v>5</v>
      </c>
      <c r="B6287" s="23" t="s">
        <v>1801</v>
      </c>
      <c r="C6287" s="23" t="s">
        <v>44</v>
      </c>
      <c r="D6287" s="24" t="s">
        <v>1802</v>
      </c>
      <c r="E6287" s="25">
        <v>621.94000000000005</v>
      </c>
      <c r="F6287" s="26">
        <f t="shared" si="1980"/>
        <v>80230.259999999995</v>
      </c>
      <c r="G6287" s="26">
        <f t="shared" si="1981"/>
        <v>148957.12</v>
      </c>
      <c r="H6287" s="26">
        <f t="shared" si="1982"/>
        <v>185.66201550387595</v>
      </c>
      <c r="I6287" s="26">
        <f t="shared" si="1983"/>
        <v>-68726.86</v>
      </c>
      <c r="J6287" s="27">
        <v>129</v>
      </c>
      <c r="K6287" s="27">
        <v>239.50399999999999</v>
      </c>
      <c r="L6287" s="28">
        <f t="shared" si="1984"/>
        <v>-110.504</v>
      </c>
      <c r="M6287" s="27">
        <v>239.50399999999999</v>
      </c>
      <c r="N6287" s="26">
        <f t="shared" si="1985"/>
        <v>621.94000000000005</v>
      </c>
      <c r="O6287" s="26">
        <f t="shared" si="1986"/>
        <v>148957.12</v>
      </c>
      <c r="P6287" s="28">
        <f t="shared" si="1987"/>
        <v>0</v>
      </c>
      <c r="Q6287" s="26">
        <f t="shared" si="1988"/>
        <v>621.94000000000005</v>
      </c>
      <c r="R6287" s="26">
        <f t="shared" si="1989"/>
        <v>0</v>
      </c>
    </row>
    <row r="6288" spans="1:18" ht="115.5" x14ac:dyDescent="0.35">
      <c r="A6288" s="11">
        <v>6</v>
      </c>
      <c r="B6288" s="23" t="s">
        <v>1832</v>
      </c>
      <c r="C6288" s="23" t="s">
        <v>44</v>
      </c>
      <c r="D6288" s="24" t="s">
        <v>1833</v>
      </c>
      <c r="E6288" s="25">
        <v>707.04</v>
      </c>
      <c r="F6288" s="26">
        <f t="shared" si="1980"/>
        <v>80991.429999999993</v>
      </c>
      <c r="G6288" s="26">
        <f t="shared" si="1981"/>
        <v>83763.03</v>
      </c>
      <c r="H6288" s="26">
        <f t="shared" si="1982"/>
        <v>103.42208642514186</v>
      </c>
      <c r="I6288" s="26">
        <f t="shared" si="1983"/>
        <v>-2771.6</v>
      </c>
      <c r="J6288" s="27">
        <v>114.55</v>
      </c>
      <c r="K6288" s="27">
        <v>118.47</v>
      </c>
      <c r="L6288" s="28">
        <f t="shared" si="1984"/>
        <v>-3.92</v>
      </c>
      <c r="M6288" s="27">
        <v>118.47</v>
      </c>
      <c r="N6288" s="26">
        <f t="shared" si="1985"/>
        <v>707.04</v>
      </c>
      <c r="O6288" s="26">
        <f t="shared" si="1986"/>
        <v>83763.03</v>
      </c>
      <c r="P6288" s="28">
        <f t="shared" si="1987"/>
        <v>0</v>
      </c>
      <c r="Q6288" s="26">
        <f t="shared" si="1988"/>
        <v>707.04</v>
      </c>
      <c r="R6288" s="26">
        <f t="shared" si="1989"/>
        <v>0</v>
      </c>
    </row>
    <row r="6289" spans="1:18" ht="94.5" x14ac:dyDescent="0.35">
      <c r="A6289" s="11">
        <v>7</v>
      </c>
      <c r="B6289" s="23" t="s">
        <v>1834</v>
      </c>
      <c r="C6289" s="23" t="s">
        <v>44</v>
      </c>
      <c r="D6289" s="24" t="s">
        <v>1835</v>
      </c>
      <c r="E6289" s="25">
        <v>729.26</v>
      </c>
      <c r="F6289" s="26">
        <f t="shared" si="1980"/>
        <v>50063.7</v>
      </c>
      <c r="G6289" s="26">
        <f t="shared" si="1981"/>
        <v>4375.5600000000004</v>
      </c>
      <c r="H6289" s="26">
        <f t="shared" si="1982"/>
        <v>8.7399854333576101</v>
      </c>
      <c r="I6289" s="26">
        <f t="shared" si="1983"/>
        <v>45688.14</v>
      </c>
      <c r="J6289" s="27">
        <v>68.650000000000006</v>
      </c>
      <c r="K6289" s="27">
        <v>6</v>
      </c>
      <c r="L6289" s="28">
        <f t="shared" si="1984"/>
        <v>62.65</v>
      </c>
      <c r="M6289" s="27">
        <v>6</v>
      </c>
      <c r="N6289" s="26">
        <f t="shared" si="1985"/>
        <v>729.26</v>
      </c>
      <c r="O6289" s="26">
        <f t="shared" si="1986"/>
        <v>4375.5600000000004</v>
      </c>
      <c r="P6289" s="28">
        <f t="shared" si="1987"/>
        <v>0</v>
      </c>
      <c r="Q6289" s="26">
        <f t="shared" si="1988"/>
        <v>729.26</v>
      </c>
      <c r="R6289" s="26">
        <f t="shared" si="1989"/>
        <v>0</v>
      </c>
    </row>
    <row r="6290" spans="1:18" ht="84" x14ac:dyDescent="0.35">
      <c r="A6290" s="11">
        <v>8</v>
      </c>
      <c r="B6290" s="23" t="s">
        <v>1813</v>
      </c>
      <c r="C6290" s="23" t="s">
        <v>44</v>
      </c>
      <c r="D6290" s="24" t="s">
        <v>1814</v>
      </c>
      <c r="E6290" s="25">
        <v>1078.29</v>
      </c>
      <c r="F6290" s="26">
        <f t="shared" si="1980"/>
        <v>74024.61</v>
      </c>
      <c r="G6290" s="26">
        <f t="shared" si="1981"/>
        <v>71167.14</v>
      </c>
      <c r="H6290" s="26">
        <f t="shared" si="1982"/>
        <v>96.139839766933704</v>
      </c>
      <c r="I6290" s="26">
        <f t="shared" si="1983"/>
        <v>2857.47</v>
      </c>
      <c r="J6290" s="27">
        <v>68.650000000000006</v>
      </c>
      <c r="K6290" s="27">
        <v>66</v>
      </c>
      <c r="L6290" s="28">
        <f t="shared" si="1984"/>
        <v>2.65</v>
      </c>
      <c r="M6290" s="27">
        <v>66</v>
      </c>
      <c r="N6290" s="26">
        <f t="shared" si="1985"/>
        <v>1078.29</v>
      </c>
      <c r="O6290" s="26">
        <f t="shared" si="1986"/>
        <v>71167.14</v>
      </c>
      <c r="P6290" s="28">
        <f t="shared" si="1987"/>
        <v>0</v>
      </c>
      <c r="Q6290" s="26">
        <f t="shared" si="1988"/>
        <v>1078.29</v>
      </c>
      <c r="R6290" s="26">
        <f t="shared" si="1989"/>
        <v>0</v>
      </c>
    </row>
    <row r="6291" spans="1:18" ht="84" x14ac:dyDescent="0.35">
      <c r="A6291" s="11">
        <v>9</v>
      </c>
      <c r="B6291" s="23" t="s">
        <v>1836</v>
      </c>
      <c r="C6291" s="23" t="s">
        <v>44</v>
      </c>
      <c r="D6291" s="24" t="s">
        <v>1837</v>
      </c>
      <c r="E6291" s="25">
        <v>480.18</v>
      </c>
      <c r="F6291" s="26">
        <f t="shared" si="1980"/>
        <v>221843.16</v>
      </c>
      <c r="G6291" s="26">
        <f t="shared" si="1981"/>
        <v>109000.86</v>
      </c>
      <c r="H6291" s="26">
        <f t="shared" si="1982"/>
        <v>49.134199134199136</v>
      </c>
      <c r="I6291" s="26">
        <f t="shared" si="1983"/>
        <v>112842.3</v>
      </c>
      <c r="J6291" s="27">
        <v>462</v>
      </c>
      <c r="K6291" s="27">
        <v>227</v>
      </c>
      <c r="L6291" s="28">
        <f t="shared" si="1984"/>
        <v>235</v>
      </c>
      <c r="M6291" s="27">
        <v>227</v>
      </c>
      <c r="N6291" s="26">
        <f t="shared" si="1985"/>
        <v>480.18</v>
      </c>
      <c r="O6291" s="26">
        <f t="shared" si="1986"/>
        <v>109000.86</v>
      </c>
      <c r="P6291" s="28">
        <f t="shared" si="1987"/>
        <v>0</v>
      </c>
      <c r="Q6291" s="26">
        <f t="shared" si="1988"/>
        <v>480.18</v>
      </c>
      <c r="R6291" s="26">
        <f t="shared" si="1989"/>
        <v>0</v>
      </c>
    </row>
    <row r="6292" spans="1:18" ht="63" x14ac:dyDescent="0.35">
      <c r="A6292" s="11">
        <v>10</v>
      </c>
      <c r="B6292" s="23" t="s">
        <v>1838</v>
      </c>
      <c r="C6292" s="23" t="s">
        <v>92</v>
      </c>
      <c r="D6292" s="24" t="s">
        <v>1839</v>
      </c>
      <c r="E6292" s="25">
        <v>43.7</v>
      </c>
      <c r="F6292" s="26">
        <f t="shared" si="1980"/>
        <v>388056</v>
      </c>
      <c r="G6292" s="26">
        <f t="shared" si="1981"/>
        <v>310500.74</v>
      </c>
      <c r="H6292" s="26">
        <f t="shared" si="1982"/>
        <v>80.014414414414418</v>
      </c>
      <c r="I6292" s="26">
        <f t="shared" si="1983"/>
        <v>77555.259999999995</v>
      </c>
      <c r="J6292" s="27">
        <v>8880</v>
      </c>
      <c r="K6292" s="27">
        <v>7105.28</v>
      </c>
      <c r="L6292" s="28">
        <f t="shared" si="1984"/>
        <v>1774.72</v>
      </c>
      <c r="M6292" s="27">
        <v>6439.16</v>
      </c>
      <c r="N6292" s="26">
        <f t="shared" si="1985"/>
        <v>43.7</v>
      </c>
      <c r="O6292" s="26">
        <f t="shared" si="1986"/>
        <v>281391.28999999998</v>
      </c>
      <c r="P6292" s="28">
        <f t="shared" si="1987"/>
        <v>666.12</v>
      </c>
      <c r="Q6292" s="26">
        <f t="shared" si="1988"/>
        <v>43.7</v>
      </c>
      <c r="R6292" s="26">
        <f t="shared" si="1989"/>
        <v>29109.439999999999</v>
      </c>
    </row>
    <row r="6293" spans="1:18" ht="94.5" x14ac:dyDescent="0.35">
      <c r="A6293" s="11">
        <v>11</v>
      </c>
      <c r="B6293" s="23" t="s">
        <v>1840</v>
      </c>
      <c r="C6293" s="23" t="s">
        <v>44</v>
      </c>
      <c r="D6293" s="24" t="s">
        <v>1841</v>
      </c>
      <c r="E6293" s="25">
        <v>350.85</v>
      </c>
      <c r="F6293" s="26">
        <f t="shared" si="1980"/>
        <v>101185.14</v>
      </c>
      <c r="G6293" s="26">
        <f t="shared" si="1981"/>
        <v>33857.03</v>
      </c>
      <c r="H6293" s="26">
        <f t="shared" si="1982"/>
        <v>33.460471567267689</v>
      </c>
      <c r="I6293" s="26">
        <f t="shared" si="1983"/>
        <v>67328.12</v>
      </c>
      <c r="J6293" s="27">
        <v>288.39999999999998</v>
      </c>
      <c r="K6293" s="27">
        <v>96.5</v>
      </c>
      <c r="L6293" s="28">
        <f t="shared" si="1984"/>
        <v>191.9</v>
      </c>
      <c r="M6293" s="27">
        <v>74</v>
      </c>
      <c r="N6293" s="26">
        <f t="shared" si="1985"/>
        <v>350.85</v>
      </c>
      <c r="O6293" s="26">
        <f t="shared" si="1986"/>
        <v>25962.9</v>
      </c>
      <c r="P6293" s="28">
        <f t="shared" si="1987"/>
        <v>22.5</v>
      </c>
      <c r="Q6293" s="26">
        <f t="shared" si="1988"/>
        <v>350.85</v>
      </c>
      <c r="R6293" s="26">
        <f t="shared" si="1989"/>
        <v>7894.13</v>
      </c>
    </row>
    <row r="6294" spans="1:18" ht="115.5" x14ac:dyDescent="0.35">
      <c r="A6294" s="11">
        <v>12</v>
      </c>
      <c r="B6294" s="23" t="s">
        <v>1842</v>
      </c>
      <c r="C6294" s="23" t="s">
        <v>44</v>
      </c>
      <c r="D6294" s="24" t="s">
        <v>1843</v>
      </c>
      <c r="E6294" s="25">
        <v>460.27</v>
      </c>
      <c r="F6294" s="26">
        <f t="shared" si="1980"/>
        <v>79994.929999999993</v>
      </c>
      <c r="G6294" s="26">
        <f t="shared" si="1981"/>
        <v>83308.87</v>
      </c>
      <c r="H6294" s="26">
        <f t="shared" si="1982"/>
        <v>104.14269275028769</v>
      </c>
      <c r="I6294" s="26">
        <f t="shared" si="1983"/>
        <v>-3313.94</v>
      </c>
      <c r="J6294" s="27">
        <v>173.8</v>
      </c>
      <c r="K6294" s="27">
        <v>181</v>
      </c>
      <c r="L6294" s="28">
        <f t="shared" si="1984"/>
        <v>-7.2</v>
      </c>
      <c r="M6294" s="27">
        <v>181</v>
      </c>
      <c r="N6294" s="26">
        <f t="shared" si="1985"/>
        <v>460.27</v>
      </c>
      <c r="O6294" s="26">
        <f t="shared" si="1986"/>
        <v>83308.87</v>
      </c>
      <c r="P6294" s="28">
        <f t="shared" si="1987"/>
        <v>0</v>
      </c>
      <c r="Q6294" s="26">
        <f t="shared" si="1988"/>
        <v>460.27</v>
      </c>
      <c r="R6294" s="26">
        <f t="shared" si="1989"/>
        <v>0</v>
      </c>
    </row>
    <row r="6295" spans="1:18" ht="52.5" x14ac:dyDescent="0.35">
      <c r="A6295" s="11">
        <v>13</v>
      </c>
      <c r="B6295" s="23" t="s">
        <v>1753</v>
      </c>
      <c r="C6295" s="23" t="s">
        <v>44</v>
      </c>
      <c r="D6295" s="24" t="s">
        <v>1754</v>
      </c>
      <c r="E6295" s="25">
        <v>11.22</v>
      </c>
      <c r="F6295" s="26">
        <f t="shared" si="1980"/>
        <v>448.8</v>
      </c>
      <c r="G6295" s="26">
        <f t="shared" si="1981"/>
        <v>38574.36</v>
      </c>
      <c r="H6295" s="26">
        <f t="shared" si="1982"/>
        <v>8595</v>
      </c>
      <c r="I6295" s="26">
        <f t="shared" si="1983"/>
        <v>-38125.56</v>
      </c>
      <c r="J6295" s="27">
        <v>40</v>
      </c>
      <c r="K6295" s="27">
        <v>3438</v>
      </c>
      <c r="L6295" s="28">
        <f t="shared" si="1984"/>
        <v>-3398</v>
      </c>
      <c r="M6295" s="27">
        <v>3378</v>
      </c>
      <c r="N6295" s="26">
        <f t="shared" si="1985"/>
        <v>11.22</v>
      </c>
      <c r="O6295" s="26">
        <f t="shared" si="1986"/>
        <v>37901.160000000003</v>
      </c>
      <c r="P6295" s="28">
        <f t="shared" si="1987"/>
        <v>60</v>
      </c>
      <c r="Q6295" s="26">
        <f t="shared" si="1988"/>
        <v>11.22</v>
      </c>
      <c r="R6295" s="26">
        <f t="shared" si="1989"/>
        <v>673.2</v>
      </c>
    </row>
    <row r="6296" spans="1:18" ht="84" x14ac:dyDescent="0.35">
      <c r="A6296" s="11">
        <v>14</v>
      </c>
      <c r="B6296" s="23" t="s">
        <v>1844</v>
      </c>
      <c r="C6296" s="23" t="s">
        <v>92</v>
      </c>
      <c r="D6296" s="24" t="s">
        <v>1845</v>
      </c>
      <c r="E6296" s="25">
        <v>644.29999999999995</v>
      </c>
      <c r="F6296" s="26">
        <f t="shared" si="1980"/>
        <v>56923.91</v>
      </c>
      <c r="G6296" s="26">
        <f t="shared" si="1981"/>
        <v>56923.91</v>
      </c>
      <c r="H6296" s="26">
        <f t="shared" si="1982"/>
        <v>100</v>
      </c>
      <c r="I6296" s="26">
        <f t="shared" si="1983"/>
        <v>0</v>
      </c>
      <c r="J6296" s="27">
        <v>88.35</v>
      </c>
      <c r="K6296" s="27">
        <v>88.35</v>
      </c>
      <c r="L6296" s="28">
        <f t="shared" si="1984"/>
        <v>0</v>
      </c>
      <c r="M6296" s="27">
        <v>88.35</v>
      </c>
      <c r="N6296" s="26">
        <f t="shared" si="1985"/>
        <v>644.29999999999995</v>
      </c>
      <c r="O6296" s="26">
        <f t="shared" si="1986"/>
        <v>56923.91</v>
      </c>
      <c r="P6296" s="28">
        <f t="shared" si="1987"/>
        <v>0</v>
      </c>
      <c r="Q6296" s="26">
        <f t="shared" si="1988"/>
        <v>644.29999999999995</v>
      </c>
      <c r="R6296" s="26">
        <f t="shared" si="1989"/>
        <v>0</v>
      </c>
    </row>
    <row r="6297" spans="1:18" ht="84" x14ac:dyDescent="0.35">
      <c r="A6297" s="11">
        <v>15</v>
      </c>
      <c r="B6297" s="23" t="s">
        <v>1846</v>
      </c>
      <c r="C6297" s="23" t="s">
        <v>92</v>
      </c>
      <c r="D6297" s="24" t="s">
        <v>1847</v>
      </c>
      <c r="E6297" s="25">
        <v>443.47</v>
      </c>
      <c r="F6297" s="26">
        <f t="shared" si="1980"/>
        <v>35051.870000000003</v>
      </c>
      <c r="G6297" s="26">
        <f t="shared" si="1981"/>
        <v>35051.870000000003</v>
      </c>
      <c r="H6297" s="26">
        <f t="shared" si="1982"/>
        <v>100</v>
      </c>
      <c r="I6297" s="26">
        <f t="shared" si="1983"/>
        <v>0</v>
      </c>
      <c r="J6297" s="27">
        <v>79.040000000000006</v>
      </c>
      <c r="K6297" s="27">
        <v>79.040000000000006</v>
      </c>
      <c r="L6297" s="28">
        <f t="shared" si="1984"/>
        <v>0</v>
      </c>
      <c r="M6297" s="27">
        <v>79.040000000000006</v>
      </c>
      <c r="N6297" s="26">
        <f t="shared" si="1985"/>
        <v>443.47</v>
      </c>
      <c r="O6297" s="26">
        <f t="shared" si="1986"/>
        <v>35051.870000000003</v>
      </c>
      <c r="P6297" s="28">
        <f t="shared" si="1987"/>
        <v>0</v>
      </c>
      <c r="Q6297" s="26">
        <f t="shared" si="1988"/>
        <v>443.47</v>
      </c>
      <c r="R6297" s="26">
        <f t="shared" si="1989"/>
        <v>0</v>
      </c>
    </row>
    <row r="6298" spans="1:18" ht="189" x14ac:dyDescent="0.35">
      <c r="A6298" s="11">
        <v>16</v>
      </c>
      <c r="B6298" s="23" t="s">
        <v>1747</v>
      </c>
      <c r="C6298" s="23" t="s">
        <v>44</v>
      </c>
      <c r="D6298" s="24" t="s">
        <v>1748</v>
      </c>
      <c r="E6298" s="25">
        <v>529.44000000000005</v>
      </c>
      <c r="F6298" s="26">
        <f t="shared" si="1980"/>
        <v>0</v>
      </c>
      <c r="G6298" s="26">
        <f t="shared" si="1981"/>
        <v>0</v>
      </c>
      <c r="H6298" s="26">
        <f t="shared" si="1982"/>
        <v>0</v>
      </c>
      <c r="I6298" s="26">
        <f t="shared" si="1983"/>
        <v>0</v>
      </c>
      <c r="J6298" s="27">
        <v>0</v>
      </c>
      <c r="K6298" s="27">
        <v>0</v>
      </c>
      <c r="L6298" s="28">
        <f t="shared" si="1984"/>
        <v>0</v>
      </c>
      <c r="M6298" s="27">
        <v>0</v>
      </c>
      <c r="N6298" s="26">
        <f t="shared" si="1985"/>
        <v>529.44000000000005</v>
      </c>
      <c r="O6298" s="26">
        <f t="shared" si="1986"/>
        <v>0</v>
      </c>
      <c r="P6298" s="28">
        <f t="shared" si="1987"/>
        <v>0</v>
      </c>
      <c r="Q6298" s="26">
        <f t="shared" si="1988"/>
        <v>529.44000000000005</v>
      </c>
      <c r="R6298" s="26">
        <f t="shared" si="1989"/>
        <v>0</v>
      </c>
    </row>
    <row r="6299" spans="1:18" ht="168" x14ac:dyDescent="0.35">
      <c r="A6299" s="11">
        <v>17</v>
      </c>
      <c r="B6299" s="23" t="s">
        <v>1745</v>
      </c>
      <c r="C6299" s="23" t="s">
        <v>44</v>
      </c>
      <c r="D6299" s="24" t="s">
        <v>1746</v>
      </c>
      <c r="E6299" s="25">
        <v>181.81</v>
      </c>
      <c r="F6299" s="26">
        <f t="shared" si="1980"/>
        <v>0</v>
      </c>
      <c r="G6299" s="26">
        <f t="shared" si="1981"/>
        <v>0</v>
      </c>
      <c r="H6299" s="26">
        <f t="shared" si="1982"/>
        <v>0</v>
      </c>
      <c r="I6299" s="26">
        <f t="shared" si="1983"/>
        <v>0</v>
      </c>
      <c r="J6299" s="27">
        <v>0</v>
      </c>
      <c r="K6299" s="27">
        <v>0</v>
      </c>
      <c r="L6299" s="28">
        <f t="shared" si="1984"/>
        <v>0</v>
      </c>
      <c r="M6299" s="27">
        <v>0</v>
      </c>
      <c r="N6299" s="26">
        <f t="shared" si="1985"/>
        <v>181.81</v>
      </c>
      <c r="O6299" s="26">
        <f t="shared" si="1986"/>
        <v>0</v>
      </c>
      <c r="P6299" s="28">
        <f t="shared" si="1987"/>
        <v>0</v>
      </c>
      <c r="Q6299" s="26">
        <f t="shared" si="1988"/>
        <v>181.81</v>
      </c>
      <c r="R6299" s="26">
        <f t="shared" si="1989"/>
        <v>0</v>
      </c>
    </row>
    <row r="6300" spans="1:18" ht="94.5" x14ac:dyDescent="0.35">
      <c r="A6300" s="11">
        <v>18</v>
      </c>
      <c r="B6300" s="23" t="s">
        <v>1749</v>
      </c>
      <c r="C6300" s="23" t="s">
        <v>41</v>
      </c>
      <c r="D6300" s="24" t="s">
        <v>1750</v>
      </c>
      <c r="E6300" s="25">
        <v>270.97000000000003</v>
      </c>
      <c r="F6300" s="26">
        <f t="shared" si="1980"/>
        <v>0</v>
      </c>
      <c r="G6300" s="26">
        <f t="shared" si="1981"/>
        <v>0</v>
      </c>
      <c r="H6300" s="26">
        <f t="shared" si="1982"/>
        <v>0</v>
      </c>
      <c r="I6300" s="26">
        <f t="shared" si="1983"/>
        <v>0</v>
      </c>
      <c r="J6300" s="27">
        <v>0</v>
      </c>
      <c r="K6300" s="27">
        <v>0</v>
      </c>
      <c r="L6300" s="28">
        <f t="shared" si="1984"/>
        <v>0</v>
      </c>
      <c r="M6300" s="27">
        <v>0</v>
      </c>
      <c r="N6300" s="26">
        <f t="shared" si="1985"/>
        <v>270.97000000000003</v>
      </c>
      <c r="O6300" s="26">
        <f t="shared" si="1986"/>
        <v>0</v>
      </c>
      <c r="P6300" s="28">
        <f t="shared" si="1987"/>
        <v>0</v>
      </c>
      <c r="Q6300" s="26">
        <f t="shared" si="1988"/>
        <v>270.97000000000003</v>
      </c>
      <c r="R6300" s="26">
        <f t="shared" si="1989"/>
        <v>0</v>
      </c>
    </row>
    <row r="6301" spans="1:18" ht="94.5" x14ac:dyDescent="0.35">
      <c r="A6301" s="11">
        <v>19</v>
      </c>
      <c r="B6301" s="23" t="s">
        <v>1751</v>
      </c>
      <c r="C6301" s="23" t="s">
        <v>41</v>
      </c>
      <c r="D6301" s="24" t="s">
        <v>1752</v>
      </c>
      <c r="E6301" s="25">
        <v>204.33</v>
      </c>
      <c r="F6301" s="26">
        <f t="shared" si="1980"/>
        <v>0</v>
      </c>
      <c r="G6301" s="26">
        <f t="shared" si="1981"/>
        <v>0</v>
      </c>
      <c r="H6301" s="26">
        <f t="shared" si="1982"/>
        <v>0</v>
      </c>
      <c r="I6301" s="26">
        <f t="shared" si="1983"/>
        <v>0</v>
      </c>
      <c r="J6301" s="27">
        <v>0</v>
      </c>
      <c r="K6301" s="27">
        <v>0</v>
      </c>
      <c r="L6301" s="28">
        <f t="shared" si="1984"/>
        <v>0</v>
      </c>
      <c r="M6301" s="27">
        <v>0</v>
      </c>
      <c r="N6301" s="26">
        <f t="shared" si="1985"/>
        <v>204.33</v>
      </c>
      <c r="O6301" s="26">
        <f t="shared" si="1986"/>
        <v>0</v>
      </c>
      <c r="P6301" s="28">
        <f t="shared" si="1987"/>
        <v>0</v>
      </c>
      <c r="Q6301" s="26">
        <f t="shared" si="1988"/>
        <v>204.33</v>
      </c>
      <c r="R6301" s="26">
        <f t="shared" si="1989"/>
        <v>0</v>
      </c>
    </row>
    <row r="6302" spans="1:18" ht="94.5" x14ac:dyDescent="0.35">
      <c r="A6302" s="11">
        <v>20</v>
      </c>
      <c r="B6302" s="23" t="s">
        <v>1805</v>
      </c>
      <c r="C6302" s="23" t="s">
        <v>44</v>
      </c>
      <c r="D6302" s="24" t="s">
        <v>1806</v>
      </c>
      <c r="E6302" s="25">
        <v>856.9</v>
      </c>
      <c r="F6302" s="26">
        <f t="shared" si="1980"/>
        <v>0</v>
      </c>
      <c r="G6302" s="26">
        <f t="shared" si="1981"/>
        <v>16452.48</v>
      </c>
      <c r="H6302" s="26">
        <f t="shared" si="1982"/>
        <v>0</v>
      </c>
      <c r="I6302" s="26">
        <f t="shared" si="1983"/>
        <v>-16452.48</v>
      </c>
      <c r="J6302" s="27">
        <v>0</v>
      </c>
      <c r="K6302" s="27">
        <v>19.2</v>
      </c>
      <c r="L6302" s="28">
        <f t="shared" si="1984"/>
        <v>-19.2</v>
      </c>
      <c r="M6302" s="27">
        <v>19.2</v>
      </c>
      <c r="N6302" s="26">
        <f t="shared" si="1985"/>
        <v>856.9</v>
      </c>
      <c r="O6302" s="26">
        <f t="shared" si="1986"/>
        <v>16452.48</v>
      </c>
      <c r="P6302" s="28">
        <f t="shared" si="1987"/>
        <v>0</v>
      </c>
      <c r="Q6302" s="26">
        <f t="shared" si="1988"/>
        <v>856.9</v>
      </c>
      <c r="R6302" s="26">
        <f t="shared" si="1989"/>
        <v>0</v>
      </c>
    </row>
    <row r="6303" spans="1:18" ht="84" x14ac:dyDescent="0.35">
      <c r="A6303" s="11">
        <v>21</v>
      </c>
      <c r="B6303" s="23" t="s">
        <v>1807</v>
      </c>
      <c r="C6303" s="23" t="s">
        <v>44</v>
      </c>
      <c r="D6303" s="24" t="s">
        <v>1808</v>
      </c>
      <c r="E6303" s="25">
        <v>1318.24</v>
      </c>
      <c r="F6303" s="26">
        <f t="shared" si="1980"/>
        <v>0</v>
      </c>
      <c r="G6303" s="26">
        <f t="shared" si="1981"/>
        <v>12852.84</v>
      </c>
      <c r="H6303" s="26">
        <f t="shared" si="1982"/>
        <v>0</v>
      </c>
      <c r="I6303" s="26">
        <f t="shared" si="1983"/>
        <v>-12852.84</v>
      </c>
      <c r="J6303" s="27">
        <v>0</v>
      </c>
      <c r="K6303" s="27">
        <v>9.75</v>
      </c>
      <c r="L6303" s="28">
        <f t="shared" si="1984"/>
        <v>-9.75</v>
      </c>
      <c r="M6303" s="27">
        <v>9.75</v>
      </c>
      <c r="N6303" s="26">
        <f t="shared" si="1985"/>
        <v>1318.24</v>
      </c>
      <c r="O6303" s="26">
        <f t="shared" si="1986"/>
        <v>12852.84</v>
      </c>
      <c r="P6303" s="28">
        <f t="shared" si="1987"/>
        <v>0</v>
      </c>
      <c r="Q6303" s="26">
        <f t="shared" si="1988"/>
        <v>1318.24</v>
      </c>
      <c r="R6303" s="26">
        <f t="shared" si="1989"/>
        <v>0</v>
      </c>
    </row>
    <row r="6304" spans="1:18" ht="31.5" x14ac:dyDescent="0.35">
      <c r="A6304" s="11">
        <v>22</v>
      </c>
      <c r="B6304" s="23" t="s">
        <v>1739</v>
      </c>
      <c r="C6304" s="23" t="s">
        <v>214</v>
      </c>
      <c r="D6304" s="24" t="s">
        <v>1740</v>
      </c>
      <c r="E6304" s="25">
        <v>50000</v>
      </c>
      <c r="F6304" s="26">
        <f t="shared" si="1980"/>
        <v>0</v>
      </c>
      <c r="G6304" s="26">
        <f t="shared" si="1981"/>
        <v>0</v>
      </c>
      <c r="H6304" s="26">
        <f t="shared" si="1982"/>
        <v>0</v>
      </c>
      <c r="I6304" s="26">
        <f t="shared" si="1983"/>
        <v>0</v>
      </c>
      <c r="J6304" s="27">
        <v>0</v>
      </c>
      <c r="K6304" s="27">
        <v>0</v>
      </c>
      <c r="L6304" s="28">
        <f t="shared" si="1984"/>
        <v>0</v>
      </c>
      <c r="M6304" s="27">
        <v>0</v>
      </c>
      <c r="N6304" s="26">
        <f t="shared" si="1985"/>
        <v>50000</v>
      </c>
      <c r="O6304" s="26">
        <f t="shared" si="1986"/>
        <v>0</v>
      </c>
      <c r="P6304" s="28">
        <f t="shared" si="1987"/>
        <v>0</v>
      </c>
      <c r="Q6304" s="26">
        <f t="shared" si="1988"/>
        <v>50000</v>
      </c>
      <c r="R6304" s="26">
        <f t="shared" si="1989"/>
        <v>0</v>
      </c>
    </row>
    <row r="6305" spans="1:18" x14ac:dyDescent="0.35">
      <c r="A6305" s="3" t="s">
        <v>1848</v>
      </c>
      <c r="B6305" s="3" t="s">
        <v>1848</v>
      </c>
      <c r="C6305" s="3" t="s">
        <v>1848</v>
      </c>
      <c r="D6305" s="3" t="s">
        <v>1848</v>
      </c>
      <c r="E6305" s="3" t="s">
        <v>1848</v>
      </c>
      <c r="F6305" s="29"/>
      <c r="G6305" s="30">
        <f>SUM(G6283:G6304)</f>
        <v>1433943.4600000002</v>
      </c>
      <c r="H6305" s="17"/>
      <c r="I6305" s="17"/>
      <c r="J6305" s="17"/>
      <c r="K6305" s="17"/>
      <c r="L6305" s="17"/>
      <c r="M6305" s="17"/>
      <c r="N6305" s="17"/>
      <c r="O6305" s="17"/>
      <c r="P6305" s="17"/>
      <c r="Q6305" s="17"/>
      <c r="R6305" s="17"/>
    </row>
    <row r="6307" spans="1:18" x14ac:dyDescent="0.35">
      <c r="B6307" s="21" t="s">
        <v>23</v>
      </c>
      <c r="C6307" s="22" t="s">
        <v>24</v>
      </c>
      <c r="D6307" s="22" t="s">
        <v>25</v>
      </c>
    </row>
    <row r="6308" spans="1:18" x14ac:dyDescent="0.35">
      <c r="B6308" s="21" t="s">
        <v>26</v>
      </c>
      <c r="C6308" s="22" t="s">
        <v>27</v>
      </c>
      <c r="D6308" s="22" t="s">
        <v>28</v>
      </c>
    </row>
    <row r="6309" spans="1:18" x14ac:dyDescent="0.35">
      <c r="B6309" s="21" t="s">
        <v>29</v>
      </c>
      <c r="C6309" s="22" t="s">
        <v>24</v>
      </c>
      <c r="D6309" s="22" t="s">
        <v>30</v>
      </c>
    </row>
    <row r="6310" spans="1:18" x14ac:dyDescent="0.35">
      <c r="B6310" s="21" t="s">
        <v>31</v>
      </c>
      <c r="C6310" s="22" t="s">
        <v>309</v>
      </c>
      <c r="D6310" s="22" t="s">
        <v>1679</v>
      </c>
    </row>
    <row r="6311" spans="1:18" x14ac:dyDescent="0.35">
      <c r="B6311" s="21" t="s">
        <v>33</v>
      </c>
      <c r="C6311" s="22" t="s">
        <v>116</v>
      </c>
      <c r="D6311" s="22" t="s">
        <v>168</v>
      </c>
    </row>
    <row r="6312" spans="1:18" x14ac:dyDescent="0.35">
      <c r="B6312" s="21" t="s">
        <v>35</v>
      </c>
      <c r="C6312" s="22" t="s">
        <v>24</v>
      </c>
      <c r="D6312" s="22" t="s">
        <v>1680</v>
      </c>
    </row>
    <row r="6314" spans="1:18" ht="94.5" x14ac:dyDescent="0.35">
      <c r="A6314" s="11">
        <v>1</v>
      </c>
      <c r="B6314" s="23" t="s">
        <v>1756</v>
      </c>
      <c r="C6314" s="23" t="s">
        <v>41</v>
      </c>
      <c r="D6314" s="24" t="s">
        <v>1757</v>
      </c>
      <c r="E6314" s="25">
        <v>638.33000000000004</v>
      </c>
      <c r="F6314" s="26">
        <f>ROUND(ROUND(N6314,2)*ROUND(J6314,3),2)</f>
        <v>4468.3100000000004</v>
      </c>
      <c r="G6314" s="26">
        <f>ROUND(ROUND(N6314,2)*ROUND(K6314,3),2)</f>
        <v>1276.6600000000001</v>
      </c>
      <c r="H6314" s="26">
        <f>IF(EXACT(J6314,0),0,100*(K6314/J6314))</f>
        <v>28.571428571428569</v>
      </c>
      <c r="I6314" s="26">
        <f>ROUND((ROUND(J6314,3)-ROUND(K6314,3))*N6314,2)</f>
        <v>3191.65</v>
      </c>
      <c r="J6314" s="27">
        <v>7</v>
      </c>
      <c r="K6314" s="27">
        <v>2</v>
      </c>
      <c r="L6314" s="28">
        <f>ROUND(ROUND(J6314,3)-ROUND(K6314,3),3)</f>
        <v>5</v>
      </c>
      <c r="M6314" s="27">
        <v>2</v>
      </c>
      <c r="N6314" s="26">
        <f>ROUND(E6314,2)</f>
        <v>638.33000000000004</v>
      </c>
      <c r="O6314" s="26">
        <f>ROUND(ROUND(M6314,3)*ROUND(N6314,2),2)</f>
        <v>1276.6600000000001</v>
      </c>
      <c r="P6314" s="28">
        <f>ROUND(ROUND(K6314,3)-ROUND(M6314,3),2)</f>
        <v>0</v>
      </c>
      <c r="Q6314" s="26">
        <f>ROUND(E6314,2)</f>
        <v>638.33000000000004</v>
      </c>
      <c r="R6314" s="26">
        <f>ROUND((ROUND(K6314,3)-ROUND(M6314,3))* Q6314,2)</f>
        <v>0</v>
      </c>
    </row>
    <row r="6315" spans="1:18" ht="84" x14ac:dyDescent="0.35">
      <c r="A6315" s="11">
        <v>2</v>
      </c>
      <c r="B6315" s="23" t="s">
        <v>1683</v>
      </c>
      <c r="C6315" s="23" t="s">
        <v>41</v>
      </c>
      <c r="D6315" s="24" t="s">
        <v>1684</v>
      </c>
      <c r="E6315" s="25">
        <v>26.29</v>
      </c>
      <c r="F6315" s="26">
        <f>ROUND(ROUND(N6315,2)*ROUND(J6315,3),2)</f>
        <v>552.09</v>
      </c>
      <c r="G6315" s="26">
        <f>ROUND(ROUND(N6315,2)*ROUND(K6315,3),2)</f>
        <v>157.74</v>
      </c>
      <c r="H6315" s="26">
        <f>IF(EXACT(J6315,0),0,100*(K6315/J6315))</f>
        <v>28.571428571428569</v>
      </c>
      <c r="I6315" s="26">
        <f>ROUND((ROUND(J6315,3)-ROUND(K6315,3))*N6315,2)</f>
        <v>394.35</v>
      </c>
      <c r="J6315" s="27">
        <v>21</v>
      </c>
      <c r="K6315" s="27">
        <v>6</v>
      </c>
      <c r="L6315" s="28">
        <f>ROUND(ROUND(J6315,3)-ROUND(K6315,3),3)</f>
        <v>15</v>
      </c>
      <c r="M6315" s="27">
        <v>6</v>
      </c>
      <c r="N6315" s="26">
        <f>ROUND(E6315,2)</f>
        <v>26.29</v>
      </c>
      <c r="O6315" s="26">
        <f>ROUND(ROUND(M6315,3)*ROUND(N6315,2),2)</f>
        <v>157.74</v>
      </c>
      <c r="P6315" s="28">
        <f>ROUND(ROUND(K6315,3)-ROUND(M6315,3),2)</f>
        <v>0</v>
      </c>
      <c r="Q6315" s="26">
        <f>ROUND(E6315,2)</f>
        <v>26.29</v>
      </c>
      <c r="R6315" s="26">
        <f>ROUND((ROUND(K6315,3)-ROUND(M6315,3))* Q6315,2)</f>
        <v>0</v>
      </c>
    </row>
    <row r="6316" spans="1:18" ht="63" x14ac:dyDescent="0.35">
      <c r="A6316" s="11">
        <v>3</v>
      </c>
      <c r="B6316" s="23" t="s">
        <v>557</v>
      </c>
      <c r="C6316" s="23" t="s">
        <v>41</v>
      </c>
      <c r="D6316" s="24" t="s">
        <v>558</v>
      </c>
      <c r="E6316" s="25">
        <v>313.83999999999997</v>
      </c>
      <c r="F6316" s="26">
        <f>ROUND(ROUND(N6316,2)*ROUND(J6316,3),2)</f>
        <v>7846</v>
      </c>
      <c r="G6316" s="26">
        <f>ROUND(ROUND(N6316,2)*ROUND(K6316,3),2)</f>
        <v>6119.88</v>
      </c>
      <c r="H6316" s="26">
        <f>IF(EXACT(J6316,0),0,100*(K6316/J6316))</f>
        <v>78</v>
      </c>
      <c r="I6316" s="26">
        <f>ROUND((ROUND(J6316,3)-ROUND(K6316,3))*N6316,2)</f>
        <v>1726.12</v>
      </c>
      <c r="J6316" s="27">
        <v>25</v>
      </c>
      <c r="K6316" s="27">
        <v>19.5</v>
      </c>
      <c r="L6316" s="28">
        <f>ROUND(ROUND(J6316,3)-ROUND(K6316,3),3)</f>
        <v>5.5</v>
      </c>
      <c r="M6316" s="27">
        <v>19.5</v>
      </c>
      <c r="N6316" s="26">
        <f>ROUND(E6316,2)</f>
        <v>313.83999999999997</v>
      </c>
      <c r="O6316" s="26">
        <f>ROUND(ROUND(M6316,3)*ROUND(N6316,2),2)</f>
        <v>6119.88</v>
      </c>
      <c r="P6316" s="28">
        <f>ROUND(ROUND(K6316,3)-ROUND(M6316,3),2)</f>
        <v>0</v>
      </c>
      <c r="Q6316" s="26">
        <f>ROUND(E6316,2)</f>
        <v>313.83999999999997</v>
      </c>
      <c r="R6316" s="26">
        <f>ROUND((ROUND(K6316,3)-ROUND(M6316,3))* Q6316,2)</f>
        <v>0</v>
      </c>
    </row>
    <row r="6317" spans="1:18" ht="42" x14ac:dyDescent="0.35">
      <c r="A6317" s="11">
        <v>4</v>
      </c>
      <c r="B6317" s="23" t="s">
        <v>1687</v>
      </c>
      <c r="C6317" s="23" t="s">
        <v>41</v>
      </c>
      <c r="D6317" s="24" t="s">
        <v>1688</v>
      </c>
      <c r="E6317" s="25">
        <v>29.32</v>
      </c>
      <c r="F6317" s="26">
        <f>ROUND(ROUND(N6317,2)*ROUND(J6317,3),2)</f>
        <v>1847.16</v>
      </c>
      <c r="G6317" s="26">
        <f>ROUND(ROUND(N6317,2)*ROUND(K6317,3),2)</f>
        <v>7740.48</v>
      </c>
      <c r="H6317" s="26">
        <f>IF(EXACT(J6317,0),0,100*(K6317/J6317))</f>
        <v>419.04761904761909</v>
      </c>
      <c r="I6317" s="26">
        <f>ROUND((ROUND(J6317,3)-ROUND(K6317,3))*N6317,2)</f>
        <v>-5893.32</v>
      </c>
      <c r="J6317" s="27">
        <v>63</v>
      </c>
      <c r="K6317" s="27">
        <v>264</v>
      </c>
      <c r="L6317" s="28">
        <f>ROUND(ROUND(J6317,3)-ROUND(K6317,3),3)</f>
        <v>-201</v>
      </c>
      <c r="M6317" s="27">
        <v>252</v>
      </c>
      <c r="N6317" s="26">
        <f>ROUND(E6317,2)</f>
        <v>29.32</v>
      </c>
      <c r="O6317" s="26">
        <f>ROUND(ROUND(M6317,3)*ROUND(N6317,2),2)</f>
        <v>7388.64</v>
      </c>
      <c r="P6317" s="28">
        <f>ROUND(ROUND(K6317,3)-ROUND(M6317,3),2)</f>
        <v>12</v>
      </c>
      <c r="Q6317" s="26">
        <f>ROUND(E6317,2)</f>
        <v>29.32</v>
      </c>
      <c r="R6317" s="26">
        <f>ROUND((ROUND(K6317,3)-ROUND(M6317,3))* Q6317,2)</f>
        <v>351.84</v>
      </c>
    </row>
    <row r="6318" spans="1:18" ht="42" x14ac:dyDescent="0.35">
      <c r="A6318" s="11">
        <v>5</v>
      </c>
      <c r="B6318" s="23" t="s">
        <v>1689</v>
      </c>
      <c r="C6318" s="23" t="s">
        <v>41</v>
      </c>
      <c r="D6318" s="24" t="s">
        <v>1690</v>
      </c>
      <c r="E6318" s="25">
        <v>58.63</v>
      </c>
      <c r="F6318" s="26">
        <f>ROUND(ROUND(N6318,2)*ROUND(J6318,3),2)</f>
        <v>0</v>
      </c>
      <c r="G6318" s="26">
        <f>ROUND(ROUND(N6318,2)*ROUND(K6318,3),2)</f>
        <v>6449.3</v>
      </c>
      <c r="H6318" s="26">
        <f>IF(EXACT(J6318,0),0,100*(K6318/J6318))</f>
        <v>0</v>
      </c>
      <c r="I6318" s="26">
        <f>ROUND((ROUND(J6318,3)-ROUND(K6318,3))*N6318,2)</f>
        <v>-6449.3</v>
      </c>
      <c r="J6318" s="27">
        <v>0</v>
      </c>
      <c r="K6318" s="27">
        <v>110</v>
      </c>
      <c r="L6318" s="28">
        <f>ROUND(ROUND(J6318,3)-ROUND(K6318,3),3)</f>
        <v>-110</v>
      </c>
      <c r="M6318" s="27">
        <v>100</v>
      </c>
      <c r="N6318" s="26">
        <f>ROUND(E6318,2)</f>
        <v>58.63</v>
      </c>
      <c r="O6318" s="26">
        <f>ROUND(ROUND(M6318,3)*ROUND(N6318,2),2)</f>
        <v>5863</v>
      </c>
      <c r="P6318" s="28">
        <f>ROUND(ROUND(K6318,3)-ROUND(M6318,3),2)</f>
        <v>10</v>
      </c>
      <c r="Q6318" s="26">
        <f>ROUND(E6318,2)</f>
        <v>58.63</v>
      </c>
      <c r="R6318" s="26">
        <f>ROUND((ROUND(K6318,3)-ROUND(M6318,3))* Q6318,2)</f>
        <v>586.29999999999995</v>
      </c>
    </row>
    <row r="6319" spans="1:18" x14ac:dyDescent="0.35">
      <c r="A6319" s="3" t="s">
        <v>1849</v>
      </c>
      <c r="B6319" s="3" t="s">
        <v>1849</v>
      </c>
      <c r="C6319" s="3" t="s">
        <v>1849</v>
      </c>
      <c r="D6319" s="3" t="s">
        <v>1849</v>
      </c>
      <c r="E6319" s="3" t="s">
        <v>1849</v>
      </c>
      <c r="F6319" s="29"/>
      <c r="G6319" s="30">
        <f>SUM(G6314:G6318)</f>
        <v>21744.06</v>
      </c>
      <c r="H6319" s="17"/>
      <c r="I6319" s="17"/>
      <c r="J6319" s="17"/>
      <c r="K6319" s="17"/>
      <c r="L6319" s="17"/>
      <c r="M6319" s="17"/>
      <c r="N6319" s="17"/>
      <c r="O6319" s="17"/>
      <c r="P6319" s="17"/>
      <c r="Q6319" s="17"/>
      <c r="R6319" s="17"/>
    </row>
    <row r="6321" spans="1:18" x14ac:dyDescent="0.35">
      <c r="B6321" s="21" t="s">
        <v>23</v>
      </c>
      <c r="C6321" s="22" t="s">
        <v>24</v>
      </c>
      <c r="D6321" s="22" t="s">
        <v>25</v>
      </c>
    </row>
    <row r="6322" spans="1:18" x14ac:dyDescent="0.35">
      <c r="B6322" s="21" t="s">
        <v>26</v>
      </c>
      <c r="C6322" s="22" t="s">
        <v>27</v>
      </c>
      <c r="D6322" s="22" t="s">
        <v>28</v>
      </c>
    </row>
    <row r="6323" spans="1:18" x14ac:dyDescent="0.35">
      <c r="B6323" s="21" t="s">
        <v>29</v>
      </c>
      <c r="C6323" s="22" t="s">
        <v>24</v>
      </c>
      <c r="D6323" s="22" t="s">
        <v>30</v>
      </c>
    </row>
    <row r="6324" spans="1:18" x14ac:dyDescent="0.35">
      <c r="B6324" s="21" t="s">
        <v>31</v>
      </c>
      <c r="C6324" s="22" t="s">
        <v>309</v>
      </c>
      <c r="D6324" s="22" t="s">
        <v>1679</v>
      </c>
    </row>
    <row r="6325" spans="1:18" x14ac:dyDescent="0.35">
      <c r="B6325" s="21" t="s">
        <v>33</v>
      </c>
      <c r="C6325" s="22" t="s">
        <v>116</v>
      </c>
      <c r="D6325" s="22" t="s">
        <v>168</v>
      </c>
    </row>
    <row r="6326" spans="1:18" x14ac:dyDescent="0.35">
      <c r="B6326" s="21" t="s">
        <v>35</v>
      </c>
      <c r="C6326" s="22" t="s">
        <v>27</v>
      </c>
      <c r="D6326" s="22" t="s">
        <v>1696</v>
      </c>
    </row>
    <row r="6328" spans="1:18" ht="21" x14ac:dyDescent="0.35">
      <c r="A6328" s="11">
        <v>1</v>
      </c>
      <c r="B6328" s="23" t="s">
        <v>1697</v>
      </c>
      <c r="C6328" s="23" t="s">
        <v>92</v>
      </c>
      <c r="D6328" s="24" t="s">
        <v>1698</v>
      </c>
      <c r="E6328" s="25">
        <v>1.21</v>
      </c>
      <c r="F6328" s="26">
        <f t="shared" ref="F6328:F6334" si="1990">ROUND(ROUND(N6328,2)*ROUND(J6328,3),2)</f>
        <v>55.79</v>
      </c>
      <c r="G6328" s="26">
        <f t="shared" ref="G6328:G6334" si="1991">ROUND(ROUND(N6328,2)*ROUND(K6328,3),2)</f>
        <v>0</v>
      </c>
      <c r="H6328" s="26">
        <f t="shared" ref="H6328:H6334" si="1992">IF(EXACT(J6328,0),0,100*(K6328/J6328))</f>
        <v>0</v>
      </c>
      <c r="I6328" s="26">
        <f t="shared" ref="I6328:I6334" si="1993">ROUND((ROUND(J6328,3)-ROUND(K6328,3))*N6328,2)</f>
        <v>55.79</v>
      </c>
      <c r="J6328" s="27">
        <v>46.11</v>
      </c>
      <c r="K6328" s="27">
        <v>0</v>
      </c>
      <c r="L6328" s="28">
        <f t="shared" ref="L6328:L6334" si="1994">ROUND(ROUND(J6328,3)-ROUND(K6328,3),3)</f>
        <v>46.11</v>
      </c>
      <c r="M6328" s="27">
        <v>0</v>
      </c>
      <c r="N6328" s="26">
        <f t="shared" ref="N6328:N6334" si="1995">ROUND(E6328,2)</f>
        <v>1.21</v>
      </c>
      <c r="O6328" s="26">
        <f t="shared" ref="O6328:O6334" si="1996">ROUND(ROUND(M6328,3)*ROUND(N6328,2),2)</f>
        <v>0</v>
      </c>
      <c r="P6328" s="28">
        <f t="shared" ref="P6328:P6334" si="1997">ROUND(ROUND(K6328,3)-ROUND(M6328,3),2)</f>
        <v>0</v>
      </c>
      <c r="Q6328" s="26">
        <f t="shared" ref="Q6328:Q6334" si="1998">ROUND(E6328,2)</f>
        <v>1.21</v>
      </c>
      <c r="R6328" s="26">
        <f t="shared" ref="R6328:R6334" si="1999">ROUND((ROUND(K6328,3)-ROUND(M6328,3))* Q6328,2)</f>
        <v>0</v>
      </c>
    </row>
    <row r="6329" spans="1:18" ht="31.5" x14ac:dyDescent="0.35">
      <c r="A6329" s="11">
        <v>2</v>
      </c>
      <c r="B6329" s="23" t="s">
        <v>1703</v>
      </c>
      <c r="C6329" s="23" t="s">
        <v>92</v>
      </c>
      <c r="D6329" s="24" t="s">
        <v>1704</v>
      </c>
      <c r="E6329" s="25">
        <v>5.61</v>
      </c>
      <c r="F6329" s="26">
        <f t="shared" si="1990"/>
        <v>258.68</v>
      </c>
      <c r="G6329" s="26">
        <f t="shared" si="1991"/>
        <v>0</v>
      </c>
      <c r="H6329" s="26">
        <f t="shared" si="1992"/>
        <v>0</v>
      </c>
      <c r="I6329" s="26">
        <f t="shared" si="1993"/>
        <v>258.68</v>
      </c>
      <c r="J6329" s="27">
        <v>46.11</v>
      </c>
      <c r="K6329" s="27">
        <v>0</v>
      </c>
      <c r="L6329" s="28">
        <f t="shared" si="1994"/>
        <v>46.11</v>
      </c>
      <c r="M6329" s="27">
        <v>0</v>
      </c>
      <c r="N6329" s="26">
        <f t="shared" si="1995"/>
        <v>5.61</v>
      </c>
      <c r="O6329" s="26">
        <f t="shared" si="1996"/>
        <v>0</v>
      </c>
      <c r="P6329" s="28">
        <f t="shared" si="1997"/>
        <v>0</v>
      </c>
      <c r="Q6329" s="26">
        <f t="shared" si="1998"/>
        <v>5.61</v>
      </c>
      <c r="R6329" s="26">
        <f t="shared" si="1999"/>
        <v>0</v>
      </c>
    </row>
    <row r="6330" spans="1:18" ht="31.5" x14ac:dyDescent="0.35">
      <c r="A6330" s="11">
        <v>3</v>
      </c>
      <c r="B6330" s="23" t="s">
        <v>1699</v>
      </c>
      <c r="C6330" s="23" t="s">
        <v>65</v>
      </c>
      <c r="D6330" s="24" t="s">
        <v>1700</v>
      </c>
      <c r="E6330" s="25">
        <v>17.03</v>
      </c>
      <c r="F6330" s="26">
        <f t="shared" si="1990"/>
        <v>2145.7800000000002</v>
      </c>
      <c r="G6330" s="26">
        <f t="shared" si="1991"/>
        <v>0</v>
      </c>
      <c r="H6330" s="26">
        <f t="shared" si="1992"/>
        <v>0</v>
      </c>
      <c r="I6330" s="26">
        <f t="shared" si="1993"/>
        <v>2145.7800000000002</v>
      </c>
      <c r="J6330" s="27">
        <v>126</v>
      </c>
      <c r="K6330" s="27">
        <v>0</v>
      </c>
      <c r="L6330" s="28">
        <f t="shared" si="1994"/>
        <v>126</v>
      </c>
      <c r="M6330" s="27">
        <v>0</v>
      </c>
      <c r="N6330" s="26">
        <f t="shared" si="1995"/>
        <v>17.03</v>
      </c>
      <c r="O6330" s="26">
        <f t="shared" si="1996"/>
        <v>0</v>
      </c>
      <c r="P6330" s="28">
        <f t="shared" si="1997"/>
        <v>0</v>
      </c>
      <c r="Q6330" s="26">
        <f t="shared" si="1998"/>
        <v>17.03</v>
      </c>
      <c r="R6330" s="26">
        <f t="shared" si="1999"/>
        <v>0</v>
      </c>
    </row>
    <row r="6331" spans="1:18" ht="42" x14ac:dyDescent="0.35">
      <c r="A6331" s="11">
        <v>4</v>
      </c>
      <c r="B6331" s="23" t="s">
        <v>1533</v>
      </c>
      <c r="C6331" s="23" t="s">
        <v>65</v>
      </c>
      <c r="D6331" s="24" t="s">
        <v>1534</v>
      </c>
      <c r="E6331" s="25">
        <v>68.349999999999994</v>
      </c>
      <c r="F6331" s="26">
        <f t="shared" si="1990"/>
        <v>2747.67</v>
      </c>
      <c r="G6331" s="26">
        <f t="shared" si="1991"/>
        <v>0</v>
      </c>
      <c r="H6331" s="26">
        <f t="shared" si="1992"/>
        <v>0</v>
      </c>
      <c r="I6331" s="26">
        <f t="shared" si="1993"/>
        <v>2747.67</v>
      </c>
      <c r="J6331" s="27">
        <v>40.200000000000003</v>
      </c>
      <c r="K6331" s="27">
        <v>0</v>
      </c>
      <c r="L6331" s="28">
        <f t="shared" si="1994"/>
        <v>40.200000000000003</v>
      </c>
      <c r="M6331" s="27">
        <v>0</v>
      </c>
      <c r="N6331" s="26">
        <f t="shared" si="1995"/>
        <v>68.349999999999994</v>
      </c>
      <c r="O6331" s="26">
        <f t="shared" si="1996"/>
        <v>0</v>
      </c>
      <c r="P6331" s="28">
        <f t="shared" si="1997"/>
        <v>0</v>
      </c>
      <c r="Q6331" s="26">
        <f t="shared" si="1998"/>
        <v>68.349999999999994</v>
      </c>
      <c r="R6331" s="26">
        <f t="shared" si="1999"/>
        <v>0</v>
      </c>
    </row>
    <row r="6332" spans="1:18" ht="42" x14ac:dyDescent="0.35">
      <c r="A6332" s="11">
        <v>5</v>
      </c>
      <c r="B6332" s="23" t="s">
        <v>672</v>
      </c>
      <c r="C6332" s="23" t="s">
        <v>65</v>
      </c>
      <c r="D6332" s="24" t="s">
        <v>673</v>
      </c>
      <c r="E6332" s="25">
        <v>28.7</v>
      </c>
      <c r="F6332" s="26">
        <f t="shared" si="1990"/>
        <v>1153.74</v>
      </c>
      <c r="G6332" s="26">
        <f t="shared" si="1991"/>
        <v>0</v>
      </c>
      <c r="H6332" s="26">
        <f t="shared" si="1992"/>
        <v>0</v>
      </c>
      <c r="I6332" s="26">
        <f t="shared" si="1993"/>
        <v>1153.74</v>
      </c>
      <c r="J6332" s="27">
        <v>40.200000000000003</v>
      </c>
      <c r="K6332" s="27">
        <v>0</v>
      </c>
      <c r="L6332" s="28">
        <f t="shared" si="1994"/>
        <v>40.200000000000003</v>
      </c>
      <c r="M6332" s="27">
        <v>0</v>
      </c>
      <c r="N6332" s="26">
        <f t="shared" si="1995"/>
        <v>28.7</v>
      </c>
      <c r="O6332" s="26">
        <f t="shared" si="1996"/>
        <v>0</v>
      </c>
      <c r="P6332" s="28">
        <f t="shared" si="1997"/>
        <v>0</v>
      </c>
      <c r="Q6332" s="26">
        <f t="shared" si="1998"/>
        <v>28.7</v>
      </c>
      <c r="R6332" s="26">
        <f t="shared" si="1999"/>
        <v>0</v>
      </c>
    </row>
    <row r="6333" spans="1:18" ht="52.5" x14ac:dyDescent="0.35">
      <c r="A6333" s="11">
        <v>6</v>
      </c>
      <c r="B6333" s="23" t="s">
        <v>1701</v>
      </c>
      <c r="C6333" s="23" t="s">
        <v>65</v>
      </c>
      <c r="D6333" s="24" t="s">
        <v>1702</v>
      </c>
      <c r="E6333" s="25">
        <v>58.18</v>
      </c>
      <c r="F6333" s="26">
        <f t="shared" si="1990"/>
        <v>2792.64</v>
      </c>
      <c r="G6333" s="26">
        <f t="shared" si="1991"/>
        <v>0</v>
      </c>
      <c r="H6333" s="26">
        <f t="shared" si="1992"/>
        <v>0</v>
      </c>
      <c r="I6333" s="26">
        <f t="shared" si="1993"/>
        <v>2792.64</v>
      </c>
      <c r="J6333" s="27">
        <v>48</v>
      </c>
      <c r="K6333" s="27">
        <v>0</v>
      </c>
      <c r="L6333" s="28">
        <f t="shared" si="1994"/>
        <v>48</v>
      </c>
      <c r="M6333" s="27">
        <v>0</v>
      </c>
      <c r="N6333" s="26">
        <f t="shared" si="1995"/>
        <v>58.18</v>
      </c>
      <c r="O6333" s="26">
        <f t="shared" si="1996"/>
        <v>0</v>
      </c>
      <c r="P6333" s="28">
        <f t="shared" si="1997"/>
        <v>0</v>
      </c>
      <c r="Q6333" s="26">
        <f t="shared" si="1998"/>
        <v>58.18</v>
      </c>
      <c r="R6333" s="26">
        <f t="shared" si="1999"/>
        <v>0</v>
      </c>
    </row>
    <row r="6334" spans="1:18" ht="73.5" x14ac:dyDescent="0.35">
      <c r="A6334" s="11">
        <v>7</v>
      </c>
      <c r="B6334" s="23" t="s">
        <v>1705</v>
      </c>
      <c r="C6334" s="23" t="s">
        <v>92</v>
      </c>
      <c r="D6334" s="24" t="s">
        <v>1706</v>
      </c>
      <c r="E6334" s="25">
        <v>5.47</v>
      </c>
      <c r="F6334" s="26">
        <f t="shared" si="1990"/>
        <v>54.7</v>
      </c>
      <c r="G6334" s="26">
        <f t="shared" si="1991"/>
        <v>0</v>
      </c>
      <c r="H6334" s="26">
        <f t="shared" si="1992"/>
        <v>0</v>
      </c>
      <c r="I6334" s="26">
        <f t="shared" si="1993"/>
        <v>54.7</v>
      </c>
      <c r="J6334" s="27">
        <v>10</v>
      </c>
      <c r="K6334" s="27">
        <v>0</v>
      </c>
      <c r="L6334" s="28">
        <f t="shared" si="1994"/>
        <v>10</v>
      </c>
      <c r="M6334" s="27">
        <v>0</v>
      </c>
      <c r="N6334" s="26">
        <f t="shared" si="1995"/>
        <v>5.47</v>
      </c>
      <c r="O6334" s="26">
        <f t="shared" si="1996"/>
        <v>0</v>
      </c>
      <c r="P6334" s="28">
        <f t="shared" si="1997"/>
        <v>0</v>
      </c>
      <c r="Q6334" s="26">
        <f t="shared" si="1998"/>
        <v>5.47</v>
      </c>
      <c r="R6334" s="26">
        <f t="shared" si="1999"/>
        <v>0</v>
      </c>
    </row>
    <row r="6335" spans="1:18" x14ac:dyDescent="0.35">
      <c r="A6335" s="3" t="s">
        <v>1850</v>
      </c>
      <c r="B6335" s="3" t="s">
        <v>1850</v>
      </c>
      <c r="C6335" s="3" t="s">
        <v>1850</v>
      </c>
      <c r="D6335" s="3" t="s">
        <v>1850</v>
      </c>
      <c r="E6335" s="3" t="s">
        <v>1850</v>
      </c>
      <c r="F6335" s="29"/>
      <c r="G6335" s="30">
        <f>SUM(G6328:G6334)</f>
        <v>0</v>
      </c>
      <c r="H6335" s="17"/>
      <c r="I6335" s="17"/>
      <c r="J6335" s="17"/>
      <c r="K6335" s="17"/>
      <c r="L6335" s="17"/>
      <c r="M6335" s="17"/>
      <c r="N6335" s="17"/>
      <c r="O6335" s="17"/>
      <c r="P6335" s="17"/>
      <c r="Q6335" s="17"/>
      <c r="R6335" s="17"/>
    </row>
    <row r="6337" spans="1:18" x14ac:dyDescent="0.35">
      <c r="B6337" s="21" t="s">
        <v>23</v>
      </c>
      <c r="C6337" s="22" t="s">
        <v>24</v>
      </c>
      <c r="D6337" s="22" t="s">
        <v>25</v>
      </c>
    </row>
    <row r="6338" spans="1:18" x14ac:dyDescent="0.35">
      <c r="B6338" s="21" t="s">
        <v>26</v>
      </c>
      <c r="C6338" s="22" t="s">
        <v>27</v>
      </c>
      <c r="D6338" s="22" t="s">
        <v>28</v>
      </c>
    </row>
    <row r="6339" spans="1:18" x14ac:dyDescent="0.35">
      <c r="B6339" s="21" t="s">
        <v>29</v>
      </c>
      <c r="C6339" s="22" t="s">
        <v>24</v>
      </c>
      <c r="D6339" s="22" t="s">
        <v>30</v>
      </c>
    </row>
    <row r="6340" spans="1:18" x14ac:dyDescent="0.35">
      <c r="B6340" s="21" t="s">
        <v>31</v>
      </c>
      <c r="C6340" s="22" t="s">
        <v>309</v>
      </c>
      <c r="D6340" s="22" t="s">
        <v>1679</v>
      </c>
    </row>
    <row r="6341" spans="1:18" x14ac:dyDescent="0.35">
      <c r="B6341" s="21" t="s">
        <v>33</v>
      </c>
      <c r="C6341" s="22" t="s">
        <v>116</v>
      </c>
      <c r="D6341" s="22" t="s">
        <v>168</v>
      </c>
    </row>
    <row r="6342" spans="1:18" x14ac:dyDescent="0.35">
      <c r="B6342" s="21" t="s">
        <v>35</v>
      </c>
      <c r="C6342" s="22" t="s">
        <v>105</v>
      </c>
      <c r="D6342" s="22" t="s">
        <v>1708</v>
      </c>
    </row>
    <row r="6344" spans="1:18" ht="31.5" x14ac:dyDescent="0.35">
      <c r="A6344" s="11">
        <v>1</v>
      </c>
      <c r="B6344" s="23" t="s">
        <v>1794</v>
      </c>
      <c r="C6344" s="23" t="s">
        <v>41</v>
      </c>
      <c r="D6344" s="24" t="s">
        <v>1795</v>
      </c>
      <c r="E6344" s="25">
        <v>517.95000000000005</v>
      </c>
      <c r="F6344" s="26">
        <f t="shared" ref="F6344:F6350" si="2000">ROUND(ROUND(N6344,2)*ROUND(J6344,3),2)</f>
        <v>3625.65</v>
      </c>
      <c r="G6344" s="26">
        <f t="shared" ref="G6344:G6350" si="2001">ROUND(ROUND(N6344,2)*ROUND(K6344,3),2)</f>
        <v>0</v>
      </c>
      <c r="H6344" s="26">
        <f t="shared" ref="H6344:H6350" si="2002">IF(EXACT(J6344,0),0,100*(K6344/J6344))</f>
        <v>0</v>
      </c>
      <c r="I6344" s="26">
        <f t="shared" ref="I6344:I6350" si="2003">ROUND((ROUND(J6344,3)-ROUND(K6344,3))*N6344,2)</f>
        <v>3625.65</v>
      </c>
      <c r="J6344" s="27">
        <v>7</v>
      </c>
      <c r="K6344" s="27">
        <v>0</v>
      </c>
      <c r="L6344" s="28">
        <f t="shared" ref="L6344:L6350" si="2004">ROUND(ROUND(J6344,3)-ROUND(K6344,3),3)</f>
        <v>7</v>
      </c>
      <c r="M6344" s="27">
        <v>0</v>
      </c>
      <c r="N6344" s="26">
        <f t="shared" ref="N6344:N6350" si="2005">ROUND(E6344,2)</f>
        <v>517.95000000000005</v>
      </c>
      <c r="O6344" s="26">
        <f t="shared" ref="O6344:O6350" si="2006">ROUND(ROUND(M6344,3)*ROUND(N6344,2),2)</f>
        <v>0</v>
      </c>
      <c r="P6344" s="28">
        <f t="shared" ref="P6344:P6350" si="2007">ROUND(ROUND(K6344,3)-ROUND(M6344,3),2)</f>
        <v>0</v>
      </c>
      <c r="Q6344" s="26">
        <f t="shared" ref="Q6344:Q6350" si="2008">ROUND(E6344,2)</f>
        <v>517.95000000000005</v>
      </c>
      <c r="R6344" s="26">
        <f t="shared" ref="R6344:R6350" si="2009">ROUND((ROUND(K6344,3)-ROUND(M6344,3))* Q6344,2)</f>
        <v>0</v>
      </c>
    </row>
    <row r="6345" spans="1:18" ht="31.5" x14ac:dyDescent="0.35">
      <c r="A6345" s="11">
        <v>2</v>
      </c>
      <c r="B6345" s="23" t="s">
        <v>1851</v>
      </c>
      <c r="C6345" s="23" t="s">
        <v>41</v>
      </c>
      <c r="D6345" s="24" t="s">
        <v>1852</v>
      </c>
      <c r="E6345" s="25">
        <v>637.85</v>
      </c>
      <c r="F6345" s="26">
        <f t="shared" si="2000"/>
        <v>1275.7</v>
      </c>
      <c r="G6345" s="26">
        <f t="shared" si="2001"/>
        <v>0</v>
      </c>
      <c r="H6345" s="26">
        <f t="shared" si="2002"/>
        <v>0</v>
      </c>
      <c r="I6345" s="26">
        <f t="shared" si="2003"/>
        <v>1275.7</v>
      </c>
      <c r="J6345" s="27">
        <v>2</v>
      </c>
      <c r="K6345" s="27">
        <v>0</v>
      </c>
      <c r="L6345" s="28">
        <f t="shared" si="2004"/>
        <v>2</v>
      </c>
      <c r="M6345" s="27">
        <v>0</v>
      </c>
      <c r="N6345" s="26">
        <f t="shared" si="2005"/>
        <v>637.85</v>
      </c>
      <c r="O6345" s="26">
        <f t="shared" si="2006"/>
        <v>0</v>
      </c>
      <c r="P6345" s="28">
        <f t="shared" si="2007"/>
        <v>0</v>
      </c>
      <c r="Q6345" s="26">
        <f t="shared" si="2008"/>
        <v>637.85</v>
      </c>
      <c r="R6345" s="26">
        <f t="shared" si="2009"/>
        <v>0</v>
      </c>
    </row>
    <row r="6346" spans="1:18" ht="31.5" x14ac:dyDescent="0.35">
      <c r="A6346" s="11">
        <v>3</v>
      </c>
      <c r="B6346" s="23" t="s">
        <v>1823</v>
      </c>
      <c r="C6346" s="23" t="s">
        <v>41</v>
      </c>
      <c r="D6346" s="24" t="s">
        <v>1824</v>
      </c>
      <c r="E6346" s="25">
        <v>198.84</v>
      </c>
      <c r="F6346" s="26">
        <f t="shared" si="2000"/>
        <v>2386.08</v>
      </c>
      <c r="G6346" s="26">
        <f t="shared" si="2001"/>
        <v>0</v>
      </c>
      <c r="H6346" s="26">
        <f t="shared" si="2002"/>
        <v>0</v>
      </c>
      <c r="I6346" s="26">
        <f t="shared" si="2003"/>
        <v>2386.08</v>
      </c>
      <c r="J6346" s="27">
        <v>12</v>
      </c>
      <c r="K6346" s="27">
        <v>0</v>
      </c>
      <c r="L6346" s="28">
        <f t="shared" si="2004"/>
        <v>12</v>
      </c>
      <c r="M6346" s="27">
        <v>0</v>
      </c>
      <c r="N6346" s="26">
        <f t="shared" si="2005"/>
        <v>198.84</v>
      </c>
      <c r="O6346" s="26">
        <f t="shared" si="2006"/>
        <v>0</v>
      </c>
      <c r="P6346" s="28">
        <f t="shared" si="2007"/>
        <v>0</v>
      </c>
      <c r="Q6346" s="26">
        <f t="shared" si="2008"/>
        <v>198.84</v>
      </c>
      <c r="R6346" s="26">
        <f t="shared" si="2009"/>
        <v>0</v>
      </c>
    </row>
    <row r="6347" spans="1:18" ht="52.5" x14ac:dyDescent="0.35">
      <c r="A6347" s="11">
        <v>4</v>
      </c>
      <c r="B6347" s="23" t="s">
        <v>1715</v>
      </c>
      <c r="C6347" s="23" t="s">
        <v>41</v>
      </c>
      <c r="D6347" s="24" t="s">
        <v>1716</v>
      </c>
      <c r="E6347" s="25">
        <v>93.73</v>
      </c>
      <c r="F6347" s="26">
        <f t="shared" si="2000"/>
        <v>1968.33</v>
      </c>
      <c r="G6347" s="26">
        <f t="shared" si="2001"/>
        <v>0</v>
      </c>
      <c r="H6347" s="26">
        <f t="shared" si="2002"/>
        <v>0</v>
      </c>
      <c r="I6347" s="26">
        <f t="shared" si="2003"/>
        <v>1968.33</v>
      </c>
      <c r="J6347" s="27">
        <v>21</v>
      </c>
      <c r="K6347" s="27">
        <v>0</v>
      </c>
      <c r="L6347" s="28">
        <f t="shared" si="2004"/>
        <v>21</v>
      </c>
      <c r="M6347" s="27">
        <v>0</v>
      </c>
      <c r="N6347" s="26">
        <f t="shared" si="2005"/>
        <v>93.73</v>
      </c>
      <c r="O6347" s="26">
        <f t="shared" si="2006"/>
        <v>0</v>
      </c>
      <c r="P6347" s="28">
        <f t="shared" si="2007"/>
        <v>0</v>
      </c>
      <c r="Q6347" s="26">
        <f t="shared" si="2008"/>
        <v>93.73</v>
      </c>
      <c r="R6347" s="26">
        <f t="shared" si="2009"/>
        <v>0</v>
      </c>
    </row>
    <row r="6348" spans="1:18" ht="84" x14ac:dyDescent="0.35">
      <c r="A6348" s="11">
        <v>5</v>
      </c>
      <c r="B6348" s="23" t="s">
        <v>1693</v>
      </c>
      <c r="C6348" s="23" t="s">
        <v>41</v>
      </c>
      <c r="D6348" s="24" t="s">
        <v>1694</v>
      </c>
      <c r="E6348" s="25">
        <v>466.86</v>
      </c>
      <c r="F6348" s="26">
        <f t="shared" si="2000"/>
        <v>3268.02</v>
      </c>
      <c r="G6348" s="26">
        <f t="shared" si="2001"/>
        <v>0</v>
      </c>
      <c r="H6348" s="26">
        <f t="shared" si="2002"/>
        <v>0</v>
      </c>
      <c r="I6348" s="26">
        <f t="shared" si="2003"/>
        <v>3268.02</v>
      </c>
      <c r="J6348" s="27">
        <v>7</v>
      </c>
      <c r="K6348" s="27">
        <v>0</v>
      </c>
      <c r="L6348" s="28">
        <f t="shared" si="2004"/>
        <v>7</v>
      </c>
      <c r="M6348" s="27">
        <v>0</v>
      </c>
      <c r="N6348" s="26">
        <f t="shared" si="2005"/>
        <v>466.86</v>
      </c>
      <c r="O6348" s="26">
        <f t="shared" si="2006"/>
        <v>0</v>
      </c>
      <c r="P6348" s="28">
        <f t="shared" si="2007"/>
        <v>0</v>
      </c>
      <c r="Q6348" s="26">
        <f t="shared" si="2008"/>
        <v>466.86</v>
      </c>
      <c r="R6348" s="26">
        <f t="shared" si="2009"/>
        <v>0</v>
      </c>
    </row>
    <row r="6349" spans="1:18" ht="42" x14ac:dyDescent="0.35">
      <c r="A6349" s="11">
        <v>6</v>
      </c>
      <c r="B6349" s="23" t="s">
        <v>1719</v>
      </c>
      <c r="C6349" s="23" t="s">
        <v>41</v>
      </c>
      <c r="D6349" s="24" t="s">
        <v>1720</v>
      </c>
      <c r="E6349" s="25">
        <v>24.35</v>
      </c>
      <c r="F6349" s="26">
        <f t="shared" si="2000"/>
        <v>876.6</v>
      </c>
      <c r="G6349" s="26">
        <f t="shared" si="2001"/>
        <v>0</v>
      </c>
      <c r="H6349" s="26">
        <f t="shared" si="2002"/>
        <v>0</v>
      </c>
      <c r="I6349" s="26">
        <f t="shared" si="2003"/>
        <v>876.6</v>
      </c>
      <c r="J6349" s="27">
        <v>36</v>
      </c>
      <c r="K6349" s="27">
        <v>0</v>
      </c>
      <c r="L6349" s="28">
        <f t="shared" si="2004"/>
        <v>36</v>
      </c>
      <c r="M6349" s="27">
        <v>0</v>
      </c>
      <c r="N6349" s="26">
        <f t="shared" si="2005"/>
        <v>24.35</v>
      </c>
      <c r="O6349" s="26">
        <f t="shared" si="2006"/>
        <v>0</v>
      </c>
      <c r="P6349" s="28">
        <f t="shared" si="2007"/>
        <v>0</v>
      </c>
      <c r="Q6349" s="26">
        <f t="shared" si="2008"/>
        <v>24.35</v>
      </c>
      <c r="R6349" s="26">
        <f t="shared" si="2009"/>
        <v>0</v>
      </c>
    </row>
    <row r="6350" spans="1:18" ht="52.5" x14ac:dyDescent="0.35">
      <c r="A6350" s="11">
        <v>7</v>
      </c>
      <c r="B6350" s="23" t="s">
        <v>1255</v>
      </c>
      <c r="C6350" s="23" t="s">
        <v>92</v>
      </c>
      <c r="D6350" s="24" t="s">
        <v>1256</v>
      </c>
      <c r="E6350" s="25">
        <v>1.07</v>
      </c>
      <c r="F6350" s="26">
        <f t="shared" si="2000"/>
        <v>160.5</v>
      </c>
      <c r="G6350" s="26">
        <f t="shared" si="2001"/>
        <v>0</v>
      </c>
      <c r="H6350" s="26">
        <f t="shared" si="2002"/>
        <v>0</v>
      </c>
      <c r="I6350" s="26">
        <f t="shared" si="2003"/>
        <v>160.5</v>
      </c>
      <c r="J6350" s="27">
        <v>150</v>
      </c>
      <c r="K6350" s="27">
        <v>0</v>
      </c>
      <c r="L6350" s="28">
        <f t="shared" si="2004"/>
        <v>150</v>
      </c>
      <c r="M6350" s="27">
        <v>0</v>
      </c>
      <c r="N6350" s="26">
        <f t="shared" si="2005"/>
        <v>1.07</v>
      </c>
      <c r="O6350" s="26">
        <f t="shared" si="2006"/>
        <v>0</v>
      </c>
      <c r="P6350" s="28">
        <f t="shared" si="2007"/>
        <v>0</v>
      </c>
      <c r="Q6350" s="26">
        <f t="shared" si="2008"/>
        <v>1.07</v>
      </c>
      <c r="R6350" s="26">
        <f t="shared" si="2009"/>
        <v>0</v>
      </c>
    </row>
    <row r="6351" spans="1:18" x14ac:dyDescent="0.35">
      <c r="A6351" s="3" t="s">
        <v>1853</v>
      </c>
      <c r="B6351" s="3" t="s">
        <v>1853</v>
      </c>
      <c r="C6351" s="3" t="s">
        <v>1853</v>
      </c>
      <c r="D6351" s="3" t="s">
        <v>1853</v>
      </c>
      <c r="E6351" s="3" t="s">
        <v>1853</v>
      </c>
      <c r="F6351" s="29"/>
      <c r="G6351" s="30">
        <f>SUM(G6344:G6350)</f>
        <v>0</v>
      </c>
      <c r="H6351" s="17"/>
      <c r="I6351" s="17"/>
      <c r="J6351" s="17"/>
      <c r="K6351" s="17"/>
      <c r="L6351" s="17"/>
      <c r="M6351" s="17"/>
      <c r="N6351" s="17"/>
      <c r="O6351" s="17"/>
      <c r="P6351" s="17"/>
      <c r="Q6351" s="17"/>
      <c r="R6351" s="17"/>
    </row>
    <row r="6353" spans="1:18" x14ac:dyDescent="0.35">
      <c r="B6353" s="21" t="s">
        <v>23</v>
      </c>
      <c r="C6353" s="22" t="s">
        <v>24</v>
      </c>
      <c r="D6353" s="22" t="s">
        <v>25</v>
      </c>
    </row>
    <row r="6354" spans="1:18" x14ac:dyDescent="0.35">
      <c r="B6354" s="21" t="s">
        <v>26</v>
      </c>
      <c r="C6354" s="22" t="s">
        <v>27</v>
      </c>
      <c r="D6354" s="22" t="s">
        <v>28</v>
      </c>
    </row>
    <row r="6355" spans="1:18" x14ac:dyDescent="0.35">
      <c r="B6355" s="21" t="s">
        <v>29</v>
      </c>
      <c r="C6355" s="22" t="s">
        <v>24</v>
      </c>
      <c r="D6355" s="22" t="s">
        <v>30</v>
      </c>
    </row>
    <row r="6356" spans="1:18" x14ac:dyDescent="0.35">
      <c r="B6356" s="21" t="s">
        <v>31</v>
      </c>
      <c r="C6356" s="22" t="s">
        <v>309</v>
      </c>
      <c r="D6356" s="22" t="s">
        <v>1679</v>
      </c>
    </row>
    <row r="6357" spans="1:18" x14ac:dyDescent="0.35">
      <c r="B6357" s="21" t="s">
        <v>33</v>
      </c>
      <c r="C6357" s="22" t="s">
        <v>116</v>
      </c>
      <c r="D6357" s="22" t="s">
        <v>168</v>
      </c>
    </row>
    <row r="6358" spans="1:18" x14ac:dyDescent="0.35">
      <c r="B6358" s="21" t="s">
        <v>35</v>
      </c>
      <c r="C6358" s="22" t="s">
        <v>116</v>
      </c>
      <c r="D6358" s="22" t="s">
        <v>1722</v>
      </c>
    </row>
    <row r="6360" spans="1:18" ht="105" x14ac:dyDescent="0.35">
      <c r="A6360" s="11">
        <v>1</v>
      </c>
      <c r="B6360" s="23" t="s">
        <v>1854</v>
      </c>
      <c r="C6360" s="23" t="s">
        <v>41</v>
      </c>
      <c r="D6360" s="24" t="s">
        <v>1728</v>
      </c>
      <c r="E6360" s="25">
        <v>233.63</v>
      </c>
      <c r="F6360" s="26">
        <f>ROUND(ROUND(N6360,2)*ROUND(J6360,3),2)</f>
        <v>233.63</v>
      </c>
      <c r="G6360" s="26">
        <f>ROUND(ROUND(N6360,2)*ROUND(K6360,3),2)</f>
        <v>0</v>
      </c>
      <c r="H6360" s="26">
        <f>IF(EXACT(J6360,0),0,100*(K6360/J6360))</f>
        <v>0</v>
      </c>
      <c r="I6360" s="26">
        <f>ROUND((ROUND(J6360,3)-ROUND(K6360,3))*N6360,2)</f>
        <v>233.63</v>
      </c>
      <c r="J6360" s="27">
        <v>1</v>
      </c>
      <c r="K6360" s="27">
        <v>0</v>
      </c>
      <c r="L6360" s="28">
        <f>ROUND(ROUND(J6360,3)-ROUND(K6360,3),3)</f>
        <v>1</v>
      </c>
      <c r="M6360" s="27">
        <v>0</v>
      </c>
      <c r="N6360" s="26">
        <f>ROUND(E6360,2)</f>
        <v>233.63</v>
      </c>
      <c r="O6360" s="26">
        <f>ROUND(ROUND(M6360,3)*ROUND(N6360,2),2)</f>
        <v>0</v>
      </c>
      <c r="P6360" s="28">
        <f>ROUND(ROUND(K6360,3)-ROUND(M6360,3),2)</f>
        <v>0</v>
      </c>
      <c r="Q6360" s="26">
        <f>ROUND(E6360,2)</f>
        <v>233.63</v>
      </c>
      <c r="R6360" s="26">
        <f>ROUND((ROUND(K6360,3)-ROUND(M6360,3))* Q6360,2)</f>
        <v>0</v>
      </c>
    </row>
    <row r="6361" spans="1:18" ht="115.5" x14ac:dyDescent="0.35">
      <c r="A6361" s="11">
        <v>2</v>
      </c>
      <c r="B6361" s="23" t="s">
        <v>1855</v>
      </c>
      <c r="C6361" s="23" t="s">
        <v>41</v>
      </c>
      <c r="D6361" s="24" t="s">
        <v>1726</v>
      </c>
      <c r="E6361" s="25">
        <v>6893.59</v>
      </c>
      <c r="F6361" s="26">
        <f>ROUND(ROUND(N6361,2)*ROUND(J6361,3),2)</f>
        <v>6893.59</v>
      </c>
      <c r="G6361" s="26">
        <f>ROUND(ROUND(N6361,2)*ROUND(K6361,3),2)</f>
        <v>0</v>
      </c>
      <c r="H6361" s="26">
        <f>IF(EXACT(J6361,0),0,100*(K6361/J6361))</f>
        <v>0</v>
      </c>
      <c r="I6361" s="26">
        <f>ROUND((ROUND(J6361,3)-ROUND(K6361,3))*N6361,2)</f>
        <v>6893.59</v>
      </c>
      <c r="J6361" s="27">
        <v>1</v>
      </c>
      <c r="K6361" s="27">
        <v>0</v>
      </c>
      <c r="L6361" s="28">
        <f>ROUND(ROUND(J6361,3)-ROUND(K6361,3),3)</f>
        <v>1</v>
      </c>
      <c r="M6361" s="27">
        <v>0</v>
      </c>
      <c r="N6361" s="26">
        <f>ROUND(E6361,2)</f>
        <v>6893.59</v>
      </c>
      <c r="O6361" s="26">
        <f>ROUND(ROUND(M6361,3)*ROUND(N6361,2),2)</f>
        <v>0</v>
      </c>
      <c r="P6361" s="28">
        <f>ROUND(ROUND(K6361,3)-ROUND(M6361,3),2)</f>
        <v>0</v>
      </c>
      <c r="Q6361" s="26">
        <f>ROUND(E6361,2)</f>
        <v>6893.59</v>
      </c>
      <c r="R6361" s="26">
        <f>ROUND((ROUND(K6361,3)-ROUND(M6361,3))* Q6361,2)</f>
        <v>0</v>
      </c>
    </row>
    <row r="6362" spans="1:18" x14ac:dyDescent="0.35">
      <c r="A6362" s="3" t="s">
        <v>1856</v>
      </c>
      <c r="B6362" s="3" t="s">
        <v>1856</v>
      </c>
      <c r="C6362" s="3" t="s">
        <v>1856</v>
      </c>
      <c r="D6362" s="3" t="s">
        <v>1856</v>
      </c>
      <c r="E6362" s="3" t="s">
        <v>1856</v>
      </c>
      <c r="F6362" s="29"/>
      <c r="G6362" s="30">
        <f>SUM(G6360:G6361)</f>
        <v>0</v>
      </c>
      <c r="H6362" s="17"/>
      <c r="I6362" s="17"/>
      <c r="J6362" s="17"/>
      <c r="K6362" s="17"/>
      <c r="L6362" s="17"/>
      <c r="M6362" s="17"/>
      <c r="N6362" s="17"/>
      <c r="O6362" s="17"/>
      <c r="P6362" s="17"/>
      <c r="Q6362" s="17"/>
      <c r="R6362" s="17"/>
    </row>
    <row r="6364" spans="1:18" x14ac:dyDescent="0.35">
      <c r="B6364" s="21" t="s">
        <v>23</v>
      </c>
      <c r="C6364" s="22" t="s">
        <v>24</v>
      </c>
      <c r="D6364" s="22" t="s">
        <v>25</v>
      </c>
    </row>
    <row r="6365" spans="1:18" x14ac:dyDescent="0.35">
      <c r="B6365" s="21" t="s">
        <v>26</v>
      </c>
      <c r="C6365" s="22" t="s">
        <v>27</v>
      </c>
      <c r="D6365" s="22" t="s">
        <v>28</v>
      </c>
    </row>
    <row r="6366" spans="1:18" x14ac:dyDescent="0.35">
      <c r="B6366" s="21" t="s">
        <v>29</v>
      </c>
      <c r="C6366" s="22" t="s">
        <v>24</v>
      </c>
      <c r="D6366" s="22" t="s">
        <v>30</v>
      </c>
    </row>
    <row r="6367" spans="1:18" x14ac:dyDescent="0.35">
      <c r="B6367" s="21" t="s">
        <v>31</v>
      </c>
      <c r="C6367" s="22" t="s">
        <v>309</v>
      </c>
      <c r="D6367" s="22" t="s">
        <v>1679</v>
      </c>
    </row>
    <row r="6368" spans="1:18" x14ac:dyDescent="0.35">
      <c r="B6368" s="21" t="s">
        <v>33</v>
      </c>
      <c r="C6368" s="22" t="s">
        <v>116</v>
      </c>
      <c r="D6368" s="22" t="s">
        <v>168</v>
      </c>
    </row>
    <row r="6369" spans="1:18" x14ac:dyDescent="0.35">
      <c r="B6369" s="21" t="s">
        <v>35</v>
      </c>
      <c r="C6369" s="22" t="s">
        <v>309</v>
      </c>
      <c r="D6369" s="22" t="s">
        <v>1736</v>
      </c>
    </row>
    <row r="6371" spans="1:18" ht="31.5" x14ac:dyDescent="0.35">
      <c r="A6371" s="11">
        <v>1</v>
      </c>
      <c r="B6371" s="23" t="s">
        <v>1737</v>
      </c>
      <c r="C6371" s="23" t="s">
        <v>41</v>
      </c>
      <c r="D6371" s="24" t="s">
        <v>1738</v>
      </c>
      <c r="E6371" s="25">
        <v>1740.81</v>
      </c>
      <c r="F6371" s="26">
        <f t="shared" ref="F6371:F6385" si="2010">ROUND(ROUND(N6371,2)*ROUND(J6371,3),2)</f>
        <v>1740.81</v>
      </c>
      <c r="G6371" s="26">
        <f t="shared" ref="G6371:G6385" si="2011">ROUND(ROUND(N6371,2)*ROUND(K6371,3),2)</f>
        <v>35145.21</v>
      </c>
      <c r="H6371" s="26">
        <f t="shared" ref="H6371:H6385" si="2012">IF(EXACT(J6371,0),0,100*(K6371/J6371))</f>
        <v>2018.9</v>
      </c>
      <c r="I6371" s="26">
        <f t="shared" ref="I6371:I6385" si="2013">ROUND((ROUND(J6371,3)-ROUND(K6371,3))*N6371,2)</f>
        <v>-33404.400000000001</v>
      </c>
      <c r="J6371" s="27">
        <v>1</v>
      </c>
      <c r="K6371" s="27">
        <v>20.189</v>
      </c>
      <c r="L6371" s="28">
        <f t="shared" ref="L6371:L6385" si="2014">ROUND(ROUND(J6371,3)-ROUND(K6371,3),3)</f>
        <v>-19.189</v>
      </c>
      <c r="M6371" s="27">
        <v>18.135000000000002</v>
      </c>
      <c r="N6371" s="26">
        <f t="shared" ref="N6371:N6385" si="2015">ROUND(E6371,2)</f>
        <v>1740.81</v>
      </c>
      <c r="O6371" s="26">
        <f t="shared" ref="O6371:O6385" si="2016">ROUND(ROUND(M6371,3)*ROUND(N6371,2),2)</f>
        <v>31569.59</v>
      </c>
      <c r="P6371" s="28">
        <f t="shared" ref="P6371:P6385" si="2017">ROUND(ROUND(K6371,3)-ROUND(M6371,3),2)</f>
        <v>2.0499999999999998</v>
      </c>
      <c r="Q6371" s="26">
        <f t="shared" ref="Q6371:Q6385" si="2018">ROUND(E6371,2)</f>
        <v>1740.81</v>
      </c>
      <c r="R6371" s="26">
        <f t="shared" ref="R6371:R6385" si="2019">ROUND((ROUND(K6371,3)-ROUND(M6371,3))* Q6371,2)</f>
        <v>3575.62</v>
      </c>
    </row>
    <row r="6372" spans="1:18" ht="84" x14ac:dyDescent="0.35">
      <c r="A6372" s="11">
        <v>2</v>
      </c>
      <c r="B6372" s="23" t="s">
        <v>1836</v>
      </c>
      <c r="C6372" s="23" t="s">
        <v>44</v>
      </c>
      <c r="D6372" s="24" t="s">
        <v>1837</v>
      </c>
      <c r="E6372" s="25">
        <v>480.18</v>
      </c>
      <c r="F6372" s="26">
        <f t="shared" si="2010"/>
        <v>72027</v>
      </c>
      <c r="G6372" s="26">
        <f t="shared" si="2011"/>
        <v>95555.82</v>
      </c>
      <c r="H6372" s="26">
        <f t="shared" si="2012"/>
        <v>132.66666666666666</v>
      </c>
      <c r="I6372" s="26">
        <f t="shared" si="2013"/>
        <v>-23528.82</v>
      </c>
      <c r="J6372" s="27">
        <v>150</v>
      </c>
      <c r="K6372" s="27">
        <v>199</v>
      </c>
      <c r="L6372" s="28">
        <f t="shared" si="2014"/>
        <v>-49</v>
      </c>
      <c r="M6372" s="27">
        <v>199</v>
      </c>
      <c r="N6372" s="26">
        <f t="shared" si="2015"/>
        <v>480.18</v>
      </c>
      <c r="O6372" s="26">
        <f t="shared" si="2016"/>
        <v>95555.82</v>
      </c>
      <c r="P6372" s="28">
        <f t="shared" si="2017"/>
        <v>0</v>
      </c>
      <c r="Q6372" s="26">
        <f t="shared" si="2018"/>
        <v>480.18</v>
      </c>
      <c r="R6372" s="26">
        <f t="shared" si="2019"/>
        <v>0</v>
      </c>
    </row>
    <row r="6373" spans="1:18" ht="94.5" x14ac:dyDescent="0.35">
      <c r="A6373" s="11">
        <v>3</v>
      </c>
      <c r="B6373" s="23" t="s">
        <v>1840</v>
      </c>
      <c r="C6373" s="23" t="s">
        <v>44</v>
      </c>
      <c r="D6373" s="24" t="s">
        <v>1841</v>
      </c>
      <c r="E6373" s="25">
        <v>350.85</v>
      </c>
      <c r="F6373" s="26">
        <f t="shared" si="2010"/>
        <v>20138.79</v>
      </c>
      <c r="G6373" s="26">
        <f t="shared" si="2011"/>
        <v>20700.150000000001</v>
      </c>
      <c r="H6373" s="26">
        <f t="shared" si="2012"/>
        <v>102.78745644599303</v>
      </c>
      <c r="I6373" s="26">
        <f t="shared" si="2013"/>
        <v>-561.36</v>
      </c>
      <c r="J6373" s="27">
        <v>57.4</v>
      </c>
      <c r="K6373" s="27">
        <v>59</v>
      </c>
      <c r="L6373" s="28">
        <f t="shared" si="2014"/>
        <v>-1.6</v>
      </c>
      <c r="M6373" s="27">
        <v>59</v>
      </c>
      <c r="N6373" s="26">
        <f t="shared" si="2015"/>
        <v>350.85</v>
      </c>
      <c r="O6373" s="26">
        <f t="shared" si="2016"/>
        <v>20700.150000000001</v>
      </c>
      <c r="P6373" s="28">
        <f t="shared" si="2017"/>
        <v>0</v>
      </c>
      <c r="Q6373" s="26">
        <f t="shared" si="2018"/>
        <v>350.85</v>
      </c>
      <c r="R6373" s="26">
        <f t="shared" si="2019"/>
        <v>0</v>
      </c>
    </row>
    <row r="6374" spans="1:18" ht="115.5" x14ac:dyDescent="0.35">
      <c r="A6374" s="11">
        <v>4</v>
      </c>
      <c r="B6374" s="23" t="s">
        <v>1842</v>
      </c>
      <c r="C6374" s="23" t="s">
        <v>44</v>
      </c>
      <c r="D6374" s="24" t="s">
        <v>1843</v>
      </c>
      <c r="E6374" s="25">
        <v>460.27</v>
      </c>
      <c r="F6374" s="26">
        <f t="shared" si="2010"/>
        <v>42667.03</v>
      </c>
      <c r="G6374" s="26">
        <f t="shared" si="2011"/>
        <v>64437.8</v>
      </c>
      <c r="H6374" s="26">
        <f t="shared" si="2012"/>
        <v>151.02481121898597</v>
      </c>
      <c r="I6374" s="26">
        <f t="shared" si="2013"/>
        <v>-21770.77</v>
      </c>
      <c r="J6374" s="27">
        <v>92.7</v>
      </c>
      <c r="K6374" s="27">
        <v>140</v>
      </c>
      <c r="L6374" s="28">
        <f t="shared" si="2014"/>
        <v>-47.3</v>
      </c>
      <c r="M6374" s="27">
        <v>140</v>
      </c>
      <c r="N6374" s="26">
        <f t="shared" si="2015"/>
        <v>460.27</v>
      </c>
      <c r="O6374" s="26">
        <f t="shared" si="2016"/>
        <v>64437.8</v>
      </c>
      <c r="P6374" s="28">
        <f t="shared" si="2017"/>
        <v>0</v>
      </c>
      <c r="Q6374" s="26">
        <f t="shared" si="2018"/>
        <v>460.27</v>
      </c>
      <c r="R6374" s="26">
        <f t="shared" si="2019"/>
        <v>0</v>
      </c>
    </row>
    <row r="6375" spans="1:18" ht="52.5" x14ac:dyDescent="0.35">
      <c r="A6375" s="11">
        <v>5</v>
      </c>
      <c r="B6375" s="23" t="s">
        <v>1828</v>
      </c>
      <c r="C6375" s="23" t="s">
        <v>127</v>
      </c>
      <c r="D6375" s="24" t="s">
        <v>1829</v>
      </c>
      <c r="E6375" s="25">
        <v>10019.69</v>
      </c>
      <c r="F6375" s="26">
        <f t="shared" si="2010"/>
        <v>20039.38</v>
      </c>
      <c r="G6375" s="26">
        <f t="shared" si="2011"/>
        <v>30059.07</v>
      </c>
      <c r="H6375" s="26">
        <f t="shared" si="2012"/>
        <v>150</v>
      </c>
      <c r="I6375" s="26">
        <f t="shared" si="2013"/>
        <v>-10019.69</v>
      </c>
      <c r="J6375" s="27">
        <v>2</v>
      </c>
      <c r="K6375" s="27">
        <v>3</v>
      </c>
      <c r="L6375" s="28">
        <f t="shared" si="2014"/>
        <v>-1</v>
      </c>
      <c r="M6375" s="27">
        <v>3</v>
      </c>
      <c r="N6375" s="26">
        <f t="shared" si="2015"/>
        <v>10019.69</v>
      </c>
      <c r="O6375" s="26">
        <f t="shared" si="2016"/>
        <v>30059.07</v>
      </c>
      <c r="P6375" s="28">
        <f t="shared" si="2017"/>
        <v>0</v>
      </c>
      <c r="Q6375" s="26">
        <f t="shared" si="2018"/>
        <v>10019.69</v>
      </c>
      <c r="R6375" s="26">
        <f t="shared" si="2019"/>
        <v>0</v>
      </c>
    </row>
    <row r="6376" spans="1:18" ht="52.5" x14ac:dyDescent="0.35">
      <c r="A6376" s="11">
        <v>6</v>
      </c>
      <c r="B6376" s="23" t="s">
        <v>1753</v>
      </c>
      <c r="C6376" s="23" t="s">
        <v>44</v>
      </c>
      <c r="D6376" s="24" t="s">
        <v>1754</v>
      </c>
      <c r="E6376" s="25">
        <v>11.22</v>
      </c>
      <c r="F6376" s="26">
        <f t="shared" si="2010"/>
        <v>384.51</v>
      </c>
      <c r="G6376" s="26">
        <f t="shared" si="2011"/>
        <v>0</v>
      </c>
      <c r="H6376" s="26">
        <f t="shared" si="2012"/>
        <v>0</v>
      </c>
      <c r="I6376" s="26">
        <f t="shared" si="2013"/>
        <v>384.51</v>
      </c>
      <c r="J6376" s="27">
        <v>34.270000000000003</v>
      </c>
      <c r="K6376" s="27">
        <v>0</v>
      </c>
      <c r="L6376" s="28">
        <f t="shared" si="2014"/>
        <v>34.270000000000003</v>
      </c>
      <c r="M6376" s="27">
        <v>0</v>
      </c>
      <c r="N6376" s="26">
        <f t="shared" si="2015"/>
        <v>11.22</v>
      </c>
      <c r="O6376" s="26">
        <f t="shared" si="2016"/>
        <v>0</v>
      </c>
      <c r="P6376" s="28">
        <f t="shared" si="2017"/>
        <v>0</v>
      </c>
      <c r="Q6376" s="26">
        <f t="shared" si="2018"/>
        <v>11.22</v>
      </c>
      <c r="R6376" s="26">
        <f t="shared" si="2019"/>
        <v>0</v>
      </c>
    </row>
    <row r="6377" spans="1:18" ht="84" x14ac:dyDescent="0.35">
      <c r="A6377" s="11">
        <v>7</v>
      </c>
      <c r="B6377" s="23" t="s">
        <v>1857</v>
      </c>
      <c r="C6377" s="23" t="s">
        <v>92</v>
      </c>
      <c r="D6377" s="24" t="s">
        <v>1858</v>
      </c>
      <c r="E6377" s="25">
        <v>628.62</v>
      </c>
      <c r="F6377" s="26">
        <f t="shared" si="2010"/>
        <v>46184.71</v>
      </c>
      <c r="G6377" s="26">
        <f t="shared" si="2011"/>
        <v>46184.71</v>
      </c>
      <c r="H6377" s="26">
        <f t="shared" si="2012"/>
        <v>100</v>
      </c>
      <c r="I6377" s="26">
        <f t="shared" si="2013"/>
        <v>0</v>
      </c>
      <c r="J6377" s="27">
        <v>73.47</v>
      </c>
      <c r="K6377" s="27">
        <v>73.47</v>
      </c>
      <c r="L6377" s="28">
        <f t="shared" si="2014"/>
        <v>0</v>
      </c>
      <c r="M6377" s="27">
        <v>73.47</v>
      </c>
      <c r="N6377" s="26">
        <f t="shared" si="2015"/>
        <v>628.62</v>
      </c>
      <c r="O6377" s="26">
        <f t="shared" si="2016"/>
        <v>46184.71</v>
      </c>
      <c r="P6377" s="28">
        <f t="shared" si="2017"/>
        <v>0</v>
      </c>
      <c r="Q6377" s="26">
        <f t="shared" si="2018"/>
        <v>628.62</v>
      </c>
      <c r="R6377" s="26">
        <f t="shared" si="2019"/>
        <v>0</v>
      </c>
    </row>
    <row r="6378" spans="1:18" ht="63" x14ac:dyDescent="0.35">
      <c r="A6378" s="11">
        <v>8</v>
      </c>
      <c r="B6378" s="23" t="s">
        <v>1859</v>
      </c>
      <c r="C6378" s="23" t="s">
        <v>92</v>
      </c>
      <c r="D6378" s="24" t="s">
        <v>1860</v>
      </c>
      <c r="E6378" s="25">
        <v>37.99</v>
      </c>
      <c r="F6378" s="26">
        <f t="shared" si="2010"/>
        <v>402937.14</v>
      </c>
      <c r="G6378" s="26">
        <f t="shared" si="2011"/>
        <v>271982.57</v>
      </c>
      <c r="H6378" s="26">
        <f t="shared" si="2012"/>
        <v>67.5</v>
      </c>
      <c r="I6378" s="26">
        <f t="shared" si="2013"/>
        <v>130954.57</v>
      </c>
      <c r="J6378" s="27">
        <v>10606.4</v>
      </c>
      <c r="K6378" s="27">
        <v>7159.32</v>
      </c>
      <c r="L6378" s="28">
        <f t="shared" si="2014"/>
        <v>3447.08</v>
      </c>
      <c r="M6378" s="27">
        <v>7159.32</v>
      </c>
      <c r="N6378" s="26">
        <f t="shared" si="2015"/>
        <v>37.99</v>
      </c>
      <c r="O6378" s="26">
        <f t="shared" si="2016"/>
        <v>271982.57</v>
      </c>
      <c r="P6378" s="28">
        <f t="shared" si="2017"/>
        <v>0</v>
      </c>
      <c r="Q6378" s="26">
        <f t="shared" si="2018"/>
        <v>37.99</v>
      </c>
      <c r="R6378" s="26">
        <f t="shared" si="2019"/>
        <v>0</v>
      </c>
    </row>
    <row r="6379" spans="1:18" ht="136.5" x14ac:dyDescent="0.35">
      <c r="A6379" s="11">
        <v>9</v>
      </c>
      <c r="B6379" s="23" t="s">
        <v>1861</v>
      </c>
      <c r="C6379" s="23" t="s">
        <v>92</v>
      </c>
      <c r="D6379" s="24" t="s">
        <v>1862</v>
      </c>
      <c r="E6379" s="25">
        <v>90.91</v>
      </c>
      <c r="F6379" s="26">
        <f t="shared" si="2010"/>
        <v>0</v>
      </c>
      <c r="G6379" s="26">
        <f t="shared" si="2011"/>
        <v>0</v>
      </c>
      <c r="H6379" s="26">
        <f t="shared" si="2012"/>
        <v>0</v>
      </c>
      <c r="I6379" s="26">
        <f t="shared" si="2013"/>
        <v>0</v>
      </c>
      <c r="J6379" s="27">
        <v>0</v>
      </c>
      <c r="K6379" s="27">
        <v>0</v>
      </c>
      <c r="L6379" s="28">
        <f t="shared" si="2014"/>
        <v>0</v>
      </c>
      <c r="M6379" s="27">
        <v>0</v>
      </c>
      <c r="N6379" s="26">
        <f t="shared" si="2015"/>
        <v>90.91</v>
      </c>
      <c r="O6379" s="26">
        <f t="shared" si="2016"/>
        <v>0</v>
      </c>
      <c r="P6379" s="28">
        <f t="shared" si="2017"/>
        <v>0</v>
      </c>
      <c r="Q6379" s="26">
        <f t="shared" si="2018"/>
        <v>90.91</v>
      </c>
      <c r="R6379" s="26">
        <f t="shared" si="2019"/>
        <v>0</v>
      </c>
    </row>
    <row r="6380" spans="1:18" ht="189" x14ac:dyDescent="0.35">
      <c r="A6380" s="11">
        <v>10</v>
      </c>
      <c r="B6380" s="23" t="s">
        <v>1747</v>
      </c>
      <c r="C6380" s="23" t="s">
        <v>44</v>
      </c>
      <c r="D6380" s="24" t="s">
        <v>1748</v>
      </c>
      <c r="E6380" s="25">
        <v>529.44000000000005</v>
      </c>
      <c r="F6380" s="26">
        <f t="shared" si="2010"/>
        <v>0</v>
      </c>
      <c r="G6380" s="26">
        <f t="shared" si="2011"/>
        <v>0</v>
      </c>
      <c r="H6380" s="26">
        <f t="shared" si="2012"/>
        <v>0</v>
      </c>
      <c r="I6380" s="26">
        <f t="shared" si="2013"/>
        <v>0</v>
      </c>
      <c r="J6380" s="27">
        <v>0</v>
      </c>
      <c r="K6380" s="27">
        <v>0</v>
      </c>
      <c r="L6380" s="28">
        <f t="shared" si="2014"/>
        <v>0</v>
      </c>
      <c r="M6380" s="27">
        <v>0</v>
      </c>
      <c r="N6380" s="26">
        <f t="shared" si="2015"/>
        <v>529.44000000000005</v>
      </c>
      <c r="O6380" s="26">
        <f t="shared" si="2016"/>
        <v>0</v>
      </c>
      <c r="P6380" s="28">
        <f t="shared" si="2017"/>
        <v>0</v>
      </c>
      <c r="Q6380" s="26">
        <f t="shared" si="2018"/>
        <v>529.44000000000005</v>
      </c>
      <c r="R6380" s="26">
        <f t="shared" si="2019"/>
        <v>0</v>
      </c>
    </row>
    <row r="6381" spans="1:18" ht="168" x14ac:dyDescent="0.35">
      <c r="A6381" s="11">
        <v>11</v>
      </c>
      <c r="B6381" s="23" t="s">
        <v>1745</v>
      </c>
      <c r="C6381" s="23" t="s">
        <v>44</v>
      </c>
      <c r="D6381" s="24" t="s">
        <v>1746</v>
      </c>
      <c r="E6381" s="25">
        <v>181.81</v>
      </c>
      <c r="F6381" s="26">
        <f t="shared" si="2010"/>
        <v>0</v>
      </c>
      <c r="G6381" s="26">
        <f t="shared" si="2011"/>
        <v>0</v>
      </c>
      <c r="H6381" s="26">
        <f t="shared" si="2012"/>
        <v>0</v>
      </c>
      <c r="I6381" s="26">
        <f t="shared" si="2013"/>
        <v>0</v>
      </c>
      <c r="J6381" s="27">
        <v>0</v>
      </c>
      <c r="K6381" s="27">
        <v>0</v>
      </c>
      <c r="L6381" s="28">
        <f t="shared" si="2014"/>
        <v>0</v>
      </c>
      <c r="M6381" s="27">
        <v>0</v>
      </c>
      <c r="N6381" s="26">
        <f t="shared" si="2015"/>
        <v>181.81</v>
      </c>
      <c r="O6381" s="26">
        <f t="shared" si="2016"/>
        <v>0</v>
      </c>
      <c r="P6381" s="28">
        <f t="shared" si="2017"/>
        <v>0</v>
      </c>
      <c r="Q6381" s="26">
        <f t="shared" si="2018"/>
        <v>181.81</v>
      </c>
      <c r="R6381" s="26">
        <f t="shared" si="2019"/>
        <v>0</v>
      </c>
    </row>
    <row r="6382" spans="1:18" ht="94.5" x14ac:dyDescent="0.35">
      <c r="A6382" s="11">
        <v>12</v>
      </c>
      <c r="B6382" s="23" t="s">
        <v>1749</v>
      </c>
      <c r="C6382" s="23" t="s">
        <v>41</v>
      </c>
      <c r="D6382" s="24" t="s">
        <v>1750</v>
      </c>
      <c r="E6382" s="25">
        <v>270.97000000000003</v>
      </c>
      <c r="F6382" s="26">
        <f t="shared" si="2010"/>
        <v>0</v>
      </c>
      <c r="G6382" s="26">
        <f t="shared" si="2011"/>
        <v>0</v>
      </c>
      <c r="H6382" s="26">
        <f t="shared" si="2012"/>
        <v>0</v>
      </c>
      <c r="I6382" s="26">
        <f t="shared" si="2013"/>
        <v>0</v>
      </c>
      <c r="J6382" s="27">
        <v>0</v>
      </c>
      <c r="K6382" s="27">
        <v>0</v>
      </c>
      <c r="L6382" s="28">
        <f t="shared" si="2014"/>
        <v>0</v>
      </c>
      <c r="M6382" s="27">
        <v>0</v>
      </c>
      <c r="N6382" s="26">
        <f t="shared" si="2015"/>
        <v>270.97000000000003</v>
      </c>
      <c r="O6382" s="26">
        <f t="shared" si="2016"/>
        <v>0</v>
      </c>
      <c r="P6382" s="28">
        <f t="shared" si="2017"/>
        <v>0</v>
      </c>
      <c r="Q6382" s="26">
        <f t="shared" si="2018"/>
        <v>270.97000000000003</v>
      </c>
      <c r="R6382" s="26">
        <f t="shared" si="2019"/>
        <v>0</v>
      </c>
    </row>
    <row r="6383" spans="1:18" ht="94.5" x14ac:dyDescent="0.35">
      <c r="A6383" s="11">
        <v>13</v>
      </c>
      <c r="B6383" s="23" t="s">
        <v>1751</v>
      </c>
      <c r="C6383" s="23" t="s">
        <v>41</v>
      </c>
      <c r="D6383" s="24" t="s">
        <v>1752</v>
      </c>
      <c r="E6383" s="25">
        <v>204.33</v>
      </c>
      <c r="F6383" s="26">
        <f t="shared" si="2010"/>
        <v>0</v>
      </c>
      <c r="G6383" s="26">
        <f t="shared" si="2011"/>
        <v>0</v>
      </c>
      <c r="H6383" s="26">
        <f t="shared" si="2012"/>
        <v>0</v>
      </c>
      <c r="I6383" s="26">
        <f t="shared" si="2013"/>
        <v>0</v>
      </c>
      <c r="J6383" s="27">
        <v>0</v>
      </c>
      <c r="K6383" s="27">
        <v>0</v>
      </c>
      <c r="L6383" s="28">
        <f t="shared" si="2014"/>
        <v>0</v>
      </c>
      <c r="M6383" s="27">
        <v>0</v>
      </c>
      <c r="N6383" s="26">
        <f t="shared" si="2015"/>
        <v>204.33</v>
      </c>
      <c r="O6383" s="26">
        <f t="shared" si="2016"/>
        <v>0</v>
      </c>
      <c r="P6383" s="28">
        <f t="shared" si="2017"/>
        <v>0</v>
      </c>
      <c r="Q6383" s="26">
        <f t="shared" si="2018"/>
        <v>204.33</v>
      </c>
      <c r="R6383" s="26">
        <f t="shared" si="2019"/>
        <v>0</v>
      </c>
    </row>
    <row r="6384" spans="1:18" ht="42" x14ac:dyDescent="0.35">
      <c r="A6384" s="11">
        <v>14</v>
      </c>
      <c r="B6384" s="23" t="s">
        <v>1830</v>
      </c>
      <c r="C6384" s="23" t="s">
        <v>127</v>
      </c>
      <c r="D6384" s="24" t="s">
        <v>1831</v>
      </c>
      <c r="E6384" s="25">
        <v>9335.69</v>
      </c>
      <c r="F6384" s="26">
        <f t="shared" si="2010"/>
        <v>0</v>
      </c>
      <c r="G6384" s="26">
        <f t="shared" si="2011"/>
        <v>9335.69</v>
      </c>
      <c r="H6384" s="26">
        <f t="shared" si="2012"/>
        <v>0</v>
      </c>
      <c r="I6384" s="26">
        <f t="shared" si="2013"/>
        <v>-9335.69</v>
      </c>
      <c r="J6384" s="27">
        <v>0</v>
      </c>
      <c r="K6384" s="27">
        <v>1</v>
      </c>
      <c r="L6384" s="28">
        <f t="shared" si="2014"/>
        <v>-1</v>
      </c>
      <c r="M6384" s="27">
        <v>1</v>
      </c>
      <c r="N6384" s="26">
        <f t="shared" si="2015"/>
        <v>9335.69</v>
      </c>
      <c r="O6384" s="26">
        <f t="shared" si="2016"/>
        <v>9335.69</v>
      </c>
      <c r="P6384" s="28">
        <f t="shared" si="2017"/>
        <v>0</v>
      </c>
      <c r="Q6384" s="26">
        <f t="shared" si="2018"/>
        <v>9335.69</v>
      </c>
      <c r="R6384" s="26">
        <f t="shared" si="2019"/>
        <v>0</v>
      </c>
    </row>
    <row r="6385" spans="1:18" ht="31.5" x14ac:dyDescent="0.35">
      <c r="A6385" s="11">
        <v>15</v>
      </c>
      <c r="B6385" s="23" t="s">
        <v>1739</v>
      </c>
      <c r="C6385" s="23" t="s">
        <v>214</v>
      </c>
      <c r="D6385" s="24" t="s">
        <v>1740</v>
      </c>
      <c r="E6385" s="25">
        <v>50000</v>
      </c>
      <c r="F6385" s="26">
        <f t="shared" si="2010"/>
        <v>0</v>
      </c>
      <c r="G6385" s="26">
        <f t="shared" si="2011"/>
        <v>0</v>
      </c>
      <c r="H6385" s="26">
        <f t="shared" si="2012"/>
        <v>0</v>
      </c>
      <c r="I6385" s="26">
        <f t="shared" si="2013"/>
        <v>0</v>
      </c>
      <c r="J6385" s="27">
        <v>0</v>
      </c>
      <c r="K6385" s="27">
        <v>0</v>
      </c>
      <c r="L6385" s="28">
        <f t="shared" si="2014"/>
        <v>0</v>
      </c>
      <c r="M6385" s="27">
        <v>0</v>
      </c>
      <c r="N6385" s="26">
        <f t="shared" si="2015"/>
        <v>50000</v>
      </c>
      <c r="O6385" s="26">
        <f t="shared" si="2016"/>
        <v>0</v>
      </c>
      <c r="P6385" s="28">
        <f t="shared" si="2017"/>
        <v>0</v>
      </c>
      <c r="Q6385" s="26">
        <f t="shared" si="2018"/>
        <v>50000</v>
      </c>
      <c r="R6385" s="26">
        <f t="shared" si="2019"/>
        <v>0</v>
      </c>
    </row>
    <row r="6386" spans="1:18" x14ac:dyDescent="0.35">
      <c r="A6386" s="3" t="s">
        <v>1863</v>
      </c>
      <c r="B6386" s="3" t="s">
        <v>1863</v>
      </c>
      <c r="C6386" s="3" t="s">
        <v>1863</v>
      </c>
      <c r="D6386" s="3" t="s">
        <v>1863</v>
      </c>
      <c r="E6386" s="3" t="s">
        <v>1863</v>
      </c>
      <c r="F6386" s="29"/>
      <c r="G6386" s="30">
        <f>SUM(G6371:G6385)</f>
        <v>573401.02</v>
      </c>
      <c r="H6386" s="17"/>
      <c r="I6386" s="17"/>
      <c r="J6386" s="17"/>
      <c r="K6386" s="17"/>
      <c r="L6386" s="17"/>
      <c r="M6386" s="17"/>
      <c r="N6386" s="17"/>
      <c r="O6386" s="17"/>
      <c r="P6386" s="17"/>
      <c r="Q6386" s="17"/>
      <c r="R6386" s="17"/>
    </row>
    <row r="6388" spans="1:18" x14ac:dyDescent="0.35">
      <c r="B6388" s="21" t="s">
        <v>23</v>
      </c>
      <c r="C6388" s="22" t="s">
        <v>24</v>
      </c>
      <c r="D6388" s="22" t="s">
        <v>25</v>
      </c>
    </row>
    <row r="6389" spans="1:18" x14ac:dyDescent="0.35">
      <c r="B6389" s="21" t="s">
        <v>26</v>
      </c>
      <c r="C6389" s="22" t="s">
        <v>27</v>
      </c>
      <c r="D6389" s="22" t="s">
        <v>28</v>
      </c>
    </row>
    <row r="6390" spans="1:18" x14ac:dyDescent="0.35">
      <c r="B6390" s="21" t="s">
        <v>29</v>
      </c>
      <c r="C6390" s="22" t="s">
        <v>24</v>
      </c>
      <c r="D6390" s="22" t="s">
        <v>30</v>
      </c>
    </row>
    <row r="6391" spans="1:18" x14ac:dyDescent="0.35">
      <c r="B6391" s="21" t="s">
        <v>31</v>
      </c>
      <c r="C6391" s="22" t="s">
        <v>309</v>
      </c>
      <c r="D6391" s="22" t="s">
        <v>1679</v>
      </c>
    </row>
    <row r="6392" spans="1:18" x14ac:dyDescent="0.35">
      <c r="B6392" s="21" t="s">
        <v>33</v>
      </c>
      <c r="C6392" s="22" t="s">
        <v>309</v>
      </c>
      <c r="D6392" s="22" t="s">
        <v>1615</v>
      </c>
    </row>
    <row r="6393" spans="1:18" x14ac:dyDescent="0.35">
      <c r="B6393" s="21" t="s">
        <v>35</v>
      </c>
      <c r="C6393" s="22" t="s">
        <v>24</v>
      </c>
      <c r="D6393" s="22" t="s">
        <v>1680</v>
      </c>
    </row>
    <row r="6395" spans="1:18" ht="94.5" x14ac:dyDescent="0.35">
      <c r="A6395" s="11">
        <v>1</v>
      </c>
      <c r="B6395" s="23" t="s">
        <v>1756</v>
      </c>
      <c r="C6395" s="23" t="s">
        <v>41</v>
      </c>
      <c r="D6395" s="24" t="s">
        <v>1757</v>
      </c>
      <c r="E6395" s="25">
        <v>638.33000000000004</v>
      </c>
      <c r="F6395" s="26">
        <f>ROUND(ROUND(N6395,2)*ROUND(J6395,3),2)</f>
        <v>1276.6600000000001</v>
      </c>
      <c r="G6395" s="26">
        <f>ROUND(ROUND(N6395,2)*ROUND(K6395,3),2)</f>
        <v>0</v>
      </c>
      <c r="H6395" s="26">
        <f>IF(EXACT(J6395,0),0,100*(K6395/J6395))</f>
        <v>0</v>
      </c>
      <c r="I6395" s="26">
        <f>ROUND((ROUND(J6395,3)-ROUND(K6395,3))*N6395,2)</f>
        <v>1276.6600000000001</v>
      </c>
      <c r="J6395" s="27">
        <v>2</v>
      </c>
      <c r="K6395" s="27">
        <v>0</v>
      </c>
      <c r="L6395" s="28">
        <f>ROUND(ROUND(J6395,3)-ROUND(K6395,3),3)</f>
        <v>2</v>
      </c>
      <c r="M6395" s="27">
        <v>0</v>
      </c>
      <c r="N6395" s="26">
        <f>ROUND(E6395,2)</f>
        <v>638.33000000000004</v>
      </c>
      <c r="O6395" s="26">
        <f>ROUND(ROUND(M6395,3)*ROUND(N6395,2),2)</f>
        <v>0</v>
      </c>
      <c r="P6395" s="28">
        <f>ROUND(ROUND(K6395,3)-ROUND(M6395,3),2)</f>
        <v>0</v>
      </c>
      <c r="Q6395" s="26">
        <f>ROUND(E6395,2)</f>
        <v>638.33000000000004</v>
      </c>
      <c r="R6395" s="26">
        <f>ROUND((ROUND(K6395,3)-ROUND(M6395,3))* Q6395,2)</f>
        <v>0</v>
      </c>
    </row>
    <row r="6396" spans="1:18" ht="84" x14ac:dyDescent="0.35">
      <c r="A6396" s="11">
        <v>2</v>
      </c>
      <c r="B6396" s="23" t="s">
        <v>1683</v>
      </c>
      <c r="C6396" s="23" t="s">
        <v>41</v>
      </c>
      <c r="D6396" s="24" t="s">
        <v>1684</v>
      </c>
      <c r="E6396" s="25">
        <v>26.29</v>
      </c>
      <c r="F6396" s="26">
        <f>ROUND(ROUND(N6396,2)*ROUND(J6396,3),2)</f>
        <v>525.79999999999995</v>
      </c>
      <c r="G6396" s="26">
        <f>ROUND(ROUND(N6396,2)*ROUND(K6396,3),2)</f>
        <v>105.16</v>
      </c>
      <c r="H6396" s="26">
        <f>IF(EXACT(J6396,0),0,100*(K6396/J6396))</f>
        <v>20</v>
      </c>
      <c r="I6396" s="26">
        <f>ROUND((ROUND(J6396,3)-ROUND(K6396,3))*N6396,2)</f>
        <v>420.64</v>
      </c>
      <c r="J6396" s="27">
        <v>20</v>
      </c>
      <c r="K6396" s="27">
        <v>4</v>
      </c>
      <c r="L6396" s="28">
        <f>ROUND(ROUND(J6396,3)-ROUND(K6396,3),3)</f>
        <v>16</v>
      </c>
      <c r="M6396" s="27">
        <v>4</v>
      </c>
      <c r="N6396" s="26">
        <f>ROUND(E6396,2)</f>
        <v>26.29</v>
      </c>
      <c r="O6396" s="26">
        <f>ROUND(ROUND(M6396,3)*ROUND(N6396,2),2)</f>
        <v>105.16</v>
      </c>
      <c r="P6396" s="28">
        <f>ROUND(ROUND(K6396,3)-ROUND(M6396,3),2)</f>
        <v>0</v>
      </c>
      <c r="Q6396" s="26">
        <f>ROUND(E6396,2)</f>
        <v>26.29</v>
      </c>
      <c r="R6396" s="26">
        <f>ROUND((ROUND(K6396,3)-ROUND(M6396,3))* Q6396,2)</f>
        <v>0</v>
      </c>
    </row>
    <row r="6397" spans="1:18" ht="63" x14ac:dyDescent="0.35">
      <c r="A6397" s="11">
        <v>3</v>
      </c>
      <c r="B6397" s="23" t="s">
        <v>557</v>
      </c>
      <c r="C6397" s="23" t="s">
        <v>41</v>
      </c>
      <c r="D6397" s="24" t="s">
        <v>558</v>
      </c>
      <c r="E6397" s="25">
        <v>313.83999999999997</v>
      </c>
      <c r="F6397" s="26">
        <f>ROUND(ROUND(N6397,2)*ROUND(J6397,3),2)</f>
        <v>627.67999999999995</v>
      </c>
      <c r="G6397" s="26">
        <f>ROUND(ROUND(N6397,2)*ROUND(K6397,3),2)</f>
        <v>5649.12</v>
      </c>
      <c r="H6397" s="26">
        <f>IF(EXACT(J6397,0),0,100*(K6397/J6397))</f>
        <v>900</v>
      </c>
      <c r="I6397" s="26">
        <f>ROUND((ROUND(J6397,3)-ROUND(K6397,3))*N6397,2)</f>
        <v>-5021.4399999999996</v>
      </c>
      <c r="J6397" s="27">
        <v>2</v>
      </c>
      <c r="K6397" s="27">
        <v>18</v>
      </c>
      <c r="L6397" s="28">
        <f>ROUND(ROUND(J6397,3)-ROUND(K6397,3),3)</f>
        <v>-16</v>
      </c>
      <c r="M6397" s="27">
        <v>18</v>
      </c>
      <c r="N6397" s="26">
        <f>ROUND(E6397,2)</f>
        <v>313.83999999999997</v>
      </c>
      <c r="O6397" s="26">
        <f>ROUND(ROUND(M6397,3)*ROUND(N6397,2),2)</f>
        <v>5649.12</v>
      </c>
      <c r="P6397" s="28">
        <f>ROUND(ROUND(K6397,3)-ROUND(M6397,3),2)</f>
        <v>0</v>
      </c>
      <c r="Q6397" s="26">
        <f>ROUND(E6397,2)</f>
        <v>313.83999999999997</v>
      </c>
      <c r="R6397" s="26">
        <f>ROUND((ROUND(K6397,3)-ROUND(M6397,3))* Q6397,2)</f>
        <v>0</v>
      </c>
    </row>
    <row r="6398" spans="1:18" x14ac:dyDescent="0.35">
      <c r="A6398" s="3" t="s">
        <v>1864</v>
      </c>
      <c r="B6398" s="3" t="s">
        <v>1864</v>
      </c>
      <c r="C6398" s="3" t="s">
        <v>1864</v>
      </c>
      <c r="D6398" s="3" t="s">
        <v>1864</v>
      </c>
      <c r="E6398" s="3" t="s">
        <v>1864</v>
      </c>
      <c r="F6398" s="29"/>
      <c r="G6398" s="30">
        <f>SUM(G6395:G6397)</f>
        <v>5754.28</v>
      </c>
      <c r="H6398" s="17"/>
      <c r="I6398" s="17"/>
      <c r="J6398" s="17"/>
      <c r="K6398" s="17"/>
      <c r="L6398" s="17"/>
      <c r="M6398" s="17"/>
      <c r="N6398" s="17"/>
      <c r="O6398" s="17"/>
      <c r="P6398" s="17"/>
      <c r="Q6398" s="17"/>
      <c r="R6398" s="17"/>
    </row>
    <row r="6400" spans="1:18" x14ac:dyDescent="0.35">
      <c r="B6400" s="21" t="s">
        <v>23</v>
      </c>
      <c r="C6400" s="22" t="s">
        <v>24</v>
      </c>
      <c r="D6400" s="22" t="s">
        <v>25</v>
      </c>
    </row>
    <row r="6401" spans="1:18" x14ac:dyDescent="0.35">
      <c r="B6401" s="21" t="s">
        <v>26</v>
      </c>
      <c r="C6401" s="22" t="s">
        <v>27</v>
      </c>
      <c r="D6401" s="22" t="s">
        <v>28</v>
      </c>
    </row>
    <row r="6402" spans="1:18" x14ac:dyDescent="0.35">
      <c r="B6402" s="21" t="s">
        <v>29</v>
      </c>
      <c r="C6402" s="22" t="s">
        <v>24</v>
      </c>
      <c r="D6402" s="22" t="s">
        <v>30</v>
      </c>
    </row>
    <row r="6403" spans="1:18" x14ac:dyDescent="0.35">
      <c r="B6403" s="21" t="s">
        <v>31</v>
      </c>
      <c r="C6403" s="22" t="s">
        <v>309</v>
      </c>
      <c r="D6403" s="22" t="s">
        <v>1679</v>
      </c>
    </row>
    <row r="6404" spans="1:18" x14ac:dyDescent="0.35">
      <c r="B6404" s="21" t="s">
        <v>33</v>
      </c>
      <c r="C6404" s="22" t="s">
        <v>309</v>
      </c>
      <c r="D6404" s="22" t="s">
        <v>1615</v>
      </c>
    </row>
    <row r="6405" spans="1:18" x14ac:dyDescent="0.35">
      <c r="B6405" s="21" t="s">
        <v>35</v>
      </c>
      <c r="C6405" s="22" t="s">
        <v>27</v>
      </c>
      <c r="D6405" s="22" t="s">
        <v>1696</v>
      </c>
    </row>
    <row r="6407" spans="1:18" ht="21" x14ac:dyDescent="0.35">
      <c r="A6407" s="11">
        <v>1</v>
      </c>
      <c r="B6407" s="23" t="s">
        <v>1697</v>
      </c>
      <c r="C6407" s="23" t="s">
        <v>92</v>
      </c>
      <c r="D6407" s="24" t="s">
        <v>1698</v>
      </c>
      <c r="E6407" s="25">
        <v>1.21</v>
      </c>
      <c r="F6407" s="26">
        <f t="shared" ref="F6407:F6413" si="2020">ROUND(ROUND(N6407,2)*ROUND(J6407,3),2)</f>
        <v>40.659999999999997</v>
      </c>
      <c r="G6407" s="26">
        <f t="shared" ref="G6407:G6413" si="2021">ROUND(ROUND(N6407,2)*ROUND(K6407,3),2)</f>
        <v>0</v>
      </c>
      <c r="H6407" s="26">
        <f t="shared" ref="H6407:H6413" si="2022">IF(EXACT(J6407,0),0,100*(K6407/J6407))</f>
        <v>0</v>
      </c>
      <c r="I6407" s="26">
        <f t="shared" ref="I6407:I6413" si="2023">ROUND((ROUND(J6407,3)-ROUND(K6407,3))*N6407,2)</f>
        <v>40.659999999999997</v>
      </c>
      <c r="J6407" s="27">
        <v>33.6</v>
      </c>
      <c r="K6407" s="27">
        <v>0</v>
      </c>
      <c r="L6407" s="28">
        <f t="shared" ref="L6407:L6413" si="2024">ROUND(ROUND(J6407,3)-ROUND(K6407,3),3)</f>
        <v>33.6</v>
      </c>
      <c r="M6407" s="27">
        <v>0</v>
      </c>
      <c r="N6407" s="26">
        <f t="shared" ref="N6407:N6413" si="2025">ROUND(E6407,2)</f>
        <v>1.21</v>
      </c>
      <c r="O6407" s="26">
        <f t="shared" ref="O6407:O6413" si="2026">ROUND(ROUND(M6407,3)*ROUND(N6407,2),2)</f>
        <v>0</v>
      </c>
      <c r="P6407" s="28">
        <f t="shared" ref="P6407:P6413" si="2027">ROUND(ROUND(K6407,3)-ROUND(M6407,3),2)</f>
        <v>0</v>
      </c>
      <c r="Q6407" s="26">
        <f t="shared" ref="Q6407:Q6413" si="2028">ROUND(E6407,2)</f>
        <v>1.21</v>
      </c>
      <c r="R6407" s="26">
        <f t="shared" ref="R6407:R6413" si="2029">ROUND((ROUND(K6407,3)-ROUND(M6407,3))* Q6407,2)</f>
        <v>0</v>
      </c>
    </row>
    <row r="6408" spans="1:18" ht="31.5" x14ac:dyDescent="0.35">
      <c r="A6408" s="11">
        <v>2</v>
      </c>
      <c r="B6408" s="23" t="s">
        <v>1703</v>
      </c>
      <c r="C6408" s="23" t="s">
        <v>92</v>
      </c>
      <c r="D6408" s="24" t="s">
        <v>1704</v>
      </c>
      <c r="E6408" s="25">
        <v>5.61</v>
      </c>
      <c r="F6408" s="26">
        <f t="shared" si="2020"/>
        <v>188.5</v>
      </c>
      <c r="G6408" s="26">
        <f t="shared" si="2021"/>
        <v>0</v>
      </c>
      <c r="H6408" s="26">
        <f t="shared" si="2022"/>
        <v>0</v>
      </c>
      <c r="I6408" s="26">
        <f t="shared" si="2023"/>
        <v>188.5</v>
      </c>
      <c r="J6408" s="27">
        <v>33.6</v>
      </c>
      <c r="K6408" s="27">
        <v>0</v>
      </c>
      <c r="L6408" s="28">
        <f t="shared" si="2024"/>
        <v>33.6</v>
      </c>
      <c r="M6408" s="27">
        <v>0</v>
      </c>
      <c r="N6408" s="26">
        <f t="shared" si="2025"/>
        <v>5.61</v>
      </c>
      <c r="O6408" s="26">
        <f t="shared" si="2026"/>
        <v>0</v>
      </c>
      <c r="P6408" s="28">
        <f t="shared" si="2027"/>
        <v>0</v>
      </c>
      <c r="Q6408" s="26">
        <f t="shared" si="2028"/>
        <v>5.61</v>
      </c>
      <c r="R6408" s="26">
        <f t="shared" si="2029"/>
        <v>0</v>
      </c>
    </row>
    <row r="6409" spans="1:18" ht="31.5" x14ac:dyDescent="0.35">
      <c r="A6409" s="11">
        <v>3</v>
      </c>
      <c r="B6409" s="23" t="s">
        <v>1699</v>
      </c>
      <c r="C6409" s="23" t="s">
        <v>65</v>
      </c>
      <c r="D6409" s="24" t="s">
        <v>1700</v>
      </c>
      <c r="E6409" s="25">
        <v>17.03</v>
      </c>
      <c r="F6409" s="26">
        <f t="shared" si="2020"/>
        <v>34.06</v>
      </c>
      <c r="G6409" s="26">
        <f t="shared" si="2021"/>
        <v>0</v>
      </c>
      <c r="H6409" s="26">
        <f t="shared" si="2022"/>
        <v>0</v>
      </c>
      <c r="I6409" s="26">
        <f t="shared" si="2023"/>
        <v>34.06</v>
      </c>
      <c r="J6409" s="27">
        <v>2</v>
      </c>
      <c r="K6409" s="27">
        <v>0</v>
      </c>
      <c r="L6409" s="28">
        <f t="shared" si="2024"/>
        <v>2</v>
      </c>
      <c r="M6409" s="27">
        <v>0</v>
      </c>
      <c r="N6409" s="26">
        <f t="shared" si="2025"/>
        <v>17.03</v>
      </c>
      <c r="O6409" s="26">
        <f t="shared" si="2026"/>
        <v>0</v>
      </c>
      <c r="P6409" s="28">
        <f t="shared" si="2027"/>
        <v>0</v>
      </c>
      <c r="Q6409" s="26">
        <f t="shared" si="2028"/>
        <v>17.03</v>
      </c>
      <c r="R6409" s="26">
        <f t="shared" si="2029"/>
        <v>0</v>
      </c>
    </row>
    <row r="6410" spans="1:18" ht="42" x14ac:dyDescent="0.35">
      <c r="A6410" s="11">
        <v>4</v>
      </c>
      <c r="B6410" s="23" t="s">
        <v>1533</v>
      </c>
      <c r="C6410" s="23" t="s">
        <v>65</v>
      </c>
      <c r="D6410" s="24" t="s">
        <v>1534</v>
      </c>
      <c r="E6410" s="25">
        <v>68.349999999999994</v>
      </c>
      <c r="F6410" s="26">
        <f t="shared" si="2020"/>
        <v>27.34</v>
      </c>
      <c r="G6410" s="26">
        <f t="shared" si="2021"/>
        <v>0</v>
      </c>
      <c r="H6410" s="26">
        <f t="shared" si="2022"/>
        <v>0</v>
      </c>
      <c r="I6410" s="26">
        <f t="shared" si="2023"/>
        <v>27.34</v>
      </c>
      <c r="J6410" s="27">
        <v>0.4</v>
      </c>
      <c r="K6410" s="27">
        <v>0</v>
      </c>
      <c r="L6410" s="28">
        <f t="shared" si="2024"/>
        <v>0.4</v>
      </c>
      <c r="M6410" s="27">
        <v>0</v>
      </c>
      <c r="N6410" s="26">
        <f t="shared" si="2025"/>
        <v>68.349999999999994</v>
      </c>
      <c r="O6410" s="26">
        <f t="shared" si="2026"/>
        <v>0</v>
      </c>
      <c r="P6410" s="28">
        <f t="shared" si="2027"/>
        <v>0</v>
      </c>
      <c r="Q6410" s="26">
        <f t="shared" si="2028"/>
        <v>68.349999999999994</v>
      </c>
      <c r="R6410" s="26">
        <f t="shared" si="2029"/>
        <v>0</v>
      </c>
    </row>
    <row r="6411" spans="1:18" ht="52.5" x14ac:dyDescent="0.35">
      <c r="A6411" s="11">
        <v>5</v>
      </c>
      <c r="B6411" s="23" t="s">
        <v>1701</v>
      </c>
      <c r="C6411" s="23" t="s">
        <v>65</v>
      </c>
      <c r="D6411" s="24" t="s">
        <v>1702</v>
      </c>
      <c r="E6411" s="25">
        <v>58.18</v>
      </c>
      <c r="F6411" s="26">
        <f t="shared" si="2020"/>
        <v>58.18</v>
      </c>
      <c r="G6411" s="26">
        <f t="shared" si="2021"/>
        <v>0</v>
      </c>
      <c r="H6411" s="26">
        <f t="shared" si="2022"/>
        <v>0</v>
      </c>
      <c r="I6411" s="26">
        <f t="shared" si="2023"/>
        <v>58.18</v>
      </c>
      <c r="J6411" s="27">
        <v>1</v>
      </c>
      <c r="K6411" s="27">
        <v>0</v>
      </c>
      <c r="L6411" s="28">
        <f t="shared" si="2024"/>
        <v>1</v>
      </c>
      <c r="M6411" s="27">
        <v>0</v>
      </c>
      <c r="N6411" s="26">
        <f t="shared" si="2025"/>
        <v>58.18</v>
      </c>
      <c r="O6411" s="26">
        <f t="shared" si="2026"/>
        <v>0</v>
      </c>
      <c r="P6411" s="28">
        <f t="shared" si="2027"/>
        <v>0</v>
      </c>
      <c r="Q6411" s="26">
        <f t="shared" si="2028"/>
        <v>58.18</v>
      </c>
      <c r="R6411" s="26">
        <f t="shared" si="2029"/>
        <v>0</v>
      </c>
    </row>
    <row r="6412" spans="1:18" ht="42" x14ac:dyDescent="0.35">
      <c r="A6412" s="11">
        <v>6</v>
      </c>
      <c r="B6412" s="23" t="s">
        <v>672</v>
      </c>
      <c r="C6412" s="23" t="s">
        <v>65</v>
      </c>
      <c r="D6412" s="24" t="s">
        <v>673</v>
      </c>
      <c r="E6412" s="25">
        <v>28.7</v>
      </c>
      <c r="F6412" s="26">
        <f t="shared" si="2020"/>
        <v>11.48</v>
      </c>
      <c r="G6412" s="26">
        <f t="shared" si="2021"/>
        <v>0</v>
      </c>
      <c r="H6412" s="26">
        <f t="shared" si="2022"/>
        <v>0</v>
      </c>
      <c r="I6412" s="26">
        <f t="shared" si="2023"/>
        <v>11.48</v>
      </c>
      <c r="J6412" s="27">
        <v>0.4</v>
      </c>
      <c r="K6412" s="27">
        <v>0</v>
      </c>
      <c r="L6412" s="28">
        <f t="shared" si="2024"/>
        <v>0.4</v>
      </c>
      <c r="M6412" s="27">
        <v>0</v>
      </c>
      <c r="N6412" s="26">
        <f t="shared" si="2025"/>
        <v>28.7</v>
      </c>
      <c r="O6412" s="26">
        <f t="shared" si="2026"/>
        <v>0</v>
      </c>
      <c r="P6412" s="28">
        <f t="shared" si="2027"/>
        <v>0</v>
      </c>
      <c r="Q6412" s="26">
        <f t="shared" si="2028"/>
        <v>28.7</v>
      </c>
      <c r="R6412" s="26">
        <f t="shared" si="2029"/>
        <v>0</v>
      </c>
    </row>
    <row r="6413" spans="1:18" ht="73.5" x14ac:dyDescent="0.35">
      <c r="A6413" s="11">
        <v>7</v>
      </c>
      <c r="B6413" s="23" t="s">
        <v>1705</v>
      </c>
      <c r="C6413" s="23" t="s">
        <v>92</v>
      </c>
      <c r="D6413" s="24" t="s">
        <v>1706</v>
      </c>
      <c r="E6413" s="25">
        <v>5.47</v>
      </c>
      <c r="F6413" s="26">
        <f t="shared" si="2020"/>
        <v>54.7</v>
      </c>
      <c r="G6413" s="26">
        <f t="shared" si="2021"/>
        <v>0</v>
      </c>
      <c r="H6413" s="26">
        <f t="shared" si="2022"/>
        <v>0</v>
      </c>
      <c r="I6413" s="26">
        <f t="shared" si="2023"/>
        <v>54.7</v>
      </c>
      <c r="J6413" s="27">
        <v>10</v>
      </c>
      <c r="K6413" s="27">
        <v>0</v>
      </c>
      <c r="L6413" s="28">
        <f t="shared" si="2024"/>
        <v>10</v>
      </c>
      <c r="M6413" s="27">
        <v>0</v>
      </c>
      <c r="N6413" s="26">
        <f t="shared" si="2025"/>
        <v>5.47</v>
      </c>
      <c r="O6413" s="26">
        <f t="shared" si="2026"/>
        <v>0</v>
      </c>
      <c r="P6413" s="28">
        <f t="shared" si="2027"/>
        <v>0</v>
      </c>
      <c r="Q6413" s="26">
        <f t="shared" si="2028"/>
        <v>5.47</v>
      </c>
      <c r="R6413" s="26">
        <f t="shared" si="2029"/>
        <v>0</v>
      </c>
    </row>
    <row r="6414" spans="1:18" x14ac:dyDescent="0.35">
      <c r="A6414" s="3" t="s">
        <v>1865</v>
      </c>
      <c r="B6414" s="3" t="s">
        <v>1865</v>
      </c>
      <c r="C6414" s="3" t="s">
        <v>1865</v>
      </c>
      <c r="D6414" s="3" t="s">
        <v>1865</v>
      </c>
      <c r="E6414" s="3" t="s">
        <v>1865</v>
      </c>
      <c r="F6414" s="29"/>
      <c r="G6414" s="30">
        <f>SUM(G6407:G6413)</f>
        <v>0</v>
      </c>
      <c r="H6414" s="17"/>
      <c r="I6414" s="17"/>
      <c r="J6414" s="17"/>
      <c r="K6414" s="17"/>
      <c r="L6414" s="17"/>
      <c r="M6414" s="17"/>
      <c r="N6414" s="17"/>
      <c r="O6414" s="17"/>
      <c r="P6414" s="17"/>
      <c r="Q6414" s="17"/>
      <c r="R6414" s="17"/>
    </row>
    <row r="6416" spans="1:18" x14ac:dyDescent="0.35">
      <c r="B6416" s="21" t="s">
        <v>23</v>
      </c>
      <c r="C6416" s="22" t="s">
        <v>24</v>
      </c>
      <c r="D6416" s="22" t="s">
        <v>25</v>
      </c>
    </row>
    <row r="6417" spans="1:18" x14ac:dyDescent="0.35">
      <c r="B6417" s="21" t="s">
        <v>26</v>
      </c>
      <c r="C6417" s="22" t="s">
        <v>27</v>
      </c>
      <c r="D6417" s="22" t="s">
        <v>28</v>
      </c>
    </row>
    <row r="6418" spans="1:18" x14ac:dyDescent="0.35">
      <c r="B6418" s="21" t="s">
        <v>29</v>
      </c>
      <c r="C6418" s="22" t="s">
        <v>24</v>
      </c>
      <c r="D6418" s="22" t="s">
        <v>30</v>
      </c>
    </row>
    <row r="6419" spans="1:18" x14ac:dyDescent="0.35">
      <c r="B6419" s="21" t="s">
        <v>31</v>
      </c>
      <c r="C6419" s="22" t="s">
        <v>309</v>
      </c>
      <c r="D6419" s="22" t="s">
        <v>1679</v>
      </c>
    </row>
    <row r="6420" spans="1:18" x14ac:dyDescent="0.35">
      <c r="B6420" s="21" t="s">
        <v>33</v>
      </c>
      <c r="C6420" s="22" t="s">
        <v>309</v>
      </c>
      <c r="D6420" s="22" t="s">
        <v>1615</v>
      </c>
    </row>
    <row r="6421" spans="1:18" x14ac:dyDescent="0.35">
      <c r="B6421" s="21" t="s">
        <v>35</v>
      </c>
      <c r="C6421" s="22" t="s">
        <v>105</v>
      </c>
      <c r="D6421" s="22" t="s">
        <v>1708</v>
      </c>
    </row>
    <row r="6423" spans="1:18" ht="84" x14ac:dyDescent="0.35">
      <c r="A6423" s="11">
        <v>1</v>
      </c>
      <c r="B6423" s="23" t="s">
        <v>1693</v>
      </c>
      <c r="C6423" s="23" t="s">
        <v>41</v>
      </c>
      <c r="D6423" s="24" t="s">
        <v>1694</v>
      </c>
      <c r="E6423" s="25">
        <v>466.86</v>
      </c>
      <c r="F6423" s="26">
        <f>ROUND(ROUND(N6423,2)*ROUND(J6423,3),2)</f>
        <v>466.86</v>
      </c>
      <c r="G6423" s="26">
        <f>ROUND(ROUND(N6423,2)*ROUND(K6423,3),2)</f>
        <v>0</v>
      </c>
      <c r="H6423" s="26">
        <f>IF(EXACT(J6423,0),0,100*(K6423/J6423))</f>
        <v>0</v>
      </c>
      <c r="I6423" s="26">
        <f>ROUND((ROUND(J6423,3)-ROUND(K6423,3))*N6423,2)</f>
        <v>466.86</v>
      </c>
      <c r="J6423" s="27">
        <v>1</v>
      </c>
      <c r="K6423" s="27">
        <v>0</v>
      </c>
      <c r="L6423" s="28">
        <f>ROUND(ROUND(J6423,3)-ROUND(K6423,3),3)</f>
        <v>1</v>
      </c>
      <c r="M6423" s="27">
        <v>0</v>
      </c>
      <c r="N6423" s="26">
        <f>ROUND(E6423,2)</f>
        <v>466.86</v>
      </c>
      <c r="O6423" s="26">
        <f>ROUND(ROUND(M6423,3)*ROUND(N6423,2),2)</f>
        <v>0</v>
      </c>
      <c r="P6423" s="28">
        <f>ROUND(ROUND(K6423,3)-ROUND(M6423,3),2)</f>
        <v>0</v>
      </c>
      <c r="Q6423" s="26">
        <f>ROUND(E6423,2)</f>
        <v>466.86</v>
      </c>
      <c r="R6423" s="26">
        <f>ROUND((ROUND(K6423,3)-ROUND(M6423,3))* Q6423,2)</f>
        <v>0</v>
      </c>
    </row>
    <row r="6424" spans="1:18" ht="42" x14ac:dyDescent="0.35">
      <c r="A6424" s="11">
        <v>2</v>
      </c>
      <c r="B6424" s="23" t="s">
        <v>1719</v>
      </c>
      <c r="C6424" s="23" t="s">
        <v>41</v>
      </c>
      <c r="D6424" s="24" t="s">
        <v>1720</v>
      </c>
      <c r="E6424" s="25">
        <v>24.35</v>
      </c>
      <c r="F6424" s="26">
        <f>ROUND(ROUND(N6424,2)*ROUND(J6424,3),2)</f>
        <v>24.35</v>
      </c>
      <c r="G6424" s="26">
        <f>ROUND(ROUND(N6424,2)*ROUND(K6424,3),2)</f>
        <v>0</v>
      </c>
      <c r="H6424" s="26">
        <f>IF(EXACT(J6424,0),0,100*(K6424/J6424))</f>
        <v>0</v>
      </c>
      <c r="I6424" s="26">
        <f>ROUND((ROUND(J6424,3)-ROUND(K6424,3))*N6424,2)</f>
        <v>24.35</v>
      </c>
      <c r="J6424" s="27">
        <v>1</v>
      </c>
      <c r="K6424" s="27">
        <v>0</v>
      </c>
      <c r="L6424" s="28">
        <f>ROUND(ROUND(J6424,3)-ROUND(K6424,3),3)</f>
        <v>1</v>
      </c>
      <c r="M6424" s="27">
        <v>0</v>
      </c>
      <c r="N6424" s="26">
        <f>ROUND(E6424,2)</f>
        <v>24.35</v>
      </c>
      <c r="O6424" s="26">
        <f>ROUND(ROUND(M6424,3)*ROUND(N6424,2),2)</f>
        <v>0</v>
      </c>
      <c r="P6424" s="28">
        <f>ROUND(ROUND(K6424,3)-ROUND(M6424,3),2)</f>
        <v>0</v>
      </c>
      <c r="Q6424" s="26">
        <f>ROUND(E6424,2)</f>
        <v>24.35</v>
      </c>
      <c r="R6424" s="26">
        <f>ROUND((ROUND(K6424,3)-ROUND(M6424,3))* Q6424,2)</f>
        <v>0</v>
      </c>
    </row>
    <row r="6425" spans="1:18" x14ac:dyDescent="0.35">
      <c r="A6425" s="3" t="s">
        <v>1866</v>
      </c>
      <c r="B6425" s="3" t="s">
        <v>1866</v>
      </c>
      <c r="C6425" s="3" t="s">
        <v>1866</v>
      </c>
      <c r="D6425" s="3" t="s">
        <v>1866</v>
      </c>
      <c r="E6425" s="3" t="s">
        <v>1866</v>
      </c>
      <c r="F6425" s="29"/>
      <c r="G6425" s="30">
        <f>SUM(G6423:G6424)</f>
        <v>0</v>
      </c>
      <c r="H6425" s="17"/>
      <c r="I6425" s="17"/>
      <c r="J6425" s="17"/>
      <c r="K6425" s="17"/>
      <c r="L6425" s="17"/>
      <c r="M6425" s="17"/>
      <c r="N6425" s="17"/>
      <c r="O6425" s="17"/>
      <c r="P6425" s="17"/>
      <c r="Q6425" s="17"/>
      <c r="R6425" s="17"/>
    </row>
    <row r="6427" spans="1:18" x14ac:dyDescent="0.35">
      <c r="B6427" s="21" t="s">
        <v>23</v>
      </c>
      <c r="C6427" s="22" t="s">
        <v>24</v>
      </c>
      <c r="D6427" s="22" t="s">
        <v>25</v>
      </c>
    </row>
    <row r="6428" spans="1:18" x14ac:dyDescent="0.35">
      <c r="B6428" s="21" t="s">
        <v>26</v>
      </c>
      <c r="C6428" s="22" t="s">
        <v>27</v>
      </c>
      <c r="D6428" s="22" t="s">
        <v>28</v>
      </c>
    </row>
    <row r="6429" spans="1:18" x14ac:dyDescent="0.35">
      <c r="B6429" s="21" t="s">
        <v>29</v>
      </c>
      <c r="C6429" s="22" t="s">
        <v>24</v>
      </c>
      <c r="D6429" s="22" t="s">
        <v>30</v>
      </c>
    </row>
    <row r="6430" spans="1:18" x14ac:dyDescent="0.35">
      <c r="B6430" s="21" t="s">
        <v>31</v>
      </c>
      <c r="C6430" s="22" t="s">
        <v>309</v>
      </c>
      <c r="D6430" s="22" t="s">
        <v>1679</v>
      </c>
    </row>
    <row r="6431" spans="1:18" x14ac:dyDescent="0.35">
      <c r="B6431" s="21" t="s">
        <v>33</v>
      </c>
      <c r="C6431" s="22" t="s">
        <v>309</v>
      </c>
      <c r="D6431" s="22" t="s">
        <v>1615</v>
      </c>
    </row>
    <row r="6432" spans="1:18" x14ac:dyDescent="0.35">
      <c r="B6432" s="21" t="s">
        <v>35</v>
      </c>
      <c r="C6432" s="22" t="s">
        <v>116</v>
      </c>
      <c r="D6432" s="22" t="s">
        <v>1722</v>
      </c>
    </row>
    <row r="6434" spans="1:18" ht="115.5" x14ac:dyDescent="0.35">
      <c r="A6434" s="11">
        <v>1</v>
      </c>
      <c r="B6434" s="23" t="s">
        <v>1867</v>
      </c>
      <c r="C6434" s="23" t="s">
        <v>41</v>
      </c>
      <c r="D6434" s="24" t="s">
        <v>1726</v>
      </c>
      <c r="E6434" s="25">
        <v>3446.78</v>
      </c>
      <c r="F6434" s="26">
        <f>ROUND(ROUND(N6434,2)*ROUND(J6434,3),2)</f>
        <v>3446.78</v>
      </c>
      <c r="G6434" s="26">
        <f>ROUND(ROUND(N6434,2)*ROUND(K6434,3),2)</f>
        <v>0</v>
      </c>
      <c r="H6434" s="26">
        <f>IF(EXACT(J6434,0),0,100*(K6434/J6434))</f>
        <v>0</v>
      </c>
      <c r="I6434" s="26">
        <f>ROUND((ROUND(J6434,3)-ROUND(K6434,3))*N6434,2)</f>
        <v>3446.78</v>
      </c>
      <c r="J6434" s="27">
        <v>1</v>
      </c>
      <c r="K6434" s="27">
        <v>0</v>
      </c>
      <c r="L6434" s="28">
        <f>ROUND(ROUND(J6434,3)-ROUND(K6434,3),3)</f>
        <v>1</v>
      </c>
      <c r="M6434" s="27">
        <v>0</v>
      </c>
      <c r="N6434" s="26">
        <f>ROUND(E6434,2)</f>
        <v>3446.78</v>
      </c>
      <c r="O6434" s="26">
        <f>ROUND(ROUND(M6434,3)*ROUND(N6434,2),2)</f>
        <v>0</v>
      </c>
      <c r="P6434" s="28">
        <f>ROUND(ROUND(K6434,3)-ROUND(M6434,3),2)</f>
        <v>0</v>
      </c>
      <c r="Q6434" s="26">
        <f>ROUND(E6434,2)</f>
        <v>3446.78</v>
      </c>
      <c r="R6434" s="26">
        <f>ROUND((ROUND(K6434,3)-ROUND(M6434,3))* Q6434,2)</f>
        <v>0</v>
      </c>
    </row>
    <row r="6435" spans="1:18" x14ac:dyDescent="0.35">
      <c r="A6435" s="3" t="s">
        <v>1868</v>
      </c>
      <c r="B6435" s="3" t="s">
        <v>1868</v>
      </c>
      <c r="C6435" s="3" t="s">
        <v>1868</v>
      </c>
      <c r="D6435" s="3" t="s">
        <v>1868</v>
      </c>
      <c r="E6435" s="3" t="s">
        <v>1868</v>
      </c>
      <c r="F6435" s="29"/>
      <c r="G6435" s="30">
        <f>SUM(G6434:G6434)</f>
        <v>0</v>
      </c>
      <c r="H6435" s="17"/>
      <c r="I6435" s="17"/>
      <c r="J6435" s="17"/>
      <c r="K6435" s="17"/>
      <c r="L6435" s="17"/>
      <c r="M6435" s="17"/>
      <c r="N6435" s="17"/>
      <c r="O6435" s="17"/>
      <c r="P6435" s="17"/>
      <c r="Q6435" s="17"/>
      <c r="R6435" s="17"/>
    </row>
    <row r="6437" spans="1:18" x14ac:dyDescent="0.35">
      <c r="B6437" s="21" t="s">
        <v>23</v>
      </c>
      <c r="C6437" s="22" t="s">
        <v>24</v>
      </c>
      <c r="D6437" s="22" t="s">
        <v>25</v>
      </c>
    </row>
    <row r="6438" spans="1:18" x14ac:dyDescent="0.35">
      <c r="B6438" s="21" t="s">
        <v>26</v>
      </c>
      <c r="C6438" s="22" t="s">
        <v>27</v>
      </c>
      <c r="D6438" s="22" t="s">
        <v>28</v>
      </c>
    </row>
    <row r="6439" spans="1:18" x14ac:dyDescent="0.35">
      <c r="B6439" s="21" t="s">
        <v>29</v>
      </c>
      <c r="C6439" s="22" t="s">
        <v>24</v>
      </c>
      <c r="D6439" s="22" t="s">
        <v>30</v>
      </c>
    </row>
    <row r="6440" spans="1:18" x14ac:dyDescent="0.35">
      <c r="B6440" s="21" t="s">
        <v>31</v>
      </c>
      <c r="C6440" s="22" t="s">
        <v>309</v>
      </c>
      <c r="D6440" s="22" t="s">
        <v>1679</v>
      </c>
    </row>
    <row r="6441" spans="1:18" x14ac:dyDescent="0.35">
      <c r="B6441" s="21" t="s">
        <v>33</v>
      </c>
      <c r="C6441" s="22" t="s">
        <v>309</v>
      </c>
      <c r="D6441" s="22" t="s">
        <v>1615</v>
      </c>
    </row>
    <row r="6442" spans="1:18" x14ac:dyDescent="0.35">
      <c r="B6442" s="21" t="s">
        <v>35</v>
      </c>
      <c r="C6442" s="22" t="s">
        <v>309</v>
      </c>
      <c r="D6442" s="22" t="s">
        <v>1736</v>
      </c>
    </row>
    <row r="6444" spans="1:18" ht="31.5" x14ac:dyDescent="0.35">
      <c r="A6444" s="11">
        <v>1</v>
      </c>
      <c r="B6444" s="23" t="s">
        <v>1737</v>
      </c>
      <c r="C6444" s="23" t="s">
        <v>41</v>
      </c>
      <c r="D6444" s="24" t="s">
        <v>1738</v>
      </c>
      <c r="E6444" s="25">
        <v>1740.81</v>
      </c>
      <c r="F6444" s="26">
        <f t="shared" ref="F6444:F6449" si="2030">ROUND(ROUND(N6444,2)*ROUND(J6444,3),2)</f>
        <v>1740.81</v>
      </c>
      <c r="G6444" s="26">
        <f t="shared" ref="G6444:G6449" si="2031">ROUND(ROUND(N6444,2)*ROUND(K6444,3),2)</f>
        <v>0</v>
      </c>
      <c r="H6444" s="26">
        <f t="shared" ref="H6444:H6449" si="2032">IF(EXACT(J6444,0),0,100*(K6444/J6444))</f>
        <v>0</v>
      </c>
      <c r="I6444" s="26">
        <f t="shared" ref="I6444:I6449" si="2033">ROUND((ROUND(J6444,3)-ROUND(K6444,3))*N6444,2)</f>
        <v>1740.81</v>
      </c>
      <c r="J6444" s="27">
        <v>1</v>
      </c>
      <c r="K6444" s="27">
        <v>0</v>
      </c>
      <c r="L6444" s="28">
        <f t="shared" ref="L6444:L6449" si="2034">ROUND(ROUND(J6444,3)-ROUND(K6444,3),3)</f>
        <v>1</v>
      </c>
      <c r="M6444" s="27">
        <v>0</v>
      </c>
      <c r="N6444" s="26">
        <f t="shared" ref="N6444:N6449" si="2035">ROUND(E6444,2)</f>
        <v>1740.81</v>
      </c>
      <c r="O6444" s="26">
        <f t="shared" ref="O6444:O6449" si="2036">ROUND(ROUND(M6444,3)*ROUND(N6444,2),2)</f>
        <v>0</v>
      </c>
      <c r="P6444" s="28">
        <f t="shared" ref="P6444:P6449" si="2037">ROUND(ROUND(K6444,3)-ROUND(M6444,3),2)</f>
        <v>0</v>
      </c>
      <c r="Q6444" s="26">
        <f t="shared" ref="Q6444:Q6449" si="2038">ROUND(E6444,2)</f>
        <v>1740.81</v>
      </c>
      <c r="R6444" s="26">
        <f t="shared" ref="R6444:R6449" si="2039">ROUND((ROUND(K6444,3)-ROUND(M6444,3))* Q6444,2)</f>
        <v>0</v>
      </c>
    </row>
    <row r="6445" spans="1:18" ht="84" x14ac:dyDescent="0.35">
      <c r="A6445" s="11">
        <v>2</v>
      </c>
      <c r="B6445" s="23" t="s">
        <v>1836</v>
      </c>
      <c r="C6445" s="23" t="s">
        <v>44</v>
      </c>
      <c r="D6445" s="24" t="s">
        <v>1837</v>
      </c>
      <c r="E6445" s="25">
        <v>480.18</v>
      </c>
      <c r="F6445" s="26">
        <f t="shared" si="2030"/>
        <v>116683.74</v>
      </c>
      <c r="G6445" s="26">
        <f t="shared" si="2031"/>
        <v>0</v>
      </c>
      <c r="H6445" s="26">
        <f t="shared" si="2032"/>
        <v>0</v>
      </c>
      <c r="I6445" s="26">
        <f t="shared" si="2033"/>
        <v>116683.74</v>
      </c>
      <c r="J6445" s="27">
        <v>243</v>
      </c>
      <c r="K6445" s="27">
        <v>0</v>
      </c>
      <c r="L6445" s="28">
        <f t="shared" si="2034"/>
        <v>243</v>
      </c>
      <c r="M6445" s="27">
        <v>0</v>
      </c>
      <c r="N6445" s="26">
        <f t="shared" si="2035"/>
        <v>480.18</v>
      </c>
      <c r="O6445" s="26">
        <f t="shared" si="2036"/>
        <v>0</v>
      </c>
      <c r="P6445" s="28">
        <f t="shared" si="2037"/>
        <v>0</v>
      </c>
      <c r="Q6445" s="26">
        <f t="shared" si="2038"/>
        <v>480.18</v>
      </c>
      <c r="R6445" s="26">
        <f t="shared" si="2039"/>
        <v>0</v>
      </c>
    </row>
    <row r="6446" spans="1:18" ht="94.5" x14ac:dyDescent="0.35">
      <c r="A6446" s="11">
        <v>3</v>
      </c>
      <c r="B6446" s="23" t="s">
        <v>1840</v>
      </c>
      <c r="C6446" s="23" t="s">
        <v>44</v>
      </c>
      <c r="D6446" s="24" t="s">
        <v>1841</v>
      </c>
      <c r="E6446" s="25">
        <v>350.85</v>
      </c>
      <c r="F6446" s="26">
        <f t="shared" si="2030"/>
        <v>85256.55</v>
      </c>
      <c r="G6446" s="26">
        <f t="shared" si="2031"/>
        <v>0</v>
      </c>
      <c r="H6446" s="26">
        <f t="shared" si="2032"/>
        <v>0</v>
      </c>
      <c r="I6446" s="26">
        <f t="shared" si="2033"/>
        <v>85256.55</v>
      </c>
      <c r="J6446" s="27">
        <v>243</v>
      </c>
      <c r="K6446" s="27">
        <v>0</v>
      </c>
      <c r="L6446" s="28">
        <f t="shared" si="2034"/>
        <v>243</v>
      </c>
      <c r="M6446" s="27">
        <v>0</v>
      </c>
      <c r="N6446" s="26">
        <f t="shared" si="2035"/>
        <v>350.85</v>
      </c>
      <c r="O6446" s="26">
        <f t="shared" si="2036"/>
        <v>0</v>
      </c>
      <c r="P6446" s="28">
        <f t="shared" si="2037"/>
        <v>0</v>
      </c>
      <c r="Q6446" s="26">
        <f t="shared" si="2038"/>
        <v>350.85</v>
      </c>
      <c r="R6446" s="26">
        <f t="shared" si="2039"/>
        <v>0</v>
      </c>
    </row>
    <row r="6447" spans="1:18" ht="52.5" x14ac:dyDescent="0.35">
      <c r="A6447" s="11">
        <v>4</v>
      </c>
      <c r="B6447" s="23" t="s">
        <v>1828</v>
      </c>
      <c r="C6447" s="23" t="s">
        <v>127</v>
      </c>
      <c r="D6447" s="24" t="s">
        <v>1829</v>
      </c>
      <c r="E6447" s="25">
        <v>10019.69</v>
      </c>
      <c r="F6447" s="26">
        <f t="shared" si="2030"/>
        <v>20039.38</v>
      </c>
      <c r="G6447" s="26">
        <f t="shared" si="2031"/>
        <v>0</v>
      </c>
      <c r="H6447" s="26">
        <f t="shared" si="2032"/>
        <v>0</v>
      </c>
      <c r="I6447" s="26">
        <f t="shared" si="2033"/>
        <v>20039.38</v>
      </c>
      <c r="J6447" s="27">
        <v>2</v>
      </c>
      <c r="K6447" s="27">
        <v>0</v>
      </c>
      <c r="L6447" s="28">
        <f t="shared" si="2034"/>
        <v>2</v>
      </c>
      <c r="M6447" s="27">
        <v>0</v>
      </c>
      <c r="N6447" s="26">
        <f t="shared" si="2035"/>
        <v>10019.69</v>
      </c>
      <c r="O6447" s="26">
        <f t="shared" si="2036"/>
        <v>0</v>
      </c>
      <c r="P6447" s="28">
        <f t="shared" si="2037"/>
        <v>0</v>
      </c>
      <c r="Q6447" s="26">
        <f t="shared" si="2038"/>
        <v>10019.69</v>
      </c>
      <c r="R6447" s="26">
        <f t="shared" si="2039"/>
        <v>0</v>
      </c>
    </row>
    <row r="6448" spans="1:18" ht="42" x14ac:dyDescent="0.35">
      <c r="A6448" s="11">
        <v>5</v>
      </c>
      <c r="B6448" s="23" t="s">
        <v>1830</v>
      </c>
      <c r="C6448" s="23" t="s">
        <v>127</v>
      </c>
      <c r="D6448" s="24" t="s">
        <v>1831</v>
      </c>
      <c r="E6448" s="25">
        <v>9335.69</v>
      </c>
      <c r="F6448" s="26">
        <f t="shared" si="2030"/>
        <v>9335.69</v>
      </c>
      <c r="G6448" s="26">
        <f t="shared" si="2031"/>
        <v>0</v>
      </c>
      <c r="H6448" s="26">
        <f t="shared" si="2032"/>
        <v>0</v>
      </c>
      <c r="I6448" s="26">
        <f t="shared" si="2033"/>
        <v>9335.69</v>
      </c>
      <c r="J6448" s="27">
        <v>1</v>
      </c>
      <c r="K6448" s="27">
        <v>0</v>
      </c>
      <c r="L6448" s="28">
        <f t="shared" si="2034"/>
        <v>1</v>
      </c>
      <c r="M6448" s="27">
        <v>0</v>
      </c>
      <c r="N6448" s="26">
        <f t="shared" si="2035"/>
        <v>9335.69</v>
      </c>
      <c r="O6448" s="26">
        <f t="shared" si="2036"/>
        <v>0</v>
      </c>
      <c r="P6448" s="28">
        <f t="shared" si="2037"/>
        <v>0</v>
      </c>
      <c r="Q6448" s="26">
        <f t="shared" si="2038"/>
        <v>9335.69</v>
      </c>
      <c r="R6448" s="26">
        <f t="shared" si="2039"/>
        <v>0</v>
      </c>
    </row>
    <row r="6449" spans="1:18" ht="52.5" x14ac:dyDescent="0.35">
      <c r="A6449" s="11">
        <v>6</v>
      </c>
      <c r="B6449" s="23" t="s">
        <v>1753</v>
      </c>
      <c r="C6449" s="23" t="s">
        <v>44</v>
      </c>
      <c r="D6449" s="24" t="s">
        <v>1754</v>
      </c>
      <c r="E6449" s="25">
        <v>11.22</v>
      </c>
      <c r="F6449" s="26">
        <f t="shared" si="2030"/>
        <v>0</v>
      </c>
      <c r="G6449" s="26">
        <f t="shared" si="2031"/>
        <v>897.6</v>
      </c>
      <c r="H6449" s="26">
        <f t="shared" si="2032"/>
        <v>0</v>
      </c>
      <c r="I6449" s="26">
        <f t="shared" si="2033"/>
        <v>-897.6</v>
      </c>
      <c r="J6449" s="27">
        <v>0</v>
      </c>
      <c r="K6449" s="27">
        <v>80</v>
      </c>
      <c r="L6449" s="28">
        <f t="shared" si="2034"/>
        <v>-80</v>
      </c>
      <c r="M6449" s="27">
        <v>80</v>
      </c>
      <c r="N6449" s="26">
        <f t="shared" si="2035"/>
        <v>11.22</v>
      </c>
      <c r="O6449" s="26">
        <f t="shared" si="2036"/>
        <v>897.6</v>
      </c>
      <c r="P6449" s="28">
        <f t="shared" si="2037"/>
        <v>0</v>
      </c>
      <c r="Q6449" s="26">
        <f t="shared" si="2038"/>
        <v>11.22</v>
      </c>
      <c r="R6449" s="26">
        <f t="shared" si="2039"/>
        <v>0</v>
      </c>
    </row>
    <row r="6450" spans="1:18" x14ac:dyDescent="0.35">
      <c r="A6450" s="3" t="s">
        <v>1869</v>
      </c>
      <c r="B6450" s="3" t="s">
        <v>1869</v>
      </c>
      <c r="C6450" s="3" t="s">
        <v>1869</v>
      </c>
      <c r="D6450" s="3" t="s">
        <v>1869</v>
      </c>
      <c r="E6450" s="3" t="s">
        <v>1869</v>
      </c>
      <c r="F6450" s="29"/>
      <c r="G6450" s="30">
        <f>SUM(G6444:G6449)</f>
        <v>897.6</v>
      </c>
      <c r="H6450" s="17"/>
      <c r="I6450" s="17"/>
      <c r="J6450" s="17"/>
      <c r="K6450" s="17"/>
      <c r="L6450" s="17"/>
      <c r="M6450" s="17"/>
      <c r="N6450" s="17"/>
      <c r="O6450" s="17"/>
      <c r="P6450" s="17"/>
      <c r="Q6450" s="17"/>
      <c r="R6450" s="17"/>
    </row>
    <row r="6452" spans="1:18" x14ac:dyDescent="0.35">
      <c r="B6452" s="21" t="s">
        <v>23</v>
      </c>
      <c r="C6452" s="22" t="s">
        <v>24</v>
      </c>
      <c r="D6452" s="22" t="s">
        <v>25</v>
      </c>
    </row>
    <row r="6453" spans="1:18" x14ac:dyDescent="0.35">
      <c r="B6453" s="21" t="s">
        <v>26</v>
      </c>
      <c r="C6453" s="22" t="s">
        <v>27</v>
      </c>
      <c r="D6453" s="22" t="s">
        <v>28</v>
      </c>
    </row>
    <row r="6454" spans="1:18" x14ac:dyDescent="0.35">
      <c r="B6454" s="21" t="s">
        <v>29</v>
      </c>
      <c r="C6454" s="22" t="s">
        <v>24</v>
      </c>
      <c r="D6454" s="22" t="s">
        <v>30</v>
      </c>
    </row>
    <row r="6455" spans="1:18" x14ac:dyDescent="0.35">
      <c r="B6455" s="21" t="s">
        <v>31</v>
      </c>
      <c r="C6455" s="22" t="s">
        <v>309</v>
      </c>
      <c r="D6455" s="22" t="s">
        <v>1679</v>
      </c>
    </row>
    <row r="6456" spans="1:18" x14ac:dyDescent="0.35">
      <c r="B6456" s="21" t="s">
        <v>33</v>
      </c>
      <c r="C6456" s="22" t="s">
        <v>318</v>
      </c>
      <c r="D6456" s="22" t="s">
        <v>537</v>
      </c>
    </row>
    <row r="6457" spans="1:18" x14ac:dyDescent="0.35">
      <c r="B6457" s="21" t="s">
        <v>35</v>
      </c>
      <c r="C6457" s="22" t="s">
        <v>24</v>
      </c>
      <c r="D6457" s="22" t="s">
        <v>1680</v>
      </c>
    </row>
    <row r="6459" spans="1:18" ht="84" x14ac:dyDescent="0.35">
      <c r="A6459" s="11">
        <v>1</v>
      </c>
      <c r="B6459" s="23" t="s">
        <v>1870</v>
      </c>
      <c r="C6459" s="23" t="s">
        <v>92</v>
      </c>
      <c r="D6459" s="24" t="s">
        <v>1871</v>
      </c>
      <c r="E6459" s="25">
        <v>1.47</v>
      </c>
      <c r="F6459" s="26">
        <f t="shared" ref="F6459:F6471" si="2040">ROUND(ROUND(N6459,2)*ROUND(J6459,3),2)</f>
        <v>1367.1</v>
      </c>
      <c r="G6459" s="26">
        <f t="shared" ref="G6459:G6471" si="2041">ROUND(ROUND(N6459,2)*ROUND(K6459,3),2)</f>
        <v>0</v>
      </c>
      <c r="H6459" s="26">
        <f t="shared" ref="H6459:H6471" si="2042">IF(EXACT(J6459,0),0,100*(K6459/J6459))</f>
        <v>0</v>
      </c>
      <c r="I6459" s="26">
        <f t="shared" ref="I6459:I6471" si="2043">ROUND((ROUND(J6459,3)-ROUND(K6459,3))*N6459,2)</f>
        <v>1367.1</v>
      </c>
      <c r="J6459" s="27">
        <v>930</v>
      </c>
      <c r="K6459" s="27">
        <v>0</v>
      </c>
      <c r="L6459" s="28">
        <f t="shared" ref="L6459:L6471" si="2044">ROUND(ROUND(J6459,3)-ROUND(K6459,3),3)</f>
        <v>930</v>
      </c>
      <c r="M6459" s="27">
        <v>0</v>
      </c>
      <c r="N6459" s="26">
        <f t="shared" ref="N6459:N6471" si="2045">ROUND(E6459,2)</f>
        <v>1.47</v>
      </c>
      <c r="O6459" s="26">
        <f t="shared" ref="O6459:O6471" si="2046">ROUND(ROUND(M6459,3)*ROUND(N6459,2),2)</f>
        <v>0</v>
      </c>
      <c r="P6459" s="28">
        <f t="shared" ref="P6459:P6471" si="2047">ROUND(ROUND(K6459,3)-ROUND(M6459,3),2)</f>
        <v>0</v>
      </c>
      <c r="Q6459" s="26">
        <f t="shared" ref="Q6459:Q6471" si="2048">ROUND(E6459,2)</f>
        <v>1.47</v>
      </c>
      <c r="R6459" s="26">
        <f t="shared" ref="R6459:R6471" si="2049">ROUND((ROUND(K6459,3)-ROUND(M6459,3))* Q6459,2)</f>
        <v>0</v>
      </c>
    </row>
    <row r="6460" spans="1:18" ht="21" x14ac:dyDescent="0.35">
      <c r="A6460" s="11">
        <v>2</v>
      </c>
      <c r="B6460" s="23" t="s">
        <v>1872</v>
      </c>
      <c r="C6460" s="23" t="s">
        <v>65</v>
      </c>
      <c r="D6460" s="24" t="s">
        <v>1873</v>
      </c>
      <c r="E6460" s="25">
        <v>5.1100000000000003</v>
      </c>
      <c r="F6460" s="26">
        <f t="shared" si="2040"/>
        <v>1188.08</v>
      </c>
      <c r="G6460" s="26">
        <f t="shared" si="2041"/>
        <v>0</v>
      </c>
      <c r="H6460" s="26">
        <f t="shared" si="2042"/>
        <v>0</v>
      </c>
      <c r="I6460" s="26">
        <f t="shared" si="2043"/>
        <v>1188.08</v>
      </c>
      <c r="J6460" s="27">
        <v>232.5</v>
      </c>
      <c r="K6460" s="27">
        <v>0</v>
      </c>
      <c r="L6460" s="28">
        <f t="shared" si="2044"/>
        <v>232.5</v>
      </c>
      <c r="M6460" s="27">
        <v>0</v>
      </c>
      <c r="N6460" s="26">
        <f t="shared" si="2045"/>
        <v>5.1100000000000003</v>
      </c>
      <c r="O6460" s="26">
        <f t="shared" si="2046"/>
        <v>0</v>
      </c>
      <c r="P6460" s="28">
        <f t="shared" si="2047"/>
        <v>0</v>
      </c>
      <c r="Q6460" s="26">
        <f t="shared" si="2048"/>
        <v>5.1100000000000003</v>
      </c>
      <c r="R6460" s="26">
        <f t="shared" si="2049"/>
        <v>0</v>
      </c>
    </row>
    <row r="6461" spans="1:18" ht="42" x14ac:dyDescent="0.35">
      <c r="A6461" s="11">
        <v>3</v>
      </c>
      <c r="B6461" s="23" t="s">
        <v>1874</v>
      </c>
      <c r="C6461" s="23" t="s">
        <v>65</v>
      </c>
      <c r="D6461" s="24" t="s">
        <v>1875</v>
      </c>
      <c r="E6461" s="25">
        <v>2.5499999999999998</v>
      </c>
      <c r="F6461" s="26">
        <f t="shared" si="2040"/>
        <v>592.88</v>
      </c>
      <c r="G6461" s="26">
        <f t="shared" si="2041"/>
        <v>0</v>
      </c>
      <c r="H6461" s="26">
        <f t="shared" si="2042"/>
        <v>0</v>
      </c>
      <c r="I6461" s="26">
        <f t="shared" si="2043"/>
        <v>592.88</v>
      </c>
      <c r="J6461" s="27">
        <v>232.5</v>
      </c>
      <c r="K6461" s="27">
        <v>0</v>
      </c>
      <c r="L6461" s="28">
        <f t="shared" si="2044"/>
        <v>232.5</v>
      </c>
      <c r="M6461" s="27">
        <v>0</v>
      </c>
      <c r="N6461" s="26">
        <f t="shared" si="2045"/>
        <v>2.5499999999999998</v>
      </c>
      <c r="O6461" s="26">
        <f t="shared" si="2046"/>
        <v>0</v>
      </c>
      <c r="P6461" s="28">
        <f t="shared" si="2047"/>
        <v>0</v>
      </c>
      <c r="Q6461" s="26">
        <f t="shared" si="2048"/>
        <v>2.5499999999999998</v>
      </c>
      <c r="R6461" s="26">
        <f t="shared" si="2049"/>
        <v>0</v>
      </c>
    </row>
    <row r="6462" spans="1:18" ht="84" x14ac:dyDescent="0.35">
      <c r="A6462" s="11">
        <v>4</v>
      </c>
      <c r="B6462" s="23" t="s">
        <v>1683</v>
      </c>
      <c r="C6462" s="23" t="s">
        <v>41</v>
      </c>
      <c r="D6462" s="24" t="s">
        <v>1684</v>
      </c>
      <c r="E6462" s="25">
        <v>26.29</v>
      </c>
      <c r="F6462" s="26">
        <f t="shared" si="2040"/>
        <v>525.79999999999995</v>
      </c>
      <c r="G6462" s="26">
        <f t="shared" si="2041"/>
        <v>525.79999999999995</v>
      </c>
      <c r="H6462" s="26">
        <f t="shared" si="2042"/>
        <v>100</v>
      </c>
      <c r="I6462" s="26">
        <f t="shared" si="2043"/>
        <v>0</v>
      </c>
      <c r="J6462" s="27">
        <v>20</v>
      </c>
      <c r="K6462" s="27">
        <v>20</v>
      </c>
      <c r="L6462" s="28">
        <f t="shared" si="2044"/>
        <v>0</v>
      </c>
      <c r="M6462" s="27">
        <v>20</v>
      </c>
      <c r="N6462" s="26">
        <f t="shared" si="2045"/>
        <v>26.29</v>
      </c>
      <c r="O6462" s="26">
        <f t="shared" si="2046"/>
        <v>525.79999999999995</v>
      </c>
      <c r="P6462" s="28">
        <f t="shared" si="2047"/>
        <v>0</v>
      </c>
      <c r="Q6462" s="26">
        <f t="shared" si="2048"/>
        <v>26.29</v>
      </c>
      <c r="R6462" s="26">
        <f t="shared" si="2049"/>
        <v>0</v>
      </c>
    </row>
    <row r="6463" spans="1:18" ht="94.5" x14ac:dyDescent="0.35">
      <c r="A6463" s="11">
        <v>5</v>
      </c>
      <c r="B6463" s="23" t="s">
        <v>1685</v>
      </c>
      <c r="C6463" s="23" t="s">
        <v>41</v>
      </c>
      <c r="D6463" s="24" t="s">
        <v>1686</v>
      </c>
      <c r="E6463" s="25">
        <v>488.74</v>
      </c>
      <c r="F6463" s="26">
        <f t="shared" si="2040"/>
        <v>28346.92</v>
      </c>
      <c r="G6463" s="26">
        <f t="shared" si="2041"/>
        <v>9774.7999999999993</v>
      </c>
      <c r="H6463" s="26">
        <f t="shared" si="2042"/>
        <v>34.482758620689658</v>
      </c>
      <c r="I6463" s="26">
        <f t="shared" si="2043"/>
        <v>18572.12</v>
      </c>
      <c r="J6463" s="27">
        <v>58</v>
      </c>
      <c r="K6463" s="27">
        <v>20</v>
      </c>
      <c r="L6463" s="28">
        <f t="shared" si="2044"/>
        <v>38</v>
      </c>
      <c r="M6463" s="27">
        <v>20</v>
      </c>
      <c r="N6463" s="26">
        <f t="shared" si="2045"/>
        <v>488.74</v>
      </c>
      <c r="O6463" s="26">
        <f t="shared" si="2046"/>
        <v>9774.7999999999993</v>
      </c>
      <c r="P6463" s="28">
        <f t="shared" si="2047"/>
        <v>0</v>
      </c>
      <c r="Q6463" s="26">
        <f t="shared" si="2048"/>
        <v>488.74</v>
      </c>
      <c r="R6463" s="26">
        <f t="shared" si="2049"/>
        <v>0</v>
      </c>
    </row>
    <row r="6464" spans="1:18" ht="63" x14ac:dyDescent="0.35">
      <c r="A6464" s="11">
        <v>6</v>
      </c>
      <c r="B6464" s="23" t="s">
        <v>557</v>
      </c>
      <c r="C6464" s="23" t="s">
        <v>41</v>
      </c>
      <c r="D6464" s="24" t="s">
        <v>558</v>
      </c>
      <c r="E6464" s="25">
        <v>313.83999999999997</v>
      </c>
      <c r="F6464" s="26">
        <f t="shared" si="2040"/>
        <v>3766.08</v>
      </c>
      <c r="G6464" s="26">
        <f t="shared" si="2041"/>
        <v>5649.12</v>
      </c>
      <c r="H6464" s="26">
        <f t="shared" si="2042"/>
        <v>150</v>
      </c>
      <c r="I6464" s="26">
        <f t="shared" si="2043"/>
        <v>-1883.04</v>
      </c>
      <c r="J6464" s="27">
        <v>12</v>
      </c>
      <c r="K6464" s="27">
        <v>18</v>
      </c>
      <c r="L6464" s="28">
        <f t="shared" si="2044"/>
        <v>-6</v>
      </c>
      <c r="M6464" s="27">
        <v>18</v>
      </c>
      <c r="N6464" s="26">
        <f t="shared" si="2045"/>
        <v>313.83999999999997</v>
      </c>
      <c r="O6464" s="26">
        <f t="shared" si="2046"/>
        <v>5649.12</v>
      </c>
      <c r="P6464" s="28">
        <f t="shared" si="2047"/>
        <v>0</v>
      </c>
      <c r="Q6464" s="26">
        <f t="shared" si="2048"/>
        <v>313.83999999999997</v>
      </c>
      <c r="R6464" s="26">
        <f t="shared" si="2049"/>
        <v>0</v>
      </c>
    </row>
    <row r="6465" spans="1:18" ht="94.5" x14ac:dyDescent="0.35">
      <c r="A6465" s="11">
        <v>7</v>
      </c>
      <c r="B6465" s="23" t="s">
        <v>1876</v>
      </c>
      <c r="C6465" s="23" t="s">
        <v>41</v>
      </c>
      <c r="D6465" s="24" t="s">
        <v>1877</v>
      </c>
      <c r="E6465" s="25">
        <v>23638.69</v>
      </c>
      <c r="F6465" s="26">
        <f t="shared" si="2040"/>
        <v>23638.69</v>
      </c>
      <c r="G6465" s="26">
        <f t="shared" si="2041"/>
        <v>47277.38</v>
      </c>
      <c r="H6465" s="26">
        <f t="shared" si="2042"/>
        <v>200</v>
      </c>
      <c r="I6465" s="26">
        <f t="shared" si="2043"/>
        <v>-23638.69</v>
      </c>
      <c r="J6465" s="27">
        <v>1</v>
      </c>
      <c r="K6465" s="27">
        <v>2</v>
      </c>
      <c r="L6465" s="28">
        <f t="shared" si="2044"/>
        <v>-1</v>
      </c>
      <c r="M6465" s="27">
        <v>2</v>
      </c>
      <c r="N6465" s="26">
        <f t="shared" si="2045"/>
        <v>23638.69</v>
      </c>
      <c r="O6465" s="26">
        <f t="shared" si="2046"/>
        <v>47277.38</v>
      </c>
      <c r="P6465" s="28">
        <f t="shared" si="2047"/>
        <v>0</v>
      </c>
      <c r="Q6465" s="26">
        <f t="shared" si="2048"/>
        <v>23638.69</v>
      </c>
      <c r="R6465" s="26">
        <f t="shared" si="2049"/>
        <v>0</v>
      </c>
    </row>
    <row r="6466" spans="1:18" ht="42" x14ac:dyDescent="0.35">
      <c r="A6466" s="11">
        <v>8</v>
      </c>
      <c r="B6466" s="23" t="s">
        <v>1687</v>
      </c>
      <c r="C6466" s="23" t="s">
        <v>41</v>
      </c>
      <c r="D6466" s="24" t="s">
        <v>1688</v>
      </c>
      <c r="E6466" s="25">
        <v>29.32</v>
      </c>
      <c r="F6466" s="26">
        <f t="shared" si="2040"/>
        <v>7623.2</v>
      </c>
      <c r="G6466" s="26">
        <f t="shared" si="2041"/>
        <v>16653.759999999998</v>
      </c>
      <c r="H6466" s="26">
        <f t="shared" si="2042"/>
        <v>218.46153846153845</v>
      </c>
      <c r="I6466" s="26">
        <f t="shared" si="2043"/>
        <v>-9030.56</v>
      </c>
      <c r="J6466" s="27">
        <v>260</v>
      </c>
      <c r="K6466" s="27">
        <v>568</v>
      </c>
      <c r="L6466" s="28">
        <f t="shared" si="2044"/>
        <v>-308</v>
      </c>
      <c r="M6466" s="27">
        <v>540</v>
      </c>
      <c r="N6466" s="26">
        <f t="shared" si="2045"/>
        <v>29.32</v>
      </c>
      <c r="O6466" s="26">
        <f t="shared" si="2046"/>
        <v>15832.8</v>
      </c>
      <c r="P6466" s="28">
        <f t="shared" si="2047"/>
        <v>28</v>
      </c>
      <c r="Q6466" s="26">
        <f t="shared" si="2048"/>
        <v>29.32</v>
      </c>
      <c r="R6466" s="26">
        <f t="shared" si="2049"/>
        <v>820.96</v>
      </c>
    </row>
    <row r="6467" spans="1:18" ht="42" x14ac:dyDescent="0.35">
      <c r="A6467" s="11">
        <v>9</v>
      </c>
      <c r="B6467" s="23" t="s">
        <v>1689</v>
      </c>
      <c r="C6467" s="23" t="s">
        <v>41</v>
      </c>
      <c r="D6467" s="24" t="s">
        <v>1690</v>
      </c>
      <c r="E6467" s="25">
        <v>58.63</v>
      </c>
      <c r="F6467" s="26">
        <f t="shared" si="2040"/>
        <v>20813.650000000001</v>
      </c>
      <c r="G6467" s="26">
        <f t="shared" si="2041"/>
        <v>39575.25</v>
      </c>
      <c r="H6467" s="26">
        <f t="shared" si="2042"/>
        <v>190.14084507042253</v>
      </c>
      <c r="I6467" s="26">
        <f t="shared" si="2043"/>
        <v>-18761.599999999999</v>
      </c>
      <c r="J6467" s="27">
        <v>355</v>
      </c>
      <c r="K6467" s="27">
        <v>675</v>
      </c>
      <c r="L6467" s="28">
        <f t="shared" si="2044"/>
        <v>-320</v>
      </c>
      <c r="M6467" s="27">
        <v>650</v>
      </c>
      <c r="N6467" s="26">
        <f t="shared" si="2045"/>
        <v>58.63</v>
      </c>
      <c r="O6467" s="26">
        <f t="shared" si="2046"/>
        <v>38109.5</v>
      </c>
      <c r="P6467" s="28">
        <f t="shared" si="2047"/>
        <v>25</v>
      </c>
      <c r="Q6467" s="26">
        <f t="shared" si="2048"/>
        <v>58.63</v>
      </c>
      <c r="R6467" s="26">
        <f t="shared" si="2049"/>
        <v>1465.75</v>
      </c>
    </row>
    <row r="6468" spans="1:18" ht="84" x14ac:dyDescent="0.35">
      <c r="A6468" s="11">
        <v>10</v>
      </c>
      <c r="B6468" s="23" t="s">
        <v>1693</v>
      </c>
      <c r="C6468" s="23" t="s">
        <v>41</v>
      </c>
      <c r="D6468" s="24" t="s">
        <v>1694</v>
      </c>
      <c r="E6468" s="25">
        <v>466.86</v>
      </c>
      <c r="F6468" s="26">
        <f t="shared" si="2040"/>
        <v>0</v>
      </c>
      <c r="G6468" s="26">
        <f t="shared" si="2041"/>
        <v>1844.1</v>
      </c>
      <c r="H6468" s="26">
        <f t="shared" si="2042"/>
        <v>0</v>
      </c>
      <c r="I6468" s="26">
        <f t="shared" si="2043"/>
        <v>-1844.1</v>
      </c>
      <c r="J6468" s="27">
        <v>0</v>
      </c>
      <c r="K6468" s="27">
        <v>3.95</v>
      </c>
      <c r="L6468" s="28">
        <f t="shared" si="2044"/>
        <v>-3.95</v>
      </c>
      <c r="M6468" s="27">
        <v>3.95</v>
      </c>
      <c r="N6468" s="26">
        <f t="shared" si="2045"/>
        <v>466.86</v>
      </c>
      <c r="O6468" s="26">
        <f t="shared" si="2046"/>
        <v>1844.1</v>
      </c>
      <c r="P6468" s="28">
        <f t="shared" si="2047"/>
        <v>0</v>
      </c>
      <c r="Q6468" s="26">
        <f t="shared" si="2048"/>
        <v>466.86</v>
      </c>
      <c r="R6468" s="26">
        <f t="shared" si="2049"/>
        <v>0</v>
      </c>
    </row>
    <row r="6469" spans="1:18" ht="21" x14ac:dyDescent="0.35">
      <c r="A6469" s="11">
        <v>11</v>
      </c>
      <c r="B6469" s="23" t="s">
        <v>1408</v>
      </c>
      <c r="C6469" s="23" t="s">
        <v>44</v>
      </c>
      <c r="D6469" s="24" t="s">
        <v>1409</v>
      </c>
      <c r="E6469" s="25">
        <v>5.08</v>
      </c>
      <c r="F6469" s="26">
        <f t="shared" si="2040"/>
        <v>0</v>
      </c>
      <c r="G6469" s="26">
        <f t="shared" si="2041"/>
        <v>330.2</v>
      </c>
      <c r="H6469" s="26">
        <f t="shared" si="2042"/>
        <v>0</v>
      </c>
      <c r="I6469" s="26">
        <f t="shared" si="2043"/>
        <v>-330.2</v>
      </c>
      <c r="J6469" s="27">
        <v>0</v>
      </c>
      <c r="K6469" s="27">
        <v>65</v>
      </c>
      <c r="L6469" s="28">
        <f t="shared" si="2044"/>
        <v>-65</v>
      </c>
      <c r="M6469" s="27">
        <v>65</v>
      </c>
      <c r="N6469" s="26">
        <f t="shared" si="2045"/>
        <v>5.08</v>
      </c>
      <c r="O6469" s="26">
        <f t="shared" si="2046"/>
        <v>330.2</v>
      </c>
      <c r="P6469" s="28">
        <f t="shared" si="2047"/>
        <v>0</v>
      </c>
      <c r="Q6469" s="26">
        <f t="shared" si="2048"/>
        <v>5.08</v>
      </c>
      <c r="R6469" s="26">
        <f t="shared" si="2049"/>
        <v>0</v>
      </c>
    </row>
    <row r="6470" spans="1:18" ht="94.5" x14ac:dyDescent="0.35">
      <c r="A6470" s="11">
        <v>12</v>
      </c>
      <c r="B6470" s="23" t="s">
        <v>1756</v>
      </c>
      <c r="C6470" s="23" t="s">
        <v>41</v>
      </c>
      <c r="D6470" s="24" t="s">
        <v>1757</v>
      </c>
      <c r="E6470" s="25">
        <v>638.33000000000004</v>
      </c>
      <c r="F6470" s="26">
        <f t="shared" si="2040"/>
        <v>0</v>
      </c>
      <c r="G6470" s="26">
        <f t="shared" si="2041"/>
        <v>5713.05</v>
      </c>
      <c r="H6470" s="26">
        <f t="shared" si="2042"/>
        <v>0</v>
      </c>
      <c r="I6470" s="26">
        <f t="shared" si="2043"/>
        <v>-5713.05</v>
      </c>
      <c r="J6470" s="27">
        <v>0</v>
      </c>
      <c r="K6470" s="27">
        <v>8.9499999999999993</v>
      </c>
      <c r="L6470" s="28">
        <f t="shared" si="2044"/>
        <v>-8.9499999999999993</v>
      </c>
      <c r="M6470" s="27">
        <v>8.9499999999999993</v>
      </c>
      <c r="N6470" s="26">
        <f t="shared" si="2045"/>
        <v>638.33000000000004</v>
      </c>
      <c r="O6470" s="26">
        <f t="shared" si="2046"/>
        <v>5713.05</v>
      </c>
      <c r="P6470" s="28">
        <f t="shared" si="2047"/>
        <v>0</v>
      </c>
      <c r="Q6470" s="26">
        <f t="shared" si="2048"/>
        <v>638.33000000000004</v>
      </c>
      <c r="R6470" s="26">
        <f t="shared" si="2049"/>
        <v>0</v>
      </c>
    </row>
    <row r="6471" spans="1:18" ht="84" x14ac:dyDescent="0.35">
      <c r="A6471" s="11">
        <v>13</v>
      </c>
      <c r="B6471" s="23" t="s">
        <v>1691</v>
      </c>
      <c r="C6471" s="23" t="s">
        <v>41</v>
      </c>
      <c r="D6471" s="24" t="s">
        <v>1692</v>
      </c>
      <c r="E6471" s="25">
        <v>361.23</v>
      </c>
      <c r="F6471" s="26">
        <f t="shared" si="2040"/>
        <v>0</v>
      </c>
      <c r="G6471" s="26">
        <f t="shared" si="2041"/>
        <v>361.23</v>
      </c>
      <c r="H6471" s="26">
        <f t="shared" si="2042"/>
        <v>0</v>
      </c>
      <c r="I6471" s="26">
        <f t="shared" si="2043"/>
        <v>-361.23</v>
      </c>
      <c r="J6471" s="27">
        <v>0</v>
      </c>
      <c r="K6471" s="27">
        <v>1</v>
      </c>
      <c r="L6471" s="28">
        <f t="shared" si="2044"/>
        <v>-1</v>
      </c>
      <c r="M6471" s="27">
        <v>1</v>
      </c>
      <c r="N6471" s="26">
        <f t="shared" si="2045"/>
        <v>361.23</v>
      </c>
      <c r="O6471" s="26">
        <f t="shared" si="2046"/>
        <v>361.23</v>
      </c>
      <c r="P6471" s="28">
        <f t="shared" si="2047"/>
        <v>0</v>
      </c>
      <c r="Q6471" s="26">
        <f t="shared" si="2048"/>
        <v>361.23</v>
      </c>
      <c r="R6471" s="26">
        <f t="shared" si="2049"/>
        <v>0</v>
      </c>
    </row>
    <row r="6472" spans="1:18" x14ac:dyDescent="0.35">
      <c r="A6472" s="3" t="s">
        <v>1878</v>
      </c>
      <c r="B6472" s="3" t="s">
        <v>1878</v>
      </c>
      <c r="C6472" s="3" t="s">
        <v>1878</v>
      </c>
      <c r="D6472" s="3" t="s">
        <v>1878</v>
      </c>
      <c r="E6472" s="3" t="s">
        <v>1878</v>
      </c>
      <c r="F6472" s="29"/>
      <c r="G6472" s="30">
        <f>SUM(G6459:G6471)</f>
        <v>127704.68999999999</v>
      </c>
      <c r="H6472" s="17"/>
      <c r="I6472" s="17"/>
      <c r="J6472" s="17"/>
      <c r="K6472" s="17"/>
      <c r="L6472" s="17"/>
      <c r="M6472" s="17"/>
      <c r="N6472" s="17"/>
      <c r="O6472" s="17"/>
      <c r="P6472" s="17"/>
      <c r="Q6472" s="17"/>
      <c r="R6472" s="17"/>
    </row>
    <row r="6474" spans="1:18" x14ac:dyDescent="0.35">
      <c r="B6474" s="21" t="s">
        <v>23</v>
      </c>
      <c r="C6474" s="22" t="s">
        <v>24</v>
      </c>
      <c r="D6474" s="22" t="s">
        <v>25</v>
      </c>
    </row>
    <row r="6475" spans="1:18" x14ac:dyDescent="0.35">
      <c r="B6475" s="21" t="s">
        <v>26</v>
      </c>
      <c r="C6475" s="22" t="s">
        <v>27</v>
      </c>
      <c r="D6475" s="22" t="s">
        <v>28</v>
      </c>
    </row>
    <row r="6476" spans="1:18" x14ac:dyDescent="0.35">
      <c r="B6476" s="21" t="s">
        <v>29</v>
      </c>
      <c r="C6476" s="22" t="s">
        <v>24</v>
      </c>
      <c r="D6476" s="22" t="s">
        <v>30</v>
      </c>
    </row>
    <row r="6477" spans="1:18" x14ac:dyDescent="0.35">
      <c r="B6477" s="21" t="s">
        <v>31</v>
      </c>
      <c r="C6477" s="22" t="s">
        <v>309</v>
      </c>
      <c r="D6477" s="22" t="s">
        <v>1679</v>
      </c>
    </row>
    <row r="6478" spans="1:18" x14ac:dyDescent="0.35">
      <c r="B6478" s="21" t="s">
        <v>33</v>
      </c>
      <c r="C6478" s="22" t="s">
        <v>318</v>
      </c>
      <c r="D6478" s="22" t="s">
        <v>537</v>
      </c>
    </row>
    <row r="6479" spans="1:18" x14ac:dyDescent="0.35">
      <c r="B6479" s="21" t="s">
        <v>35</v>
      </c>
      <c r="C6479" s="22" t="s">
        <v>27</v>
      </c>
      <c r="D6479" s="22" t="s">
        <v>1696</v>
      </c>
    </row>
    <row r="6481" spans="1:18" ht="21" x14ac:dyDescent="0.35">
      <c r="A6481" s="11">
        <v>1</v>
      </c>
      <c r="B6481" s="23" t="s">
        <v>1697</v>
      </c>
      <c r="C6481" s="23" t="s">
        <v>92</v>
      </c>
      <c r="D6481" s="24" t="s">
        <v>1698</v>
      </c>
      <c r="E6481" s="25">
        <v>1.21</v>
      </c>
      <c r="F6481" s="26">
        <f t="shared" ref="F6481:F6488" si="2050">ROUND(ROUND(N6481,2)*ROUND(J6481,3),2)</f>
        <v>1219.5999999999999</v>
      </c>
      <c r="G6481" s="26">
        <f t="shared" ref="G6481:G6488" si="2051">ROUND(ROUND(N6481,2)*ROUND(K6481,3),2)</f>
        <v>481.35</v>
      </c>
      <c r="H6481" s="26">
        <f t="shared" ref="H6481:H6488" si="2052">IF(EXACT(J6481,0),0,100*(K6481/J6481))</f>
        <v>39.467744511809769</v>
      </c>
      <c r="I6481" s="26">
        <f t="shared" ref="I6481:I6488" si="2053">ROUND((ROUND(J6481,3)-ROUND(K6481,3))*N6481,2)</f>
        <v>738.25</v>
      </c>
      <c r="J6481" s="27">
        <v>1007.937</v>
      </c>
      <c r="K6481" s="27">
        <v>397.81</v>
      </c>
      <c r="L6481" s="28">
        <f t="shared" ref="L6481:L6488" si="2054">ROUND(ROUND(J6481,3)-ROUND(K6481,3),3)</f>
        <v>610.12699999999995</v>
      </c>
      <c r="M6481" s="27">
        <v>397.81</v>
      </c>
      <c r="N6481" s="26">
        <f t="shared" ref="N6481:N6488" si="2055">ROUND(E6481,2)</f>
        <v>1.21</v>
      </c>
      <c r="O6481" s="26">
        <f t="shared" ref="O6481:O6488" si="2056">ROUND(ROUND(M6481,3)*ROUND(N6481,2),2)</f>
        <v>481.35</v>
      </c>
      <c r="P6481" s="28">
        <f t="shared" ref="P6481:P6488" si="2057">ROUND(ROUND(K6481,3)-ROUND(M6481,3),2)</f>
        <v>0</v>
      </c>
      <c r="Q6481" s="26">
        <f t="shared" ref="Q6481:Q6488" si="2058">ROUND(E6481,2)</f>
        <v>1.21</v>
      </c>
      <c r="R6481" s="26">
        <f t="shared" ref="R6481:R6488" si="2059">ROUND((ROUND(K6481,3)-ROUND(M6481,3))* Q6481,2)</f>
        <v>0</v>
      </c>
    </row>
    <row r="6482" spans="1:18" ht="31.5" x14ac:dyDescent="0.35">
      <c r="A6482" s="11">
        <v>2</v>
      </c>
      <c r="B6482" s="23" t="s">
        <v>1699</v>
      </c>
      <c r="C6482" s="23" t="s">
        <v>65</v>
      </c>
      <c r="D6482" s="24" t="s">
        <v>1700</v>
      </c>
      <c r="E6482" s="25">
        <v>17.03</v>
      </c>
      <c r="F6482" s="26">
        <f t="shared" si="2050"/>
        <v>9246.2199999999993</v>
      </c>
      <c r="G6482" s="26">
        <f t="shared" si="2051"/>
        <v>0</v>
      </c>
      <c r="H6482" s="26">
        <f t="shared" si="2052"/>
        <v>0</v>
      </c>
      <c r="I6482" s="26">
        <f t="shared" si="2053"/>
        <v>9246.2199999999993</v>
      </c>
      <c r="J6482" s="27">
        <v>542.93700000000001</v>
      </c>
      <c r="K6482" s="27">
        <v>0</v>
      </c>
      <c r="L6482" s="28">
        <f t="shared" si="2054"/>
        <v>542.93700000000001</v>
      </c>
      <c r="M6482" s="27">
        <v>0</v>
      </c>
      <c r="N6482" s="26">
        <f t="shared" si="2055"/>
        <v>17.03</v>
      </c>
      <c r="O6482" s="26">
        <f t="shared" si="2056"/>
        <v>0</v>
      </c>
      <c r="P6482" s="28">
        <f t="shared" si="2057"/>
        <v>0</v>
      </c>
      <c r="Q6482" s="26">
        <f t="shared" si="2058"/>
        <v>17.03</v>
      </c>
      <c r="R6482" s="26">
        <f t="shared" si="2059"/>
        <v>0</v>
      </c>
    </row>
    <row r="6483" spans="1:18" ht="52.5" x14ac:dyDescent="0.35">
      <c r="A6483" s="11">
        <v>3</v>
      </c>
      <c r="B6483" s="23" t="s">
        <v>1701</v>
      </c>
      <c r="C6483" s="23" t="s">
        <v>65</v>
      </c>
      <c r="D6483" s="24" t="s">
        <v>1702</v>
      </c>
      <c r="E6483" s="25">
        <v>58.18</v>
      </c>
      <c r="F6483" s="26">
        <f t="shared" si="2050"/>
        <v>13088.7</v>
      </c>
      <c r="G6483" s="26">
        <f t="shared" si="2051"/>
        <v>20830.13</v>
      </c>
      <c r="H6483" s="26">
        <f t="shared" si="2052"/>
        <v>159.14592677213307</v>
      </c>
      <c r="I6483" s="26">
        <f t="shared" si="2053"/>
        <v>-7741.43</v>
      </c>
      <c r="J6483" s="27">
        <v>224.96899999999999</v>
      </c>
      <c r="K6483" s="27">
        <v>358.029</v>
      </c>
      <c r="L6483" s="28">
        <f t="shared" si="2054"/>
        <v>-133.06</v>
      </c>
      <c r="M6483" s="27">
        <v>358.029</v>
      </c>
      <c r="N6483" s="26">
        <f t="shared" si="2055"/>
        <v>58.18</v>
      </c>
      <c r="O6483" s="26">
        <f t="shared" si="2056"/>
        <v>20830.13</v>
      </c>
      <c r="P6483" s="28">
        <f t="shared" si="2057"/>
        <v>0</v>
      </c>
      <c r="Q6483" s="26">
        <f t="shared" si="2058"/>
        <v>58.18</v>
      </c>
      <c r="R6483" s="26">
        <f t="shared" si="2059"/>
        <v>0</v>
      </c>
    </row>
    <row r="6484" spans="1:18" ht="42" x14ac:dyDescent="0.35">
      <c r="A6484" s="11">
        <v>4</v>
      </c>
      <c r="B6484" s="23" t="s">
        <v>672</v>
      </c>
      <c r="C6484" s="23" t="s">
        <v>65</v>
      </c>
      <c r="D6484" s="24" t="s">
        <v>673</v>
      </c>
      <c r="E6484" s="25">
        <v>28.7</v>
      </c>
      <c r="F6484" s="26">
        <f t="shared" si="2050"/>
        <v>5785.55</v>
      </c>
      <c r="G6484" s="26">
        <f t="shared" si="2051"/>
        <v>1901.09</v>
      </c>
      <c r="H6484" s="26">
        <f t="shared" si="2052"/>
        <v>32.859261757950655</v>
      </c>
      <c r="I6484" s="26">
        <f t="shared" si="2053"/>
        <v>3884.46</v>
      </c>
      <c r="J6484" s="27">
        <v>201.58699999999999</v>
      </c>
      <c r="K6484" s="27">
        <v>66.239999999999995</v>
      </c>
      <c r="L6484" s="28">
        <f t="shared" si="2054"/>
        <v>135.34700000000001</v>
      </c>
      <c r="M6484" s="27">
        <v>66.239999999999995</v>
      </c>
      <c r="N6484" s="26">
        <f t="shared" si="2055"/>
        <v>28.7</v>
      </c>
      <c r="O6484" s="26">
        <f t="shared" si="2056"/>
        <v>1901.09</v>
      </c>
      <c r="P6484" s="28">
        <f t="shared" si="2057"/>
        <v>0</v>
      </c>
      <c r="Q6484" s="26">
        <f t="shared" si="2058"/>
        <v>28.7</v>
      </c>
      <c r="R6484" s="26">
        <f t="shared" si="2059"/>
        <v>0</v>
      </c>
    </row>
    <row r="6485" spans="1:18" ht="31.5" x14ac:dyDescent="0.35">
      <c r="A6485" s="11">
        <v>5</v>
      </c>
      <c r="B6485" s="23" t="s">
        <v>1703</v>
      </c>
      <c r="C6485" s="23" t="s">
        <v>92</v>
      </c>
      <c r="D6485" s="24" t="s">
        <v>1704</v>
      </c>
      <c r="E6485" s="25">
        <v>5.61</v>
      </c>
      <c r="F6485" s="26">
        <f t="shared" si="2050"/>
        <v>5654.53</v>
      </c>
      <c r="G6485" s="26">
        <f t="shared" si="2051"/>
        <v>0</v>
      </c>
      <c r="H6485" s="26">
        <f t="shared" si="2052"/>
        <v>0</v>
      </c>
      <c r="I6485" s="26">
        <f t="shared" si="2053"/>
        <v>5654.53</v>
      </c>
      <c r="J6485" s="27">
        <v>1007.937</v>
      </c>
      <c r="K6485" s="27">
        <v>0</v>
      </c>
      <c r="L6485" s="28">
        <f t="shared" si="2054"/>
        <v>1007.937</v>
      </c>
      <c r="M6485" s="27">
        <v>0</v>
      </c>
      <c r="N6485" s="26">
        <f t="shared" si="2055"/>
        <v>5.61</v>
      </c>
      <c r="O6485" s="26">
        <f t="shared" si="2056"/>
        <v>0</v>
      </c>
      <c r="P6485" s="28">
        <f t="shared" si="2057"/>
        <v>0</v>
      </c>
      <c r="Q6485" s="26">
        <f t="shared" si="2058"/>
        <v>5.61</v>
      </c>
      <c r="R6485" s="26">
        <f t="shared" si="2059"/>
        <v>0</v>
      </c>
    </row>
    <row r="6486" spans="1:18" ht="73.5" x14ac:dyDescent="0.35">
      <c r="A6486" s="11">
        <v>6</v>
      </c>
      <c r="B6486" s="23" t="s">
        <v>1705</v>
      </c>
      <c r="C6486" s="23" t="s">
        <v>92</v>
      </c>
      <c r="D6486" s="24" t="s">
        <v>1706</v>
      </c>
      <c r="E6486" s="25">
        <v>5.47</v>
      </c>
      <c r="F6486" s="26">
        <f t="shared" si="2050"/>
        <v>54.7</v>
      </c>
      <c r="G6486" s="26">
        <f t="shared" si="2051"/>
        <v>0</v>
      </c>
      <c r="H6486" s="26">
        <f t="shared" si="2052"/>
        <v>0</v>
      </c>
      <c r="I6486" s="26">
        <f t="shared" si="2053"/>
        <v>54.7</v>
      </c>
      <c r="J6486" s="27">
        <v>10</v>
      </c>
      <c r="K6486" s="27">
        <v>0</v>
      </c>
      <c r="L6486" s="28">
        <f t="shared" si="2054"/>
        <v>10</v>
      </c>
      <c r="M6486" s="27">
        <v>0</v>
      </c>
      <c r="N6486" s="26">
        <f t="shared" si="2055"/>
        <v>5.47</v>
      </c>
      <c r="O6486" s="26">
        <f t="shared" si="2056"/>
        <v>0</v>
      </c>
      <c r="P6486" s="28">
        <f t="shared" si="2057"/>
        <v>0</v>
      </c>
      <c r="Q6486" s="26">
        <f t="shared" si="2058"/>
        <v>5.47</v>
      </c>
      <c r="R6486" s="26">
        <f t="shared" si="2059"/>
        <v>0</v>
      </c>
    </row>
    <row r="6487" spans="1:18" ht="42" x14ac:dyDescent="0.35">
      <c r="A6487" s="11">
        <v>7</v>
      </c>
      <c r="B6487" s="23" t="s">
        <v>1533</v>
      </c>
      <c r="C6487" s="23" t="s">
        <v>65</v>
      </c>
      <c r="D6487" s="24" t="s">
        <v>1534</v>
      </c>
      <c r="E6487" s="25">
        <v>68.349999999999994</v>
      </c>
      <c r="F6487" s="26">
        <f t="shared" si="2050"/>
        <v>13778.47</v>
      </c>
      <c r="G6487" s="26">
        <f t="shared" si="2051"/>
        <v>4670.1499999999996</v>
      </c>
      <c r="H6487" s="26">
        <f t="shared" si="2052"/>
        <v>33.894546771369185</v>
      </c>
      <c r="I6487" s="26">
        <f t="shared" si="2053"/>
        <v>9108.32</v>
      </c>
      <c r="J6487" s="27">
        <v>201.58699999999999</v>
      </c>
      <c r="K6487" s="27">
        <v>68.326999999999998</v>
      </c>
      <c r="L6487" s="28">
        <f t="shared" si="2054"/>
        <v>133.26</v>
      </c>
      <c r="M6487" s="27">
        <v>68.326999999999998</v>
      </c>
      <c r="N6487" s="26">
        <f t="shared" si="2055"/>
        <v>68.349999999999994</v>
      </c>
      <c r="O6487" s="26">
        <f t="shared" si="2056"/>
        <v>4670.1499999999996</v>
      </c>
      <c r="P6487" s="28">
        <f t="shared" si="2057"/>
        <v>0</v>
      </c>
      <c r="Q6487" s="26">
        <f t="shared" si="2058"/>
        <v>68.349999999999994</v>
      </c>
      <c r="R6487" s="26">
        <f t="shared" si="2059"/>
        <v>0</v>
      </c>
    </row>
    <row r="6488" spans="1:18" ht="63" x14ac:dyDescent="0.35">
      <c r="A6488" s="11">
        <v>8</v>
      </c>
      <c r="B6488" s="23" t="s">
        <v>1879</v>
      </c>
      <c r="C6488" s="23" t="s">
        <v>41</v>
      </c>
      <c r="D6488" s="24" t="s">
        <v>1880</v>
      </c>
      <c r="E6488" s="25">
        <v>384.3</v>
      </c>
      <c r="F6488" s="26">
        <f t="shared" si="2050"/>
        <v>384.3</v>
      </c>
      <c r="G6488" s="26">
        <f t="shared" si="2051"/>
        <v>384.3</v>
      </c>
      <c r="H6488" s="26">
        <f t="shared" si="2052"/>
        <v>100</v>
      </c>
      <c r="I6488" s="26">
        <f t="shared" si="2053"/>
        <v>0</v>
      </c>
      <c r="J6488" s="27">
        <v>1</v>
      </c>
      <c r="K6488" s="27">
        <v>1</v>
      </c>
      <c r="L6488" s="28">
        <f t="shared" si="2054"/>
        <v>0</v>
      </c>
      <c r="M6488" s="27">
        <v>1</v>
      </c>
      <c r="N6488" s="26">
        <f t="shared" si="2055"/>
        <v>384.3</v>
      </c>
      <c r="O6488" s="26">
        <f t="shared" si="2056"/>
        <v>384.3</v>
      </c>
      <c r="P6488" s="28">
        <f t="shared" si="2057"/>
        <v>0</v>
      </c>
      <c r="Q6488" s="26">
        <f t="shared" si="2058"/>
        <v>384.3</v>
      </c>
      <c r="R6488" s="26">
        <f t="shared" si="2059"/>
        <v>0</v>
      </c>
    </row>
    <row r="6489" spans="1:18" x14ac:dyDescent="0.35">
      <c r="A6489" s="3" t="s">
        <v>1881</v>
      </c>
      <c r="B6489" s="3" t="s">
        <v>1881</v>
      </c>
      <c r="C6489" s="3" t="s">
        <v>1881</v>
      </c>
      <c r="D6489" s="3" t="s">
        <v>1881</v>
      </c>
      <c r="E6489" s="3" t="s">
        <v>1881</v>
      </c>
      <c r="F6489" s="29"/>
      <c r="G6489" s="30">
        <f>SUM(G6481:G6488)</f>
        <v>28267.02</v>
      </c>
      <c r="H6489" s="17"/>
      <c r="I6489" s="17"/>
      <c r="J6489" s="17"/>
      <c r="K6489" s="17"/>
      <c r="L6489" s="17"/>
      <c r="M6489" s="17"/>
      <c r="N6489" s="17"/>
      <c r="O6489" s="17"/>
      <c r="P6489" s="17"/>
      <c r="Q6489" s="17"/>
      <c r="R6489" s="17"/>
    </row>
    <row r="6491" spans="1:18" x14ac:dyDescent="0.35">
      <c r="B6491" s="21" t="s">
        <v>23</v>
      </c>
      <c r="C6491" s="22" t="s">
        <v>24</v>
      </c>
      <c r="D6491" s="22" t="s">
        <v>25</v>
      </c>
    </row>
    <row r="6492" spans="1:18" x14ac:dyDescent="0.35">
      <c r="B6492" s="21" t="s">
        <v>26</v>
      </c>
      <c r="C6492" s="22" t="s">
        <v>27</v>
      </c>
      <c r="D6492" s="22" t="s">
        <v>28</v>
      </c>
    </row>
    <row r="6493" spans="1:18" x14ac:dyDescent="0.35">
      <c r="B6493" s="21" t="s">
        <v>29</v>
      </c>
      <c r="C6493" s="22" t="s">
        <v>24</v>
      </c>
      <c r="D6493" s="22" t="s">
        <v>30</v>
      </c>
    </row>
    <row r="6494" spans="1:18" x14ac:dyDescent="0.35">
      <c r="B6494" s="21" t="s">
        <v>31</v>
      </c>
      <c r="C6494" s="22" t="s">
        <v>309</v>
      </c>
      <c r="D6494" s="22" t="s">
        <v>1679</v>
      </c>
    </row>
    <row r="6495" spans="1:18" x14ac:dyDescent="0.35">
      <c r="B6495" s="21" t="s">
        <v>33</v>
      </c>
      <c r="C6495" s="22" t="s">
        <v>318</v>
      </c>
      <c r="D6495" s="22" t="s">
        <v>537</v>
      </c>
    </row>
    <row r="6496" spans="1:18" x14ac:dyDescent="0.35">
      <c r="B6496" s="21" t="s">
        <v>35</v>
      </c>
      <c r="C6496" s="22" t="s">
        <v>105</v>
      </c>
      <c r="D6496" s="22" t="s">
        <v>1708</v>
      </c>
    </row>
    <row r="6498" spans="1:18" ht="21" x14ac:dyDescent="0.35">
      <c r="A6498" s="11">
        <v>1</v>
      </c>
      <c r="B6498" s="23" t="s">
        <v>1768</v>
      </c>
      <c r="C6498" s="23" t="s">
        <v>41</v>
      </c>
      <c r="D6498" s="24" t="s">
        <v>1769</v>
      </c>
      <c r="E6498" s="25">
        <v>8.52</v>
      </c>
      <c r="F6498" s="26">
        <f t="shared" ref="F6498:F6510" si="2060">ROUND(ROUND(N6498,2)*ROUND(J6498,3),2)</f>
        <v>5623.2</v>
      </c>
      <c r="G6498" s="26">
        <f t="shared" ref="G6498:G6510" si="2061">ROUND(ROUND(N6498,2)*ROUND(K6498,3),2)</f>
        <v>0</v>
      </c>
      <c r="H6498" s="26">
        <f t="shared" ref="H6498:H6510" si="2062">IF(EXACT(J6498,0),0,100*(K6498/J6498))</f>
        <v>0</v>
      </c>
      <c r="I6498" s="26">
        <f t="shared" ref="I6498:I6510" si="2063">ROUND((ROUND(J6498,3)-ROUND(K6498,3))*N6498,2)</f>
        <v>5623.2</v>
      </c>
      <c r="J6498" s="27">
        <v>660</v>
      </c>
      <c r="K6498" s="27">
        <v>0</v>
      </c>
      <c r="L6498" s="28">
        <f t="shared" ref="L6498:L6510" si="2064">ROUND(ROUND(J6498,3)-ROUND(K6498,3),3)</f>
        <v>660</v>
      </c>
      <c r="M6498" s="27">
        <v>0</v>
      </c>
      <c r="N6498" s="26">
        <f t="shared" ref="N6498:N6510" si="2065">ROUND(E6498,2)</f>
        <v>8.52</v>
      </c>
      <c r="O6498" s="26">
        <f t="shared" ref="O6498:O6510" si="2066">ROUND(ROUND(M6498,3)*ROUND(N6498,2),2)</f>
        <v>0</v>
      </c>
      <c r="P6498" s="28">
        <f t="shared" ref="P6498:P6510" si="2067">ROUND(ROUND(K6498,3)-ROUND(M6498,3),2)</f>
        <v>0</v>
      </c>
      <c r="Q6498" s="26">
        <f t="shared" ref="Q6498:Q6510" si="2068">ROUND(E6498,2)</f>
        <v>8.52</v>
      </c>
      <c r="R6498" s="26">
        <f t="shared" ref="R6498:R6510" si="2069">ROUND((ROUND(K6498,3)-ROUND(M6498,3))* Q6498,2)</f>
        <v>0</v>
      </c>
    </row>
    <row r="6499" spans="1:18" ht="21" x14ac:dyDescent="0.35">
      <c r="A6499" s="11">
        <v>2</v>
      </c>
      <c r="B6499" s="23" t="s">
        <v>1770</v>
      </c>
      <c r="C6499" s="23" t="s">
        <v>41</v>
      </c>
      <c r="D6499" s="24" t="s">
        <v>1771</v>
      </c>
      <c r="E6499" s="25">
        <v>6.53</v>
      </c>
      <c r="F6499" s="26">
        <f t="shared" si="2060"/>
        <v>4309.8</v>
      </c>
      <c r="G6499" s="26">
        <f t="shared" si="2061"/>
        <v>0</v>
      </c>
      <c r="H6499" s="26">
        <f t="shared" si="2062"/>
        <v>0</v>
      </c>
      <c r="I6499" s="26">
        <f t="shared" si="2063"/>
        <v>4309.8</v>
      </c>
      <c r="J6499" s="27">
        <v>660</v>
      </c>
      <c r="K6499" s="27">
        <v>0</v>
      </c>
      <c r="L6499" s="28">
        <f t="shared" si="2064"/>
        <v>660</v>
      </c>
      <c r="M6499" s="27">
        <v>0</v>
      </c>
      <c r="N6499" s="26">
        <f t="shared" si="2065"/>
        <v>6.53</v>
      </c>
      <c r="O6499" s="26">
        <f t="shared" si="2066"/>
        <v>0</v>
      </c>
      <c r="P6499" s="28">
        <f t="shared" si="2067"/>
        <v>0</v>
      </c>
      <c r="Q6499" s="26">
        <f t="shared" si="2068"/>
        <v>6.53</v>
      </c>
      <c r="R6499" s="26">
        <f t="shared" si="2069"/>
        <v>0</v>
      </c>
    </row>
    <row r="6500" spans="1:18" ht="21" x14ac:dyDescent="0.35">
      <c r="A6500" s="11">
        <v>3</v>
      </c>
      <c r="B6500" s="23" t="s">
        <v>1882</v>
      </c>
      <c r="C6500" s="23" t="s">
        <v>41</v>
      </c>
      <c r="D6500" s="24" t="s">
        <v>1883</v>
      </c>
      <c r="E6500" s="25">
        <v>3.43</v>
      </c>
      <c r="F6500" s="26">
        <f t="shared" si="2060"/>
        <v>2263.8000000000002</v>
      </c>
      <c r="G6500" s="26">
        <f t="shared" si="2061"/>
        <v>0</v>
      </c>
      <c r="H6500" s="26">
        <f t="shared" si="2062"/>
        <v>0</v>
      </c>
      <c r="I6500" s="26">
        <f t="shared" si="2063"/>
        <v>2263.8000000000002</v>
      </c>
      <c r="J6500" s="27">
        <v>660</v>
      </c>
      <c r="K6500" s="27">
        <v>0</v>
      </c>
      <c r="L6500" s="28">
        <f t="shared" si="2064"/>
        <v>660</v>
      </c>
      <c r="M6500" s="27">
        <v>0</v>
      </c>
      <c r="N6500" s="26">
        <f t="shared" si="2065"/>
        <v>3.43</v>
      </c>
      <c r="O6500" s="26">
        <f t="shared" si="2066"/>
        <v>0</v>
      </c>
      <c r="P6500" s="28">
        <f t="shared" si="2067"/>
        <v>0</v>
      </c>
      <c r="Q6500" s="26">
        <f t="shared" si="2068"/>
        <v>3.43</v>
      </c>
      <c r="R6500" s="26">
        <f t="shared" si="2069"/>
        <v>0</v>
      </c>
    </row>
    <row r="6501" spans="1:18" ht="21" x14ac:dyDescent="0.35">
      <c r="A6501" s="11">
        <v>4</v>
      </c>
      <c r="B6501" s="23" t="s">
        <v>1774</v>
      </c>
      <c r="C6501" s="23" t="s">
        <v>41</v>
      </c>
      <c r="D6501" s="24" t="s">
        <v>1775</v>
      </c>
      <c r="E6501" s="25">
        <v>6.53</v>
      </c>
      <c r="F6501" s="26">
        <f t="shared" si="2060"/>
        <v>5224</v>
      </c>
      <c r="G6501" s="26">
        <f t="shared" si="2061"/>
        <v>0</v>
      </c>
      <c r="H6501" s="26">
        <f t="shared" si="2062"/>
        <v>0</v>
      </c>
      <c r="I6501" s="26">
        <f t="shared" si="2063"/>
        <v>5224</v>
      </c>
      <c r="J6501" s="27">
        <v>800</v>
      </c>
      <c r="K6501" s="27">
        <v>0</v>
      </c>
      <c r="L6501" s="28">
        <f t="shared" si="2064"/>
        <v>800</v>
      </c>
      <c r="M6501" s="27">
        <v>0</v>
      </c>
      <c r="N6501" s="26">
        <f t="shared" si="2065"/>
        <v>6.53</v>
      </c>
      <c r="O6501" s="26">
        <f t="shared" si="2066"/>
        <v>0</v>
      </c>
      <c r="P6501" s="28">
        <f t="shared" si="2067"/>
        <v>0</v>
      </c>
      <c r="Q6501" s="26">
        <f t="shared" si="2068"/>
        <v>6.53</v>
      </c>
      <c r="R6501" s="26">
        <f t="shared" si="2069"/>
        <v>0</v>
      </c>
    </row>
    <row r="6502" spans="1:18" ht="21" x14ac:dyDescent="0.35">
      <c r="A6502" s="11">
        <v>5</v>
      </c>
      <c r="B6502" s="23" t="s">
        <v>1776</v>
      </c>
      <c r="C6502" s="23" t="s">
        <v>41</v>
      </c>
      <c r="D6502" s="24" t="s">
        <v>1777</v>
      </c>
      <c r="E6502" s="25">
        <v>6.53</v>
      </c>
      <c r="F6502" s="26">
        <f t="shared" si="2060"/>
        <v>5224</v>
      </c>
      <c r="G6502" s="26">
        <f t="shared" si="2061"/>
        <v>0</v>
      </c>
      <c r="H6502" s="26">
        <f t="shared" si="2062"/>
        <v>0</v>
      </c>
      <c r="I6502" s="26">
        <f t="shared" si="2063"/>
        <v>5224</v>
      </c>
      <c r="J6502" s="27">
        <v>800</v>
      </c>
      <c r="K6502" s="27">
        <v>0</v>
      </c>
      <c r="L6502" s="28">
        <f t="shared" si="2064"/>
        <v>800</v>
      </c>
      <c r="M6502" s="27">
        <v>0</v>
      </c>
      <c r="N6502" s="26">
        <f t="shared" si="2065"/>
        <v>6.53</v>
      </c>
      <c r="O6502" s="26">
        <f t="shared" si="2066"/>
        <v>0</v>
      </c>
      <c r="P6502" s="28">
        <f t="shared" si="2067"/>
        <v>0</v>
      </c>
      <c r="Q6502" s="26">
        <f t="shared" si="2068"/>
        <v>6.53</v>
      </c>
      <c r="R6502" s="26">
        <f t="shared" si="2069"/>
        <v>0</v>
      </c>
    </row>
    <row r="6503" spans="1:18" ht="21" x14ac:dyDescent="0.35">
      <c r="A6503" s="11">
        <v>6</v>
      </c>
      <c r="B6503" s="23" t="s">
        <v>1709</v>
      </c>
      <c r="C6503" s="23" t="s">
        <v>41</v>
      </c>
      <c r="D6503" s="24" t="s">
        <v>1710</v>
      </c>
      <c r="E6503" s="25">
        <v>6.02</v>
      </c>
      <c r="F6503" s="26">
        <f t="shared" si="2060"/>
        <v>4816</v>
      </c>
      <c r="G6503" s="26">
        <f t="shared" si="2061"/>
        <v>0</v>
      </c>
      <c r="H6503" s="26">
        <f t="shared" si="2062"/>
        <v>0</v>
      </c>
      <c r="I6503" s="26">
        <f t="shared" si="2063"/>
        <v>4816</v>
      </c>
      <c r="J6503" s="27">
        <v>800</v>
      </c>
      <c r="K6503" s="27">
        <v>0</v>
      </c>
      <c r="L6503" s="28">
        <f t="shared" si="2064"/>
        <v>800</v>
      </c>
      <c r="M6503" s="27">
        <v>0</v>
      </c>
      <c r="N6503" s="26">
        <f t="shared" si="2065"/>
        <v>6.02</v>
      </c>
      <c r="O6503" s="26">
        <f t="shared" si="2066"/>
        <v>0</v>
      </c>
      <c r="P6503" s="28">
        <f t="shared" si="2067"/>
        <v>0</v>
      </c>
      <c r="Q6503" s="26">
        <f t="shared" si="2068"/>
        <v>6.02</v>
      </c>
      <c r="R6503" s="26">
        <f t="shared" si="2069"/>
        <v>0</v>
      </c>
    </row>
    <row r="6504" spans="1:18" ht="52.5" x14ac:dyDescent="0.35">
      <c r="A6504" s="11">
        <v>7</v>
      </c>
      <c r="B6504" s="23" t="s">
        <v>1778</v>
      </c>
      <c r="C6504" s="23" t="s">
        <v>41</v>
      </c>
      <c r="D6504" s="24" t="s">
        <v>1779</v>
      </c>
      <c r="E6504" s="25">
        <v>6.85</v>
      </c>
      <c r="F6504" s="26">
        <f t="shared" si="2060"/>
        <v>30003</v>
      </c>
      <c r="G6504" s="26">
        <f t="shared" si="2061"/>
        <v>0</v>
      </c>
      <c r="H6504" s="26">
        <f t="shared" si="2062"/>
        <v>0</v>
      </c>
      <c r="I6504" s="26">
        <f t="shared" si="2063"/>
        <v>30003</v>
      </c>
      <c r="J6504" s="27">
        <v>4380</v>
      </c>
      <c r="K6504" s="27">
        <v>0</v>
      </c>
      <c r="L6504" s="28">
        <f t="shared" si="2064"/>
        <v>4380</v>
      </c>
      <c r="M6504" s="27">
        <v>0</v>
      </c>
      <c r="N6504" s="26">
        <f t="shared" si="2065"/>
        <v>6.85</v>
      </c>
      <c r="O6504" s="26">
        <f t="shared" si="2066"/>
        <v>0</v>
      </c>
      <c r="P6504" s="28">
        <f t="shared" si="2067"/>
        <v>0</v>
      </c>
      <c r="Q6504" s="26">
        <f t="shared" si="2068"/>
        <v>6.85</v>
      </c>
      <c r="R6504" s="26">
        <f t="shared" si="2069"/>
        <v>0</v>
      </c>
    </row>
    <row r="6505" spans="1:18" ht="42" x14ac:dyDescent="0.35">
      <c r="A6505" s="11">
        <v>8</v>
      </c>
      <c r="B6505" s="23" t="s">
        <v>1884</v>
      </c>
      <c r="C6505" s="23" t="s">
        <v>41</v>
      </c>
      <c r="D6505" s="24" t="s">
        <v>1885</v>
      </c>
      <c r="E6505" s="25">
        <v>412.7</v>
      </c>
      <c r="F6505" s="26">
        <f t="shared" si="2060"/>
        <v>412.7</v>
      </c>
      <c r="G6505" s="26">
        <f t="shared" si="2061"/>
        <v>0</v>
      </c>
      <c r="H6505" s="26">
        <f t="shared" si="2062"/>
        <v>0</v>
      </c>
      <c r="I6505" s="26">
        <f t="shared" si="2063"/>
        <v>412.7</v>
      </c>
      <c r="J6505" s="27">
        <v>1</v>
      </c>
      <c r="K6505" s="27">
        <v>0</v>
      </c>
      <c r="L6505" s="28">
        <f t="shared" si="2064"/>
        <v>1</v>
      </c>
      <c r="M6505" s="27">
        <v>0</v>
      </c>
      <c r="N6505" s="26">
        <f t="shared" si="2065"/>
        <v>412.7</v>
      </c>
      <c r="O6505" s="26">
        <f t="shared" si="2066"/>
        <v>0</v>
      </c>
      <c r="P6505" s="28">
        <f t="shared" si="2067"/>
        <v>0</v>
      </c>
      <c r="Q6505" s="26">
        <f t="shared" si="2068"/>
        <v>412.7</v>
      </c>
      <c r="R6505" s="26">
        <f t="shared" si="2069"/>
        <v>0</v>
      </c>
    </row>
    <row r="6506" spans="1:18" ht="31.5" x14ac:dyDescent="0.35">
      <c r="A6506" s="11">
        <v>9</v>
      </c>
      <c r="B6506" s="23" t="s">
        <v>1788</v>
      </c>
      <c r="C6506" s="23" t="s">
        <v>41</v>
      </c>
      <c r="D6506" s="24" t="s">
        <v>1789</v>
      </c>
      <c r="E6506" s="25">
        <v>1964.94</v>
      </c>
      <c r="F6506" s="26">
        <f t="shared" si="2060"/>
        <v>1964.94</v>
      </c>
      <c r="G6506" s="26">
        <f t="shared" si="2061"/>
        <v>0</v>
      </c>
      <c r="H6506" s="26">
        <f t="shared" si="2062"/>
        <v>0</v>
      </c>
      <c r="I6506" s="26">
        <f t="shared" si="2063"/>
        <v>1964.94</v>
      </c>
      <c r="J6506" s="27">
        <v>1</v>
      </c>
      <c r="K6506" s="27">
        <v>0</v>
      </c>
      <c r="L6506" s="28">
        <f t="shared" si="2064"/>
        <v>1</v>
      </c>
      <c r="M6506" s="27">
        <v>0</v>
      </c>
      <c r="N6506" s="26">
        <f t="shared" si="2065"/>
        <v>1964.94</v>
      </c>
      <c r="O6506" s="26">
        <f t="shared" si="2066"/>
        <v>0</v>
      </c>
      <c r="P6506" s="28">
        <f t="shared" si="2067"/>
        <v>0</v>
      </c>
      <c r="Q6506" s="26">
        <f t="shared" si="2068"/>
        <v>1964.94</v>
      </c>
      <c r="R6506" s="26">
        <f t="shared" si="2069"/>
        <v>0</v>
      </c>
    </row>
    <row r="6507" spans="1:18" ht="31.5" x14ac:dyDescent="0.35">
      <c r="A6507" s="11">
        <v>10</v>
      </c>
      <c r="B6507" s="23" t="s">
        <v>1794</v>
      </c>
      <c r="C6507" s="23" t="s">
        <v>41</v>
      </c>
      <c r="D6507" s="24" t="s">
        <v>1795</v>
      </c>
      <c r="E6507" s="25">
        <v>517.95000000000005</v>
      </c>
      <c r="F6507" s="26">
        <f t="shared" si="2060"/>
        <v>8287.2000000000007</v>
      </c>
      <c r="G6507" s="26">
        <f t="shared" si="2061"/>
        <v>0</v>
      </c>
      <c r="H6507" s="26">
        <f t="shared" si="2062"/>
        <v>0</v>
      </c>
      <c r="I6507" s="26">
        <f t="shared" si="2063"/>
        <v>8287.2000000000007</v>
      </c>
      <c r="J6507" s="27">
        <v>16</v>
      </c>
      <c r="K6507" s="27">
        <v>0</v>
      </c>
      <c r="L6507" s="28">
        <f t="shared" si="2064"/>
        <v>16</v>
      </c>
      <c r="M6507" s="27">
        <v>0</v>
      </c>
      <c r="N6507" s="26">
        <f t="shared" si="2065"/>
        <v>517.95000000000005</v>
      </c>
      <c r="O6507" s="26">
        <f t="shared" si="2066"/>
        <v>0</v>
      </c>
      <c r="P6507" s="28">
        <f t="shared" si="2067"/>
        <v>0</v>
      </c>
      <c r="Q6507" s="26">
        <f t="shared" si="2068"/>
        <v>517.95000000000005</v>
      </c>
      <c r="R6507" s="26">
        <f t="shared" si="2069"/>
        <v>0</v>
      </c>
    </row>
    <row r="6508" spans="1:18" ht="52.5" x14ac:dyDescent="0.35">
      <c r="A6508" s="11">
        <v>11</v>
      </c>
      <c r="B6508" s="23" t="s">
        <v>1715</v>
      </c>
      <c r="C6508" s="23" t="s">
        <v>41</v>
      </c>
      <c r="D6508" s="24" t="s">
        <v>1716</v>
      </c>
      <c r="E6508" s="25">
        <v>93.73</v>
      </c>
      <c r="F6508" s="26">
        <f t="shared" si="2060"/>
        <v>1687.14</v>
      </c>
      <c r="G6508" s="26">
        <f t="shared" si="2061"/>
        <v>0</v>
      </c>
      <c r="H6508" s="26">
        <f t="shared" si="2062"/>
        <v>0</v>
      </c>
      <c r="I6508" s="26">
        <f t="shared" si="2063"/>
        <v>1687.14</v>
      </c>
      <c r="J6508" s="27">
        <v>18</v>
      </c>
      <c r="K6508" s="27">
        <v>0</v>
      </c>
      <c r="L6508" s="28">
        <f t="shared" si="2064"/>
        <v>18</v>
      </c>
      <c r="M6508" s="27">
        <v>0</v>
      </c>
      <c r="N6508" s="26">
        <f t="shared" si="2065"/>
        <v>93.73</v>
      </c>
      <c r="O6508" s="26">
        <f t="shared" si="2066"/>
        <v>0</v>
      </c>
      <c r="P6508" s="28">
        <f t="shared" si="2067"/>
        <v>0</v>
      </c>
      <c r="Q6508" s="26">
        <f t="shared" si="2068"/>
        <v>93.73</v>
      </c>
      <c r="R6508" s="26">
        <f t="shared" si="2069"/>
        <v>0</v>
      </c>
    </row>
    <row r="6509" spans="1:18" ht="84" x14ac:dyDescent="0.35">
      <c r="A6509" s="11">
        <v>12</v>
      </c>
      <c r="B6509" s="23" t="s">
        <v>1691</v>
      </c>
      <c r="C6509" s="23" t="s">
        <v>41</v>
      </c>
      <c r="D6509" s="24" t="s">
        <v>1692</v>
      </c>
      <c r="E6509" s="25">
        <v>361.23</v>
      </c>
      <c r="F6509" s="26">
        <f t="shared" si="2060"/>
        <v>20951.34</v>
      </c>
      <c r="G6509" s="26">
        <f t="shared" si="2061"/>
        <v>0</v>
      </c>
      <c r="H6509" s="26">
        <f t="shared" si="2062"/>
        <v>0</v>
      </c>
      <c r="I6509" s="26">
        <f t="shared" si="2063"/>
        <v>20951.34</v>
      </c>
      <c r="J6509" s="27">
        <v>58</v>
      </c>
      <c r="K6509" s="27">
        <v>0</v>
      </c>
      <c r="L6509" s="28">
        <f t="shared" si="2064"/>
        <v>58</v>
      </c>
      <c r="M6509" s="27">
        <v>0</v>
      </c>
      <c r="N6509" s="26">
        <f t="shared" si="2065"/>
        <v>361.23</v>
      </c>
      <c r="O6509" s="26">
        <f t="shared" si="2066"/>
        <v>0</v>
      </c>
      <c r="P6509" s="28">
        <f t="shared" si="2067"/>
        <v>0</v>
      </c>
      <c r="Q6509" s="26">
        <f t="shared" si="2068"/>
        <v>361.23</v>
      </c>
      <c r="R6509" s="26">
        <f t="shared" si="2069"/>
        <v>0</v>
      </c>
    </row>
    <row r="6510" spans="1:18" ht="42" x14ac:dyDescent="0.35">
      <c r="A6510" s="11">
        <v>13</v>
      </c>
      <c r="B6510" s="23" t="s">
        <v>1719</v>
      </c>
      <c r="C6510" s="23" t="s">
        <v>41</v>
      </c>
      <c r="D6510" s="24" t="s">
        <v>1720</v>
      </c>
      <c r="E6510" s="25">
        <v>24.35</v>
      </c>
      <c r="F6510" s="26">
        <f t="shared" si="2060"/>
        <v>1826.25</v>
      </c>
      <c r="G6510" s="26">
        <f t="shared" si="2061"/>
        <v>0</v>
      </c>
      <c r="H6510" s="26">
        <f t="shared" si="2062"/>
        <v>0</v>
      </c>
      <c r="I6510" s="26">
        <f t="shared" si="2063"/>
        <v>1826.25</v>
      </c>
      <c r="J6510" s="27">
        <v>75</v>
      </c>
      <c r="K6510" s="27">
        <v>0</v>
      </c>
      <c r="L6510" s="28">
        <f t="shared" si="2064"/>
        <v>75</v>
      </c>
      <c r="M6510" s="27">
        <v>0</v>
      </c>
      <c r="N6510" s="26">
        <f t="shared" si="2065"/>
        <v>24.35</v>
      </c>
      <c r="O6510" s="26">
        <f t="shared" si="2066"/>
        <v>0</v>
      </c>
      <c r="P6510" s="28">
        <f t="shared" si="2067"/>
        <v>0</v>
      </c>
      <c r="Q6510" s="26">
        <f t="shared" si="2068"/>
        <v>24.35</v>
      </c>
      <c r="R6510" s="26">
        <f t="shared" si="2069"/>
        <v>0</v>
      </c>
    </row>
    <row r="6511" spans="1:18" x14ac:dyDescent="0.35">
      <c r="A6511" s="3" t="s">
        <v>1886</v>
      </c>
      <c r="B6511" s="3" t="s">
        <v>1886</v>
      </c>
      <c r="C6511" s="3" t="s">
        <v>1886</v>
      </c>
      <c r="D6511" s="3" t="s">
        <v>1886</v>
      </c>
      <c r="E6511" s="3" t="s">
        <v>1886</v>
      </c>
      <c r="F6511" s="29"/>
      <c r="G6511" s="30">
        <f>SUM(G6498:G6510)</f>
        <v>0</v>
      </c>
      <c r="H6511" s="17"/>
      <c r="I6511" s="17"/>
      <c r="J6511" s="17"/>
      <c r="K6511" s="17"/>
      <c r="L6511" s="17"/>
      <c r="M6511" s="17"/>
      <c r="N6511" s="17"/>
      <c r="O6511" s="17"/>
      <c r="P6511" s="17"/>
      <c r="Q6511" s="17"/>
      <c r="R6511" s="17"/>
    </row>
    <row r="6513" spans="1:18" x14ac:dyDescent="0.35">
      <c r="B6513" s="21" t="s">
        <v>23</v>
      </c>
      <c r="C6513" s="22" t="s">
        <v>24</v>
      </c>
      <c r="D6513" s="22" t="s">
        <v>25</v>
      </c>
    </row>
    <row r="6514" spans="1:18" x14ac:dyDescent="0.35">
      <c r="B6514" s="21" t="s">
        <v>26</v>
      </c>
      <c r="C6514" s="22" t="s">
        <v>27</v>
      </c>
      <c r="D6514" s="22" t="s">
        <v>28</v>
      </c>
    </row>
    <row r="6515" spans="1:18" x14ac:dyDescent="0.35">
      <c r="B6515" s="21" t="s">
        <v>29</v>
      </c>
      <c r="C6515" s="22" t="s">
        <v>24</v>
      </c>
      <c r="D6515" s="22" t="s">
        <v>30</v>
      </c>
    </row>
    <row r="6516" spans="1:18" x14ac:dyDescent="0.35">
      <c r="B6516" s="21" t="s">
        <v>31</v>
      </c>
      <c r="C6516" s="22" t="s">
        <v>309</v>
      </c>
      <c r="D6516" s="22" t="s">
        <v>1679</v>
      </c>
    </row>
    <row r="6517" spans="1:18" x14ac:dyDescent="0.35">
      <c r="B6517" s="21" t="s">
        <v>33</v>
      </c>
      <c r="C6517" s="22" t="s">
        <v>318</v>
      </c>
      <c r="D6517" s="22" t="s">
        <v>537</v>
      </c>
    </row>
    <row r="6518" spans="1:18" x14ac:dyDescent="0.35">
      <c r="B6518" s="21" t="s">
        <v>35</v>
      </c>
      <c r="C6518" s="22" t="s">
        <v>116</v>
      </c>
      <c r="D6518" s="22" t="s">
        <v>1722</v>
      </c>
    </row>
    <row r="6520" spans="1:18" ht="21" x14ac:dyDescent="0.35">
      <c r="A6520" s="11">
        <v>1</v>
      </c>
      <c r="B6520" s="23" t="s">
        <v>1408</v>
      </c>
      <c r="C6520" s="23" t="s">
        <v>44</v>
      </c>
      <c r="D6520" s="24" t="s">
        <v>1409</v>
      </c>
      <c r="E6520" s="25">
        <v>5.08</v>
      </c>
      <c r="F6520" s="26">
        <f>ROUND(ROUND(N6520,2)*ROUND(J6520,3),2)</f>
        <v>1168.4000000000001</v>
      </c>
      <c r="G6520" s="26">
        <f>ROUND(ROUND(N6520,2)*ROUND(K6520,3),2)</f>
        <v>0</v>
      </c>
      <c r="H6520" s="26">
        <f>IF(EXACT(J6520,0),0,100*(K6520/J6520))</f>
        <v>0</v>
      </c>
      <c r="I6520" s="26">
        <f>ROUND((ROUND(J6520,3)-ROUND(K6520,3))*N6520,2)</f>
        <v>1168.4000000000001</v>
      </c>
      <c r="J6520" s="27">
        <v>230</v>
      </c>
      <c r="K6520" s="27">
        <v>0</v>
      </c>
      <c r="L6520" s="28">
        <f>ROUND(ROUND(J6520,3)-ROUND(K6520,3),3)</f>
        <v>230</v>
      </c>
      <c r="M6520" s="27">
        <v>0</v>
      </c>
      <c r="N6520" s="26">
        <f>ROUND(E6520,2)</f>
        <v>5.08</v>
      </c>
      <c r="O6520" s="26">
        <f>ROUND(ROUND(M6520,3)*ROUND(N6520,2),2)</f>
        <v>0</v>
      </c>
      <c r="P6520" s="28">
        <f>ROUND(ROUND(K6520,3)-ROUND(M6520,3),2)</f>
        <v>0</v>
      </c>
      <c r="Q6520" s="26">
        <f>ROUND(E6520,2)</f>
        <v>5.08</v>
      </c>
      <c r="R6520" s="26">
        <f>ROUND((ROUND(K6520,3)-ROUND(M6520,3))* Q6520,2)</f>
        <v>0</v>
      </c>
    </row>
    <row r="6521" spans="1:18" ht="115.5" x14ac:dyDescent="0.35">
      <c r="A6521" s="11">
        <v>2</v>
      </c>
      <c r="B6521" s="23" t="s">
        <v>1887</v>
      </c>
      <c r="C6521" s="23" t="s">
        <v>41</v>
      </c>
      <c r="D6521" s="24" t="s">
        <v>1726</v>
      </c>
      <c r="E6521" s="25">
        <v>12546.31</v>
      </c>
      <c r="F6521" s="26">
        <f>ROUND(ROUND(N6521,2)*ROUND(J6521,3),2)</f>
        <v>12546.31</v>
      </c>
      <c r="G6521" s="26">
        <f>ROUND(ROUND(N6521,2)*ROUND(K6521,3),2)</f>
        <v>0</v>
      </c>
      <c r="H6521" s="26">
        <f>IF(EXACT(J6521,0),0,100*(K6521/J6521))</f>
        <v>0</v>
      </c>
      <c r="I6521" s="26">
        <f>ROUND((ROUND(J6521,3)-ROUND(K6521,3))*N6521,2)</f>
        <v>12546.31</v>
      </c>
      <c r="J6521" s="27">
        <v>1</v>
      </c>
      <c r="K6521" s="27">
        <v>0</v>
      </c>
      <c r="L6521" s="28">
        <f>ROUND(ROUND(J6521,3)-ROUND(K6521,3),3)</f>
        <v>1</v>
      </c>
      <c r="M6521" s="27">
        <v>0</v>
      </c>
      <c r="N6521" s="26">
        <f>ROUND(E6521,2)</f>
        <v>12546.31</v>
      </c>
      <c r="O6521" s="26">
        <f>ROUND(ROUND(M6521,3)*ROUND(N6521,2),2)</f>
        <v>0</v>
      </c>
      <c r="P6521" s="28">
        <f>ROUND(ROUND(K6521,3)-ROUND(M6521,3),2)</f>
        <v>0</v>
      </c>
      <c r="Q6521" s="26">
        <f>ROUND(E6521,2)</f>
        <v>12546.31</v>
      </c>
      <c r="R6521" s="26">
        <f>ROUND((ROUND(K6521,3)-ROUND(M6521,3))* Q6521,2)</f>
        <v>0</v>
      </c>
    </row>
    <row r="6522" spans="1:18" ht="105" x14ac:dyDescent="0.35">
      <c r="A6522" s="11">
        <v>3</v>
      </c>
      <c r="B6522" s="23" t="s">
        <v>1888</v>
      </c>
      <c r="C6522" s="23" t="s">
        <v>41</v>
      </c>
      <c r="D6522" s="24" t="s">
        <v>1728</v>
      </c>
      <c r="E6522" s="25">
        <v>597.44000000000005</v>
      </c>
      <c r="F6522" s="26">
        <f>ROUND(ROUND(N6522,2)*ROUND(J6522,3),2)</f>
        <v>597.44000000000005</v>
      </c>
      <c r="G6522" s="26">
        <f>ROUND(ROUND(N6522,2)*ROUND(K6522,3),2)</f>
        <v>0</v>
      </c>
      <c r="H6522" s="26">
        <f>IF(EXACT(J6522,0),0,100*(K6522/J6522))</f>
        <v>0</v>
      </c>
      <c r="I6522" s="26">
        <f>ROUND((ROUND(J6522,3)-ROUND(K6522,3))*N6522,2)</f>
        <v>597.44000000000005</v>
      </c>
      <c r="J6522" s="27">
        <v>1</v>
      </c>
      <c r="K6522" s="27">
        <v>0</v>
      </c>
      <c r="L6522" s="28">
        <f>ROUND(ROUND(J6522,3)-ROUND(K6522,3),3)</f>
        <v>1</v>
      </c>
      <c r="M6522" s="27">
        <v>0</v>
      </c>
      <c r="N6522" s="26">
        <f>ROUND(E6522,2)</f>
        <v>597.44000000000005</v>
      </c>
      <c r="O6522" s="26">
        <f>ROUND(ROUND(M6522,3)*ROUND(N6522,2),2)</f>
        <v>0</v>
      </c>
      <c r="P6522" s="28">
        <f>ROUND(ROUND(K6522,3)-ROUND(M6522,3),2)</f>
        <v>0</v>
      </c>
      <c r="Q6522" s="26">
        <f>ROUND(E6522,2)</f>
        <v>597.44000000000005</v>
      </c>
      <c r="R6522" s="26">
        <f>ROUND((ROUND(K6522,3)-ROUND(M6522,3))* Q6522,2)</f>
        <v>0</v>
      </c>
    </row>
    <row r="6523" spans="1:18" ht="157.5" x14ac:dyDescent="0.35">
      <c r="A6523" s="11">
        <v>4</v>
      </c>
      <c r="B6523" s="23" t="s">
        <v>1889</v>
      </c>
      <c r="C6523" s="23" t="s">
        <v>41</v>
      </c>
      <c r="D6523" s="24" t="s">
        <v>1730</v>
      </c>
      <c r="E6523" s="25">
        <v>15448.79</v>
      </c>
      <c r="F6523" s="26">
        <f>ROUND(ROUND(N6523,2)*ROUND(J6523,3),2)</f>
        <v>15448.79</v>
      </c>
      <c r="G6523" s="26">
        <f>ROUND(ROUND(N6523,2)*ROUND(K6523,3),2)</f>
        <v>0</v>
      </c>
      <c r="H6523" s="26">
        <f>IF(EXACT(J6523,0),0,100*(K6523/J6523))</f>
        <v>0</v>
      </c>
      <c r="I6523" s="26">
        <f>ROUND((ROUND(J6523,3)-ROUND(K6523,3))*N6523,2)</f>
        <v>15448.79</v>
      </c>
      <c r="J6523" s="27">
        <v>1</v>
      </c>
      <c r="K6523" s="27">
        <v>0</v>
      </c>
      <c r="L6523" s="28">
        <f>ROUND(ROUND(J6523,3)-ROUND(K6523,3),3)</f>
        <v>1</v>
      </c>
      <c r="M6523" s="27">
        <v>0</v>
      </c>
      <c r="N6523" s="26">
        <f>ROUND(E6523,2)</f>
        <v>15448.79</v>
      </c>
      <c r="O6523" s="26">
        <f>ROUND(ROUND(M6523,3)*ROUND(N6523,2),2)</f>
        <v>0</v>
      </c>
      <c r="P6523" s="28">
        <f>ROUND(ROUND(K6523,3)-ROUND(M6523,3),2)</f>
        <v>0</v>
      </c>
      <c r="Q6523" s="26">
        <f>ROUND(E6523,2)</f>
        <v>15448.79</v>
      </c>
      <c r="R6523" s="26">
        <f>ROUND((ROUND(K6523,3)-ROUND(M6523,3))* Q6523,2)</f>
        <v>0</v>
      </c>
    </row>
    <row r="6524" spans="1:18" x14ac:dyDescent="0.35">
      <c r="A6524" s="3" t="s">
        <v>1890</v>
      </c>
      <c r="B6524" s="3" t="s">
        <v>1890</v>
      </c>
      <c r="C6524" s="3" t="s">
        <v>1890</v>
      </c>
      <c r="D6524" s="3" t="s">
        <v>1890</v>
      </c>
      <c r="E6524" s="3" t="s">
        <v>1890</v>
      </c>
      <c r="F6524" s="29"/>
      <c r="G6524" s="30">
        <f>SUM(G6520:G6523)</f>
        <v>0</v>
      </c>
      <c r="H6524" s="17"/>
      <c r="I6524" s="17"/>
      <c r="J6524" s="17"/>
      <c r="K6524" s="17"/>
      <c r="L6524" s="17"/>
      <c r="M6524" s="17"/>
      <c r="N6524" s="17"/>
      <c r="O6524" s="17"/>
      <c r="P6524" s="17"/>
      <c r="Q6524" s="17"/>
      <c r="R6524" s="17"/>
    </row>
    <row r="6526" spans="1:18" x14ac:dyDescent="0.35">
      <c r="B6526" s="21" t="s">
        <v>23</v>
      </c>
      <c r="C6526" s="22" t="s">
        <v>24</v>
      </c>
      <c r="D6526" s="22" t="s">
        <v>25</v>
      </c>
    </row>
    <row r="6527" spans="1:18" x14ac:dyDescent="0.35">
      <c r="B6527" s="21" t="s">
        <v>26</v>
      </c>
      <c r="C6527" s="22" t="s">
        <v>27</v>
      </c>
      <c r="D6527" s="22" t="s">
        <v>28</v>
      </c>
    </row>
    <row r="6528" spans="1:18" x14ac:dyDescent="0.35">
      <c r="B6528" s="21" t="s">
        <v>29</v>
      </c>
      <c r="C6528" s="22" t="s">
        <v>24</v>
      </c>
      <c r="D6528" s="22" t="s">
        <v>30</v>
      </c>
    </row>
    <row r="6529" spans="1:18" x14ac:dyDescent="0.35">
      <c r="B6529" s="21" t="s">
        <v>31</v>
      </c>
      <c r="C6529" s="22" t="s">
        <v>309</v>
      </c>
      <c r="D6529" s="22" t="s">
        <v>1679</v>
      </c>
    </row>
    <row r="6530" spans="1:18" x14ac:dyDescent="0.35">
      <c r="B6530" s="21" t="s">
        <v>33</v>
      </c>
      <c r="C6530" s="22" t="s">
        <v>318</v>
      </c>
      <c r="D6530" s="22" t="s">
        <v>537</v>
      </c>
    </row>
    <row r="6531" spans="1:18" x14ac:dyDescent="0.35">
      <c r="B6531" s="21" t="s">
        <v>35</v>
      </c>
      <c r="C6531" s="22" t="s">
        <v>309</v>
      </c>
      <c r="D6531" s="22" t="s">
        <v>1732</v>
      </c>
    </row>
    <row r="6533" spans="1:18" ht="199.5" x14ac:dyDescent="0.35">
      <c r="A6533" s="11">
        <v>1</v>
      </c>
      <c r="B6533" s="23" t="s">
        <v>1733</v>
      </c>
      <c r="C6533" s="23" t="s">
        <v>41</v>
      </c>
      <c r="D6533" s="24" t="s">
        <v>1734</v>
      </c>
      <c r="E6533" s="25">
        <v>175.48</v>
      </c>
      <c r="F6533" s="26">
        <f>ROUND(ROUND(N6533,2)*ROUND(J6533,3),2)</f>
        <v>1052.8800000000001</v>
      </c>
      <c r="G6533" s="26">
        <f>ROUND(ROUND(N6533,2)*ROUND(K6533,3),2)</f>
        <v>0</v>
      </c>
      <c r="H6533" s="26">
        <f>IF(EXACT(J6533,0),0,100*(K6533/J6533))</f>
        <v>0</v>
      </c>
      <c r="I6533" s="26">
        <f>ROUND((ROUND(J6533,3)-ROUND(K6533,3))*N6533,2)</f>
        <v>1052.8800000000001</v>
      </c>
      <c r="J6533" s="27">
        <v>6</v>
      </c>
      <c r="K6533" s="27">
        <v>0</v>
      </c>
      <c r="L6533" s="28">
        <f>ROUND(ROUND(J6533,3)-ROUND(K6533,3),3)</f>
        <v>6</v>
      </c>
      <c r="M6533" s="27">
        <v>0</v>
      </c>
      <c r="N6533" s="26">
        <f>ROUND(E6533,2)</f>
        <v>175.48</v>
      </c>
      <c r="O6533" s="26">
        <f>ROUND(ROUND(M6533,3)*ROUND(N6533,2),2)</f>
        <v>0</v>
      </c>
      <c r="P6533" s="28">
        <f>ROUND(ROUND(K6533,3)-ROUND(M6533,3),2)</f>
        <v>0</v>
      </c>
      <c r="Q6533" s="26">
        <f>ROUND(E6533,2)</f>
        <v>175.48</v>
      </c>
      <c r="R6533" s="26">
        <f>ROUND((ROUND(K6533,3)-ROUND(M6533,3))* Q6533,2)</f>
        <v>0</v>
      </c>
    </row>
    <row r="6534" spans="1:18" x14ac:dyDescent="0.35">
      <c r="A6534" s="3" t="s">
        <v>1891</v>
      </c>
      <c r="B6534" s="3" t="s">
        <v>1891</v>
      </c>
      <c r="C6534" s="3" t="s">
        <v>1891</v>
      </c>
      <c r="D6534" s="3" t="s">
        <v>1891</v>
      </c>
      <c r="E6534" s="3" t="s">
        <v>1891</v>
      </c>
      <c r="F6534" s="29"/>
      <c r="G6534" s="30">
        <f>SUM(G6533:G6533)</f>
        <v>0</v>
      </c>
      <c r="H6534" s="17"/>
      <c r="I6534" s="17"/>
      <c r="J6534" s="17"/>
      <c r="K6534" s="17"/>
      <c r="L6534" s="17"/>
      <c r="M6534" s="17"/>
      <c r="N6534" s="17"/>
      <c r="O6534" s="17"/>
      <c r="P6534" s="17"/>
      <c r="Q6534" s="17"/>
      <c r="R6534" s="17"/>
    </row>
    <row r="6536" spans="1:18" x14ac:dyDescent="0.35">
      <c r="B6536" s="21" t="s">
        <v>23</v>
      </c>
      <c r="C6536" s="22" t="s">
        <v>24</v>
      </c>
      <c r="D6536" s="22" t="s">
        <v>25</v>
      </c>
    </row>
    <row r="6537" spans="1:18" x14ac:dyDescent="0.35">
      <c r="B6537" s="21" t="s">
        <v>26</v>
      </c>
      <c r="C6537" s="22" t="s">
        <v>27</v>
      </c>
      <c r="D6537" s="22" t="s">
        <v>28</v>
      </c>
    </row>
    <row r="6538" spans="1:18" x14ac:dyDescent="0.35">
      <c r="B6538" s="21" t="s">
        <v>29</v>
      </c>
      <c r="C6538" s="22" t="s">
        <v>24</v>
      </c>
      <c r="D6538" s="22" t="s">
        <v>30</v>
      </c>
    </row>
    <row r="6539" spans="1:18" x14ac:dyDescent="0.35">
      <c r="B6539" s="21" t="s">
        <v>31</v>
      </c>
      <c r="C6539" s="22" t="s">
        <v>309</v>
      </c>
      <c r="D6539" s="22" t="s">
        <v>1679</v>
      </c>
    </row>
    <row r="6540" spans="1:18" x14ac:dyDescent="0.35">
      <c r="B6540" s="21" t="s">
        <v>33</v>
      </c>
      <c r="C6540" s="22" t="s">
        <v>318</v>
      </c>
      <c r="D6540" s="22" t="s">
        <v>537</v>
      </c>
    </row>
    <row r="6541" spans="1:18" x14ac:dyDescent="0.35">
      <c r="B6541" s="21" t="s">
        <v>35</v>
      </c>
      <c r="C6541" s="22" t="s">
        <v>318</v>
      </c>
      <c r="D6541" s="22" t="s">
        <v>1892</v>
      </c>
    </row>
    <row r="6543" spans="1:18" ht="63" x14ac:dyDescent="0.35">
      <c r="A6543" s="11">
        <v>1</v>
      </c>
      <c r="B6543" s="23" t="s">
        <v>1893</v>
      </c>
      <c r="C6543" s="23" t="s">
        <v>44</v>
      </c>
      <c r="D6543" s="24" t="s">
        <v>1894</v>
      </c>
      <c r="E6543" s="25">
        <v>16.850000000000001</v>
      </c>
      <c r="F6543" s="26">
        <f t="shared" ref="F6543:F6550" si="2070">ROUND(ROUND(N6543,2)*ROUND(J6543,3),2)</f>
        <v>4044</v>
      </c>
      <c r="G6543" s="26">
        <f t="shared" ref="G6543:G6550" si="2071">ROUND(ROUND(N6543,2)*ROUND(K6543,3),2)</f>
        <v>866.09</v>
      </c>
      <c r="H6543" s="26">
        <f t="shared" ref="H6543:H6550" si="2072">IF(EXACT(J6543,0),0,100*(K6543/J6543))</f>
        <v>21.416666666666668</v>
      </c>
      <c r="I6543" s="26">
        <f t="shared" ref="I6543:I6550" si="2073">ROUND((ROUND(J6543,3)-ROUND(K6543,3))*N6543,2)</f>
        <v>3177.91</v>
      </c>
      <c r="J6543" s="27">
        <v>240</v>
      </c>
      <c r="K6543" s="27">
        <v>51.4</v>
      </c>
      <c r="L6543" s="28">
        <f t="shared" ref="L6543:L6550" si="2074">ROUND(ROUND(J6543,3)-ROUND(K6543,3),3)</f>
        <v>188.6</v>
      </c>
      <c r="M6543" s="27">
        <v>51.4</v>
      </c>
      <c r="N6543" s="26">
        <f t="shared" ref="N6543:N6550" si="2075">ROUND(E6543,2)</f>
        <v>16.850000000000001</v>
      </c>
      <c r="O6543" s="26">
        <f t="shared" ref="O6543:O6550" si="2076">ROUND(ROUND(M6543,3)*ROUND(N6543,2),2)</f>
        <v>866.09</v>
      </c>
      <c r="P6543" s="28">
        <f t="shared" ref="P6543:P6550" si="2077">ROUND(ROUND(K6543,3)-ROUND(M6543,3),2)</f>
        <v>0</v>
      </c>
      <c r="Q6543" s="26">
        <f t="shared" ref="Q6543:Q6550" si="2078">ROUND(E6543,2)</f>
        <v>16.850000000000001</v>
      </c>
      <c r="R6543" s="26">
        <f t="shared" ref="R6543:R6550" si="2079">ROUND((ROUND(K6543,3)-ROUND(M6543,3))* Q6543,2)</f>
        <v>0</v>
      </c>
    </row>
    <row r="6544" spans="1:18" ht="336" x14ac:dyDescent="0.35">
      <c r="A6544" s="11">
        <v>2</v>
      </c>
      <c r="B6544" s="23" t="s">
        <v>1895</v>
      </c>
      <c r="C6544" s="23" t="s">
        <v>41</v>
      </c>
      <c r="D6544" s="24" t="s">
        <v>1896</v>
      </c>
      <c r="E6544" s="25">
        <v>32015.99</v>
      </c>
      <c r="F6544" s="26">
        <f t="shared" si="2070"/>
        <v>32015.99</v>
      </c>
      <c r="G6544" s="26">
        <f t="shared" si="2071"/>
        <v>32015.99</v>
      </c>
      <c r="H6544" s="26">
        <f t="shared" si="2072"/>
        <v>100</v>
      </c>
      <c r="I6544" s="26">
        <f t="shared" si="2073"/>
        <v>0</v>
      </c>
      <c r="J6544" s="27">
        <v>1</v>
      </c>
      <c r="K6544" s="27">
        <v>1</v>
      </c>
      <c r="L6544" s="28">
        <f t="shared" si="2074"/>
        <v>0</v>
      </c>
      <c r="M6544" s="27">
        <v>1</v>
      </c>
      <c r="N6544" s="26">
        <f t="shared" si="2075"/>
        <v>32015.99</v>
      </c>
      <c r="O6544" s="26">
        <f t="shared" si="2076"/>
        <v>32015.99</v>
      </c>
      <c r="P6544" s="28">
        <f t="shared" si="2077"/>
        <v>0</v>
      </c>
      <c r="Q6544" s="26">
        <f t="shared" si="2078"/>
        <v>32015.99</v>
      </c>
      <c r="R6544" s="26">
        <f t="shared" si="2079"/>
        <v>0</v>
      </c>
    </row>
    <row r="6545" spans="1:18" ht="378" x14ac:dyDescent="0.35">
      <c r="A6545" s="11">
        <v>3</v>
      </c>
      <c r="B6545" s="23" t="s">
        <v>1897</v>
      </c>
      <c r="C6545" s="23" t="s">
        <v>41</v>
      </c>
      <c r="D6545" s="24" t="s">
        <v>1898</v>
      </c>
      <c r="E6545" s="25">
        <v>31572.87</v>
      </c>
      <c r="F6545" s="26">
        <f t="shared" si="2070"/>
        <v>63145.74</v>
      </c>
      <c r="G6545" s="26">
        <f t="shared" si="2071"/>
        <v>63145.74</v>
      </c>
      <c r="H6545" s="26">
        <f t="shared" si="2072"/>
        <v>100</v>
      </c>
      <c r="I6545" s="26">
        <f t="shared" si="2073"/>
        <v>0</v>
      </c>
      <c r="J6545" s="27">
        <v>2</v>
      </c>
      <c r="K6545" s="27">
        <v>2</v>
      </c>
      <c r="L6545" s="28">
        <f t="shared" si="2074"/>
        <v>0</v>
      </c>
      <c r="M6545" s="27">
        <v>2</v>
      </c>
      <c r="N6545" s="26">
        <f t="shared" si="2075"/>
        <v>31572.87</v>
      </c>
      <c r="O6545" s="26">
        <f t="shared" si="2076"/>
        <v>63145.74</v>
      </c>
      <c r="P6545" s="28">
        <f t="shared" si="2077"/>
        <v>0</v>
      </c>
      <c r="Q6545" s="26">
        <f t="shared" si="2078"/>
        <v>31572.87</v>
      </c>
      <c r="R6545" s="26">
        <f t="shared" si="2079"/>
        <v>0</v>
      </c>
    </row>
    <row r="6546" spans="1:18" ht="31.5" x14ac:dyDescent="0.35">
      <c r="A6546" s="11">
        <v>4</v>
      </c>
      <c r="B6546" s="23" t="s">
        <v>1465</v>
      </c>
      <c r="C6546" s="23" t="s">
        <v>65</v>
      </c>
      <c r="D6546" s="24" t="s">
        <v>1466</v>
      </c>
      <c r="E6546" s="25">
        <v>13.41</v>
      </c>
      <c r="F6546" s="26">
        <f t="shared" si="2070"/>
        <v>4224.1499999999996</v>
      </c>
      <c r="G6546" s="26">
        <f t="shared" si="2071"/>
        <v>4224.1499999999996</v>
      </c>
      <c r="H6546" s="26">
        <f t="shared" si="2072"/>
        <v>100</v>
      </c>
      <c r="I6546" s="26">
        <f t="shared" si="2073"/>
        <v>0</v>
      </c>
      <c r="J6546" s="27">
        <v>315</v>
      </c>
      <c r="K6546" s="27">
        <v>315</v>
      </c>
      <c r="L6546" s="28">
        <f t="shared" si="2074"/>
        <v>0</v>
      </c>
      <c r="M6546" s="27">
        <v>315</v>
      </c>
      <c r="N6546" s="26">
        <f t="shared" si="2075"/>
        <v>13.41</v>
      </c>
      <c r="O6546" s="26">
        <f t="shared" si="2076"/>
        <v>4224.1499999999996</v>
      </c>
      <c r="P6546" s="28">
        <f t="shared" si="2077"/>
        <v>0</v>
      </c>
      <c r="Q6546" s="26">
        <f t="shared" si="2078"/>
        <v>13.41</v>
      </c>
      <c r="R6546" s="26">
        <f t="shared" si="2079"/>
        <v>0</v>
      </c>
    </row>
    <row r="6547" spans="1:18" ht="21" x14ac:dyDescent="0.35">
      <c r="A6547" s="11">
        <v>5</v>
      </c>
      <c r="B6547" s="23" t="s">
        <v>1899</v>
      </c>
      <c r="C6547" s="23" t="s">
        <v>41</v>
      </c>
      <c r="D6547" s="24" t="s">
        <v>1900</v>
      </c>
      <c r="E6547" s="25">
        <v>177.35</v>
      </c>
      <c r="F6547" s="26">
        <f t="shared" si="2070"/>
        <v>2837.6</v>
      </c>
      <c r="G6547" s="26">
        <f t="shared" si="2071"/>
        <v>2837.6</v>
      </c>
      <c r="H6547" s="26">
        <f t="shared" si="2072"/>
        <v>100</v>
      </c>
      <c r="I6547" s="26">
        <f t="shared" si="2073"/>
        <v>0</v>
      </c>
      <c r="J6547" s="27">
        <v>16</v>
      </c>
      <c r="K6547" s="27">
        <v>16</v>
      </c>
      <c r="L6547" s="28">
        <f t="shared" si="2074"/>
        <v>0</v>
      </c>
      <c r="M6547" s="27">
        <v>16</v>
      </c>
      <c r="N6547" s="26">
        <f t="shared" si="2075"/>
        <v>177.35</v>
      </c>
      <c r="O6547" s="26">
        <f t="shared" si="2076"/>
        <v>2837.6</v>
      </c>
      <c r="P6547" s="28">
        <f t="shared" si="2077"/>
        <v>0</v>
      </c>
      <c r="Q6547" s="26">
        <f t="shared" si="2078"/>
        <v>177.35</v>
      </c>
      <c r="R6547" s="26">
        <f t="shared" si="2079"/>
        <v>0</v>
      </c>
    </row>
    <row r="6548" spans="1:18" ht="52.5" x14ac:dyDescent="0.35">
      <c r="A6548" s="11">
        <v>6</v>
      </c>
      <c r="B6548" s="23" t="s">
        <v>1901</v>
      </c>
      <c r="C6548" s="23" t="s">
        <v>41</v>
      </c>
      <c r="D6548" s="24" t="s">
        <v>1902</v>
      </c>
      <c r="E6548" s="25">
        <v>166.06</v>
      </c>
      <c r="F6548" s="26">
        <f t="shared" si="2070"/>
        <v>5978.16</v>
      </c>
      <c r="G6548" s="26">
        <f t="shared" si="2071"/>
        <v>3819.38</v>
      </c>
      <c r="H6548" s="26">
        <f t="shared" si="2072"/>
        <v>63.888888888888886</v>
      </c>
      <c r="I6548" s="26">
        <f t="shared" si="2073"/>
        <v>2158.7800000000002</v>
      </c>
      <c r="J6548" s="27">
        <v>36</v>
      </c>
      <c r="K6548" s="27">
        <v>23</v>
      </c>
      <c r="L6548" s="28">
        <f t="shared" si="2074"/>
        <v>13</v>
      </c>
      <c r="M6548" s="27">
        <v>23</v>
      </c>
      <c r="N6548" s="26">
        <f t="shared" si="2075"/>
        <v>166.06</v>
      </c>
      <c r="O6548" s="26">
        <f t="shared" si="2076"/>
        <v>3819.38</v>
      </c>
      <c r="P6548" s="28">
        <f t="shared" si="2077"/>
        <v>0</v>
      </c>
      <c r="Q6548" s="26">
        <f t="shared" si="2078"/>
        <v>166.06</v>
      </c>
      <c r="R6548" s="26">
        <f t="shared" si="2079"/>
        <v>0</v>
      </c>
    </row>
    <row r="6549" spans="1:18" ht="115.5" x14ac:dyDescent="0.35">
      <c r="A6549" s="11">
        <v>7</v>
      </c>
      <c r="B6549" s="23" t="s">
        <v>1903</v>
      </c>
      <c r="C6549" s="23" t="s">
        <v>41</v>
      </c>
      <c r="D6549" s="24" t="s">
        <v>1904</v>
      </c>
      <c r="E6549" s="25">
        <v>9781.2199999999993</v>
      </c>
      <c r="F6549" s="26">
        <f t="shared" si="2070"/>
        <v>19562.439999999999</v>
      </c>
      <c r="G6549" s="26">
        <f t="shared" si="2071"/>
        <v>19562.439999999999</v>
      </c>
      <c r="H6549" s="26">
        <f t="shared" si="2072"/>
        <v>100</v>
      </c>
      <c r="I6549" s="26">
        <f t="shared" si="2073"/>
        <v>0</v>
      </c>
      <c r="J6549" s="27">
        <v>2</v>
      </c>
      <c r="K6549" s="27">
        <v>2</v>
      </c>
      <c r="L6549" s="28">
        <f t="shared" si="2074"/>
        <v>0</v>
      </c>
      <c r="M6549" s="27">
        <v>2</v>
      </c>
      <c r="N6549" s="26">
        <f t="shared" si="2075"/>
        <v>9781.2199999999993</v>
      </c>
      <c r="O6549" s="26">
        <f t="shared" si="2076"/>
        <v>19562.439999999999</v>
      </c>
      <c r="P6549" s="28">
        <f t="shared" si="2077"/>
        <v>0</v>
      </c>
      <c r="Q6549" s="26">
        <f t="shared" si="2078"/>
        <v>9781.2199999999993</v>
      </c>
      <c r="R6549" s="26">
        <f t="shared" si="2079"/>
        <v>0</v>
      </c>
    </row>
    <row r="6550" spans="1:18" ht="52.5" x14ac:dyDescent="0.35">
      <c r="A6550" s="11">
        <v>8</v>
      </c>
      <c r="B6550" s="23" t="s">
        <v>1701</v>
      </c>
      <c r="C6550" s="23" t="s">
        <v>65</v>
      </c>
      <c r="D6550" s="24" t="s">
        <v>1702</v>
      </c>
      <c r="E6550" s="25">
        <v>58.18</v>
      </c>
      <c r="F6550" s="26">
        <f t="shared" si="2070"/>
        <v>0</v>
      </c>
      <c r="G6550" s="26">
        <f t="shared" si="2071"/>
        <v>6788.15</v>
      </c>
      <c r="H6550" s="26">
        <f t="shared" si="2072"/>
        <v>0</v>
      </c>
      <c r="I6550" s="26">
        <f t="shared" si="2073"/>
        <v>-6788.15</v>
      </c>
      <c r="J6550" s="27">
        <v>0</v>
      </c>
      <c r="K6550" s="27">
        <v>116.675</v>
      </c>
      <c r="L6550" s="28">
        <f t="shared" si="2074"/>
        <v>-116.675</v>
      </c>
      <c r="M6550" s="27">
        <v>116.675</v>
      </c>
      <c r="N6550" s="26">
        <f t="shared" si="2075"/>
        <v>58.18</v>
      </c>
      <c r="O6550" s="26">
        <f t="shared" si="2076"/>
        <v>6788.15</v>
      </c>
      <c r="P6550" s="28">
        <f t="shared" si="2077"/>
        <v>0</v>
      </c>
      <c r="Q6550" s="26">
        <f t="shared" si="2078"/>
        <v>58.18</v>
      </c>
      <c r="R6550" s="26">
        <f t="shared" si="2079"/>
        <v>0</v>
      </c>
    </row>
    <row r="6551" spans="1:18" x14ac:dyDescent="0.35">
      <c r="A6551" s="3" t="s">
        <v>1905</v>
      </c>
      <c r="B6551" s="3" t="s">
        <v>1905</v>
      </c>
      <c r="C6551" s="3" t="s">
        <v>1905</v>
      </c>
      <c r="D6551" s="3" t="s">
        <v>1905</v>
      </c>
      <c r="E6551" s="3" t="s">
        <v>1905</v>
      </c>
      <c r="F6551" s="29"/>
      <c r="G6551" s="30">
        <f>SUM(G6543:G6550)</f>
        <v>133259.54</v>
      </c>
      <c r="H6551" s="17"/>
      <c r="I6551" s="17"/>
      <c r="J6551" s="17"/>
      <c r="K6551" s="17"/>
      <c r="L6551" s="17"/>
      <c r="M6551" s="17"/>
      <c r="N6551" s="17"/>
      <c r="O6551" s="17"/>
      <c r="P6551" s="17"/>
      <c r="Q6551" s="17"/>
      <c r="R6551" s="17"/>
    </row>
    <row r="6553" spans="1:18" x14ac:dyDescent="0.35">
      <c r="B6553" s="21" t="s">
        <v>23</v>
      </c>
      <c r="C6553" s="22" t="s">
        <v>24</v>
      </c>
      <c r="D6553" s="22" t="s">
        <v>25</v>
      </c>
    </row>
    <row r="6554" spans="1:18" x14ac:dyDescent="0.35">
      <c r="B6554" s="21" t="s">
        <v>26</v>
      </c>
      <c r="C6554" s="22" t="s">
        <v>27</v>
      </c>
      <c r="D6554" s="22" t="s">
        <v>28</v>
      </c>
    </row>
    <row r="6555" spans="1:18" x14ac:dyDescent="0.35">
      <c r="B6555" s="21" t="s">
        <v>29</v>
      </c>
      <c r="C6555" s="22" t="s">
        <v>24</v>
      </c>
      <c r="D6555" s="22" t="s">
        <v>30</v>
      </c>
    </row>
    <row r="6556" spans="1:18" x14ac:dyDescent="0.35">
      <c r="B6556" s="21" t="s">
        <v>31</v>
      </c>
      <c r="C6556" s="22" t="s">
        <v>309</v>
      </c>
      <c r="D6556" s="22" t="s">
        <v>1679</v>
      </c>
    </row>
    <row r="6557" spans="1:18" x14ac:dyDescent="0.35">
      <c r="B6557" s="21" t="s">
        <v>33</v>
      </c>
      <c r="C6557" s="22" t="s">
        <v>318</v>
      </c>
      <c r="D6557" s="22" t="s">
        <v>537</v>
      </c>
    </row>
    <row r="6558" spans="1:18" x14ac:dyDescent="0.35">
      <c r="B6558" s="21" t="s">
        <v>35</v>
      </c>
      <c r="C6558" s="22" t="s">
        <v>329</v>
      </c>
      <c r="D6558" s="22" t="s">
        <v>1736</v>
      </c>
    </row>
    <row r="6560" spans="1:18" ht="31.5" x14ac:dyDescent="0.35">
      <c r="A6560" s="11">
        <v>1</v>
      </c>
      <c r="B6560" s="23" t="s">
        <v>1737</v>
      </c>
      <c r="C6560" s="23" t="s">
        <v>41</v>
      </c>
      <c r="D6560" s="24" t="s">
        <v>1738</v>
      </c>
      <c r="E6560" s="25">
        <v>1740.81</v>
      </c>
      <c r="F6560" s="26">
        <f t="shared" ref="F6560:F6570" si="2080">ROUND(ROUND(N6560,2)*ROUND(J6560,3),2)</f>
        <v>1740.81</v>
      </c>
      <c r="G6560" s="26">
        <f t="shared" ref="G6560:G6570" si="2081">ROUND(ROUND(N6560,2)*ROUND(K6560,3),2)</f>
        <v>11710.43</v>
      </c>
      <c r="H6560" s="26">
        <f t="shared" ref="H6560:H6570" si="2082">IF(EXACT(J6560,0),0,100*(K6560/J6560))</f>
        <v>672.7</v>
      </c>
      <c r="I6560" s="26">
        <f t="shared" ref="I6560:I6570" si="2083">ROUND((ROUND(J6560,3)-ROUND(K6560,3))*N6560,2)</f>
        <v>-9969.6200000000008</v>
      </c>
      <c r="J6560" s="27">
        <v>1</v>
      </c>
      <c r="K6560" s="27">
        <v>6.7270000000000003</v>
      </c>
      <c r="L6560" s="28">
        <f t="shared" ref="L6560:L6570" si="2084">ROUND(ROUND(J6560,3)-ROUND(K6560,3),3)</f>
        <v>-5.7270000000000003</v>
      </c>
      <c r="M6560" s="27">
        <v>6.7270000000000003</v>
      </c>
      <c r="N6560" s="26">
        <f t="shared" ref="N6560:N6570" si="2085">ROUND(E6560,2)</f>
        <v>1740.81</v>
      </c>
      <c r="O6560" s="26">
        <f t="shared" ref="O6560:O6570" si="2086">ROUND(ROUND(M6560,3)*ROUND(N6560,2),2)</f>
        <v>11710.43</v>
      </c>
      <c r="P6560" s="28">
        <f t="shared" ref="P6560:P6570" si="2087">ROUND(ROUND(K6560,3)-ROUND(M6560,3),2)</f>
        <v>0</v>
      </c>
      <c r="Q6560" s="26">
        <f t="shared" ref="Q6560:Q6570" si="2088">ROUND(E6560,2)</f>
        <v>1740.81</v>
      </c>
      <c r="R6560" s="26">
        <f t="shared" ref="R6560:R6570" si="2089">ROUND((ROUND(K6560,3)-ROUND(M6560,3))* Q6560,2)</f>
        <v>0</v>
      </c>
    </row>
    <row r="6561" spans="1:18" ht="84" x14ac:dyDescent="0.35">
      <c r="A6561" s="11">
        <v>2</v>
      </c>
      <c r="B6561" s="23" t="s">
        <v>1419</v>
      </c>
      <c r="C6561" s="23" t="s">
        <v>44</v>
      </c>
      <c r="D6561" s="24" t="s">
        <v>1420</v>
      </c>
      <c r="E6561" s="25">
        <v>580.14</v>
      </c>
      <c r="F6561" s="26">
        <f t="shared" si="2080"/>
        <v>197827.74</v>
      </c>
      <c r="G6561" s="26">
        <f t="shared" si="2081"/>
        <v>56227.17</v>
      </c>
      <c r="H6561" s="26">
        <f t="shared" si="2082"/>
        <v>28.422287390029329</v>
      </c>
      <c r="I6561" s="26">
        <f t="shared" si="2083"/>
        <v>141600.57</v>
      </c>
      <c r="J6561" s="27">
        <v>341</v>
      </c>
      <c r="K6561" s="27">
        <v>96.92</v>
      </c>
      <c r="L6561" s="28">
        <f t="shared" si="2084"/>
        <v>244.08</v>
      </c>
      <c r="M6561" s="27">
        <v>96.92</v>
      </c>
      <c r="N6561" s="26">
        <f t="shared" si="2085"/>
        <v>580.14</v>
      </c>
      <c r="O6561" s="26">
        <f t="shared" si="2086"/>
        <v>56227.17</v>
      </c>
      <c r="P6561" s="28">
        <f t="shared" si="2087"/>
        <v>0</v>
      </c>
      <c r="Q6561" s="26">
        <f t="shared" si="2088"/>
        <v>580.14</v>
      </c>
      <c r="R6561" s="26">
        <f t="shared" si="2089"/>
        <v>0</v>
      </c>
    </row>
    <row r="6562" spans="1:18" ht="94.5" x14ac:dyDescent="0.35">
      <c r="A6562" s="11">
        <v>3</v>
      </c>
      <c r="B6562" s="23" t="s">
        <v>1809</v>
      </c>
      <c r="C6562" s="23" t="s">
        <v>44</v>
      </c>
      <c r="D6562" s="24" t="s">
        <v>1810</v>
      </c>
      <c r="E6562" s="25">
        <v>440.52</v>
      </c>
      <c r="F6562" s="26">
        <f t="shared" si="2080"/>
        <v>150217.32</v>
      </c>
      <c r="G6562" s="26">
        <f t="shared" si="2081"/>
        <v>0</v>
      </c>
      <c r="H6562" s="26">
        <f t="shared" si="2082"/>
        <v>0</v>
      </c>
      <c r="I6562" s="26">
        <f t="shared" si="2083"/>
        <v>150217.32</v>
      </c>
      <c r="J6562" s="27">
        <v>341</v>
      </c>
      <c r="K6562" s="27">
        <v>0</v>
      </c>
      <c r="L6562" s="28">
        <f t="shared" si="2084"/>
        <v>341</v>
      </c>
      <c r="M6562" s="27">
        <v>0</v>
      </c>
      <c r="N6562" s="26">
        <f t="shared" si="2085"/>
        <v>440.52</v>
      </c>
      <c r="O6562" s="26">
        <f t="shared" si="2086"/>
        <v>0</v>
      </c>
      <c r="P6562" s="28">
        <f t="shared" si="2087"/>
        <v>0</v>
      </c>
      <c r="Q6562" s="26">
        <f t="shared" si="2088"/>
        <v>440.52</v>
      </c>
      <c r="R6562" s="26">
        <f t="shared" si="2089"/>
        <v>0</v>
      </c>
    </row>
    <row r="6563" spans="1:18" ht="52.5" x14ac:dyDescent="0.35">
      <c r="A6563" s="11">
        <v>4</v>
      </c>
      <c r="B6563" s="23" t="s">
        <v>1753</v>
      </c>
      <c r="C6563" s="23" t="s">
        <v>44</v>
      </c>
      <c r="D6563" s="24" t="s">
        <v>1754</v>
      </c>
      <c r="E6563" s="25">
        <v>11.22</v>
      </c>
      <c r="F6563" s="26">
        <f t="shared" si="2080"/>
        <v>1178.0999999999999</v>
      </c>
      <c r="G6563" s="26">
        <f t="shared" si="2081"/>
        <v>40930.559999999998</v>
      </c>
      <c r="H6563" s="26">
        <f t="shared" si="2082"/>
        <v>3474.2857142857142</v>
      </c>
      <c r="I6563" s="26">
        <f t="shared" si="2083"/>
        <v>-39752.46</v>
      </c>
      <c r="J6563" s="27">
        <v>105</v>
      </c>
      <c r="K6563" s="27">
        <v>3648</v>
      </c>
      <c r="L6563" s="28">
        <f t="shared" si="2084"/>
        <v>-3543</v>
      </c>
      <c r="M6563" s="27">
        <v>3483</v>
      </c>
      <c r="N6563" s="26">
        <f t="shared" si="2085"/>
        <v>11.22</v>
      </c>
      <c r="O6563" s="26">
        <f t="shared" si="2086"/>
        <v>39079.26</v>
      </c>
      <c r="P6563" s="28">
        <f t="shared" si="2087"/>
        <v>165</v>
      </c>
      <c r="Q6563" s="26">
        <f t="shared" si="2088"/>
        <v>11.22</v>
      </c>
      <c r="R6563" s="26">
        <f t="shared" si="2089"/>
        <v>1851.3</v>
      </c>
    </row>
    <row r="6564" spans="1:18" ht="189" x14ac:dyDescent="0.35">
      <c r="A6564" s="11">
        <v>5</v>
      </c>
      <c r="B6564" s="23" t="s">
        <v>1747</v>
      </c>
      <c r="C6564" s="23" t="s">
        <v>44</v>
      </c>
      <c r="D6564" s="24" t="s">
        <v>1748</v>
      </c>
      <c r="E6564" s="25">
        <v>529.44000000000005</v>
      </c>
      <c r="F6564" s="26">
        <f t="shared" si="2080"/>
        <v>0</v>
      </c>
      <c r="G6564" s="26">
        <f t="shared" si="2081"/>
        <v>0</v>
      </c>
      <c r="H6564" s="26">
        <f t="shared" si="2082"/>
        <v>0</v>
      </c>
      <c r="I6564" s="26">
        <f t="shared" si="2083"/>
        <v>0</v>
      </c>
      <c r="J6564" s="27">
        <v>0</v>
      </c>
      <c r="K6564" s="27">
        <v>0</v>
      </c>
      <c r="L6564" s="28">
        <f t="shared" si="2084"/>
        <v>0</v>
      </c>
      <c r="M6564" s="27">
        <v>0</v>
      </c>
      <c r="N6564" s="26">
        <f t="shared" si="2085"/>
        <v>529.44000000000005</v>
      </c>
      <c r="O6564" s="26">
        <f t="shared" si="2086"/>
        <v>0</v>
      </c>
      <c r="P6564" s="28">
        <f t="shared" si="2087"/>
        <v>0</v>
      </c>
      <c r="Q6564" s="26">
        <f t="shared" si="2088"/>
        <v>529.44000000000005</v>
      </c>
      <c r="R6564" s="26">
        <f t="shared" si="2089"/>
        <v>0</v>
      </c>
    </row>
    <row r="6565" spans="1:18" ht="136.5" x14ac:dyDescent="0.35">
      <c r="A6565" s="11">
        <v>6</v>
      </c>
      <c r="B6565" s="23" t="s">
        <v>1861</v>
      </c>
      <c r="C6565" s="23" t="s">
        <v>92</v>
      </c>
      <c r="D6565" s="24" t="s">
        <v>1862</v>
      </c>
      <c r="E6565" s="25">
        <v>90.91</v>
      </c>
      <c r="F6565" s="26">
        <f t="shared" si="2080"/>
        <v>0</v>
      </c>
      <c r="G6565" s="26">
        <f t="shared" si="2081"/>
        <v>0</v>
      </c>
      <c r="H6565" s="26">
        <f t="shared" si="2082"/>
        <v>0</v>
      </c>
      <c r="I6565" s="26">
        <f t="shared" si="2083"/>
        <v>0</v>
      </c>
      <c r="J6565" s="27">
        <v>0</v>
      </c>
      <c r="K6565" s="27">
        <v>0</v>
      </c>
      <c r="L6565" s="28">
        <f t="shared" si="2084"/>
        <v>0</v>
      </c>
      <c r="M6565" s="27">
        <v>0</v>
      </c>
      <c r="N6565" s="26">
        <f t="shared" si="2085"/>
        <v>90.91</v>
      </c>
      <c r="O6565" s="26">
        <f t="shared" si="2086"/>
        <v>0</v>
      </c>
      <c r="P6565" s="28">
        <f t="shared" si="2087"/>
        <v>0</v>
      </c>
      <c r="Q6565" s="26">
        <f t="shared" si="2088"/>
        <v>90.91</v>
      </c>
      <c r="R6565" s="26">
        <f t="shared" si="2089"/>
        <v>0</v>
      </c>
    </row>
    <row r="6566" spans="1:18" ht="94.5" x14ac:dyDescent="0.35">
      <c r="A6566" s="11">
        <v>7</v>
      </c>
      <c r="B6566" s="23" t="s">
        <v>1749</v>
      </c>
      <c r="C6566" s="23" t="s">
        <v>41</v>
      </c>
      <c r="D6566" s="24" t="s">
        <v>1750</v>
      </c>
      <c r="E6566" s="25">
        <v>270.97000000000003</v>
      </c>
      <c r="F6566" s="26">
        <f t="shared" si="2080"/>
        <v>0</v>
      </c>
      <c r="G6566" s="26">
        <f t="shared" si="2081"/>
        <v>0</v>
      </c>
      <c r="H6566" s="26">
        <f t="shared" si="2082"/>
        <v>0</v>
      </c>
      <c r="I6566" s="26">
        <f t="shared" si="2083"/>
        <v>0</v>
      </c>
      <c r="J6566" s="27">
        <v>0</v>
      </c>
      <c r="K6566" s="27">
        <v>0</v>
      </c>
      <c r="L6566" s="28">
        <f t="shared" si="2084"/>
        <v>0</v>
      </c>
      <c r="M6566" s="27">
        <v>0</v>
      </c>
      <c r="N6566" s="26">
        <f t="shared" si="2085"/>
        <v>270.97000000000003</v>
      </c>
      <c r="O6566" s="26">
        <f t="shared" si="2086"/>
        <v>0</v>
      </c>
      <c r="P6566" s="28">
        <f t="shared" si="2087"/>
        <v>0</v>
      </c>
      <c r="Q6566" s="26">
        <f t="shared" si="2088"/>
        <v>270.97000000000003</v>
      </c>
      <c r="R6566" s="26">
        <f t="shared" si="2089"/>
        <v>0</v>
      </c>
    </row>
    <row r="6567" spans="1:18" ht="63" x14ac:dyDescent="0.35">
      <c r="A6567" s="11">
        <v>8</v>
      </c>
      <c r="B6567" s="23" t="s">
        <v>1893</v>
      </c>
      <c r="C6567" s="23" t="s">
        <v>44</v>
      </c>
      <c r="D6567" s="24" t="s">
        <v>1894</v>
      </c>
      <c r="E6567" s="25">
        <v>16.850000000000001</v>
      </c>
      <c r="F6567" s="26">
        <f t="shared" si="2080"/>
        <v>0</v>
      </c>
      <c r="G6567" s="26">
        <f t="shared" si="2081"/>
        <v>505.5</v>
      </c>
      <c r="H6567" s="26">
        <f t="shared" si="2082"/>
        <v>0</v>
      </c>
      <c r="I6567" s="26">
        <f t="shared" si="2083"/>
        <v>-505.5</v>
      </c>
      <c r="J6567" s="27">
        <v>0</v>
      </c>
      <c r="K6567" s="27">
        <v>30</v>
      </c>
      <c r="L6567" s="28">
        <f t="shared" si="2084"/>
        <v>-30</v>
      </c>
      <c r="M6567" s="27">
        <v>30</v>
      </c>
      <c r="N6567" s="26">
        <f t="shared" si="2085"/>
        <v>16.850000000000001</v>
      </c>
      <c r="O6567" s="26">
        <f t="shared" si="2086"/>
        <v>505.5</v>
      </c>
      <c r="P6567" s="28">
        <f t="shared" si="2087"/>
        <v>0</v>
      </c>
      <c r="Q6567" s="26">
        <f t="shared" si="2088"/>
        <v>16.850000000000001</v>
      </c>
      <c r="R6567" s="26">
        <f t="shared" si="2089"/>
        <v>0</v>
      </c>
    </row>
    <row r="6568" spans="1:18" ht="31.5" x14ac:dyDescent="0.35">
      <c r="A6568" s="11">
        <v>9</v>
      </c>
      <c r="B6568" s="23" t="s">
        <v>1739</v>
      </c>
      <c r="C6568" s="23" t="s">
        <v>214</v>
      </c>
      <c r="D6568" s="24" t="s">
        <v>1740</v>
      </c>
      <c r="E6568" s="25">
        <v>50000</v>
      </c>
      <c r="F6568" s="26">
        <f t="shared" si="2080"/>
        <v>0</v>
      </c>
      <c r="G6568" s="26">
        <f t="shared" si="2081"/>
        <v>4500</v>
      </c>
      <c r="H6568" s="26">
        <f t="shared" si="2082"/>
        <v>0</v>
      </c>
      <c r="I6568" s="26">
        <f t="shared" si="2083"/>
        <v>-4500</v>
      </c>
      <c r="J6568" s="27">
        <v>0</v>
      </c>
      <c r="K6568" s="27">
        <v>0.09</v>
      </c>
      <c r="L6568" s="28">
        <f t="shared" si="2084"/>
        <v>-0.09</v>
      </c>
      <c r="M6568" s="27">
        <v>0.09</v>
      </c>
      <c r="N6568" s="26">
        <f t="shared" si="2085"/>
        <v>50000</v>
      </c>
      <c r="O6568" s="26">
        <f t="shared" si="2086"/>
        <v>4500</v>
      </c>
      <c r="P6568" s="28">
        <f t="shared" si="2087"/>
        <v>0</v>
      </c>
      <c r="Q6568" s="26">
        <f t="shared" si="2088"/>
        <v>50000</v>
      </c>
      <c r="R6568" s="26">
        <f t="shared" si="2089"/>
        <v>0</v>
      </c>
    </row>
    <row r="6569" spans="1:18" ht="115.5" x14ac:dyDescent="0.35">
      <c r="A6569" s="11">
        <v>10</v>
      </c>
      <c r="B6569" s="23" t="s">
        <v>1842</v>
      </c>
      <c r="C6569" s="23" t="s">
        <v>44</v>
      </c>
      <c r="D6569" s="24" t="s">
        <v>1843</v>
      </c>
      <c r="E6569" s="25">
        <v>460.27</v>
      </c>
      <c r="F6569" s="26">
        <f t="shared" si="2080"/>
        <v>0</v>
      </c>
      <c r="G6569" s="26">
        <f t="shared" si="2081"/>
        <v>41369.07</v>
      </c>
      <c r="H6569" s="26">
        <f t="shared" si="2082"/>
        <v>0</v>
      </c>
      <c r="I6569" s="26">
        <f t="shared" si="2083"/>
        <v>-41369.07</v>
      </c>
      <c r="J6569" s="27">
        <v>0</v>
      </c>
      <c r="K6569" s="27">
        <v>89.88</v>
      </c>
      <c r="L6569" s="28">
        <f t="shared" si="2084"/>
        <v>-89.88</v>
      </c>
      <c r="M6569" s="27">
        <v>89.88</v>
      </c>
      <c r="N6569" s="26">
        <f t="shared" si="2085"/>
        <v>460.27</v>
      </c>
      <c r="O6569" s="26">
        <f t="shared" si="2086"/>
        <v>41369.07</v>
      </c>
      <c r="P6569" s="28">
        <f t="shared" si="2087"/>
        <v>0</v>
      </c>
      <c r="Q6569" s="26">
        <f t="shared" si="2088"/>
        <v>460.27</v>
      </c>
      <c r="R6569" s="26">
        <f t="shared" si="2089"/>
        <v>0</v>
      </c>
    </row>
    <row r="6570" spans="1:18" ht="94.5" x14ac:dyDescent="0.35">
      <c r="A6570" s="11">
        <v>11</v>
      </c>
      <c r="B6570" s="23" t="s">
        <v>1840</v>
      </c>
      <c r="C6570" s="23" t="s">
        <v>44</v>
      </c>
      <c r="D6570" s="24" t="s">
        <v>1841</v>
      </c>
      <c r="E6570" s="25">
        <v>350.85</v>
      </c>
      <c r="F6570" s="26">
        <f t="shared" si="2080"/>
        <v>0</v>
      </c>
      <c r="G6570" s="26">
        <f t="shared" si="2081"/>
        <v>5157.5</v>
      </c>
      <c r="H6570" s="26">
        <f t="shared" si="2082"/>
        <v>0</v>
      </c>
      <c r="I6570" s="26">
        <f t="shared" si="2083"/>
        <v>-5157.5</v>
      </c>
      <c r="J6570" s="27">
        <v>0</v>
      </c>
      <c r="K6570" s="27">
        <v>14.7</v>
      </c>
      <c r="L6570" s="28">
        <f t="shared" si="2084"/>
        <v>-14.7</v>
      </c>
      <c r="M6570" s="27">
        <v>14.7</v>
      </c>
      <c r="N6570" s="26">
        <f t="shared" si="2085"/>
        <v>350.85</v>
      </c>
      <c r="O6570" s="26">
        <f t="shared" si="2086"/>
        <v>5157.5</v>
      </c>
      <c r="P6570" s="28">
        <f t="shared" si="2087"/>
        <v>0</v>
      </c>
      <c r="Q6570" s="26">
        <f t="shared" si="2088"/>
        <v>350.85</v>
      </c>
      <c r="R6570" s="26">
        <f t="shared" si="2089"/>
        <v>0</v>
      </c>
    </row>
    <row r="6571" spans="1:18" x14ac:dyDescent="0.35">
      <c r="A6571" s="3" t="s">
        <v>1906</v>
      </c>
      <c r="B6571" s="3" t="s">
        <v>1906</v>
      </c>
      <c r="C6571" s="3" t="s">
        <v>1906</v>
      </c>
      <c r="D6571" s="3" t="s">
        <v>1906</v>
      </c>
      <c r="E6571" s="3" t="s">
        <v>1906</v>
      </c>
      <c r="F6571" s="29"/>
      <c r="G6571" s="30">
        <f>SUM(G6560:G6570)</f>
        <v>160400.23000000001</v>
      </c>
      <c r="H6571" s="17"/>
      <c r="I6571" s="17"/>
      <c r="J6571" s="17"/>
      <c r="K6571" s="17"/>
      <c r="L6571" s="17"/>
      <c r="M6571" s="17"/>
      <c r="N6571" s="17"/>
      <c r="O6571" s="17"/>
      <c r="P6571" s="17"/>
      <c r="Q6571" s="17"/>
      <c r="R6571" s="17"/>
    </row>
    <row r="6573" spans="1:18" x14ac:dyDescent="0.35">
      <c r="B6573" s="21" t="s">
        <v>23</v>
      </c>
      <c r="C6573" s="22" t="s">
        <v>24</v>
      </c>
      <c r="D6573" s="22" t="s">
        <v>25</v>
      </c>
    </row>
    <row r="6574" spans="1:18" x14ac:dyDescent="0.35">
      <c r="B6574" s="21" t="s">
        <v>26</v>
      </c>
      <c r="C6574" s="22" t="s">
        <v>27</v>
      </c>
      <c r="D6574" s="22" t="s">
        <v>28</v>
      </c>
    </row>
    <row r="6575" spans="1:18" x14ac:dyDescent="0.35">
      <c r="B6575" s="21" t="s">
        <v>29</v>
      </c>
      <c r="C6575" s="22" t="s">
        <v>24</v>
      </c>
      <c r="D6575" s="22" t="s">
        <v>30</v>
      </c>
    </row>
    <row r="6576" spans="1:18" x14ac:dyDescent="0.35">
      <c r="B6576" s="21" t="s">
        <v>31</v>
      </c>
      <c r="C6576" s="22" t="s">
        <v>309</v>
      </c>
      <c r="D6576" s="22" t="s">
        <v>1679</v>
      </c>
    </row>
    <row r="6577" spans="1:18" x14ac:dyDescent="0.35">
      <c r="B6577" s="21" t="s">
        <v>33</v>
      </c>
      <c r="C6577" s="22" t="s">
        <v>329</v>
      </c>
      <c r="D6577" s="22" t="s">
        <v>1907</v>
      </c>
    </row>
    <row r="6579" spans="1:18" ht="31.5" x14ac:dyDescent="0.35">
      <c r="A6579" s="11">
        <v>1</v>
      </c>
      <c r="B6579" s="23" t="s">
        <v>1908</v>
      </c>
      <c r="C6579" s="23" t="s">
        <v>41</v>
      </c>
      <c r="D6579" s="24" t="s">
        <v>1909</v>
      </c>
      <c r="E6579" s="25">
        <v>212.02</v>
      </c>
      <c r="F6579" s="26">
        <f>ROUND(ROUND(N6579,2)*ROUND(J6579,3),2)</f>
        <v>1060.0999999999999</v>
      </c>
      <c r="G6579" s="26">
        <f>ROUND(ROUND(N6579,2)*ROUND(K6579,3),2)</f>
        <v>132877.17000000001</v>
      </c>
      <c r="H6579" s="26">
        <f>IF(EXACT(J6579,0),0,100*(K6579/J6579))</f>
        <v>12534.400000000001</v>
      </c>
      <c r="I6579" s="26">
        <f>ROUND((ROUND(J6579,3)-ROUND(K6579,3))*N6579,2)</f>
        <v>-131817.07</v>
      </c>
      <c r="J6579" s="27">
        <v>5</v>
      </c>
      <c r="K6579" s="27">
        <v>626.72</v>
      </c>
      <c r="L6579" s="28">
        <f>ROUND(ROUND(J6579,3)-ROUND(K6579,3),3)</f>
        <v>-621.72</v>
      </c>
      <c r="M6579" s="27">
        <v>610.72</v>
      </c>
      <c r="N6579" s="26">
        <f>ROUND(E6579,2)</f>
        <v>212.02</v>
      </c>
      <c r="O6579" s="26">
        <f>ROUND(ROUND(M6579,3)*ROUND(N6579,2),2)</f>
        <v>129484.85</v>
      </c>
      <c r="P6579" s="28">
        <f>ROUND(ROUND(K6579,3)-ROUND(M6579,3),2)</f>
        <v>16</v>
      </c>
      <c r="Q6579" s="26">
        <f>ROUND(E6579,2)</f>
        <v>212.02</v>
      </c>
      <c r="R6579" s="26">
        <f>ROUND((ROUND(K6579,3)-ROUND(M6579,3))* Q6579,2)</f>
        <v>3392.32</v>
      </c>
    </row>
    <row r="6580" spans="1:18" ht="31.5" x14ac:dyDescent="0.35">
      <c r="A6580" s="11">
        <v>2</v>
      </c>
      <c r="B6580" s="23" t="s">
        <v>1910</v>
      </c>
      <c r="C6580" s="23" t="s">
        <v>41</v>
      </c>
      <c r="D6580" s="24" t="s">
        <v>1911</v>
      </c>
      <c r="E6580" s="25">
        <v>124.32</v>
      </c>
      <c r="F6580" s="26">
        <f>ROUND(ROUND(N6580,2)*ROUND(J6580,3),2)</f>
        <v>621.6</v>
      </c>
      <c r="G6580" s="26">
        <f>ROUND(ROUND(N6580,2)*ROUND(K6580,3),2)</f>
        <v>13302.24</v>
      </c>
      <c r="H6580" s="26">
        <f>IF(EXACT(J6580,0),0,100*(K6580/J6580))</f>
        <v>2140</v>
      </c>
      <c r="I6580" s="26">
        <f>ROUND((ROUND(J6580,3)-ROUND(K6580,3))*N6580,2)</f>
        <v>-12680.64</v>
      </c>
      <c r="J6580" s="27">
        <v>5</v>
      </c>
      <c r="K6580" s="27">
        <v>107</v>
      </c>
      <c r="L6580" s="28">
        <f>ROUND(ROUND(J6580,3)-ROUND(K6580,3),3)</f>
        <v>-102</v>
      </c>
      <c r="M6580" s="27">
        <v>107</v>
      </c>
      <c r="N6580" s="26">
        <f>ROUND(E6580,2)</f>
        <v>124.32</v>
      </c>
      <c r="O6580" s="26">
        <f>ROUND(ROUND(M6580,3)*ROUND(N6580,2),2)</f>
        <v>13302.24</v>
      </c>
      <c r="P6580" s="28">
        <f>ROUND(ROUND(K6580,3)-ROUND(M6580,3),2)</f>
        <v>0</v>
      </c>
      <c r="Q6580" s="26">
        <f>ROUND(E6580,2)</f>
        <v>124.32</v>
      </c>
      <c r="R6580" s="26">
        <f>ROUND((ROUND(K6580,3)-ROUND(M6580,3))* Q6580,2)</f>
        <v>0</v>
      </c>
    </row>
    <row r="6581" spans="1:18" ht="31.5" x14ac:dyDescent="0.35">
      <c r="A6581" s="11">
        <v>3</v>
      </c>
      <c r="B6581" s="23" t="s">
        <v>1912</v>
      </c>
      <c r="C6581" s="23" t="s">
        <v>41</v>
      </c>
      <c r="D6581" s="24" t="s">
        <v>1913</v>
      </c>
      <c r="E6581" s="25">
        <v>175.48</v>
      </c>
      <c r="F6581" s="26">
        <f>ROUND(ROUND(N6581,2)*ROUND(J6581,3),2)</f>
        <v>877.4</v>
      </c>
      <c r="G6581" s="26">
        <f>ROUND(ROUND(N6581,2)*ROUND(K6581,3),2)</f>
        <v>43920.01</v>
      </c>
      <c r="H6581" s="26">
        <f>IF(EXACT(J6581,0),0,100*(K6581/J6581))</f>
        <v>5005.7</v>
      </c>
      <c r="I6581" s="26">
        <f>ROUND((ROUND(J6581,3)-ROUND(K6581,3))*N6581,2)</f>
        <v>-43042.61</v>
      </c>
      <c r="J6581" s="27">
        <v>5</v>
      </c>
      <c r="K6581" s="27">
        <v>250.285</v>
      </c>
      <c r="L6581" s="28">
        <f>ROUND(ROUND(J6581,3)-ROUND(K6581,3),3)</f>
        <v>-245.285</v>
      </c>
      <c r="M6581" s="27">
        <v>250.285</v>
      </c>
      <c r="N6581" s="26">
        <f>ROUND(E6581,2)</f>
        <v>175.48</v>
      </c>
      <c r="O6581" s="26">
        <f>ROUND(ROUND(M6581,3)*ROUND(N6581,2),2)</f>
        <v>43920.01</v>
      </c>
      <c r="P6581" s="28">
        <f>ROUND(ROUND(K6581,3)-ROUND(M6581,3),2)</f>
        <v>0</v>
      </c>
      <c r="Q6581" s="26">
        <f>ROUND(E6581,2)</f>
        <v>175.48</v>
      </c>
      <c r="R6581" s="26">
        <f>ROUND((ROUND(K6581,3)-ROUND(M6581,3))* Q6581,2)</f>
        <v>0</v>
      </c>
    </row>
    <row r="6582" spans="1:18" ht="73.5" x14ac:dyDescent="0.35">
      <c r="A6582" s="11">
        <v>4</v>
      </c>
      <c r="B6582" s="23" t="s">
        <v>1914</v>
      </c>
      <c r="C6582" s="23" t="s">
        <v>41</v>
      </c>
      <c r="D6582" s="24" t="s">
        <v>1915</v>
      </c>
      <c r="E6582" s="25">
        <v>109.68</v>
      </c>
      <c r="F6582" s="26">
        <f>ROUND(ROUND(N6582,2)*ROUND(J6582,3),2)</f>
        <v>548.4</v>
      </c>
      <c r="G6582" s="26">
        <f>ROUND(ROUND(N6582,2)*ROUND(K6582,3),2)</f>
        <v>16781.04</v>
      </c>
      <c r="H6582" s="26">
        <f>IF(EXACT(J6582,0),0,100*(K6582/J6582))</f>
        <v>3060</v>
      </c>
      <c r="I6582" s="26">
        <f>ROUND((ROUND(J6582,3)-ROUND(K6582,3))*N6582,2)</f>
        <v>-16232.64</v>
      </c>
      <c r="J6582" s="27">
        <v>5</v>
      </c>
      <c r="K6582" s="27">
        <v>153</v>
      </c>
      <c r="L6582" s="28">
        <f>ROUND(ROUND(J6582,3)-ROUND(K6582,3),3)</f>
        <v>-148</v>
      </c>
      <c r="M6582" s="27">
        <v>137</v>
      </c>
      <c r="N6582" s="26">
        <f>ROUND(E6582,2)</f>
        <v>109.68</v>
      </c>
      <c r="O6582" s="26">
        <f>ROUND(ROUND(M6582,3)*ROUND(N6582,2),2)</f>
        <v>15026.16</v>
      </c>
      <c r="P6582" s="28">
        <f>ROUND(ROUND(K6582,3)-ROUND(M6582,3),2)</f>
        <v>16</v>
      </c>
      <c r="Q6582" s="26">
        <f>ROUND(E6582,2)</f>
        <v>109.68</v>
      </c>
      <c r="R6582" s="26">
        <f>ROUND((ROUND(K6582,3)-ROUND(M6582,3))* Q6582,2)</f>
        <v>1754.88</v>
      </c>
    </row>
    <row r="6583" spans="1:18" ht="115.5" x14ac:dyDescent="0.35">
      <c r="A6583" s="11">
        <v>5</v>
      </c>
      <c r="B6583" s="23" t="s">
        <v>1916</v>
      </c>
      <c r="C6583" s="23" t="s">
        <v>214</v>
      </c>
      <c r="D6583" s="24" t="s">
        <v>1917</v>
      </c>
      <c r="E6583" s="25">
        <v>112404</v>
      </c>
      <c r="F6583" s="26">
        <f>ROUND(ROUND(N6583,2)*ROUND(J6583,3),2)</f>
        <v>112404</v>
      </c>
      <c r="G6583" s="26">
        <f>ROUND(ROUND(N6583,2)*ROUND(K6583,3),2)</f>
        <v>0</v>
      </c>
      <c r="H6583" s="26">
        <f>IF(EXACT(J6583,0),0,100*(K6583/J6583))</f>
        <v>0</v>
      </c>
      <c r="I6583" s="26">
        <f>ROUND((ROUND(J6583,3)-ROUND(K6583,3))*N6583,2)</f>
        <v>112404</v>
      </c>
      <c r="J6583" s="27">
        <v>1</v>
      </c>
      <c r="K6583" s="27">
        <v>0</v>
      </c>
      <c r="L6583" s="28">
        <f>ROUND(ROUND(J6583,3)-ROUND(K6583,3),3)</f>
        <v>1</v>
      </c>
      <c r="M6583" s="27">
        <v>0</v>
      </c>
      <c r="N6583" s="26">
        <f>ROUND(E6583,2)</f>
        <v>112404</v>
      </c>
      <c r="O6583" s="26">
        <f>ROUND(ROUND(M6583,3)*ROUND(N6583,2),2)</f>
        <v>0</v>
      </c>
      <c r="P6583" s="28">
        <f>ROUND(ROUND(K6583,3)-ROUND(M6583,3),2)</f>
        <v>0</v>
      </c>
      <c r="Q6583" s="26">
        <f>ROUND(E6583,2)</f>
        <v>112404</v>
      </c>
      <c r="R6583" s="26">
        <f>ROUND((ROUND(K6583,3)-ROUND(M6583,3))* Q6583,2)</f>
        <v>0</v>
      </c>
    </row>
    <row r="6584" spans="1:18" x14ac:dyDescent="0.35">
      <c r="A6584" s="3" t="s">
        <v>1918</v>
      </c>
      <c r="B6584" s="3" t="s">
        <v>1918</v>
      </c>
      <c r="C6584" s="3" t="s">
        <v>1918</v>
      </c>
      <c r="D6584" s="3" t="s">
        <v>1918</v>
      </c>
      <c r="E6584" s="3" t="s">
        <v>1918</v>
      </c>
      <c r="F6584" s="29"/>
      <c r="G6584" s="30">
        <f>SUM(G6579:G6583)</f>
        <v>206880.46000000002</v>
      </c>
      <c r="H6584" s="17"/>
      <c r="I6584" s="17"/>
      <c r="J6584" s="17"/>
      <c r="K6584" s="17"/>
      <c r="L6584" s="17"/>
      <c r="M6584" s="17"/>
      <c r="N6584" s="17"/>
      <c r="O6584" s="17"/>
      <c r="P6584" s="17"/>
      <c r="Q6584" s="17"/>
      <c r="R6584" s="17"/>
    </row>
    <row r="6586" spans="1:18" x14ac:dyDescent="0.35">
      <c r="B6586" s="21" t="s">
        <v>23</v>
      </c>
      <c r="C6586" s="22" t="s">
        <v>24</v>
      </c>
      <c r="D6586" s="22" t="s">
        <v>25</v>
      </c>
    </row>
    <row r="6587" spans="1:18" x14ac:dyDescent="0.35">
      <c r="B6587" s="21" t="s">
        <v>26</v>
      </c>
      <c r="C6587" s="22" t="s">
        <v>27</v>
      </c>
      <c r="D6587" s="22" t="s">
        <v>28</v>
      </c>
    </row>
    <row r="6588" spans="1:18" x14ac:dyDescent="0.35">
      <c r="B6588" s="21" t="s">
        <v>29</v>
      </c>
      <c r="C6588" s="22" t="s">
        <v>24</v>
      </c>
      <c r="D6588" s="22" t="s">
        <v>30</v>
      </c>
    </row>
    <row r="6589" spans="1:18" x14ac:dyDescent="0.35">
      <c r="B6589" s="21" t="s">
        <v>31</v>
      </c>
      <c r="C6589" s="22" t="s">
        <v>318</v>
      </c>
      <c r="D6589" s="22" t="s">
        <v>1919</v>
      </c>
    </row>
    <row r="6590" spans="1:18" x14ac:dyDescent="0.35">
      <c r="B6590" s="21" t="s">
        <v>33</v>
      </c>
      <c r="C6590" s="22" t="s">
        <v>24</v>
      </c>
      <c r="D6590" s="22" t="s">
        <v>1920</v>
      </c>
    </row>
    <row r="6592" spans="1:18" ht="73.5" x14ac:dyDescent="0.35">
      <c r="A6592" s="11">
        <v>1</v>
      </c>
      <c r="B6592" s="23" t="s">
        <v>1921</v>
      </c>
      <c r="C6592" s="23" t="s">
        <v>41</v>
      </c>
      <c r="D6592" s="24" t="s">
        <v>1922</v>
      </c>
      <c r="E6592" s="25">
        <v>799.92</v>
      </c>
      <c r="F6592" s="26">
        <f t="shared" ref="F6592:F6599" si="2090">ROUND(ROUND(N6592,2)*ROUND(J6592,3),2)</f>
        <v>50394.96</v>
      </c>
      <c r="G6592" s="26">
        <f t="shared" ref="G6592:G6599" si="2091">ROUND(ROUND(N6592,2)*ROUND(K6592,3),2)</f>
        <v>0</v>
      </c>
      <c r="H6592" s="26">
        <f t="shared" ref="H6592:H6599" si="2092">IF(EXACT(J6592,0),0,100*(K6592/J6592))</f>
        <v>0</v>
      </c>
      <c r="I6592" s="26">
        <f t="shared" ref="I6592:I6599" si="2093">ROUND((ROUND(J6592,3)-ROUND(K6592,3))*N6592,2)</f>
        <v>50394.96</v>
      </c>
      <c r="J6592" s="27">
        <v>63</v>
      </c>
      <c r="K6592" s="27">
        <v>0</v>
      </c>
      <c r="L6592" s="28">
        <f t="shared" ref="L6592:L6599" si="2094">ROUND(ROUND(J6592,3)-ROUND(K6592,3),3)</f>
        <v>63</v>
      </c>
      <c r="M6592" s="27">
        <v>0</v>
      </c>
      <c r="N6592" s="26">
        <f t="shared" ref="N6592:N6599" si="2095">ROUND(E6592,2)</f>
        <v>799.92</v>
      </c>
      <c r="O6592" s="26">
        <f t="shared" ref="O6592:O6599" si="2096">ROUND(ROUND(M6592,3)*ROUND(N6592,2),2)</f>
        <v>0</v>
      </c>
      <c r="P6592" s="28">
        <f t="shared" ref="P6592:P6599" si="2097">ROUND(ROUND(K6592,3)-ROUND(M6592,3),2)</f>
        <v>0</v>
      </c>
      <c r="Q6592" s="26">
        <f t="shared" ref="Q6592:Q6599" si="2098">ROUND(E6592,2)</f>
        <v>799.92</v>
      </c>
      <c r="R6592" s="26">
        <f t="shared" ref="R6592:R6599" si="2099">ROUND((ROUND(K6592,3)-ROUND(M6592,3))* Q6592,2)</f>
        <v>0</v>
      </c>
    </row>
    <row r="6593" spans="1:18" ht="73.5" x14ac:dyDescent="0.35">
      <c r="A6593" s="11">
        <v>2</v>
      </c>
      <c r="B6593" s="23" t="s">
        <v>1923</v>
      </c>
      <c r="C6593" s="23" t="s">
        <v>41</v>
      </c>
      <c r="D6593" s="24" t="s">
        <v>1924</v>
      </c>
      <c r="E6593" s="25">
        <v>321.20999999999998</v>
      </c>
      <c r="F6593" s="26">
        <f t="shared" si="2090"/>
        <v>40472.46</v>
      </c>
      <c r="G6593" s="26">
        <f t="shared" si="2091"/>
        <v>0</v>
      </c>
      <c r="H6593" s="26">
        <f t="shared" si="2092"/>
        <v>0</v>
      </c>
      <c r="I6593" s="26">
        <f t="shared" si="2093"/>
        <v>40472.46</v>
      </c>
      <c r="J6593" s="27">
        <v>126</v>
      </c>
      <c r="K6593" s="27">
        <v>0</v>
      </c>
      <c r="L6593" s="28">
        <f t="shared" si="2094"/>
        <v>126</v>
      </c>
      <c r="M6593" s="27">
        <v>0</v>
      </c>
      <c r="N6593" s="26">
        <f t="shared" si="2095"/>
        <v>321.20999999999998</v>
      </c>
      <c r="O6593" s="26">
        <f t="shared" si="2096"/>
        <v>0</v>
      </c>
      <c r="P6593" s="28">
        <f t="shared" si="2097"/>
        <v>0</v>
      </c>
      <c r="Q6593" s="26">
        <f t="shared" si="2098"/>
        <v>321.20999999999998</v>
      </c>
      <c r="R6593" s="26">
        <f t="shared" si="2099"/>
        <v>0</v>
      </c>
    </row>
    <row r="6594" spans="1:18" ht="52.5" x14ac:dyDescent="0.35">
      <c r="A6594" s="11">
        <v>3</v>
      </c>
      <c r="B6594" s="23" t="s">
        <v>1925</v>
      </c>
      <c r="C6594" s="23" t="s">
        <v>41</v>
      </c>
      <c r="D6594" s="24" t="s">
        <v>1926</v>
      </c>
      <c r="E6594" s="25">
        <v>916.6</v>
      </c>
      <c r="F6594" s="26">
        <f t="shared" si="2090"/>
        <v>16498.8</v>
      </c>
      <c r="G6594" s="26">
        <f t="shared" si="2091"/>
        <v>0</v>
      </c>
      <c r="H6594" s="26">
        <f t="shared" si="2092"/>
        <v>0</v>
      </c>
      <c r="I6594" s="26">
        <f t="shared" si="2093"/>
        <v>16498.8</v>
      </c>
      <c r="J6594" s="27">
        <v>18</v>
      </c>
      <c r="K6594" s="27">
        <v>0</v>
      </c>
      <c r="L6594" s="28">
        <f t="shared" si="2094"/>
        <v>18</v>
      </c>
      <c r="M6594" s="27">
        <v>0</v>
      </c>
      <c r="N6594" s="26">
        <f t="shared" si="2095"/>
        <v>916.6</v>
      </c>
      <c r="O6594" s="26">
        <f t="shared" si="2096"/>
        <v>0</v>
      </c>
      <c r="P6594" s="28">
        <f t="shared" si="2097"/>
        <v>0</v>
      </c>
      <c r="Q6594" s="26">
        <f t="shared" si="2098"/>
        <v>916.6</v>
      </c>
      <c r="R6594" s="26">
        <f t="shared" si="2099"/>
        <v>0</v>
      </c>
    </row>
    <row r="6595" spans="1:18" ht="84" x14ac:dyDescent="0.35">
      <c r="A6595" s="11">
        <v>4</v>
      </c>
      <c r="B6595" s="23" t="s">
        <v>1927</v>
      </c>
      <c r="C6595" s="23" t="s">
        <v>41</v>
      </c>
      <c r="D6595" s="24" t="s">
        <v>1928</v>
      </c>
      <c r="E6595" s="25">
        <v>255.05</v>
      </c>
      <c r="F6595" s="26">
        <f t="shared" si="2090"/>
        <v>15303</v>
      </c>
      <c r="G6595" s="26">
        <f t="shared" si="2091"/>
        <v>0</v>
      </c>
      <c r="H6595" s="26">
        <f t="shared" si="2092"/>
        <v>0</v>
      </c>
      <c r="I6595" s="26">
        <f t="shared" si="2093"/>
        <v>15303</v>
      </c>
      <c r="J6595" s="27">
        <v>60</v>
      </c>
      <c r="K6595" s="27">
        <v>0</v>
      </c>
      <c r="L6595" s="28">
        <f t="shared" si="2094"/>
        <v>60</v>
      </c>
      <c r="M6595" s="27">
        <v>0</v>
      </c>
      <c r="N6595" s="26">
        <f t="shared" si="2095"/>
        <v>255.05</v>
      </c>
      <c r="O6595" s="26">
        <f t="shared" si="2096"/>
        <v>0</v>
      </c>
      <c r="P6595" s="28">
        <f t="shared" si="2097"/>
        <v>0</v>
      </c>
      <c r="Q6595" s="26">
        <f t="shared" si="2098"/>
        <v>255.05</v>
      </c>
      <c r="R6595" s="26">
        <f t="shared" si="2099"/>
        <v>0</v>
      </c>
    </row>
    <row r="6596" spans="1:18" ht="52.5" x14ac:dyDescent="0.35">
      <c r="A6596" s="11">
        <v>5</v>
      </c>
      <c r="B6596" s="23" t="s">
        <v>1929</v>
      </c>
      <c r="C6596" s="23" t="s">
        <v>41</v>
      </c>
      <c r="D6596" s="24" t="s">
        <v>1930</v>
      </c>
      <c r="E6596" s="25">
        <v>145.36000000000001</v>
      </c>
      <c r="F6596" s="26">
        <f t="shared" si="2090"/>
        <v>20931.84</v>
      </c>
      <c r="G6596" s="26">
        <f t="shared" si="2091"/>
        <v>0</v>
      </c>
      <c r="H6596" s="26">
        <f t="shared" si="2092"/>
        <v>0</v>
      </c>
      <c r="I6596" s="26">
        <f t="shared" si="2093"/>
        <v>20931.84</v>
      </c>
      <c r="J6596" s="27">
        <v>144</v>
      </c>
      <c r="K6596" s="27">
        <v>0</v>
      </c>
      <c r="L6596" s="28">
        <f t="shared" si="2094"/>
        <v>144</v>
      </c>
      <c r="M6596" s="27">
        <v>0</v>
      </c>
      <c r="N6596" s="26">
        <f t="shared" si="2095"/>
        <v>145.36000000000001</v>
      </c>
      <c r="O6596" s="26">
        <f t="shared" si="2096"/>
        <v>0</v>
      </c>
      <c r="P6596" s="28">
        <f t="shared" si="2097"/>
        <v>0</v>
      </c>
      <c r="Q6596" s="26">
        <f t="shared" si="2098"/>
        <v>145.36000000000001</v>
      </c>
      <c r="R6596" s="26">
        <f t="shared" si="2099"/>
        <v>0</v>
      </c>
    </row>
    <row r="6597" spans="1:18" ht="94.5" x14ac:dyDescent="0.35">
      <c r="A6597" s="11">
        <v>6</v>
      </c>
      <c r="B6597" s="23" t="s">
        <v>1931</v>
      </c>
      <c r="C6597" s="23" t="s">
        <v>41</v>
      </c>
      <c r="D6597" s="24" t="s">
        <v>1932</v>
      </c>
      <c r="E6597" s="25">
        <v>322.92</v>
      </c>
      <c r="F6597" s="26">
        <f t="shared" si="2090"/>
        <v>19375.2</v>
      </c>
      <c r="G6597" s="26">
        <f t="shared" si="2091"/>
        <v>0</v>
      </c>
      <c r="H6597" s="26">
        <f t="shared" si="2092"/>
        <v>0</v>
      </c>
      <c r="I6597" s="26">
        <f t="shared" si="2093"/>
        <v>19375.2</v>
      </c>
      <c r="J6597" s="27">
        <v>60</v>
      </c>
      <c r="K6597" s="27">
        <v>0</v>
      </c>
      <c r="L6597" s="28">
        <f t="shared" si="2094"/>
        <v>60</v>
      </c>
      <c r="M6597" s="27">
        <v>0</v>
      </c>
      <c r="N6597" s="26">
        <f t="shared" si="2095"/>
        <v>322.92</v>
      </c>
      <c r="O6597" s="26">
        <f t="shared" si="2096"/>
        <v>0</v>
      </c>
      <c r="P6597" s="28">
        <f t="shared" si="2097"/>
        <v>0</v>
      </c>
      <c r="Q6597" s="26">
        <f t="shared" si="2098"/>
        <v>322.92</v>
      </c>
      <c r="R6597" s="26">
        <f t="shared" si="2099"/>
        <v>0</v>
      </c>
    </row>
    <row r="6598" spans="1:18" ht="63" x14ac:dyDescent="0.35">
      <c r="A6598" s="11">
        <v>7</v>
      </c>
      <c r="B6598" s="23" t="s">
        <v>1933</v>
      </c>
      <c r="C6598" s="23" t="s">
        <v>44</v>
      </c>
      <c r="D6598" s="24" t="s">
        <v>1934</v>
      </c>
      <c r="E6598" s="25">
        <v>98.37</v>
      </c>
      <c r="F6598" s="26">
        <f t="shared" si="2090"/>
        <v>146079.45000000001</v>
      </c>
      <c r="G6598" s="26">
        <f t="shared" si="2091"/>
        <v>0</v>
      </c>
      <c r="H6598" s="26">
        <f t="shared" si="2092"/>
        <v>0</v>
      </c>
      <c r="I6598" s="26">
        <f t="shared" si="2093"/>
        <v>146079.45000000001</v>
      </c>
      <c r="J6598" s="27">
        <v>1485</v>
      </c>
      <c r="K6598" s="27">
        <v>0</v>
      </c>
      <c r="L6598" s="28">
        <f t="shared" si="2094"/>
        <v>1485</v>
      </c>
      <c r="M6598" s="27">
        <v>0</v>
      </c>
      <c r="N6598" s="26">
        <f t="shared" si="2095"/>
        <v>98.37</v>
      </c>
      <c r="O6598" s="26">
        <f t="shared" si="2096"/>
        <v>0</v>
      </c>
      <c r="P6598" s="28">
        <f t="shared" si="2097"/>
        <v>0</v>
      </c>
      <c r="Q6598" s="26">
        <f t="shared" si="2098"/>
        <v>98.37</v>
      </c>
      <c r="R6598" s="26">
        <f t="shared" si="2099"/>
        <v>0</v>
      </c>
    </row>
    <row r="6599" spans="1:18" ht="94.5" x14ac:dyDescent="0.35">
      <c r="A6599" s="11">
        <v>8</v>
      </c>
      <c r="B6599" s="23" t="s">
        <v>1935</v>
      </c>
      <c r="C6599" s="23" t="s">
        <v>41</v>
      </c>
      <c r="D6599" s="24" t="s">
        <v>1936</v>
      </c>
      <c r="E6599" s="25">
        <v>638.87</v>
      </c>
      <c r="F6599" s="26">
        <f t="shared" si="2090"/>
        <v>107330.16</v>
      </c>
      <c r="G6599" s="26">
        <f t="shared" si="2091"/>
        <v>0</v>
      </c>
      <c r="H6599" s="26">
        <f t="shared" si="2092"/>
        <v>0</v>
      </c>
      <c r="I6599" s="26">
        <f t="shared" si="2093"/>
        <v>107330.16</v>
      </c>
      <c r="J6599" s="27">
        <v>168</v>
      </c>
      <c r="K6599" s="27">
        <v>0</v>
      </c>
      <c r="L6599" s="28">
        <f t="shared" si="2094"/>
        <v>168</v>
      </c>
      <c r="M6599" s="27">
        <v>0</v>
      </c>
      <c r="N6599" s="26">
        <f t="shared" si="2095"/>
        <v>638.87</v>
      </c>
      <c r="O6599" s="26">
        <f t="shared" si="2096"/>
        <v>0</v>
      </c>
      <c r="P6599" s="28">
        <f t="shared" si="2097"/>
        <v>0</v>
      </c>
      <c r="Q6599" s="26">
        <f t="shared" si="2098"/>
        <v>638.87</v>
      </c>
      <c r="R6599" s="26">
        <f t="shared" si="2099"/>
        <v>0</v>
      </c>
    </row>
    <row r="6600" spans="1:18" x14ac:dyDescent="0.35">
      <c r="A6600" s="3" t="s">
        <v>1937</v>
      </c>
      <c r="B6600" s="3" t="s">
        <v>1937</v>
      </c>
      <c r="C6600" s="3" t="s">
        <v>1937</v>
      </c>
      <c r="D6600" s="3" t="s">
        <v>1937</v>
      </c>
      <c r="E6600" s="3" t="s">
        <v>1937</v>
      </c>
      <c r="F6600" s="29"/>
      <c r="G6600" s="30">
        <f>SUM(G6592:G6599)</f>
        <v>0</v>
      </c>
      <c r="H6600" s="17"/>
      <c r="I6600" s="17"/>
      <c r="J6600" s="17"/>
      <c r="K6600" s="17"/>
      <c r="L6600" s="17"/>
      <c r="M6600" s="17"/>
      <c r="N6600" s="17"/>
      <c r="O6600" s="17"/>
      <c r="P6600" s="17"/>
      <c r="Q6600" s="17"/>
      <c r="R6600" s="17"/>
    </row>
    <row r="6602" spans="1:18" x14ac:dyDescent="0.35">
      <c r="B6602" s="21" t="s">
        <v>23</v>
      </c>
      <c r="C6602" s="22" t="s">
        <v>24</v>
      </c>
      <c r="D6602" s="22" t="s">
        <v>25</v>
      </c>
    </row>
    <row r="6603" spans="1:18" x14ac:dyDescent="0.35">
      <c r="B6603" s="21" t="s">
        <v>26</v>
      </c>
      <c r="C6603" s="22" t="s">
        <v>27</v>
      </c>
      <c r="D6603" s="22" t="s">
        <v>28</v>
      </c>
    </row>
    <row r="6604" spans="1:18" x14ac:dyDescent="0.35">
      <c r="B6604" s="21" t="s">
        <v>29</v>
      </c>
      <c r="C6604" s="22" t="s">
        <v>24</v>
      </c>
      <c r="D6604" s="22" t="s">
        <v>30</v>
      </c>
    </row>
    <row r="6605" spans="1:18" x14ac:dyDescent="0.35">
      <c r="B6605" s="21" t="s">
        <v>31</v>
      </c>
      <c r="C6605" s="22" t="s">
        <v>318</v>
      </c>
      <c r="D6605" s="22" t="s">
        <v>1919</v>
      </c>
    </row>
    <row r="6606" spans="1:18" x14ac:dyDescent="0.35">
      <c r="B6606" s="21" t="s">
        <v>33</v>
      </c>
      <c r="C6606" s="22" t="s">
        <v>27</v>
      </c>
      <c r="D6606" s="22" t="s">
        <v>1938</v>
      </c>
    </row>
    <row r="6608" spans="1:18" ht="73.5" x14ac:dyDescent="0.35">
      <c r="A6608" s="11">
        <v>1</v>
      </c>
      <c r="B6608" s="23" t="s">
        <v>1939</v>
      </c>
      <c r="C6608" s="23" t="s">
        <v>41</v>
      </c>
      <c r="D6608" s="24" t="s">
        <v>1940</v>
      </c>
      <c r="E6608" s="25">
        <v>70.510000000000005</v>
      </c>
      <c r="F6608" s="26">
        <f t="shared" ref="F6608:F6614" si="2100">ROUND(ROUND(N6608,2)*ROUND(J6608,3),2)</f>
        <v>24734.91</v>
      </c>
      <c r="G6608" s="26">
        <f t="shared" ref="G6608:G6614" si="2101">ROUND(ROUND(N6608,2)*ROUND(K6608,3),2)</f>
        <v>0</v>
      </c>
      <c r="H6608" s="26">
        <f t="shared" ref="H6608:H6614" si="2102">IF(EXACT(J6608,0),0,100*(K6608/J6608))</f>
        <v>0</v>
      </c>
      <c r="I6608" s="26">
        <f t="shared" ref="I6608:I6614" si="2103">ROUND((ROUND(J6608,3)-ROUND(K6608,3))*N6608,2)</f>
        <v>24734.91</v>
      </c>
      <c r="J6608" s="27">
        <v>350.8</v>
      </c>
      <c r="K6608" s="27">
        <v>0</v>
      </c>
      <c r="L6608" s="28">
        <f t="shared" ref="L6608:L6614" si="2104">ROUND(ROUND(J6608,3)-ROUND(K6608,3),3)</f>
        <v>350.8</v>
      </c>
      <c r="M6608" s="27">
        <v>0</v>
      </c>
      <c r="N6608" s="26">
        <f t="shared" ref="N6608:N6614" si="2105">ROUND(E6608,2)</f>
        <v>70.510000000000005</v>
      </c>
      <c r="O6608" s="26">
        <f t="shared" ref="O6608:O6614" si="2106">ROUND(ROUND(M6608,3)*ROUND(N6608,2),2)</f>
        <v>0</v>
      </c>
      <c r="P6608" s="28">
        <f t="shared" ref="P6608:P6614" si="2107">ROUND(ROUND(K6608,3)-ROUND(M6608,3),2)</f>
        <v>0</v>
      </c>
      <c r="Q6608" s="26">
        <f t="shared" ref="Q6608:Q6614" si="2108">ROUND(E6608,2)</f>
        <v>70.510000000000005</v>
      </c>
      <c r="R6608" s="26">
        <f t="shared" ref="R6608:R6614" si="2109">ROUND((ROUND(K6608,3)-ROUND(M6608,3))* Q6608,2)</f>
        <v>0</v>
      </c>
    </row>
    <row r="6609" spans="1:18" ht="84" x14ac:dyDescent="0.35">
      <c r="A6609" s="11">
        <v>2</v>
      </c>
      <c r="B6609" s="23" t="s">
        <v>1941</v>
      </c>
      <c r="C6609" s="23" t="s">
        <v>41</v>
      </c>
      <c r="D6609" s="24" t="s">
        <v>1942</v>
      </c>
      <c r="E6609" s="25">
        <v>255.05</v>
      </c>
      <c r="F6609" s="26">
        <f t="shared" si="2100"/>
        <v>45909</v>
      </c>
      <c r="G6609" s="26">
        <f t="shared" si="2101"/>
        <v>27290.35</v>
      </c>
      <c r="H6609" s="26">
        <f t="shared" si="2102"/>
        <v>59.444444444444443</v>
      </c>
      <c r="I6609" s="26">
        <f t="shared" si="2103"/>
        <v>18618.650000000001</v>
      </c>
      <c r="J6609" s="27">
        <v>180</v>
      </c>
      <c r="K6609" s="27">
        <v>107</v>
      </c>
      <c r="L6609" s="28">
        <f t="shared" si="2104"/>
        <v>73</v>
      </c>
      <c r="M6609" s="27">
        <v>107</v>
      </c>
      <c r="N6609" s="26">
        <f t="shared" si="2105"/>
        <v>255.05</v>
      </c>
      <c r="O6609" s="26">
        <f t="shared" si="2106"/>
        <v>27290.35</v>
      </c>
      <c r="P6609" s="28">
        <f t="shared" si="2107"/>
        <v>0</v>
      </c>
      <c r="Q6609" s="26">
        <f t="shared" si="2108"/>
        <v>255.05</v>
      </c>
      <c r="R6609" s="26">
        <f t="shared" si="2109"/>
        <v>0</v>
      </c>
    </row>
    <row r="6610" spans="1:18" ht="52.5" x14ac:dyDescent="0.35">
      <c r="A6610" s="11">
        <v>3</v>
      </c>
      <c r="B6610" s="23" t="s">
        <v>1929</v>
      </c>
      <c r="C6610" s="23" t="s">
        <v>41</v>
      </c>
      <c r="D6610" s="24" t="s">
        <v>1930</v>
      </c>
      <c r="E6610" s="25">
        <v>145.36000000000001</v>
      </c>
      <c r="F6610" s="26">
        <f t="shared" si="2100"/>
        <v>49713.120000000003</v>
      </c>
      <c r="G6610" s="26">
        <f t="shared" si="2101"/>
        <v>0</v>
      </c>
      <c r="H6610" s="26">
        <f t="shared" si="2102"/>
        <v>0</v>
      </c>
      <c r="I6610" s="26">
        <f t="shared" si="2103"/>
        <v>49713.120000000003</v>
      </c>
      <c r="J6610" s="27">
        <v>342</v>
      </c>
      <c r="K6610" s="27">
        <v>0</v>
      </c>
      <c r="L6610" s="28">
        <f t="shared" si="2104"/>
        <v>342</v>
      </c>
      <c r="M6610" s="27">
        <v>0</v>
      </c>
      <c r="N6610" s="26">
        <f t="shared" si="2105"/>
        <v>145.36000000000001</v>
      </c>
      <c r="O6610" s="26">
        <f t="shared" si="2106"/>
        <v>0</v>
      </c>
      <c r="P6610" s="28">
        <f t="shared" si="2107"/>
        <v>0</v>
      </c>
      <c r="Q6610" s="26">
        <f t="shared" si="2108"/>
        <v>145.36000000000001</v>
      </c>
      <c r="R6610" s="26">
        <f t="shared" si="2109"/>
        <v>0</v>
      </c>
    </row>
    <row r="6611" spans="1:18" ht="94.5" x14ac:dyDescent="0.35">
      <c r="A6611" s="11">
        <v>4</v>
      </c>
      <c r="B6611" s="23" t="s">
        <v>1943</v>
      </c>
      <c r="C6611" s="23" t="s">
        <v>41</v>
      </c>
      <c r="D6611" s="24" t="s">
        <v>1944</v>
      </c>
      <c r="E6611" s="25">
        <v>221.08</v>
      </c>
      <c r="F6611" s="26">
        <f t="shared" si="2100"/>
        <v>39794.400000000001</v>
      </c>
      <c r="G6611" s="26">
        <f t="shared" si="2101"/>
        <v>0</v>
      </c>
      <c r="H6611" s="26">
        <f t="shared" si="2102"/>
        <v>0</v>
      </c>
      <c r="I6611" s="26">
        <f t="shared" si="2103"/>
        <v>39794.400000000001</v>
      </c>
      <c r="J6611" s="27">
        <v>180</v>
      </c>
      <c r="K6611" s="27">
        <v>0</v>
      </c>
      <c r="L6611" s="28">
        <f t="shared" si="2104"/>
        <v>180</v>
      </c>
      <c r="M6611" s="27">
        <v>0</v>
      </c>
      <c r="N6611" s="26">
        <f t="shared" si="2105"/>
        <v>221.08</v>
      </c>
      <c r="O6611" s="26">
        <f t="shared" si="2106"/>
        <v>0</v>
      </c>
      <c r="P6611" s="28">
        <f t="shared" si="2107"/>
        <v>0</v>
      </c>
      <c r="Q6611" s="26">
        <f t="shared" si="2108"/>
        <v>221.08</v>
      </c>
      <c r="R6611" s="26">
        <f t="shared" si="2109"/>
        <v>0</v>
      </c>
    </row>
    <row r="6612" spans="1:18" ht="136.5" x14ac:dyDescent="0.35">
      <c r="A6612" s="11">
        <v>5</v>
      </c>
      <c r="B6612" s="23" t="s">
        <v>379</v>
      </c>
      <c r="C6612" s="23" t="s">
        <v>41</v>
      </c>
      <c r="D6612" s="24" t="s">
        <v>380</v>
      </c>
      <c r="E6612" s="25">
        <v>3213.98</v>
      </c>
      <c r="F6612" s="26">
        <f t="shared" si="2100"/>
        <v>144629.1</v>
      </c>
      <c r="G6612" s="26">
        <f t="shared" si="2101"/>
        <v>0</v>
      </c>
      <c r="H6612" s="26">
        <f t="shared" si="2102"/>
        <v>0</v>
      </c>
      <c r="I6612" s="26">
        <f t="shared" si="2103"/>
        <v>144629.1</v>
      </c>
      <c r="J6612" s="27">
        <v>45</v>
      </c>
      <c r="K6612" s="27">
        <v>0</v>
      </c>
      <c r="L6612" s="28">
        <f t="shared" si="2104"/>
        <v>45</v>
      </c>
      <c r="M6612" s="27">
        <v>0</v>
      </c>
      <c r="N6612" s="26">
        <f t="shared" si="2105"/>
        <v>3213.98</v>
      </c>
      <c r="O6612" s="26">
        <f t="shared" si="2106"/>
        <v>0</v>
      </c>
      <c r="P6612" s="28">
        <f t="shared" si="2107"/>
        <v>0</v>
      </c>
      <c r="Q6612" s="26">
        <f t="shared" si="2108"/>
        <v>3213.98</v>
      </c>
      <c r="R6612" s="26">
        <f t="shared" si="2109"/>
        <v>0</v>
      </c>
    </row>
    <row r="6613" spans="1:18" ht="52.5" x14ac:dyDescent="0.35">
      <c r="A6613" s="11">
        <v>6</v>
      </c>
      <c r="B6613" s="23" t="s">
        <v>1925</v>
      </c>
      <c r="C6613" s="23" t="s">
        <v>41</v>
      </c>
      <c r="D6613" s="24" t="s">
        <v>1926</v>
      </c>
      <c r="E6613" s="25">
        <v>916.6</v>
      </c>
      <c r="F6613" s="26">
        <f t="shared" si="2100"/>
        <v>13749</v>
      </c>
      <c r="G6613" s="26">
        <f t="shared" si="2101"/>
        <v>0</v>
      </c>
      <c r="H6613" s="26">
        <f t="shared" si="2102"/>
        <v>0</v>
      </c>
      <c r="I6613" s="26">
        <f t="shared" si="2103"/>
        <v>13749</v>
      </c>
      <c r="J6613" s="27">
        <v>15</v>
      </c>
      <c r="K6613" s="27">
        <v>0</v>
      </c>
      <c r="L6613" s="28">
        <f t="shared" si="2104"/>
        <v>15</v>
      </c>
      <c r="M6613" s="27">
        <v>0</v>
      </c>
      <c r="N6613" s="26">
        <f t="shared" si="2105"/>
        <v>916.6</v>
      </c>
      <c r="O6613" s="26">
        <f t="shared" si="2106"/>
        <v>0</v>
      </c>
      <c r="P6613" s="28">
        <f t="shared" si="2107"/>
        <v>0</v>
      </c>
      <c r="Q6613" s="26">
        <f t="shared" si="2108"/>
        <v>916.6</v>
      </c>
      <c r="R6613" s="26">
        <f t="shared" si="2109"/>
        <v>0</v>
      </c>
    </row>
    <row r="6614" spans="1:18" ht="63" x14ac:dyDescent="0.35">
      <c r="A6614" s="11">
        <v>7</v>
      </c>
      <c r="B6614" s="23" t="s">
        <v>1933</v>
      </c>
      <c r="C6614" s="23" t="s">
        <v>44</v>
      </c>
      <c r="D6614" s="24" t="s">
        <v>1934</v>
      </c>
      <c r="E6614" s="25">
        <v>98.37</v>
      </c>
      <c r="F6614" s="26">
        <f t="shared" si="2100"/>
        <v>127881</v>
      </c>
      <c r="G6614" s="26">
        <f t="shared" si="2101"/>
        <v>1377.18</v>
      </c>
      <c r="H6614" s="26">
        <f t="shared" si="2102"/>
        <v>1.0769230769230769</v>
      </c>
      <c r="I6614" s="26">
        <f t="shared" si="2103"/>
        <v>126503.82</v>
      </c>
      <c r="J6614" s="27">
        <v>1300</v>
      </c>
      <c r="K6614" s="27">
        <v>14</v>
      </c>
      <c r="L6614" s="28">
        <f t="shared" si="2104"/>
        <v>1286</v>
      </c>
      <c r="M6614" s="27">
        <v>14</v>
      </c>
      <c r="N6614" s="26">
        <f t="shared" si="2105"/>
        <v>98.37</v>
      </c>
      <c r="O6614" s="26">
        <f t="shared" si="2106"/>
        <v>1377.18</v>
      </c>
      <c r="P6614" s="28">
        <f t="shared" si="2107"/>
        <v>0</v>
      </c>
      <c r="Q6614" s="26">
        <f t="shared" si="2108"/>
        <v>98.37</v>
      </c>
      <c r="R6614" s="26">
        <f t="shared" si="2109"/>
        <v>0</v>
      </c>
    </row>
    <row r="6615" spans="1:18" x14ac:dyDescent="0.35">
      <c r="A6615" s="3" t="s">
        <v>1945</v>
      </c>
      <c r="B6615" s="3" t="s">
        <v>1945</v>
      </c>
      <c r="C6615" s="3" t="s">
        <v>1945</v>
      </c>
      <c r="D6615" s="3" t="s">
        <v>1945</v>
      </c>
      <c r="E6615" s="3" t="s">
        <v>1945</v>
      </c>
      <c r="F6615" s="29"/>
      <c r="G6615" s="30">
        <f>SUM(G6608:G6614)</f>
        <v>28667.53</v>
      </c>
      <c r="H6615" s="17"/>
      <c r="I6615" s="17"/>
      <c r="J6615" s="17"/>
      <c r="K6615" s="17"/>
      <c r="L6615" s="17"/>
      <c r="M6615" s="17"/>
      <c r="N6615" s="17"/>
      <c r="O6615" s="17"/>
      <c r="P6615" s="17"/>
      <c r="Q6615" s="17"/>
      <c r="R6615" s="17"/>
    </row>
    <row r="6617" spans="1:18" x14ac:dyDescent="0.35">
      <c r="B6617" s="21" t="s">
        <v>23</v>
      </c>
      <c r="C6617" s="22" t="s">
        <v>24</v>
      </c>
      <c r="D6617" s="22" t="s">
        <v>25</v>
      </c>
    </row>
    <row r="6618" spans="1:18" x14ac:dyDescent="0.35">
      <c r="B6618" s="21" t="s">
        <v>26</v>
      </c>
      <c r="C6618" s="22" t="s">
        <v>27</v>
      </c>
      <c r="D6618" s="22" t="s">
        <v>28</v>
      </c>
    </row>
    <row r="6619" spans="1:18" x14ac:dyDescent="0.35">
      <c r="B6619" s="21" t="s">
        <v>29</v>
      </c>
      <c r="C6619" s="22" t="s">
        <v>24</v>
      </c>
      <c r="D6619" s="22" t="s">
        <v>30</v>
      </c>
    </row>
    <row r="6620" spans="1:18" x14ac:dyDescent="0.35">
      <c r="B6620" s="21" t="s">
        <v>31</v>
      </c>
      <c r="C6620" s="22" t="s">
        <v>318</v>
      </c>
      <c r="D6620" s="22" t="s">
        <v>1919</v>
      </c>
    </row>
    <row r="6621" spans="1:18" x14ac:dyDescent="0.35">
      <c r="B6621" s="21" t="s">
        <v>33</v>
      </c>
      <c r="C6621" s="22" t="s">
        <v>105</v>
      </c>
      <c r="D6621" s="22" t="s">
        <v>1946</v>
      </c>
    </row>
    <row r="6623" spans="1:18" ht="42" x14ac:dyDescent="0.35">
      <c r="A6623" s="11">
        <v>1</v>
      </c>
      <c r="B6623" s="23" t="s">
        <v>1947</v>
      </c>
      <c r="C6623" s="23" t="s">
        <v>41</v>
      </c>
      <c r="D6623" s="24" t="s">
        <v>1948</v>
      </c>
      <c r="E6623" s="25">
        <v>218.44</v>
      </c>
      <c r="F6623" s="26">
        <f t="shared" ref="F6623:F6634" si="2110">ROUND(ROUND(N6623,2)*ROUND(J6623,3),2)</f>
        <v>5024.12</v>
      </c>
      <c r="G6623" s="26">
        <f t="shared" ref="G6623:G6634" si="2111">ROUND(ROUND(N6623,2)*ROUND(K6623,3),2)</f>
        <v>3276.6</v>
      </c>
      <c r="H6623" s="26">
        <f t="shared" ref="H6623:H6634" si="2112">IF(EXACT(J6623,0),0,100*(K6623/J6623))</f>
        <v>65.217391304347828</v>
      </c>
      <c r="I6623" s="26">
        <f t="shared" ref="I6623:I6634" si="2113">ROUND((ROUND(J6623,3)-ROUND(K6623,3))*N6623,2)</f>
        <v>1747.52</v>
      </c>
      <c r="J6623" s="27">
        <v>23</v>
      </c>
      <c r="K6623" s="27">
        <v>15</v>
      </c>
      <c r="L6623" s="28">
        <f t="shared" ref="L6623:L6634" si="2114">ROUND(ROUND(J6623,3)-ROUND(K6623,3),3)</f>
        <v>8</v>
      </c>
      <c r="M6623" s="27">
        <v>15</v>
      </c>
      <c r="N6623" s="26">
        <f t="shared" ref="N6623:N6634" si="2115">ROUND(E6623,2)</f>
        <v>218.44</v>
      </c>
      <c r="O6623" s="26">
        <f t="shared" ref="O6623:O6634" si="2116">ROUND(ROUND(M6623,3)*ROUND(N6623,2),2)</f>
        <v>3276.6</v>
      </c>
      <c r="P6623" s="28">
        <f t="shared" ref="P6623:P6634" si="2117">ROUND(ROUND(K6623,3)-ROUND(M6623,3),2)</f>
        <v>0</v>
      </c>
      <c r="Q6623" s="26">
        <f t="shared" ref="Q6623:Q6634" si="2118">ROUND(E6623,2)</f>
        <v>218.44</v>
      </c>
      <c r="R6623" s="26">
        <f t="shared" ref="R6623:R6634" si="2119">ROUND((ROUND(K6623,3)-ROUND(M6623,3))* Q6623,2)</f>
        <v>0</v>
      </c>
    </row>
    <row r="6624" spans="1:18" ht="94.5" x14ac:dyDescent="0.35">
      <c r="A6624" s="11">
        <v>2</v>
      </c>
      <c r="B6624" s="23" t="s">
        <v>1949</v>
      </c>
      <c r="C6624" s="23" t="s">
        <v>41</v>
      </c>
      <c r="D6624" s="24" t="s">
        <v>1950</v>
      </c>
      <c r="E6624" s="25">
        <v>255.05</v>
      </c>
      <c r="F6624" s="26">
        <f t="shared" si="2110"/>
        <v>91818</v>
      </c>
      <c r="G6624" s="26">
        <f t="shared" si="2111"/>
        <v>5101</v>
      </c>
      <c r="H6624" s="26">
        <f t="shared" si="2112"/>
        <v>5.5555555555555554</v>
      </c>
      <c r="I6624" s="26">
        <f t="shared" si="2113"/>
        <v>86717</v>
      </c>
      <c r="J6624" s="27">
        <v>360</v>
      </c>
      <c r="K6624" s="27">
        <v>20</v>
      </c>
      <c r="L6624" s="28">
        <f t="shared" si="2114"/>
        <v>340</v>
      </c>
      <c r="M6624" s="27">
        <v>20</v>
      </c>
      <c r="N6624" s="26">
        <f t="shared" si="2115"/>
        <v>255.05</v>
      </c>
      <c r="O6624" s="26">
        <f t="shared" si="2116"/>
        <v>5101</v>
      </c>
      <c r="P6624" s="28">
        <f t="shared" si="2117"/>
        <v>0</v>
      </c>
      <c r="Q6624" s="26">
        <f t="shared" si="2118"/>
        <v>255.05</v>
      </c>
      <c r="R6624" s="26">
        <f t="shared" si="2119"/>
        <v>0</v>
      </c>
    </row>
    <row r="6625" spans="1:18" ht="73.5" x14ac:dyDescent="0.35">
      <c r="A6625" s="11">
        <v>3</v>
      </c>
      <c r="B6625" s="23" t="s">
        <v>1921</v>
      </c>
      <c r="C6625" s="23" t="s">
        <v>41</v>
      </c>
      <c r="D6625" s="24" t="s">
        <v>1922</v>
      </c>
      <c r="E6625" s="25">
        <v>799.92</v>
      </c>
      <c r="F6625" s="26">
        <f t="shared" si="2110"/>
        <v>35996.400000000001</v>
      </c>
      <c r="G6625" s="26">
        <f t="shared" si="2111"/>
        <v>18398.16</v>
      </c>
      <c r="H6625" s="26">
        <f t="shared" si="2112"/>
        <v>51.111111111111107</v>
      </c>
      <c r="I6625" s="26">
        <f t="shared" si="2113"/>
        <v>17598.240000000002</v>
      </c>
      <c r="J6625" s="27">
        <v>45</v>
      </c>
      <c r="K6625" s="27">
        <v>23</v>
      </c>
      <c r="L6625" s="28">
        <f t="shared" si="2114"/>
        <v>22</v>
      </c>
      <c r="M6625" s="27">
        <v>23</v>
      </c>
      <c r="N6625" s="26">
        <f t="shared" si="2115"/>
        <v>799.92</v>
      </c>
      <c r="O6625" s="26">
        <f t="shared" si="2116"/>
        <v>18398.16</v>
      </c>
      <c r="P6625" s="28">
        <f t="shared" si="2117"/>
        <v>0</v>
      </c>
      <c r="Q6625" s="26">
        <f t="shared" si="2118"/>
        <v>799.92</v>
      </c>
      <c r="R6625" s="26">
        <f t="shared" si="2119"/>
        <v>0</v>
      </c>
    </row>
    <row r="6626" spans="1:18" ht="73.5" x14ac:dyDescent="0.35">
      <c r="A6626" s="11">
        <v>4</v>
      </c>
      <c r="B6626" s="23" t="s">
        <v>1923</v>
      </c>
      <c r="C6626" s="23" t="s">
        <v>41</v>
      </c>
      <c r="D6626" s="24" t="s">
        <v>1924</v>
      </c>
      <c r="E6626" s="25">
        <v>321.20999999999998</v>
      </c>
      <c r="F6626" s="26">
        <f t="shared" si="2110"/>
        <v>41114.879999999997</v>
      </c>
      <c r="G6626" s="26">
        <f t="shared" si="2111"/>
        <v>10921.14</v>
      </c>
      <c r="H6626" s="26">
        <f t="shared" si="2112"/>
        <v>26.5625</v>
      </c>
      <c r="I6626" s="26">
        <f t="shared" si="2113"/>
        <v>30193.74</v>
      </c>
      <c r="J6626" s="27">
        <v>128</v>
      </c>
      <c r="K6626" s="27">
        <v>34</v>
      </c>
      <c r="L6626" s="28">
        <f t="shared" si="2114"/>
        <v>94</v>
      </c>
      <c r="M6626" s="27">
        <v>34</v>
      </c>
      <c r="N6626" s="26">
        <f t="shared" si="2115"/>
        <v>321.20999999999998</v>
      </c>
      <c r="O6626" s="26">
        <f t="shared" si="2116"/>
        <v>10921.14</v>
      </c>
      <c r="P6626" s="28">
        <f t="shared" si="2117"/>
        <v>0</v>
      </c>
      <c r="Q6626" s="26">
        <f t="shared" si="2118"/>
        <v>321.20999999999998</v>
      </c>
      <c r="R6626" s="26">
        <f t="shared" si="2119"/>
        <v>0</v>
      </c>
    </row>
    <row r="6627" spans="1:18" ht="52.5" x14ac:dyDescent="0.35">
      <c r="A6627" s="11">
        <v>5</v>
      </c>
      <c r="B6627" s="23" t="s">
        <v>1925</v>
      </c>
      <c r="C6627" s="23" t="s">
        <v>41</v>
      </c>
      <c r="D6627" s="24" t="s">
        <v>1926</v>
      </c>
      <c r="E6627" s="25">
        <v>916.6</v>
      </c>
      <c r="F6627" s="26">
        <f t="shared" si="2110"/>
        <v>5499.6</v>
      </c>
      <c r="G6627" s="26">
        <f t="shared" si="2111"/>
        <v>0</v>
      </c>
      <c r="H6627" s="26">
        <f t="shared" si="2112"/>
        <v>0</v>
      </c>
      <c r="I6627" s="26">
        <f t="shared" si="2113"/>
        <v>5499.6</v>
      </c>
      <c r="J6627" s="27">
        <v>6</v>
      </c>
      <c r="K6627" s="27">
        <v>0</v>
      </c>
      <c r="L6627" s="28">
        <f t="shared" si="2114"/>
        <v>6</v>
      </c>
      <c r="M6627" s="27">
        <v>0</v>
      </c>
      <c r="N6627" s="26">
        <f t="shared" si="2115"/>
        <v>916.6</v>
      </c>
      <c r="O6627" s="26">
        <f t="shared" si="2116"/>
        <v>0</v>
      </c>
      <c r="P6627" s="28">
        <f t="shared" si="2117"/>
        <v>0</v>
      </c>
      <c r="Q6627" s="26">
        <f t="shared" si="2118"/>
        <v>916.6</v>
      </c>
      <c r="R6627" s="26">
        <f t="shared" si="2119"/>
        <v>0</v>
      </c>
    </row>
    <row r="6628" spans="1:18" ht="84" x14ac:dyDescent="0.35">
      <c r="A6628" s="11">
        <v>6</v>
      </c>
      <c r="B6628" s="23" t="s">
        <v>1927</v>
      </c>
      <c r="C6628" s="23" t="s">
        <v>41</v>
      </c>
      <c r="D6628" s="24" t="s">
        <v>1928</v>
      </c>
      <c r="E6628" s="25">
        <v>255.05</v>
      </c>
      <c r="F6628" s="26">
        <f t="shared" si="2110"/>
        <v>91818</v>
      </c>
      <c r="G6628" s="26">
        <f t="shared" si="2111"/>
        <v>0</v>
      </c>
      <c r="H6628" s="26">
        <f t="shared" si="2112"/>
        <v>0</v>
      </c>
      <c r="I6628" s="26">
        <f t="shared" si="2113"/>
        <v>91818</v>
      </c>
      <c r="J6628" s="27">
        <v>360</v>
      </c>
      <c r="K6628" s="27">
        <v>0</v>
      </c>
      <c r="L6628" s="28">
        <f t="shared" si="2114"/>
        <v>360</v>
      </c>
      <c r="M6628" s="27">
        <v>0</v>
      </c>
      <c r="N6628" s="26">
        <f t="shared" si="2115"/>
        <v>255.05</v>
      </c>
      <c r="O6628" s="26">
        <f t="shared" si="2116"/>
        <v>0</v>
      </c>
      <c r="P6628" s="28">
        <f t="shared" si="2117"/>
        <v>0</v>
      </c>
      <c r="Q6628" s="26">
        <f t="shared" si="2118"/>
        <v>255.05</v>
      </c>
      <c r="R6628" s="26">
        <f t="shared" si="2119"/>
        <v>0</v>
      </c>
    </row>
    <row r="6629" spans="1:18" ht="52.5" x14ac:dyDescent="0.35">
      <c r="A6629" s="11">
        <v>7</v>
      </c>
      <c r="B6629" s="23" t="s">
        <v>1929</v>
      </c>
      <c r="C6629" s="23" t="s">
        <v>41</v>
      </c>
      <c r="D6629" s="24" t="s">
        <v>1930</v>
      </c>
      <c r="E6629" s="25">
        <v>145.36000000000001</v>
      </c>
      <c r="F6629" s="26">
        <f t="shared" si="2110"/>
        <v>17152.48</v>
      </c>
      <c r="G6629" s="26">
        <f t="shared" si="2111"/>
        <v>0</v>
      </c>
      <c r="H6629" s="26">
        <f t="shared" si="2112"/>
        <v>0</v>
      </c>
      <c r="I6629" s="26">
        <f t="shared" si="2113"/>
        <v>17152.48</v>
      </c>
      <c r="J6629" s="27">
        <v>118</v>
      </c>
      <c r="K6629" s="27">
        <v>0</v>
      </c>
      <c r="L6629" s="28">
        <f t="shared" si="2114"/>
        <v>118</v>
      </c>
      <c r="M6629" s="27">
        <v>0</v>
      </c>
      <c r="N6629" s="26">
        <f t="shared" si="2115"/>
        <v>145.36000000000001</v>
      </c>
      <c r="O6629" s="26">
        <f t="shared" si="2116"/>
        <v>0</v>
      </c>
      <c r="P6629" s="28">
        <f t="shared" si="2117"/>
        <v>0</v>
      </c>
      <c r="Q6629" s="26">
        <f t="shared" si="2118"/>
        <v>145.36000000000001</v>
      </c>
      <c r="R6629" s="26">
        <f t="shared" si="2119"/>
        <v>0</v>
      </c>
    </row>
    <row r="6630" spans="1:18" ht="42" x14ac:dyDescent="0.35">
      <c r="A6630" s="11">
        <v>8</v>
      </c>
      <c r="B6630" s="23" t="s">
        <v>1951</v>
      </c>
      <c r="C6630" s="23" t="s">
        <v>41</v>
      </c>
      <c r="D6630" s="24" t="s">
        <v>1952</v>
      </c>
      <c r="E6630" s="25">
        <v>22.64</v>
      </c>
      <c r="F6630" s="26">
        <f t="shared" si="2110"/>
        <v>860.32</v>
      </c>
      <c r="G6630" s="26">
        <f t="shared" si="2111"/>
        <v>0</v>
      </c>
      <c r="H6630" s="26">
        <f t="shared" si="2112"/>
        <v>0</v>
      </c>
      <c r="I6630" s="26">
        <f t="shared" si="2113"/>
        <v>860.32</v>
      </c>
      <c r="J6630" s="27">
        <v>38</v>
      </c>
      <c r="K6630" s="27">
        <v>0</v>
      </c>
      <c r="L6630" s="28">
        <f t="shared" si="2114"/>
        <v>38</v>
      </c>
      <c r="M6630" s="27">
        <v>0</v>
      </c>
      <c r="N6630" s="26">
        <f t="shared" si="2115"/>
        <v>22.64</v>
      </c>
      <c r="O6630" s="26">
        <f t="shared" si="2116"/>
        <v>0</v>
      </c>
      <c r="P6630" s="28">
        <f t="shared" si="2117"/>
        <v>0</v>
      </c>
      <c r="Q6630" s="26">
        <f t="shared" si="2118"/>
        <v>22.64</v>
      </c>
      <c r="R6630" s="26">
        <f t="shared" si="2119"/>
        <v>0</v>
      </c>
    </row>
    <row r="6631" spans="1:18" ht="94.5" x14ac:dyDescent="0.35">
      <c r="A6631" s="11">
        <v>9</v>
      </c>
      <c r="B6631" s="23" t="s">
        <v>1943</v>
      </c>
      <c r="C6631" s="23" t="s">
        <v>41</v>
      </c>
      <c r="D6631" s="24" t="s">
        <v>1944</v>
      </c>
      <c r="E6631" s="25">
        <v>221.08</v>
      </c>
      <c r="F6631" s="26">
        <f t="shared" si="2110"/>
        <v>79588.800000000003</v>
      </c>
      <c r="G6631" s="26">
        <f t="shared" si="2111"/>
        <v>0</v>
      </c>
      <c r="H6631" s="26">
        <f t="shared" si="2112"/>
        <v>0</v>
      </c>
      <c r="I6631" s="26">
        <f t="shared" si="2113"/>
        <v>79588.800000000003</v>
      </c>
      <c r="J6631" s="27">
        <v>360</v>
      </c>
      <c r="K6631" s="27">
        <v>0</v>
      </c>
      <c r="L6631" s="28">
        <f t="shared" si="2114"/>
        <v>360</v>
      </c>
      <c r="M6631" s="27">
        <v>0</v>
      </c>
      <c r="N6631" s="26">
        <f t="shared" si="2115"/>
        <v>221.08</v>
      </c>
      <c r="O6631" s="26">
        <f t="shared" si="2116"/>
        <v>0</v>
      </c>
      <c r="P6631" s="28">
        <f t="shared" si="2117"/>
        <v>0</v>
      </c>
      <c r="Q6631" s="26">
        <f t="shared" si="2118"/>
        <v>221.08</v>
      </c>
      <c r="R6631" s="26">
        <f t="shared" si="2119"/>
        <v>0</v>
      </c>
    </row>
    <row r="6632" spans="1:18" ht="105" x14ac:dyDescent="0.35">
      <c r="A6632" s="11">
        <v>10</v>
      </c>
      <c r="B6632" s="23" t="s">
        <v>1953</v>
      </c>
      <c r="C6632" s="23" t="s">
        <v>41</v>
      </c>
      <c r="D6632" s="24" t="s">
        <v>1954</v>
      </c>
      <c r="E6632" s="25">
        <v>182.78</v>
      </c>
      <c r="F6632" s="26">
        <f t="shared" si="2110"/>
        <v>65800.800000000003</v>
      </c>
      <c r="G6632" s="26">
        <f t="shared" si="2111"/>
        <v>0</v>
      </c>
      <c r="H6632" s="26">
        <f t="shared" si="2112"/>
        <v>0</v>
      </c>
      <c r="I6632" s="26">
        <f t="shared" si="2113"/>
        <v>65800.800000000003</v>
      </c>
      <c r="J6632" s="27">
        <v>360</v>
      </c>
      <c r="K6632" s="27">
        <v>0</v>
      </c>
      <c r="L6632" s="28">
        <f t="shared" si="2114"/>
        <v>360</v>
      </c>
      <c r="M6632" s="27">
        <v>0</v>
      </c>
      <c r="N6632" s="26">
        <f t="shared" si="2115"/>
        <v>182.78</v>
      </c>
      <c r="O6632" s="26">
        <f t="shared" si="2116"/>
        <v>0</v>
      </c>
      <c r="P6632" s="28">
        <f t="shared" si="2117"/>
        <v>0</v>
      </c>
      <c r="Q6632" s="26">
        <f t="shared" si="2118"/>
        <v>182.78</v>
      </c>
      <c r="R6632" s="26">
        <f t="shared" si="2119"/>
        <v>0</v>
      </c>
    </row>
    <row r="6633" spans="1:18" ht="42" x14ac:dyDescent="0.35">
      <c r="A6633" s="11">
        <v>11</v>
      </c>
      <c r="B6633" s="23" t="s">
        <v>1955</v>
      </c>
      <c r="C6633" s="23" t="s">
        <v>41</v>
      </c>
      <c r="D6633" s="24" t="s">
        <v>1956</v>
      </c>
      <c r="E6633" s="25">
        <v>94.88</v>
      </c>
      <c r="F6633" s="26">
        <f t="shared" si="2110"/>
        <v>0</v>
      </c>
      <c r="G6633" s="26">
        <f t="shared" si="2111"/>
        <v>759.04</v>
      </c>
      <c r="H6633" s="26">
        <f t="shared" si="2112"/>
        <v>0</v>
      </c>
      <c r="I6633" s="26">
        <f t="shared" si="2113"/>
        <v>-759.04</v>
      </c>
      <c r="J6633" s="27">
        <v>0</v>
      </c>
      <c r="K6633" s="27">
        <v>8</v>
      </c>
      <c r="L6633" s="28">
        <f t="shared" si="2114"/>
        <v>-8</v>
      </c>
      <c r="M6633" s="27">
        <v>8</v>
      </c>
      <c r="N6633" s="26">
        <f t="shared" si="2115"/>
        <v>94.88</v>
      </c>
      <c r="O6633" s="26">
        <f t="shared" si="2116"/>
        <v>759.04</v>
      </c>
      <c r="P6633" s="28">
        <f t="shared" si="2117"/>
        <v>0</v>
      </c>
      <c r="Q6633" s="26">
        <f t="shared" si="2118"/>
        <v>94.88</v>
      </c>
      <c r="R6633" s="26">
        <f t="shared" si="2119"/>
        <v>0</v>
      </c>
    </row>
    <row r="6634" spans="1:18" ht="94.5" x14ac:dyDescent="0.35">
      <c r="A6634" s="11">
        <v>12</v>
      </c>
      <c r="B6634" s="23" t="s">
        <v>1935</v>
      </c>
      <c r="C6634" s="23" t="s">
        <v>41</v>
      </c>
      <c r="D6634" s="24" t="s">
        <v>1936</v>
      </c>
      <c r="E6634" s="25">
        <v>638.87</v>
      </c>
      <c r="F6634" s="26">
        <f t="shared" si="2110"/>
        <v>0</v>
      </c>
      <c r="G6634" s="26">
        <f t="shared" si="2111"/>
        <v>15332.88</v>
      </c>
      <c r="H6634" s="26">
        <f t="shared" si="2112"/>
        <v>0</v>
      </c>
      <c r="I6634" s="26">
        <f t="shared" si="2113"/>
        <v>-15332.88</v>
      </c>
      <c r="J6634" s="27">
        <v>0</v>
      </c>
      <c r="K6634" s="27">
        <v>24</v>
      </c>
      <c r="L6634" s="28">
        <f t="shared" si="2114"/>
        <v>-24</v>
      </c>
      <c r="M6634" s="27">
        <v>21</v>
      </c>
      <c r="N6634" s="26">
        <f t="shared" si="2115"/>
        <v>638.87</v>
      </c>
      <c r="O6634" s="26">
        <f t="shared" si="2116"/>
        <v>13416.27</v>
      </c>
      <c r="P6634" s="28">
        <f t="shared" si="2117"/>
        <v>3</v>
      </c>
      <c r="Q6634" s="26">
        <f t="shared" si="2118"/>
        <v>638.87</v>
      </c>
      <c r="R6634" s="26">
        <f t="shared" si="2119"/>
        <v>1916.61</v>
      </c>
    </row>
    <row r="6635" spans="1:18" x14ac:dyDescent="0.35">
      <c r="A6635" s="3" t="s">
        <v>1957</v>
      </c>
      <c r="B6635" s="3" t="s">
        <v>1957</v>
      </c>
      <c r="C6635" s="3" t="s">
        <v>1957</v>
      </c>
      <c r="D6635" s="3" t="s">
        <v>1957</v>
      </c>
      <c r="E6635" s="3" t="s">
        <v>1957</v>
      </c>
      <c r="F6635" s="29"/>
      <c r="G6635" s="30">
        <f>SUM(G6623:G6634)</f>
        <v>53788.82</v>
      </c>
      <c r="H6635" s="17"/>
      <c r="I6635" s="17"/>
      <c r="J6635" s="17"/>
      <c r="K6635" s="17"/>
      <c r="L6635" s="17"/>
      <c r="M6635" s="17"/>
      <c r="N6635" s="17"/>
      <c r="O6635" s="17"/>
      <c r="P6635" s="17"/>
      <c r="Q6635" s="17"/>
      <c r="R6635" s="17"/>
    </row>
    <row r="6637" spans="1:18" x14ac:dyDescent="0.35">
      <c r="B6637" s="21" t="s">
        <v>23</v>
      </c>
      <c r="C6637" s="22" t="s">
        <v>24</v>
      </c>
      <c r="D6637" s="22" t="s">
        <v>25</v>
      </c>
    </row>
    <row r="6638" spans="1:18" x14ac:dyDescent="0.35">
      <c r="B6638" s="21" t="s">
        <v>26</v>
      </c>
      <c r="C6638" s="22" t="s">
        <v>27</v>
      </c>
      <c r="D6638" s="22" t="s">
        <v>28</v>
      </c>
    </row>
    <row r="6639" spans="1:18" x14ac:dyDescent="0.35">
      <c r="B6639" s="21" t="s">
        <v>29</v>
      </c>
      <c r="C6639" s="22" t="s">
        <v>24</v>
      </c>
      <c r="D6639" s="22" t="s">
        <v>30</v>
      </c>
    </row>
    <row r="6640" spans="1:18" x14ac:dyDescent="0.35">
      <c r="B6640" s="21" t="s">
        <v>31</v>
      </c>
      <c r="C6640" s="22" t="s">
        <v>318</v>
      </c>
      <c r="D6640" s="22" t="s">
        <v>1919</v>
      </c>
    </row>
    <row r="6641" spans="1:18" x14ac:dyDescent="0.35">
      <c r="B6641" s="21" t="s">
        <v>33</v>
      </c>
      <c r="C6641" s="22" t="s">
        <v>116</v>
      </c>
      <c r="D6641" s="22" t="s">
        <v>1958</v>
      </c>
    </row>
    <row r="6643" spans="1:18" ht="42" x14ac:dyDescent="0.35">
      <c r="A6643" s="11">
        <v>1</v>
      </c>
      <c r="B6643" s="23" t="s">
        <v>1951</v>
      </c>
      <c r="C6643" s="23" t="s">
        <v>41</v>
      </c>
      <c r="D6643" s="24" t="s">
        <v>1952</v>
      </c>
      <c r="E6643" s="25">
        <v>22.64</v>
      </c>
      <c r="F6643" s="26">
        <f t="shared" ref="F6643:F6649" si="2120">ROUND(ROUND(N6643,2)*ROUND(J6643,3),2)</f>
        <v>4211.04</v>
      </c>
      <c r="G6643" s="26">
        <f t="shared" ref="G6643:G6649" si="2121">ROUND(ROUND(N6643,2)*ROUND(K6643,3),2)</f>
        <v>1969.68</v>
      </c>
      <c r="H6643" s="26">
        <f t="shared" ref="H6643:H6649" si="2122">IF(EXACT(J6643,0),0,100*(K6643/J6643))</f>
        <v>46.774193548387096</v>
      </c>
      <c r="I6643" s="26">
        <f t="shared" ref="I6643:I6649" si="2123">ROUND((ROUND(J6643,3)-ROUND(K6643,3))*N6643,2)</f>
        <v>2241.36</v>
      </c>
      <c r="J6643" s="27">
        <v>186</v>
      </c>
      <c r="K6643" s="27">
        <v>87</v>
      </c>
      <c r="L6643" s="28">
        <f t="shared" ref="L6643:L6649" si="2124">ROUND(ROUND(J6643,3)-ROUND(K6643,3),3)</f>
        <v>99</v>
      </c>
      <c r="M6643" s="27">
        <v>87</v>
      </c>
      <c r="N6643" s="26">
        <f t="shared" ref="N6643:N6649" si="2125">ROUND(E6643,2)</f>
        <v>22.64</v>
      </c>
      <c r="O6643" s="26">
        <f t="shared" ref="O6643:O6649" si="2126">ROUND(ROUND(M6643,3)*ROUND(N6643,2),2)</f>
        <v>1969.68</v>
      </c>
      <c r="P6643" s="28">
        <f t="shared" ref="P6643:P6649" si="2127">ROUND(ROUND(K6643,3)-ROUND(M6643,3),2)</f>
        <v>0</v>
      </c>
      <c r="Q6643" s="26">
        <f t="shared" ref="Q6643:Q6649" si="2128">ROUND(E6643,2)</f>
        <v>22.64</v>
      </c>
      <c r="R6643" s="26">
        <f t="shared" ref="R6643:R6649" si="2129">ROUND((ROUND(K6643,3)-ROUND(M6643,3))* Q6643,2)</f>
        <v>0</v>
      </c>
    </row>
    <row r="6644" spans="1:18" ht="52.5" x14ac:dyDescent="0.35">
      <c r="A6644" s="11">
        <v>2</v>
      </c>
      <c r="B6644" s="23" t="s">
        <v>1929</v>
      </c>
      <c r="C6644" s="23" t="s">
        <v>41</v>
      </c>
      <c r="D6644" s="24" t="s">
        <v>1930</v>
      </c>
      <c r="E6644" s="25">
        <v>145.36000000000001</v>
      </c>
      <c r="F6644" s="26">
        <f t="shared" si="2120"/>
        <v>159605.28</v>
      </c>
      <c r="G6644" s="26">
        <f t="shared" si="2121"/>
        <v>87070.64</v>
      </c>
      <c r="H6644" s="26">
        <f t="shared" si="2122"/>
        <v>54.553734061930783</v>
      </c>
      <c r="I6644" s="26">
        <f t="shared" si="2123"/>
        <v>72534.64</v>
      </c>
      <c r="J6644" s="27">
        <v>1098</v>
      </c>
      <c r="K6644" s="27">
        <v>599</v>
      </c>
      <c r="L6644" s="28">
        <f t="shared" si="2124"/>
        <v>499</v>
      </c>
      <c r="M6644" s="27">
        <v>599</v>
      </c>
      <c r="N6644" s="26">
        <f t="shared" si="2125"/>
        <v>145.36000000000001</v>
      </c>
      <c r="O6644" s="26">
        <f t="shared" si="2126"/>
        <v>87070.64</v>
      </c>
      <c r="P6644" s="28">
        <f t="shared" si="2127"/>
        <v>0</v>
      </c>
      <c r="Q6644" s="26">
        <f t="shared" si="2128"/>
        <v>145.36000000000001</v>
      </c>
      <c r="R6644" s="26">
        <f t="shared" si="2129"/>
        <v>0</v>
      </c>
    </row>
    <row r="6645" spans="1:18" ht="126" x14ac:dyDescent="0.35">
      <c r="A6645" s="11">
        <v>3</v>
      </c>
      <c r="B6645" s="23" t="s">
        <v>1959</v>
      </c>
      <c r="C6645" s="23" t="s">
        <v>41</v>
      </c>
      <c r="D6645" s="24" t="s">
        <v>1960</v>
      </c>
      <c r="E6645" s="25">
        <v>450</v>
      </c>
      <c r="F6645" s="26">
        <f t="shared" si="2120"/>
        <v>162000</v>
      </c>
      <c r="G6645" s="26">
        <f t="shared" si="2121"/>
        <v>1350</v>
      </c>
      <c r="H6645" s="26">
        <f t="shared" si="2122"/>
        <v>0.83333333333333337</v>
      </c>
      <c r="I6645" s="26">
        <f t="shared" si="2123"/>
        <v>160650</v>
      </c>
      <c r="J6645" s="27">
        <v>360</v>
      </c>
      <c r="K6645" s="27">
        <v>3</v>
      </c>
      <c r="L6645" s="28">
        <f t="shared" si="2124"/>
        <v>357</v>
      </c>
      <c r="M6645" s="27">
        <v>3</v>
      </c>
      <c r="N6645" s="26">
        <f t="shared" si="2125"/>
        <v>450</v>
      </c>
      <c r="O6645" s="26">
        <f t="shared" si="2126"/>
        <v>1350</v>
      </c>
      <c r="P6645" s="28">
        <f t="shared" si="2127"/>
        <v>0</v>
      </c>
      <c r="Q6645" s="26">
        <f t="shared" si="2128"/>
        <v>450</v>
      </c>
      <c r="R6645" s="26">
        <f t="shared" si="2129"/>
        <v>0</v>
      </c>
    </row>
    <row r="6646" spans="1:18" ht="126" x14ac:dyDescent="0.35">
      <c r="A6646" s="11">
        <v>4</v>
      </c>
      <c r="B6646" s="23" t="s">
        <v>1961</v>
      </c>
      <c r="C6646" s="23" t="s">
        <v>41</v>
      </c>
      <c r="D6646" s="24" t="s">
        <v>1962</v>
      </c>
      <c r="E6646" s="25">
        <v>719.82</v>
      </c>
      <c r="F6646" s="26">
        <f t="shared" si="2120"/>
        <v>129567.6</v>
      </c>
      <c r="G6646" s="26">
        <f t="shared" si="2121"/>
        <v>27353.16</v>
      </c>
      <c r="H6646" s="26">
        <f t="shared" si="2122"/>
        <v>21.111111111111111</v>
      </c>
      <c r="I6646" s="26">
        <f t="shared" si="2123"/>
        <v>102214.44</v>
      </c>
      <c r="J6646" s="27">
        <v>180</v>
      </c>
      <c r="K6646" s="27">
        <v>38</v>
      </c>
      <c r="L6646" s="28">
        <f t="shared" si="2124"/>
        <v>142</v>
      </c>
      <c r="M6646" s="27">
        <v>38</v>
      </c>
      <c r="N6646" s="26">
        <f t="shared" si="2125"/>
        <v>719.82</v>
      </c>
      <c r="O6646" s="26">
        <f t="shared" si="2126"/>
        <v>27353.16</v>
      </c>
      <c r="P6646" s="28">
        <f t="shared" si="2127"/>
        <v>0</v>
      </c>
      <c r="Q6646" s="26">
        <f t="shared" si="2128"/>
        <v>719.82</v>
      </c>
      <c r="R6646" s="26">
        <f t="shared" si="2129"/>
        <v>0</v>
      </c>
    </row>
    <row r="6647" spans="1:18" ht="115.5" x14ac:dyDescent="0.35">
      <c r="A6647" s="11">
        <v>5</v>
      </c>
      <c r="B6647" s="23" t="s">
        <v>1963</v>
      </c>
      <c r="C6647" s="23" t="s">
        <v>41</v>
      </c>
      <c r="D6647" s="24" t="s">
        <v>1964</v>
      </c>
      <c r="E6647" s="25">
        <v>4272.3500000000004</v>
      </c>
      <c r="F6647" s="26">
        <f t="shared" si="2120"/>
        <v>38451.15</v>
      </c>
      <c r="G6647" s="26">
        <f t="shared" si="2121"/>
        <v>34178.800000000003</v>
      </c>
      <c r="H6647" s="26">
        <f t="shared" si="2122"/>
        <v>88.888888888888886</v>
      </c>
      <c r="I6647" s="26">
        <f t="shared" si="2123"/>
        <v>4272.3500000000004</v>
      </c>
      <c r="J6647" s="27">
        <v>9</v>
      </c>
      <c r="K6647" s="27">
        <v>8</v>
      </c>
      <c r="L6647" s="28">
        <f t="shared" si="2124"/>
        <v>1</v>
      </c>
      <c r="M6647" s="27">
        <v>8</v>
      </c>
      <c r="N6647" s="26">
        <f t="shared" si="2125"/>
        <v>4272.3500000000004</v>
      </c>
      <c r="O6647" s="26">
        <f t="shared" si="2126"/>
        <v>34178.800000000003</v>
      </c>
      <c r="P6647" s="28">
        <f t="shared" si="2127"/>
        <v>0</v>
      </c>
      <c r="Q6647" s="26">
        <f t="shared" si="2128"/>
        <v>4272.3500000000004</v>
      </c>
      <c r="R6647" s="26">
        <f t="shared" si="2129"/>
        <v>0</v>
      </c>
    </row>
    <row r="6648" spans="1:18" ht="126" x14ac:dyDescent="0.35">
      <c r="A6648" s="11">
        <v>6</v>
      </c>
      <c r="B6648" s="23" t="s">
        <v>1965</v>
      </c>
      <c r="C6648" s="23" t="s">
        <v>41</v>
      </c>
      <c r="D6648" s="24" t="s">
        <v>1966</v>
      </c>
      <c r="E6648" s="25">
        <v>2279.59</v>
      </c>
      <c r="F6648" s="26">
        <f t="shared" si="2120"/>
        <v>109420.32</v>
      </c>
      <c r="G6648" s="26">
        <f t="shared" si="2121"/>
        <v>170969.25</v>
      </c>
      <c r="H6648" s="26">
        <f t="shared" si="2122"/>
        <v>156.25</v>
      </c>
      <c r="I6648" s="26">
        <f t="shared" si="2123"/>
        <v>-61548.93</v>
      </c>
      <c r="J6648" s="27">
        <v>48</v>
      </c>
      <c r="K6648" s="27">
        <v>75</v>
      </c>
      <c r="L6648" s="28">
        <f t="shared" si="2124"/>
        <v>-27</v>
      </c>
      <c r="M6648" s="27">
        <v>66</v>
      </c>
      <c r="N6648" s="26">
        <f t="shared" si="2125"/>
        <v>2279.59</v>
      </c>
      <c r="O6648" s="26">
        <f t="shared" si="2126"/>
        <v>150452.94</v>
      </c>
      <c r="P6648" s="28">
        <f t="shared" si="2127"/>
        <v>9</v>
      </c>
      <c r="Q6648" s="26">
        <f t="shared" si="2128"/>
        <v>2279.59</v>
      </c>
      <c r="R6648" s="26">
        <f t="shared" si="2129"/>
        <v>20516.310000000001</v>
      </c>
    </row>
    <row r="6649" spans="1:18" ht="105" x14ac:dyDescent="0.35">
      <c r="A6649" s="11">
        <v>7</v>
      </c>
      <c r="B6649" s="23" t="s">
        <v>1953</v>
      </c>
      <c r="C6649" s="23" t="s">
        <v>41</v>
      </c>
      <c r="D6649" s="24" t="s">
        <v>1954</v>
      </c>
      <c r="E6649" s="25">
        <v>182.78</v>
      </c>
      <c r="F6649" s="26">
        <f t="shared" si="2120"/>
        <v>0</v>
      </c>
      <c r="G6649" s="26">
        <f t="shared" si="2121"/>
        <v>22847.5</v>
      </c>
      <c r="H6649" s="26">
        <f t="shared" si="2122"/>
        <v>0</v>
      </c>
      <c r="I6649" s="26">
        <f t="shared" si="2123"/>
        <v>-22847.5</v>
      </c>
      <c r="J6649" s="27">
        <v>0</v>
      </c>
      <c r="K6649" s="27">
        <v>125</v>
      </c>
      <c r="L6649" s="28">
        <f t="shared" si="2124"/>
        <v>-125</v>
      </c>
      <c r="M6649" s="27">
        <v>125</v>
      </c>
      <c r="N6649" s="26">
        <f t="shared" si="2125"/>
        <v>182.78</v>
      </c>
      <c r="O6649" s="26">
        <f t="shared" si="2126"/>
        <v>22847.5</v>
      </c>
      <c r="P6649" s="28">
        <f t="shared" si="2127"/>
        <v>0</v>
      </c>
      <c r="Q6649" s="26">
        <f t="shared" si="2128"/>
        <v>182.78</v>
      </c>
      <c r="R6649" s="26">
        <f t="shared" si="2129"/>
        <v>0</v>
      </c>
    </row>
    <row r="6650" spans="1:18" x14ac:dyDescent="0.35">
      <c r="A6650" s="3" t="s">
        <v>1967</v>
      </c>
      <c r="B6650" s="3" t="s">
        <v>1967</v>
      </c>
      <c r="C6650" s="3" t="s">
        <v>1967</v>
      </c>
      <c r="D6650" s="3" t="s">
        <v>1967</v>
      </c>
      <c r="E6650" s="3" t="s">
        <v>1967</v>
      </c>
      <c r="F6650" s="29"/>
      <c r="G6650" s="30">
        <f>SUM(G6643:G6649)</f>
        <v>345739.03</v>
      </c>
      <c r="H6650" s="17"/>
      <c r="I6650" s="17"/>
      <c r="J6650" s="17"/>
      <c r="K6650" s="17"/>
      <c r="L6650" s="17"/>
      <c r="M6650" s="17"/>
      <c r="N6650" s="17"/>
      <c r="O6650" s="17"/>
      <c r="P6650" s="17"/>
      <c r="Q6650" s="17"/>
      <c r="R6650" s="17"/>
    </row>
    <row r="6652" spans="1:18" x14ac:dyDescent="0.35">
      <c r="B6652" s="21" t="s">
        <v>23</v>
      </c>
      <c r="C6652" s="22" t="s">
        <v>24</v>
      </c>
      <c r="D6652" s="22" t="s">
        <v>25</v>
      </c>
    </row>
    <row r="6653" spans="1:18" x14ac:dyDescent="0.35">
      <c r="B6653" s="21" t="s">
        <v>26</v>
      </c>
      <c r="C6653" s="22" t="s">
        <v>27</v>
      </c>
      <c r="D6653" s="22" t="s">
        <v>28</v>
      </c>
    </row>
    <row r="6654" spans="1:18" x14ac:dyDescent="0.35">
      <c r="B6654" s="21" t="s">
        <v>29</v>
      </c>
      <c r="C6654" s="22" t="s">
        <v>24</v>
      </c>
      <c r="D6654" s="22" t="s">
        <v>30</v>
      </c>
    </row>
    <row r="6655" spans="1:18" x14ac:dyDescent="0.35">
      <c r="B6655" s="21" t="s">
        <v>31</v>
      </c>
      <c r="C6655" s="22" t="s">
        <v>318</v>
      </c>
      <c r="D6655" s="22" t="s">
        <v>1919</v>
      </c>
    </row>
    <row r="6656" spans="1:18" x14ac:dyDescent="0.35">
      <c r="B6656" s="21" t="s">
        <v>33</v>
      </c>
      <c r="C6656" s="22" t="s">
        <v>309</v>
      </c>
      <c r="D6656" s="22" t="s">
        <v>1968</v>
      </c>
    </row>
    <row r="6658" spans="1:18" ht="42" x14ac:dyDescent="0.35">
      <c r="A6658" s="11">
        <v>1</v>
      </c>
      <c r="B6658" s="23" t="s">
        <v>1951</v>
      </c>
      <c r="C6658" s="23" t="s">
        <v>41</v>
      </c>
      <c r="D6658" s="24" t="s">
        <v>1952</v>
      </c>
      <c r="E6658" s="25">
        <v>22.64</v>
      </c>
      <c r="F6658" s="26">
        <f t="shared" ref="F6658:F6665" si="2130">ROUND(ROUND(N6658,2)*ROUND(J6658,3),2)</f>
        <v>27394.400000000001</v>
      </c>
      <c r="G6658" s="26">
        <f t="shared" ref="G6658:G6665" si="2131">ROUND(ROUND(N6658,2)*ROUND(K6658,3),2)</f>
        <v>12180.32</v>
      </c>
      <c r="H6658" s="26">
        <f t="shared" ref="H6658:H6665" si="2132">IF(EXACT(J6658,0),0,100*(K6658/J6658))</f>
        <v>44.462809917355372</v>
      </c>
      <c r="I6658" s="26">
        <f t="shared" ref="I6658:I6665" si="2133">ROUND((ROUND(J6658,3)-ROUND(K6658,3))*N6658,2)</f>
        <v>15214.08</v>
      </c>
      <c r="J6658" s="27">
        <v>1210</v>
      </c>
      <c r="K6658" s="27">
        <v>538</v>
      </c>
      <c r="L6658" s="28">
        <f t="shared" ref="L6658:L6665" si="2134">ROUND(ROUND(J6658,3)-ROUND(K6658,3),3)</f>
        <v>672</v>
      </c>
      <c r="M6658" s="27">
        <v>538</v>
      </c>
      <c r="N6658" s="26">
        <f t="shared" ref="N6658:N6665" si="2135">ROUND(E6658,2)</f>
        <v>22.64</v>
      </c>
      <c r="O6658" s="26">
        <f t="shared" ref="O6658:O6665" si="2136">ROUND(ROUND(M6658,3)*ROUND(N6658,2),2)</f>
        <v>12180.32</v>
      </c>
      <c r="P6658" s="28">
        <f t="shared" ref="P6658:P6665" si="2137">ROUND(ROUND(K6658,3)-ROUND(M6658,3),2)</f>
        <v>0</v>
      </c>
      <c r="Q6658" s="26">
        <f t="shared" ref="Q6658:Q6665" si="2138">ROUND(E6658,2)</f>
        <v>22.64</v>
      </c>
      <c r="R6658" s="26">
        <f t="shared" ref="R6658:R6665" si="2139">ROUND((ROUND(K6658,3)-ROUND(M6658,3))* Q6658,2)</f>
        <v>0</v>
      </c>
    </row>
    <row r="6659" spans="1:18" ht="42" x14ac:dyDescent="0.35">
      <c r="A6659" s="11">
        <v>2</v>
      </c>
      <c r="B6659" s="23" t="s">
        <v>1955</v>
      </c>
      <c r="C6659" s="23" t="s">
        <v>41</v>
      </c>
      <c r="D6659" s="24" t="s">
        <v>1956</v>
      </c>
      <c r="E6659" s="25">
        <v>94.88</v>
      </c>
      <c r="F6659" s="26">
        <f t="shared" si="2130"/>
        <v>139758.24</v>
      </c>
      <c r="G6659" s="26">
        <f t="shared" si="2131"/>
        <v>11290.72</v>
      </c>
      <c r="H6659" s="26">
        <f t="shared" si="2132"/>
        <v>8.0787508486082817</v>
      </c>
      <c r="I6659" s="26">
        <f t="shared" si="2133"/>
        <v>128467.52</v>
      </c>
      <c r="J6659" s="27">
        <v>1473</v>
      </c>
      <c r="K6659" s="27">
        <v>119</v>
      </c>
      <c r="L6659" s="28">
        <f t="shared" si="2134"/>
        <v>1354</v>
      </c>
      <c r="M6659" s="27">
        <v>119</v>
      </c>
      <c r="N6659" s="26">
        <f t="shared" si="2135"/>
        <v>94.88</v>
      </c>
      <c r="O6659" s="26">
        <f t="shared" si="2136"/>
        <v>11290.72</v>
      </c>
      <c r="P6659" s="28">
        <f t="shared" si="2137"/>
        <v>0</v>
      </c>
      <c r="Q6659" s="26">
        <f t="shared" si="2138"/>
        <v>94.88</v>
      </c>
      <c r="R6659" s="26">
        <f t="shared" si="2139"/>
        <v>0</v>
      </c>
    </row>
    <row r="6660" spans="1:18" ht="105" x14ac:dyDescent="0.35">
      <c r="A6660" s="11">
        <v>3</v>
      </c>
      <c r="B6660" s="23" t="s">
        <v>1969</v>
      </c>
      <c r="C6660" s="23" t="s">
        <v>41</v>
      </c>
      <c r="D6660" s="24" t="s">
        <v>1970</v>
      </c>
      <c r="E6660" s="25">
        <v>365.56</v>
      </c>
      <c r="F6660" s="26">
        <f t="shared" si="2130"/>
        <v>182780</v>
      </c>
      <c r="G6660" s="26">
        <f t="shared" si="2131"/>
        <v>89196.64</v>
      </c>
      <c r="H6660" s="26">
        <f t="shared" si="2132"/>
        <v>48.8</v>
      </c>
      <c r="I6660" s="26">
        <f t="shared" si="2133"/>
        <v>93583.360000000001</v>
      </c>
      <c r="J6660" s="27">
        <v>500</v>
      </c>
      <c r="K6660" s="27">
        <v>244</v>
      </c>
      <c r="L6660" s="28">
        <f t="shared" si="2134"/>
        <v>256</v>
      </c>
      <c r="M6660" s="27">
        <v>237</v>
      </c>
      <c r="N6660" s="26">
        <f t="shared" si="2135"/>
        <v>365.56</v>
      </c>
      <c r="O6660" s="26">
        <f t="shared" si="2136"/>
        <v>86637.72</v>
      </c>
      <c r="P6660" s="28">
        <f t="shared" si="2137"/>
        <v>7</v>
      </c>
      <c r="Q6660" s="26">
        <f t="shared" si="2138"/>
        <v>365.56</v>
      </c>
      <c r="R6660" s="26">
        <f t="shared" si="2139"/>
        <v>2558.92</v>
      </c>
    </row>
    <row r="6661" spans="1:18" ht="94.5" x14ac:dyDescent="0.35">
      <c r="A6661" s="11">
        <v>4</v>
      </c>
      <c r="B6661" s="23" t="s">
        <v>1931</v>
      </c>
      <c r="C6661" s="23" t="s">
        <v>41</v>
      </c>
      <c r="D6661" s="24" t="s">
        <v>1932</v>
      </c>
      <c r="E6661" s="25">
        <v>322.92</v>
      </c>
      <c r="F6661" s="26">
        <f t="shared" si="2130"/>
        <v>161460</v>
      </c>
      <c r="G6661" s="26">
        <f t="shared" si="2131"/>
        <v>0</v>
      </c>
      <c r="H6661" s="26">
        <f t="shared" si="2132"/>
        <v>0</v>
      </c>
      <c r="I6661" s="26">
        <f t="shared" si="2133"/>
        <v>161460</v>
      </c>
      <c r="J6661" s="27">
        <v>500</v>
      </c>
      <c r="K6661" s="27">
        <v>0</v>
      </c>
      <c r="L6661" s="28">
        <f t="shared" si="2134"/>
        <v>500</v>
      </c>
      <c r="M6661" s="27">
        <v>0</v>
      </c>
      <c r="N6661" s="26">
        <f t="shared" si="2135"/>
        <v>322.92</v>
      </c>
      <c r="O6661" s="26">
        <f t="shared" si="2136"/>
        <v>0</v>
      </c>
      <c r="P6661" s="28">
        <f t="shared" si="2137"/>
        <v>0</v>
      </c>
      <c r="Q6661" s="26">
        <f t="shared" si="2138"/>
        <v>322.92</v>
      </c>
      <c r="R6661" s="26">
        <f t="shared" si="2139"/>
        <v>0</v>
      </c>
    </row>
    <row r="6662" spans="1:18" ht="84" x14ac:dyDescent="0.35">
      <c r="A6662" s="11">
        <v>5</v>
      </c>
      <c r="B6662" s="23" t="s">
        <v>1927</v>
      </c>
      <c r="C6662" s="23" t="s">
        <v>41</v>
      </c>
      <c r="D6662" s="24" t="s">
        <v>1928</v>
      </c>
      <c r="E6662" s="25">
        <v>255.05</v>
      </c>
      <c r="F6662" s="26">
        <f t="shared" si="2130"/>
        <v>0</v>
      </c>
      <c r="G6662" s="26">
        <f t="shared" si="2131"/>
        <v>127269.95</v>
      </c>
      <c r="H6662" s="26">
        <f t="shared" si="2132"/>
        <v>0</v>
      </c>
      <c r="I6662" s="26">
        <f t="shared" si="2133"/>
        <v>-127269.95</v>
      </c>
      <c r="J6662" s="27">
        <v>0</v>
      </c>
      <c r="K6662" s="27">
        <v>499</v>
      </c>
      <c r="L6662" s="28">
        <f t="shared" si="2134"/>
        <v>-499</v>
      </c>
      <c r="M6662" s="27">
        <v>479</v>
      </c>
      <c r="N6662" s="26">
        <f t="shared" si="2135"/>
        <v>255.05</v>
      </c>
      <c r="O6662" s="26">
        <f t="shared" si="2136"/>
        <v>122168.95</v>
      </c>
      <c r="P6662" s="28">
        <f t="shared" si="2137"/>
        <v>20</v>
      </c>
      <c r="Q6662" s="26">
        <f t="shared" si="2138"/>
        <v>255.05</v>
      </c>
      <c r="R6662" s="26">
        <f t="shared" si="2139"/>
        <v>5101</v>
      </c>
    </row>
    <row r="6663" spans="1:18" ht="94.5" x14ac:dyDescent="0.35">
      <c r="A6663" s="11">
        <v>6</v>
      </c>
      <c r="B6663" s="23" t="s">
        <v>1943</v>
      </c>
      <c r="C6663" s="23" t="s">
        <v>41</v>
      </c>
      <c r="D6663" s="24" t="s">
        <v>1944</v>
      </c>
      <c r="E6663" s="25">
        <v>221.08</v>
      </c>
      <c r="F6663" s="26">
        <f t="shared" si="2130"/>
        <v>0</v>
      </c>
      <c r="G6663" s="26">
        <f t="shared" si="2131"/>
        <v>18349.64</v>
      </c>
      <c r="H6663" s="26">
        <f t="shared" si="2132"/>
        <v>0</v>
      </c>
      <c r="I6663" s="26">
        <f t="shared" si="2133"/>
        <v>-18349.64</v>
      </c>
      <c r="J6663" s="27">
        <v>0</v>
      </c>
      <c r="K6663" s="27">
        <v>83</v>
      </c>
      <c r="L6663" s="28">
        <f t="shared" si="2134"/>
        <v>-83</v>
      </c>
      <c r="M6663" s="27">
        <v>80</v>
      </c>
      <c r="N6663" s="26">
        <f t="shared" si="2135"/>
        <v>221.08</v>
      </c>
      <c r="O6663" s="26">
        <f t="shared" si="2136"/>
        <v>17686.400000000001</v>
      </c>
      <c r="P6663" s="28">
        <f t="shared" si="2137"/>
        <v>3</v>
      </c>
      <c r="Q6663" s="26">
        <f t="shared" si="2138"/>
        <v>221.08</v>
      </c>
      <c r="R6663" s="26">
        <f t="shared" si="2139"/>
        <v>663.24</v>
      </c>
    </row>
    <row r="6664" spans="1:18" ht="105" x14ac:dyDescent="0.35">
      <c r="A6664" s="11">
        <v>7</v>
      </c>
      <c r="B6664" s="23" t="s">
        <v>1953</v>
      </c>
      <c r="C6664" s="23" t="s">
        <v>41</v>
      </c>
      <c r="D6664" s="24" t="s">
        <v>1954</v>
      </c>
      <c r="E6664" s="25">
        <v>182.78</v>
      </c>
      <c r="F6664" s="26">
        <f t="shared" si="2130"/>
        <v>0</v>
      </c>
      <c r="G6664" s="26">
        <f t="shared" si="2131"/>
        <v>31803.72</v>
      </c>
      <c r="H6664" s="26">
        <f t="shared" si="2132"/>
        <v>0</v>
      </c>
      <c r="I6664" s="26">
        <f t="shared" si="2133"/>
        <v>-31803.72</v>
      </c>
      <c r="J6664" s="27">
        <v>0</v>
      </c>
      <c r="K6664" s="27">
        <v>174</v>
      </c>
      <c r="L6664" s="28">
        <f t="shared" si="2134"/>
        <v>-174</v>
      </c>
      <c r="M6664" s="27">
        <v>172</v>
      </c>
      <c r="N6664" s="26">
        <f t="shared" si="2135"/>
        <v>182.78</v>
      </c>
      <c r="O6664" s="26">
        <f t="shared" si="2136"/>
        <v>31438.16</v>
      </c>
      <c r="P6664" s="28">
        <f t="shared" si="2137"/>
        <v>2</v>
      </c>
      <c r="Q6664" s="26">
        <f t="shared" si="2138"/>
        <v>182.78</v>
      </c>
      <c r="R6664" s="26">
        <f t="shared" si="2139"/>
        <v>365.56</v>
      </c>
    </row>
    <row r="6665" spans="1:18" ht="42" x14ac:dyDescent="0.35">
      <c r="A6665" s="11">
        <v>8</v>
      </c>
      <c r="B6665" s="23" t="s">
        <v>1971</v>
      </c>
      <c r="C6665" s="23" t="s">
        <v>41</v>
      </c>
      <c r="D6665" s="24" t="s">
        <v>1972</v>
      </c>
      <c r="E6665" s="25">
        <v>803.4</v>
      </c>
      <c r="F6665" s="26">
        <f t="shared" si="2130"/>
        <v>0</v>
      </c>
      <c r="G6665" s="26">
        <f t="shared" si="2131"/>
        <v>8837.4</v>
      </c>
      <c r="H6665" s="26">
        <f t="shared" si="2132"/>
        <v>0</v>
      </c>
      <c r="I6665" s="26">
        <f t="shared" si="2133"/>
        <v>-8837.4</v>
      </c>
      <c r="J6665" s="27">
        <v>0</v>
      </c>
      <c r="K6665" s="27">
        <v>11</v>
      </c>
      <c r="L6665" s="28">
        <f t="shared" si="2134"/>
        <v>-11</v>
      </c>
      <c r="M6665" s="27">
        <v>11</v>
      </c>
      <c r="N6665" s="26">
        <f t="shared" si="2135"/>
        <v>803.4</v>
      </c>
      <c r="O6665" s="26">
        <f t="shared" si="2136"/>
        <v>8837.4</v>
      </c>
      <c r="P6665" s="28">
        <f t="shared" si="2137"/>
        <v>0</v>
      </c>
      <c r="Q6665" s="26">
        <f t="shared" si="2138"/>
        <v>803.4</v>
      </c>
      <c r="R6665" s="26">
        <f t="shared" si="2139"/>
        <v>0</v>
      </c>
    </row>
    <row r="6666" spans="1:18" x14ac:dyDescent="0.35">
      <c r="A6666" s="3" t="s">
        <v>1973</v>
      </c>
      <c r="B6666" s="3" t="s">
        <v>1973</v>
      </c>
      <c r="C6666" s="3" t="s">
        <v>1973</v>
      </c>
      <c r="D6666" s="3" t="s">
        <v>1973</v>
      </c>
      <c r="E6666" s="3" t="s">
        <v>1973</v>
      </c>
      <c r="F6666" s="29"/>
      <c r="G6666" s="30">
        <f>SUM(G6658:G6665)</f>
        <v>298928.39</v>
      </c>
      <c r="H6666" s="17"/>
      <c r="I6666" s="17"/>
      <c r="J6666" s="17"/>
      <c r="K6666" s="17"/>
      <c r="L6666" s="17"/>
      <c r="M6666" s="17"/>
      <c r="N6666" s="17"/>
      <c r="O6666" s="17"/>
      <c r="P6666" s="17"/>
      <c r="Q6666" s="17"/>
      <c r="R6666" s="17"/>
    </row>
    <row r="6668" spans="1:18" x14ac:dyDescent="0.35">
      <c r="B6668" s="21" t="s">
        <v>23</v>
      </c>
      <c r="C6668" s="22" t="s">
        <v>24</v>
      </c>
      <c r="D6668" s="22" t="s">
        <v>25</v>
      </c>
    </row>
    <row r="6669" spans="1:18" x14ac:dyDescent="0.35">
      <c r="B6669" s="21" t="s">
        <v>26</v>
      </c>
      <c r="C6669" s="22" t="s">
        <v>27</v>
      </c>
      <c r="D6669" s="22" t="s">
        <v>28</v>
      </c>
    </row>
    <row r="6670" spans="1:18" x14ac:dyDescent="0.35">
      <c r="B6670" s="21" t="s">
        <v>29</v>
      </c>
      <c r="C6670" s="22" t="s">
        <v>24</v>
      </c>
      <c r="D6670" s="22" t="s">
        <v>30</v>
      </c>
    </row>
    <row r="6671" spans="1:18" x14ac:dyDescent="0.35">
      <c r="B6671" s="21" t="s">
        <v>31</v>
      </c>
      <c r="C6671" s="22" t="s">
        <v>318</v>
      </c>
      <c r="D6671" s="22" t="s">
        <v>1919</v>
      </c>
    </row>
    <row r="6672" spans="1:18" x14ac:dyDescent="0.35">
      <c r="B6672" s="21" t="s">
        <v>33</v>
      </c>
      <c r="C6672" s="22" t="s">
        <v>318</v>
      </c>
      <c r="D6672" s="22" t="s">
        <v>945</v>
      </c>
    </row>
    <row r="6674" spans="1:18" ht="115.5" x14ac:dyDescent="0.35">
      <c r="A6674" s="11">
        <v>1</v>
      </c>
      <c r="B6674" s="23" t="s">
        <v>1974</v>
      </c>
      <c r="C6674" s="23" t="s">
        <v>41</v>
      </c>
      <c r="D6674" s="24" t="s">
        <v>1975</v>
      </c>
      <c r="E6674" s="25">
        <v>1704.03</v>
      </c>
      <c r="F6674" s="26">
        <f t="shared" ref="F6674:F6686" si="2140">ROUND(ROUND(N6674,2)*ROUND(J6674,3),2)</f>
        <v>34080.6</v>
      </c>
      <c r="G6674" s="26">
        <f t="shared" ref="G6674:G6686" si="2141">ROUND(ROUND(N6674,2)*ROUND(K6674,3),2)</f>
        <v>0</v>
      </c>
      <c r="H6674" s="26">
        <f t="shared" ref="H6674:H6686" si="2142">IF(EXACT(J6674,0),0,100*(K6674/J6674))</f>
        <v>0</v>
      </c>
      <c r="I6674" s="26">
        <f t="shared" ref="I6674:I6686" si="2143">ROUND((ROUND(J6674,3)-ROUND(K6674,3))*N6674,2)</f>
        <v>34080.6</v>
      </c>
      <c r="J6674" s="27">
        <v>20</v>
      </c>
      <c r="K6674" s="27">
        <v>0</v>
      </c>
      <c r="L6674" s="28">
        <f t="shared" ref="L6674:L6686" si="2144">ROUND(ROUND(J6674,3)-ROUND(K6674,3),3)</f>
        <v>20</v>
      </c>
      <c r="M6674" s="27">
        <v>0</v>
      </c>
      <c r="N6674" s="26">
        <f t="shared" ref="N6674:N6686" si="2145">ROUND(E6674,2)</f>
        <v>1704.03</v>
      </c>
      <c r="O6674" s="26">
        <f t="shared" ref="O6674:O6686" si="2146">ROUND(ROUND(M6674,3)*ROUND(N6674,2),2)</f>
        <v>0</v>
      </c>
      <c r="P6674" s="28">
        <f t="shared" ref="P6674:P6686" si="2147">ROUND(ROUND(K6674,3)-ROUND(M6674,3),2)</f>
        <v>0</v>
      </c>
      <c r="Q6674" s="26">
        <f t="shared" ref="Q6674:Q6686" si="2148">ROUND(E6674,2)</f>
        <v>1704.03</v>
      </c>
      <c r="R6674" s="26">
        <f t="shared" ref="R6674:R6686" si="2149">ROUND((ROUND(K6674,3)-ROUND(M6674,3))* Q6674,2)</f>
        <v>0</v>
      </c>
    </row>
    <row r="6675" spans="1:18" ht="115.5" x14ac:dyDescent="0.35">
      <c r="A6675" s="11">
        <v>2</v>
      </c>
      <c r="B6675" s="23" t="s">
        <v>1976</v>
      </c>
      <c r="C6675" s="23" t="s">
        <v>41</v>
      </c>
      <c r="D6675" s="24" t="s">
        <v>1977</v>
      </c>
      <c r="E6675" s="25">
        <v>505.3</v>
      </c>
      <c r="F6675" s="26">
        <f t="shared" si="2140"/>
        <v>177865.60000000001</v>
      </c>
      <c r="G6675" s="26">
        <f t="shared" si="2141"/>
        <v>0</v>
      </c>
      <c r="H6675" s="26">
        <f t="shared" si="2142"/>
        <v>0</v>
      </c>
      <c r="I6675" s="26">
        <f t="shared" si="2143"/>
        <v>177865.60000000001</v>
      </c>
      <c r="J6675" s="27">
        <v>352</v>
      </c>
      <c r="K6675" s="27">
        <v>0</v>
      </c>
      <c r="L6675" s="28">
        <f t="shared" si="2144"/>
        <v>352</v>
      </c>
      <c r="M6675" s="27">
        <v>0</v>
      </c>
      <c r="N6675" s="26">
        <f t="shared" si="2145"/>
        <v>505.3</v>
      </c>
      <c r="O6675" s="26">
        <f t="shared" si="2146"/>
        <v>0</v>
      </c>
      <c r="P6675" s="28">
        <f t="shared" si="2147"/>
        <v>0</v>
      </c>
      <c r="Q6675" s="26">
        <f t="shared" si="2148"/>
        <v>505.3</v>
      </c>
      <c r="R6675" s="26">
        <f t="shared" si="2149"/>
        <v>0</v>
      </c>
    </row>
    <row r="6676" spans="1:18" ht="115.5" x14ac:dyDescent="0.35">
      <c r="A6676" s="11">
        <v>3</v>
      </c>
      <c r="B6676" s="23" t="s">
        <v>1978</v>
      </c>
      <c r="C6676" s="23" t="s">
        <v>41</v>
      </c>
      <c r="D6676" s="24" t="s">
        <v>1979</v>
      </c>
      <c r="E6676" s="25">
        <v>514</v>
      </c>
      <c r="F6676" s="26">
        <f t="shared" si="2140"/>
        <v>46260</v>
      </c>
      <c r="G6676" s="26">
        <f t="shared" si="2141"/>
        <v>0</v>
      </c>
      <c r="H6676" s="26">
        <f t="shared" si="2142"/>
        <v>0</v>
      </c>
      <c r="I6676" s="26">
        <f t="shared" si="2143"/>
        <v>46260</v>
      </c>
      <c r="J6676" s="27">
        <v>90</v>
      </c>
      <c r="K6676" s="27">
        <v>0</v>
      </c>
      <c r="L6676" s="28">
        <f t="shared" si="2144"/>
        <v>90</v>
      </c>
      <c r="M6676" s="27">
        <v>0</v>
      </c>
      <c r="N6676" s="26">
        <f t="shared" si="2145"/>
        <v>514</v>
      </c>
      <c r="O6676" s="26">
        <f t="shared" si="2146"/>
        <v>0</v>
      </c>
      <c r="P6676" s="28">
        <f t="shared" si="2147"/>
        <v>0</v>
      </c>
      <c r="Q6676" s="26">
        <f t="shared" si="2148"/>
        <v>514</v>
      </c>
      <c r="R6676" s="26">
        <f t="shared" si="2149"/>
        <v>0</v>
      </c>
    </row>
    <row r="6677" spans="1:18" ht="105" x14ac:dyDescent="0.35">
      <c r="A6677" s="11">
        <v>4</v>
      </c>
      <c r="B6677" s="23" t="s">
        <v>1969</v>
      </c>
      <c r="C6677" s="23" t="s">
        <v>41</v>
      </c>
      <c r="D6677" s="24" t="s">
        <v>1970</v>
      </c>
      <c r="E6677" s="25">
        <v>365.56</v>
      </c>
      <c r="F6677" s="26">
        <f t="shared" si="2140"/>
        <v>109668</v>
      </c>
      <c r="G6677" s="26">
        <f t="shared" si="2141"/>
        <v>0</v>
      </c>
      <c r="H6677" s="26">
        <f t="shared" si="2142"/>
        <v>0</v>
      </c>
      <c r="I6677" s="26">
        <f t="shared" si="2143"/>
        <v>109668</v>
      </c>
      <c r="J6677" s="27">
        <v>300</v>
      </c>
      <c r="K6677" s="27">
        <v>0</v>
      </c>
      <c r="L6677" s="28">
        <f t="shared" si="2144"/>
        <v>300</v>
      </c>
      <c r="M6677" s="27">
        <v>0</v>
      </c>
      <c r="N6677" s="26">
        <f t="shared" si="2145"/>
        <v>365.56</v>
      </c>
      <c r="O6677" s="26">
        <f t="shared" si="2146"/>
        <v>0</v>
      </c>
      <c r="P6677" s="28">
        <f t="shared" si="2147"/>
        <v>0</v>
      </c>
      <c r="Q6677" s="26">
        <f t="shared" si="2148"/>
        <v>365.56</v>
      </c>
      <c r="R6677" s="26">
        <f t="shared" si="2149"/>
        <v>0</v>
      </c>
    </row>
    <row r="6678" spans="1:18" ht="94.5" x14ac:dyDescent="0.35">
      <c r="A6678" s="11">
        <v>5</v>
      </c>
      <c r="B6678" s="23" t="s">
        <v>1943</v>
      </c>
      <c r="C6678" s="23" t="s">
        <v>41</v>
      </c>
      <c r="D6678" s="24" t="s">
        <v>1944</v>
      </c>
      <c r="E6678" s="25">
        <v>221.08</v>
      </c>
      <c r="F6678" s="26">
        <f t="shared" si="2140"/>
        <v>66324</v>
      </c>
      <c r="G6678" s="26">
        <f t="shared" si="2141"/>
        <v>0</v>
      </c>
      <c r="H6678" s="26">
        <f t="shared" si="2142"/>
        <v>0</v>
      </c>
      <c r="I6678" s="26">
        <f t="shared" si="2143"/>
        <v>66324</v>
      </c>
      <c r="J6678" s="27">
        <v>300</v>
      </c>
      <c r="K6678" s="27">
        <v>0</v>
      </c>
      <c r="L6678" s="28">
        <f t="shared" si="2144"/>
        <v>300</v>
      </c>
      <c r="M6678" s="27">
        <v>0</v>
      </c>
      <c r="N6678" s="26">
        <f t="shared" si="2145"/>
        <v>221.08</v>
      </c>
      <c r="O6678" s="26">
        <f t="shared" si="2146"/>
        <v>0</v>
      </c>
      <c r="P6678" s="28">
        <f t="shared" si="2147"/>
        <v>0</v>
      </c>
      <c r="Q6678" s="26">
        <f t="shared" si="2148"/>
        <v>221.08</v>
      </c>
      <c r="R6678" s="26">
        <f t="shared" si="2149"/>
        <v>0</v>
      </c>
    </row>
    <row r="6679" spans="1:18" ht="63" x14ac:dyDescent="0.35">
      <c r="A6679" s="11">
        <v>6</v>
      </c>
      <c r="B6679" s="23" t="s">
        <v>1980</v>
      </c>
      <c r="C6679" s="23" t="s">
        <v>44</v>
      </c>
      <c r="D6679" s="24" t="s">
        <v>1981</v>
      </c>
      <c r="E6679" s="25">
        <v>201.05</v>
      </c>
      <c r="F6679" s="26">
        <f t="shared" si="2140"/>
        <v>196023.75</v>
      </c>
      <c r="G6679" s="26">
        <f t="shared" si="2141"/>
        <v>0</v>
      </c>
      <c r="H6679" s="26">
        <f t="shared" si="2142"/>
        <v>0</v>
      </c>
      <c r="I6679" s="26">
        <f t="shared" si="2143"/>
        <v>196023.75</v>
      </c>
      <c r="J6679" s="27">
        <v>975</v>
      </c>
      <c r="K6679" s="27">
        <v>0</v>
      </c>
      <c r="L6679" s="28">
        <f t="shared" si="2144"/>
        <v>975</v>
      </c>
      <c r="M6679" s="27">
        <v>0</v>
      </c>
      <c r="N6679" s="26">
        <f t="shared" si="2145"/>
        <v>201.05</v>
      </c>
      <c r="O6679" s="26">
        <f t="shared" si="2146"/>
        <v>0</v>
      </c>
      <c r="P6679" s="28">
        <f t="shared" si="2147"/>
        <v>0</v>
      </c>
      <c r="Q6679" s="26">
        <f t="shared" si="2148"/>
        <v>201.05</v>
      </c>
      <c r="R6679" s="26">
        <f t="shared" si="2149"/>
        <v>0</v>
      </c>
    </row>
    <row r="6680" spans="1:18" ht="105" x14ac:dyDescent="0.35">
      <c r="A6680" s="11">
        <v>7</v>
      </c>
      <c r="B6680" s="23" t="s">
        <v>817</v>
      </c>
      <c r="C6680" s="23" t="s">
        <v>41</v>
      </c>
      <c r="D6680" s="24" t="s">
        <v>818</v>
      </c>
      <c r="E6680" s="25">
        <v>3216.62</v>
      </c>
      <c r="F6680" s="26">
        <f t="shared" si="2140"/>
        <v>202647.06</v>
      </c>
      <c r="G6680" s="26">
        <f t="shared" si="2141"/>
        <v>21873.02</v>
      </c>
      <c r="H6680" s="26">
        <f t="shared" si="2142"/>
        <v>10.793650793650793</v>
      </c>
      <c r="I6680" s="26">
        <f t="shared" si="2143"/>
        <v>180774.04</v>
      </c>
      <c r="J6680" s="27">
        <v>63</v>
      </c>
      <c r="K6680" s="27">
        <v>6.8</v>
      </c>
      <c r="L6680" s="28">
        <f t="shared" si="2144"/>
        <v>56.2</v>
      </c>
      <c r="M6680" s="27">
        <v>6.8</v>
      </c>
      <c r="N6680" s="26">
        <f t="shared" si="2145"/>
        <v>3216.62</v>
      </c>
      <c r="O6680" s="26">
        <f t="shared" si="2146"/>
        <v>21873.02</v>
      </c>
      <c r="P6680" s="28">
        <f t="shared" si="2147"/>
        <v>0</v>
      </c>
      <c r="Q6680" s="26">
        <f t="shared" si="2148"/>
        <v>3216.62</v>
      </c>
      <c r="R6680" s="26">
        <f t="shared" si="2149"/>
        <v>0</v>
      </c>
    </row>
    <row r="6681" spans="1:18" ht="94.5" x14ac:dyDescent="0.35">
      <c r="A6681" s="11">
        <v>8</v>
      </c>
      <c r="B6681" s="23" t="s">
        <v>1935</v>
      </c>
      <c r="C6681" s="23" t="s">
        <v>41</v>
      </c>
      <c r="D6681" s="24" t="s">
        <v>1936</v>
      </c>
      <c r="E6681" s="25">
        <v>638.87</v>
      </c>
      <c r="F6681" s="26">
        <f t="shared" si="2140"/>
        <v>306657.59999999998</v>
      </c>
      <c r="G6681" s="26">
        <f t="shared" si="2141"/>
        <v>0</v>
      </c>
      <c r="H6681" s="26">
        <f t="shared" si="2142"/>
        <v>0</v>
      </c>
      <c r="I6681" s="26">
        <f t="shared" si="2143"/>
        <v>306657.59999999998</v>
      </c>
      <c r="J6681" s="27">
        <v>480</v>
      </c>
      <c r="K6681" s="27">
        <v>0</v>
      </c>
      <c r="L6681" s="28">
        <f t="shared" si="2144"/>
        <v>480</v>
      </c>
      <c r="M6681" s="27">
        <v>0</v>
      </c>
      <c r="N6681" s="26">
        <f t="shared" si="2145"/>
        <v>638.87</v>
      </c>
      <c r="O6681" s="26">
        <f t="shared" si="2146"/>
        <v>0</v>
      </c>
      <c r="P6681" s="28">
        <f t="shared" si="2147"/>
        <v>0</v>
      </c>
      <c r="Q6681" s="26">
        <f t="shared" si="2148"/>
        <v>638.87</v>
      </c>
      <c r="R6681" s="26">
        <f t="shared" si="2149"/>
        <v>0</v>
      </c>
    </row>
    <row r="6682" spans="1:18" ht="84" x14ac:dyDescent="0.35">
      <c r="A6682" s="11">
        <v>9</v>
      </c>
      <c r="B6682" s="23" t="s">
        <v>1982</v>
      </c>
      <c r="C6682" s="23" t="s">
        <v>41</v>
      </c>
      <c r="D6682" s="24" t="s">
        <v>1983</v>
      </c>
      <c r="E6682" s="25">
        <v>293.33999999999997</v>
      </c>
      <c r="F6682" s="26">
        <f t="shared" si="2140"/>
        <v>140803.20000000001</v>
      </c>
      <c r="G6682" s="26">
        <f t="shared" si="2141"/>
        <v>20357.5</v>
      </c>
      <c r="H6682" s="26">
        <f t="shared" si="2142"/>
        <v>14.458124999999999</v>
      </c>
      <c r="I6682" s="26">
        <f t="shared" si="2143"/>
        <v>120445.7</v>
      </c>
      <c r="J6682" s="27">
        <v>480</v>
      </c>
      <c r="K6682" s="27">
        <v>69.399000000000001</v>
      </c>
      <c r="L6682" s="28">
        <f t="shared" si="2144"/>
        <v>410.601</v>
      </c>
      <c r="M6682" s="27">
        <v>59.723999999999997</v>
      </c>
      <c r="N6682" s="26">
        <f t="shared" si="2145"/>
        <v>293.33999999999997</v>
      </c>
      <c r="O6682" s="26">
        <f t="shared" si="2146"/>
        <v>17519.439999999999</v>
      </c>
      <c r="P6682" s="28">
        <f t="shared" si="2147"/>
        <v>9.68</v>
      </c>
      <c r="Q6682" s="26">
        <f t="shared" si="2148"/>
        <v>293.33999999999997</v>
      </c>
      <c r="R6682" s="26">
        <f t="shared" si="2149"/>
        <v>2838.06</v>
      </c>
    </row>
    <row r="6683" spans="1:18" ht="63" x14ac:dyDescent="0.35">
      <c r="A6683" s="11">
        <v>10</v>
      </c>
      <c r="B6683" s="23" t="s">
        <v>1984</v>
      </c>
      <c r="C6683" s="23" t="s">
        <v>41</v>
      </c>
      <c r="D6683" s="24" t="s">
        <v>1985</v>
      </c>
      <c r="E6683" s="25">
        <v>384.74</v>
      </c>
      <c r="F6683" s="26">
        <f t="shared" si="2140"/>
        <v>28855.5</v>
      </c>
      <c r="G6683" s="26">
        <f t="shared" si="2141"/>
        <v>0</v>
      </c>
      <c r="H6683" s="26">
        <f t="shared" si="2142"/>
        <v>0</v>
      </c>
      <c r="I6683" s="26">
        <f t="shared" si="2143"/>
        <v>28855.5</v>
      </c>
      <c r="J6683" s="27">
        <v>75</v>
      </c>
      <c r="K6683" s="27">
        <v>0</v>
      </c>
      <c r="L6683" s="28">
        <f t="shared" si="2144"/>
        <v>75</v>
      </c>
      <c r="M6683" s="27">
        <v>0</v>
      </c>
      <c r="N6683" s="26">
        <f t="shared" si="2145"/>
        <v>384.74</v>
      </c>
      <c r="O6683" s="26">
        <f t="shared" si="2146"/>
        <v>0</v>
      </c>
      <c r="P6683" s="28">
        <f t="shared" si="2147"/>
        <v>0</v>
      </c>
      <c r="Q6683" s="26">
        <f t="shared" si="2148"/>
        <v>384.74</v>
      </c>
      <c r="R6683" s="26">
        <f t="shared" si="2149"/>
        <v>0</v>
      </c>
    </row>
    <row r="6684" spans="1:18" ht="42" x14ac:dyDescent="0.35">
      <c r="A6684" s="11">
        <v>11</v>
      </c>
      <c r="B6684" s="23" t="s">
        <v>1971</v>
      </c>
      <c r="C6684" s="23" t="s">
        <v>41</v>
      </c>
      <c r="D6684" s="24" t="s">
        <v>1972</v>
      </c>
      <c r="E6684" s="25">
        <v>803.4</v>
      </c>
      <c r="F6684" s="26">
        <f t="shared" si="2140"/>
        <v>60255</v>
      </c>
      <c r="G6684" s="26">
        <f t="shared" si="2141"/>
        <v>0</v>
      </c>
      <c r="H6684" s="26">
        <f t="shared" si="2142"/>
        <v>0</v>
      </c>
      <c r="I6684" s="26">
        <f t="shared" si="2143"/>
        <v>60255</v>
      </c>
      <c r="J6684" s="27">
        <v>75</v>
      </c>
      <c r="K6684" s="27">
        <v>0</v>
      </c>
      <c r="L6684" s="28">
        <f t="shared" si="2144"/>
        <v>75</v>
      </c>
      <c r="M6684" s="27">
        <v>0</v>
      </c>
      <c r="N6684" s="26">
        <f t="shared" si="2145"/>
        <v>803.4</v>
      </c>
      <c r="O6684" s="26">
        <f t="shared" si="2146"/>
        <v>0</v>
      </c>
      <c r="P6684" s="28">
        <f t="shared" si="2147"/>
        <v>0</v>
      </c>
      <c r="Q6684" s="26">
        <f t="shared" si="2148"/>
        <v>803.4</v>
      </c>
      <c r="R6684" s="26">
        <f t="shared" si="2149"/>
        <v>0</v>
      </c>
    </row>
    <row r="6685" spans="1:18" ht="52.5" x14ac:dyDescent="0.35">
      <c r="A6685" s="11">
        <v>12</v>
      </c>
      <c r="B6685" s="23" t="s">
        <v>1925</v>
      </c>
      <c r="C6685" s="23" t="s">
        <v>41</v>
      </c>
      <c r="D6685" s="24" t="s">
        <v>1926</v>
      </c>
      <c r="E6685" s="25">
        <v>916.6</v>
      </c>
      <c r="F6685" s="26">
        <f t="shared" si="2140"/>
        <v>22915</v>
      </c>
      <c r="G6685" s="26">
        <f t="shared" si="2141"/>
        <v>4583</v>
      </c>
      <c r="H6685" s="26">
        <f t="shared" si="2142"/>
        <v>20</v>
      </c>
      <c r="I6685" s="26">
        <f t="shared" si="2143"/>
        <v>18332</v>
      </c>
      <c r="J6685" s="27">
        <v>25</v>
      </c>
      <c r="K6685" s="27">
        <v>5</v>
      </c>
      <c r="L6685" s="28">
        <f t="shared" si="2144"/>
        <v>20</v>
      </c>
      <c r="M6685" s="27">
        <v>5</v>
      </c>
      <c r="N6685" s="26">
        <f t="shared" si="2145"/>
        <v>916.6</v>
      </c>
      <c r="O6685" s="26">
        <f t="shared" si="2146"/>
        <v>4583</v>
      </c>
      <c r="P6685" s="28">
        <f t="shared" si="2147"/>
        <v>0</v>
      </c>
      <c r="Q6685" s="26">
        <f t="shared" si="2148"/>
        <v>916.6</v>
      </c>
      <c r="R6685" s="26">
        <f t="shared" si="2149"/>
        <v>0</v>
      </c>
    </row>
    <row r="6686" spans="1:18" ht="31.5" x14ac:dyDescent="0.35">
      <c r="A6686" s="11">
        <v>13</v>
      </c>
      <c r="B6686" s="23" t="s">
        <v>1986</v>
      </c>
      <c r="C6686" s="23" t="s">
        <v>41</v>
      </c>
      <c r="D6686" s="24" t="s">
        <v>1987</v>
      </c>
      <c r="E6686" s="25">
        <v>34.729999999999997</v>
      </c>
      <c r="F6686" s="26">
        <f t="shared" si="2140"/>
        <v>69.459999999999994</v>
      </c>
      <c r="G6686" s="26">
        <f t="shared" si="2141"/>
        <v>312.57</v>
      </c>
      <c r="H6686" s="26">
        <f t="shared" si="2142"/>
        <v>450</v>
      </c>
      <c r="I6686" s="26">
        <f t="shared" si="2143"/>
        <v>-243.11</v>
      </c>
      <c r="J6686" s="27">
        <v>2</v>
      </c>
      <c r="K6686" s="27">
        <v>9</v>
      </c>
      <c r="L6686" s="28">
        <f t="shared" si="2144"/>
        <v>-7</v>
      </c>
      <c r="M6686" s="27">
        <v>9</v>
      </c>
      <c r="N6686" s="26">
        <f t="shared" si="2145"/>
        <v>34.729999999999997</v>
      </c>
      <c r="O6686" s="26">
        <f t="shared" si="2146"/>
        <v>312.57</v>
      </c>
      <c r="P6686" s="28">
        <f t="shared" si="2147"/>
        <v>0</v>
      </c>
      <c r="Q6686" s="26">
        <f t="shared" si="2148"/>
        <v>34.729999999999997</v>
      </c>
      <c r="R6686" s="26">
        <f t="shared" si="2149"/>
        <v>0</v>
      </c>
    </row>
    <row r="6687" spans="1:18" x14ac:dyDescent="0.35">
      <c r="A6687" s="3" t="s">
        <v>1988</v>
      </c>
      <c r="B6687" s="3" t="s">
        <v>1988</v>
      </c>
      <c r="C6687" s="3" t="s">
        <v>1988</v>
      </c>
      <c r="D6687" s="3" t="s">
        <v>1988</v>
      </c>
      <c r="E6687" s="3" t="s">
        <v>1988</v>
      </c>
      <c r="F6687" s="29"/>
      <c r="G6687" s="30">
        <f>SUM(G6674:G6686)</f>
        <v>47126.090000000004</v>
      </c>
      <c r="H6687" s="17"/>
      <c r="I6687" s="17"/>
      <c r="J6687" s="17"/>
      <c r="K6687" s="17"/>
      <c r="L6687" s="17"/>
      <c r="M6687" s="17"/>
      <c r="N6687" s="17"/>
      <c r="O6687" s="17"/>
      <c r="P6687" s="17"/>
      <c r="Q6687" s="17"/>
      <c r="R6687" s="17"/>
    </row>
    <row r="6689" spans="1:18" x14ac:dyDescent="0.35">
      <c r="B6689" s="21" t="s">
        <v>23</v>
      </c>
      <c r="C6689" s="22" t="s">
        <v>24</v>
      </c>
      <c r="D6689" s="22" t="s">
        <v>25</v>
      </c>
    </row>
    <row r="6690" spans="1:18" x14ac:dyDescent="0.35">
      <c r="B6690" s="21" t="s">
        <v>26</v>
      </c>
      <c r="C6690" s="22" t="s">
        <v>27</v>
      </c>
      <c r="D6690" s="22" t="s">
        <v>28</v>
      </c>
    </row>
    <row r="6691" spans="1:18" x14ac:dyDescent="0.35">
      <c r="B6691" s="21" t="s">
        <v>29</v>
      </c>
      <c r="C6691" s="22" t="s">
        <v>24</v>
      </c>
      <c r="D6691" s="22" t="s">
        <v>30</v>
      </c>
    </row>
    <row r="6692" spans="1:18" x14ac:dyDescent="0.35">
      <c r="B6692" s="21" t="s">
        <v>31</v>
      </c>
      <c r="C6692" s="22" t="s">
        <v>318</v>
      </c>
      <c r="D6692" s="22" t="s">
        <v>1919</v>
      </c>
    </row>
    <row r="6693" spans="1:18" x14ac:dyDescent="0.35">
      <c r="B6693" s="21" t="s">
        <v>33</v>
      </c>
      <c r="C6693" s="22" t="s">
        <v>329</v>
      </c>
      <c r="D6693" s="22" t="s">
        <v>1989</v>
      </c>
    </row>
    <row r="6695" spans="1:18" ht="42" x14ac:dyDescent="0.35">
      <c r="A6695" s="11">
        <v>1</v>
      </c>
      <c r="B6695" s="23" t="s">
        <v>1990</v>
      </c>
      <c r="C6695" s="23" t="s">
        <v>41</v>
      </c>
      <c r="D6695" s="24" t="s">
        <v>1991</v>
      </c>
      <c r="E6695" s="25">
        <v>9545.7000000000007</v>
      </c>
      <c r="F6695" s="26">
        <f>ROUND(ROUND(N6695,2)*ROUND(J6695,3),2)</f>
        <v>9545.7000000000007</v>
      </c>
      <c r="G6695" s="26">
        <f>ROUND(ROUND(N6695,2)*ROUND(K6695,3),2)</f>
        <v>0</v>
      </c>
      <c r="H6695" s="26">
        <f>IF(EXACT(J6695,0),0,100*(K6695/J6695))</f>
        <v>0</v>
      </c>
      <c r="I6695" s="26">
        <f>ROUND((ROUND(J6695,3)-ROUND(K6695,3))*N6695,2)</f>
        <v>9545.7000000000007</v>
      </c>
      <c r="J6695" s="27">
        <v>1</v>
      </c>
      <c r="K6695" s="27">
        <v>0</v>
      </c>
      <c r="L6695" s="28">
        <f>ROUND(ROUND(J6695,3)-ROUND(K6695,3),3)</f>
        <v>1</v>
      </c>
      <c r="M6695" s="27">
        <v>0</v>
      </c>
      <c r="N6695" s="26">
        <f>ROUND(E6695,2)</f>
        <v>9545.7000000000007</v>
      </c>
      <c r="O6695" s="26">
        <f>ROUND(ROUND(M6695,3)*ROUND(N6695,2),2)</f>
        <v>0</v>
      </c>
      <c r="P6695" s="28">
        <f>ROUND(ROUND(K6695,3)-ROUND(M6695,3),2)</f>
        <v>0</v>
      </c>
      <c r="Q6695" s="26">
        <f>ROUND(E6695,2)</f>
        <v>9545.7000000000007</v>
      </c>
      <c r="R6695" s="26">
        <f>ROUND((ROUND(K6695,3)-ROUND(M6695,3))* Q6695,2)</f>
        <v>0</v>
      </c>
    </row>
    <row r="6696" spans="1:18" ht="42" x14ac:dyDescent="0.35">
      <c r="A6696" s="11">
        <v>2</v>
      </c>
      <c r="B6696" s="23" t="s">
        <v>1992</v>
      </c>
      <c r="C6696" s="23" t="s">
        <v>41</v>
      </c>
      <c r="D6696" s="24" t="s">
        <v>1993</v>
      </c>
      <c r="E6696" s="25">
        <v>3479.85</v>
      </c>
      <c r="F6696" s="26">
        <f>ROUND(ROUND(N6696,2)*ROUND(J6696,3),2)</f>
        <v>125274.6</v>
      </c>
      <c r="G6696" s="26">
        <f>ROUND(ROUND(N6696,2)*ROUND(K6696,3),2)</f>
        <v>0</v>
      </c>
      <c r="H6696" s="26">
        <f>IF(EXACT(J6696,0),0,100*(K6696/J6696))</f>
        <v>0</v>
      </c>
      <c r="I6696" s="26">
        <f>ROUND((ROUND(J6696,3)-ROUND(K6696,3))*N6696,2)</f>
        <v>125274.6</v>
      </c>
      <c r="J6696" s="27">
        <v>36</v>
      </c>
      <c r="K6696" s="27">
        <v>0</v>
      </c>
      <c r="L6696" s="28">
        <f>ROUND(ROUND(J6696,3)-ROUND(K6696,3),3)</f>
        <v>36</v>
      </c>
      <c r="M6696" s="27">
        <v>0</v>
      </c>
      <c r="N6696" s="26">
        <f>ROUND(E6696,2)</f>
        <v>3479.85</v>
      </c>
      <c r="O6696" s="26">
        <f>ROUND(ROUND(M6696,3)*ROUND(N6696,2),2)</f>
        <v>0</v>
      </c>
      <c r="P6696" s="28">
        <f>ROUND(ROUND(K6696,3)-ROUND(M6696,3),2)</f>
        <v>0</v>
      </c>
      <c r="Q6696" s="26">
        <f>ROUND(E6696,2)</f>
        <v>3479.85</v>
      </c>
      <c r="R6696" s="26">
        <f>ROUND((ROUND(K6696,3)-ROUND(M6696,3))* Q6696,2)</f>
        <v>0</v>
      </c>
    </row>
    <row r="6697" spans="1:18" x14ac:dyDescent="0.35">
      <c r="A6697" s="3" t="s">
        <v>1994</v>
      </c>
      <c r="B6697" s="3" t="s">
        <v>1994</v>
      </c>
      <c r="C6697" s="3" t="s">
        <v>1994</v>
      </c>
      <c r="D6697" s="3" t="s">
        <v>1994</v>
      </c>
      <c r="E6697" s="3" t="s">
        <v>1994</v>
      </c>
      <c r="F6697" s="29"/>
      <c r="G6697" s="30">
        <f>SUM(G6695:G6696)</f>
        <v>0</v>
      </c>
      <c r="H6697" s="17"/>
      <c r="I6697" s="17"/>
      <c r="J6697" s="17"/>
      <c r="K6697" s="17"/>
      <c r="L6697" s="17"/>
      <c r="M6697" s="17"/>
      <c r="N6697" s="17"/>
      <c r="O6697" s="17"/>
      <c r="P6697" s="17"/>
      <c r="Q6697" s="17"/>
      <c r="R6697" s="17"/>
    </row>
    <row r="6699" spans="1:18" x14ac:dyDescent="0.35">
      <c r="B6699" s="21" t="s">
        <v>23</v>
      </c>
      <c r="C6699" s="22" t="s">
        <v>24</v>
      </c>
      <c r="D6699" s="22" t="s">
        <v>25</v>
      </c>
    </row>
    <row r="6700" spans="1:18" x14ac:dyDescent="0.35">
      <c r="B6700" s="21" t="s">
        <v>26</v>
      </c>
      <c r="C6700" s="22" t="s">
        <v>27</v>
      </c>
      <c r="D6700" s="22" t="s">
        <v>28</v>
      </c>
    </row>
    <row r="6701" spans="1:18" x14ac:dyDescent="0.35">
      <c r="B6701" s="21" t="s">
        <v>29</v>
      </c>
      <c r="C6701" s="22" t="s">
        <v>24</v>
      </c>
      <c r="D6701" s="22" t="s">
        <v>30</v>
      </c>
    </row>
    <row r="6702" spans="1:18" x14ac:dyDescent="0.35">
      <c r="B6702" s="21" t="s">
        <v>31</v>
      </c>
      <c r="C6702" s="22" t="s">
        <v>318</v>
      </c>
      <c r="D6702" s="22" t="s">
        <v>1919</v>
      </c>
    </row>
    <row r="6703" spans="1:18" x14ac:dyDescent="0.35">
      <c r="B6703" s="21" t="s">
        <v>33</v>
      </c>
      <c r="C6703" s="22" t="s">
        <v>350</v>
      </c>
      <c r="D6703" s="22" t="s">
        <v>1995</v>
      </c>
    </row>
    <row r="6705" spans="1:18" ht="31.5" x14ac:dyDescent="0.35">
      <c r="A6705" s="11">
        <v>1</v>
      </c>
      <c r="B6705" s="23" t="s">
        <v>1996</v>
      </c>
      <c r="C6705" s="23" t="s">
        <v>44</v>
      </c>
      <c r="D6705" s="24" t="s">
        <v>1997</v>
      </c>
      <c r="E6705" s="25">
        <v>33.07</v>
      </c>
      <c r="F6705" s="26">
        <f t="shared" ref="F6705:F6736" si="2150">ROUND(ROUND(N6705,2)*ROUND(J6705,3),2)</f>
        <v>49605</v>
      </c>
      <c r="G6705" s="26">
        <f t="shared" ref="G6705:G6736" si="2151">ROUND(ROUND(N6705,2)*ROUND(K6705,3),2)</f>
        <v>17658.72</v>
      </c>
      <c r="H6705" s="26">
        <f t="shared" ref="H6705:H6736" si="2152">IF(EXACT(J6705,0),0,100*(K6705/J6705))</f>
        <v>35.598666666666666</v>
      </c>
      <c r="I6705" s="26">
        <f t="shared" ref="I6705:I6736" si="2153">ROUND((ROUND(J6705,3)-ROUND(K6705,3))*N6705,2)</f>
        <v>31946.28</v>
      </c>
      <c r="J6705" s="27">
        <v>1500</v>
      </c>
      <c r="K6705" s="27">
        <v>533.98</v>
      </c>
      <c r="L6705" s="28">
        <f t="shared" ref="L6705:L6736" si="2154">ROUND(ROUND(J6705,3)-ROUND(K6705,3),3)</f>
        <v>966.02</v>
      </c>
      <c r="M6705" s="27">
        <v>533.98</v>
      </c>
      <c r="N6705" s="26">
        <f t="shared" ref="N6705:N6736" si="2155">ROUND(E6705,2)</f>
        <v>33.07</v>
      </c>
      <c r="O6705" s="26">
        <f t="shared" ref="O6705:O6736" si="2156">ROUND(ROUND(M6705,3)*ROUND(N6705,2),2)</f>
        <v>17658.72</v>
      </c>
      <c r="P6705" s="28">
        <f t="shared" ref="P6705:P6736" si="2157">ROUND(ROUND(K6705,3)-ROUND(M6705,3),2)</f>
        <v>0</v>
      </c>
      <c r="Q6705" s="26">
        <f t="shared" ref="Q6705:Q6736" si="2158">ROUND(E6705,2)</f>
        <v>33.07</v>
      </c>
      <c r="R6705" s="26">
        <f t="shared" ref="R6705:R6736" si="2159">ROUND((ROUND(K6705,3)-ROUND(M6705,3))* Q6705,2)</f>
        <v>0</v>
      </c>
    </row>
    <row r="6706" spans="1:18" ht="31.5" x14ac:dyDescent="0.35">
      <c r="A6706" s="11">
        <v>2</v>
      </c>
      <c r="B6706" s="23" t="s">
        <v>1998</v>
      </c>
      <c r="C6706" s="23" t="s">
        <v>44</v>
      </c>
      <c r="D6706" s="24" t="s">
        <v>1999</v>
      </c>
      <c r="E6706" s="25">
        <v>61.8</v>
      </c>
      <c r="F6706" s="26">
        <f t="shared" si="2150"/>
        <v>23175</v>
      </c>
      <c r="G6706" s="26">
        <f t="shared" si="2151"/>
        <v>8294.7999999999993</v>
      </c>
      <c r="H6706" s="26">
        <f t="shared" si="2152"/>
        <v>35.792000000000002</v>
      </c>
      <c r="I6706" s="26">
        <f t="shared" si="2153"/>
        <v>14880.2</v>
      </c>
      <c r="J6706" s="27">
        <v>375</v>
      </c>
      <c r="K6706" s="27">
        <v>134.22</v>
      </c>
      <c r="L6706" s="28">
        <f t="shared" si="2154"/>
        <v>240.78</v>
      </c>
      <c r="M6706" s="27">
        <v>134.22</v>
      </c>
      <c r="N6706" s="26">
        <f t="shared" si="2155"/>
        <v>61.8</v>
      </c>
      <c r="O6706" s="26">
        <f t="shared" si="2156"/>
        <v>8294.7999999999993</v>
      </c>
      <c r="P6706" s="28">
        <f t="shared" si="2157"/>
        <v>0</v>
      </c>
      <c r="Q6706" s="26">
        <f t="shared" si="2158"/>
        <v>61.8</v>
      </c>
      <c r="R6706" s="26">
        <f t="shared" si="2159"/>
        <v>0</v>
      </c>
    </row>
    <row r="6707" spans="1:18" ht="21" x14ac:dyDescent="0.35">
      <c r="A6707" s="11">
        <v>3</v>
      </c>
      <c r="B6707" s="23" t="s">
        <v>2000</v>
      </c>
      <c r="C6707" s="23" t="s">
        <v>44</v>
      </c>
      <c r="D6707" s="24" t="s">
        <v>2001</v>
      </c>
      <c r="E6707" s="25">
        <v>7.84</v>
      </c>
      <c r="F6707" s="26">
        <f t="shared" si="2150"/>
        <v>4704</v>
      </c>
      <c r="G6707" s="26">
        <f t="shared" si="2151"/>
        <v>1891.01</v>
      </c>
      <c r="H6707" s="26">
        <f t="shared" si="2152"/>
        <v>40.199999999999996</v>
      </c>
      <c r="I6707" s="26">
        <f t="shared" si="2153"/>
        <v>2812.99</v>
      </c>
      <c r="J6707" s="27">
        <v>600</v>
      </c>
      <c r="K6707" s="27">
        <v>241.2</v>
      </c>
      <c r="L6707" s="28">
        <f t="shared" si="2154"/>
        <v>358.8</v>
      </c>
      <c r="M6707" s="27">
        <v>229</v>
      </c>
      <c r="N6707" s="26">
        <f t="shared" si="2155"/>
        <v>7.84</v>
      </c>
      <c r="O6707" s="26">
        <f t="shared" si="2156"/>
        <v>1795.36</v>
      </c>
      <c r="P6707" s="28">
        <f t="shared" si="2157"/>
        <v>12.2</v>
      </c>
      <c r="Q6707" s="26">
        <f t="shared" si="2158"/>
        <v>7.84</v>
      </c>
      <c r="R6707" s="26">
        <f t="shared" si="2159"/>
        <v>95.65</v>
      </c>
    </row>
    <row r="6708" spans="1:18" ht="21" x14ac:dyDescent="0.35">
      <c r="A6708" s="11">
        <v>4</v>
      </c>
      <c r="B6708" s="23" t="s">
        <v>2002</v>
      </c>
      <c r="C6708" s="23" t="s">
        <v>44</v>
      </c>
      <c r="D6708" s="24" t="s">
        <v>2003</v>
      </c>
      <c r="E6708" s="25">
        <v>24.37</v>
      </c>
      <c r="F6708" s="26">
        <f t="shared" si="2150"/>
        <v>16449.75</v>
      </c>
      <c r="G6708" s="26">
        <f t="shared" si="2151"/>
        <v>4021.05</v>
      </c>
      <c r="H6708" s="26">
        <f t="shared" si="2152"/>
        <v>24.444444444444443</v>
      </c>
      <c r="I6708" s="26">
        <f t="shared" si="2153"/>
        <v>12428.7</v>
      </c>
      <c r="J6708" s="27">
        <v>675</v>
      </c>
      <c r="K6708" s="27">
        <v>165</v>
      </c>
      <c r="L6708" s="28">
        <f t="shared" si="2154"/>
        <v>510</v>
      </c>
      <c r="M6708" s="27">
        <v>165</v>
      </c>
      <c r="N6708" s="26">
        <f t="shared" si="2155"/>
        <v>24.37</v>
      </c>
      <c r="O6708" s="26">
        <f t="shared" si="2156"/>
        <v>4021.05</v>
      </c>
      <c r="P6708" s="28">
        <f t="shared" si="2157"/>
        <v>0</v>
      </c>
      <c r="Q6708" s="26">
        <f t="shared" si="2158"/>
        <v>24.37</v>
      </c>
      <c r="R6708" s="26">
        <f t="shared" si="2159"/>
        <v>0</v>
      </c>
    </row>
    <row r="6709" spans="1:18" x14ac:dyDescent="0.35">
      <c r="A6709" s="11">
        <v>5</v>
      </c>
      <c r="B6709" s="23" t="s">
        <v>2004</v>
      </c>
      <c r="C6709" s="23" t="s">
        <v>41</v>
      </c>
      <c r="D6709" s="24" t="s">
        <v>2005</v>
      </c>
      <c r="E6709" s="25">
        <v>18.28</v>
      </c>
      <c r="F6709" s="26">
        <f t="shared" si="2150"/>
        <v>2193.6</v>
      </c>
      <c r="G6709" s="26">
        <f t="shared" si="2151"/>
        <v>2193.6</v>
      </c>
      <c r="H6709" s="26">
        <f t="shared" si="2152"/>
        <v>100</v>
      </c>
      <c r="I6709" s="26">
        <f t="shared" si="2153"/>
        <v>0</v>
      </c>
      <c r="J6709" s="27">
        <v>120</v>
      </c>
      <c r="K6709" s="27">
        <v>120</v>
      </c>
      <c r="L6709" s="28">
        <f t="shared" si="2154"/>
        <v>0</v>
      </c>
      <c r="M6709" s="27">
        <v>120</v>
      </c>
      <c r="N6709" s="26">
        <f t="shared" si="2155"/>
        <v>18.28</v>
      </c>
      <c r="O6709" s="26">
        <f t="shared" si="2156"/>
        <v>2193.6</v>
      </c>
      <c r="P6709" s="28">
        <f t="shared" si="2157"/>
        <v>0</v>
      </c>
      <c r="Q6709" s="26">
        <f t="shared" si="2158"/>
        <v>18.28</v>
      </c>
      <c r="R6709" s="26">
        <f t="shared" si="2159"/>
        <v>0</v>
      </c>
    </row>
    <row r="6710" spans="1:18" x14ac:dyDescent="0.35">
      <c r="A6710" s="11">
        <v>6</v>
      </c>
      <c r="B6710" s="23" t="s">
        <v>2006</v>
      </c>
      <c r="C6710" s="23" t="s">
        <v>41</v>
      </c>
      <c r="D6710" s="24" t="s">
        <v>2007</v>
      </c>
      <c r="E6710" s="25">
        <v>13.93</v>
      </c>
      <c r="F6710" s="26">
        <f t="shared" si="2150"/>
        <v>2549.19</v>
      </c>
      <c r="G6710" s="26">
        <f t="shared" si="2151"/>
        <v>334.32</v>
      </c>
      <c r="H6710" s="26">
        <f t="shared" si="2152"/>
        <v>13.114754098360656</v>
      </c>
      <c r="I6710" s="26">
        <f t="shared" si="2153"/>
        <v>2214.87</v>
      </c>
      <c r="J6710" s="27">
        <v>183</v>
      </c>
      <c r="K6710" s="27">
        <v>24</v>
      </c>
      <c r="L6710" s="28">
        <f t="shared" si="2154"/>
        <v>159</v>
      </c>
      <c r="M6710" s="27">
        <v>24</v>
      </c>
      <c r="N6710" s="26">
        <f t="shared" si="2155"/>
        <v>13.93</v>
      </c>
      <c r="O6710" s="26">
        <f t="shared" si="2156"/>
        <v>334.32</v>
      </c>
      <c r="P6710" s="28">
        <f t="shared" si="2157"/>
        <v>0</v>
      </c>
      <c r="Q6710" s="26">
        <f t="shared" si="2158"/>
        <v>13.93</v>
      </c>
      <c r="R6710" s="26">
        <f t="shared" si="2159"/>
        <v>0</v>
      </c>
    </row>
    <row r="6711" spans="1:18" x14ac:dyDescent="0.35">
      <c r="A6711" s="11">
        <v>7</v>
      </c>
      <c r="B6711" s="23" t="s">
        <v>2008</v>
      </c>
      <c r="C6711" s="23" t="s">
        <v>41</v>
      </c>
      <c r="D6711" s="24" t="s">
        <v>2009</v>
      </c>
      <c r="E6711" s="25">
        <v>17.41</v>
      </c>
      <c r="F6711" s="26">
        <f t="shared" si="2150"/>
        <v>1619.13</v>
      </c>
      <c r="G6711" s="26">
        <f t="shared" si="2151"/>
        <v>783.45</v>
      </c>
      <c r="H6711" s="26">
        <f t="shared" si="2152"/>
        <v>48.387096774193552</v>
      </c>
      <c r="I6711" s="26">
        <f t="shared" si="2153"/>
        <v>835.68</v>
      </c>
      <c r="J6711" s="27">
        <v>93</v>
      </c>
      <c r="K6711" s="27">
        <v>45</v>
      </c>
      <c r="L6711" s="28">
        <f t="shared" si="2154"/>
        <v>48</v>
      </c>
      <c r="M6711" s="27">
        <v>44</v>
      </c>
      <c r="N6711" s="26">
        <f t="shared" si="2155"/>
        <v>17.41</v>
      </c>
      <c r="O6711" s="26">
        <f t="shared" si="2156"/>
        <v>766.04</v>
      </c>
      <c r="P6711" s="28">
        <f t="shared" si="2157"/>
        <v>1</v>
      </c>
      <c r="Q6711" s="26">
        <f t="shared" si="2158"/>
        <v>17.41</v>
      </c>
      <c r="R6711" s="26">
        <f t="shared" si="2159"/>
        <v>17.41</v>
      </c>
    </row>
    <row r="6712" spans="1:18" x14ac:dyDescent="0.35">
      <c r="A6712" s="11">
        <v>8</v>
      </c>
      <c r="B6712" s="23" t="s">
        <v>2010</v>
      </c>
      <c r="C6712" s="23" t="s">
        <v>41</v>
      </c>
      <c r="D6712" s="24" t="s">
        <v>2011</v>
      </c>
      <c r="E6712" s="25">
        <v>18.28</v>
      </c>
      <c r="F6712" s="26">
        <f t="shared" si="2150"/>
        <v>1700.04</v>
      </c>
      <c r="G6712" s="26">
        <f t="shared" si="2151"/>
        <v>987.12</v>
      </c>
      <c r="H6712" s="26">
        <f t="shared" si="2152"/>
        <v>58.064516129032263</v>
      </c>
      <c r="I6712" s="26">
        <f t="shared" si="2153"/>
        <v>712.92</v>
      </c>
      <c r="J6712" s="27">
        <v>93</v>
      </c>
      <c r="K6712" s="27">
        <v>54</v>
      </c>
      <c r="L6712" s="28">
        <f t="shared" si="2154"/>
        <v>39</v>
      </c>
      <c r="M6712" s="27">
        <v>54</v>
      </c>
      <c r="N6712" s="26">
        <f t="shared" si="2155"/>
        <v>18.28</v>
      </c>
      <c r="O6712" s="26">
        <f t="shared" si="2156"/>
        <v>987.12</v>
      </c>
      <c r="P6712" s="28">
        <f t="shared" si="2157"/>
        <v>0</v>
      </c>
      <c r="Q6712" s="26">
        <f t="shared" si="2158"/>
        <v>18.28</v>
      </c>
      <c r="R6712" s="26">
        <f t="shared" si="2159"/>
        <v>0</v>
      </c>
    </row>
    <row r="6713" spans="1:18" ht="21" x14ac:dyDescent="0.35">
      <c r="A6713" s="11">
        <v>9</v>
      </c>
      <c r="B6713" s="23" t="s">
        <v>2012</v>
      </c>
      <c r="C6713" s="23" t="s">
        <v>41</v>
      </c>
      <c r="D6713" s="24" t="s">
        <v>2013</v>
      </c>
      <c r="E6713" s="25">
        <v>5.22</v>
      </c>
      <c r="F6713" s="26">
        <f t="shared" si="2150"/>
        <v>485.46</v>
      </c>
      <c r="G6713" s="26">
        <f t="shared" si="2151"/>
        <v>104.4</v>
      </c>
      <c r="H6713" s="26">
        <f t="shared" si="2152"/>
        <v>21.50537634408602</v>
      </c>
      <c r="I6713" s="26">
        <f t="shared" si="2153"/>
        <v>381.06</v>
      </c>
      <c r="J6713" s="27">
        <v>93</v>
      </c>
      <c r="K6713" s="27">
        <v>20</v>
      </c>
      <c r="L6713" s="28">
        <f t="shared" si="2154"/>
        <v>73</v>
      </c>
      <c r="M6713" s="27">
        <v>20</v>
      </c>
      <c r="N6713" s="26">
        <f t="shared" si="2155"/>
        <v>5.22</v>
      </c>
      <c r="O6713" s="26">
        <f t="shared" si="2156"/>
        <v>104.4</v>
      </c>
      <c r="P6713" s="28">
        <f t="shared" si="2157"/>
        <v>0</v>
      </c>
      <c r="Q6713" s="26">
        <f t="shared" si="2158"/>
        <v>5.22</v>
      </c>
      <c r="R6713" s="26">
        <f t="shared" si="2159"/>
        <v>0</v>
      </c>
    </row>
    <row r="6714" spans="1:18" x14ac:dyDescent="0.35">
      <c r="A6714" s="11">
        <v>10</v>
      </c>
      <c r="B6714" s="23" t="s">
        <v>2014</v>
      </c>
      <c r="C6714" s="23" t="s">
        <v>41</v>
      </c>
      <c r="D6714" s="24" t="s">
        <v>2015</v>
      </c>
      <c r="E6714" s="25">
        <v>46.13</v>
      </c>
      <c r="F6714" s="26">
        <f t="shared" si="2150"/>
        <v>2214.2399999999998</v>
      </c>
      <c r="G6714" s="26">
        <f t="shared" si="2151"/>
        <v>92.26</v>
      </c>
      <c r="H6714" s="26">
        <f t="shared" si="2152"/>
        <v>4.1666666666666661</v>
      </c>
      <c r="I6714" s="26">
        <f t="shared" si="2153"/>
        <v>2121.98</v>
      </c>
      <c r="J6714" s="27">
        <v>48</v>
      </c>
      <c r="K6714" s="27">
        <v>2</v>
      </c>
      <c r="L6714" s="28">
        <f t="shared" si="2154"/>
        <v>46</v>
      </c>
      <c r="M6714" s="27">
        <v>2</v>
      </c>
      <c r="N6714" s="26">
        <f t="shared" si="2155"/>
        <v>46.13</v>
      </c>
      <c r="O6714" s="26">
        <f t="shared" si="2156"/>
        <v>92.26</v>
      </c>
      <c r="P6714" s="28">
        <f t="shared" si="2157"/>
        <v>0</v>
      </c>
      <c r="Q6714" s="26">
        <f t="shared" si="2158"/>
        <v>46.13</v>
      </c>
      <c r="R6714" s="26">
        <f t="shared" si="2159"/>
        <v>0</v>
      </c>
    </row>
    <row r="6715" spans="1:18" x14ac:dyDescent="0.35">
      <c r="A6715" s="11">
        <v>11</v>
      </c>
      <c r="B6715" s="23" t="s">
        <v>2016</v>
      </c>
      <c r="C6715" s="23" t="s">
        <v>41</v>
      </c>
      <c r="D6715" s="24" t="s">
        <v>2017</v>
      </c>
      <c r="E6715" s="25">
        <v>6.97</v>
      </c>
      <c r="F6715" s="26">
        <f t="shared" si="2150"/>
        <v>648.21</v>
      </c>
      <c r="G6715" s="26">
        <f t="shared" si="2151"/>
        <v>160.31</v>
      </c>
      <c r="H6715" s="26">
        <f t="shared" si="2152"/>
        <v>24.731182795698924</v>
      </c>
      <c r="I6715" s="26">
        <f t="shared" si="2153"/>
        <v>487.9</v>
      </c>
      <c r="J6715" s="27">
        <v>93</v>
      </c>
      <c r="K6715" s="27">
        <v>23</v>
      </c>
      <c r="L6715" s="28">
        <f t="shared" si="2154"/>
        <v>70</v>
      </c>
      <c r="M6715" s="27">
        <v>23</v>
      </c>
      <c r="N6715" s="26">
        <f t="shared" si="2155"/>
        <v>6.97</v>
      </c>
      <c r="O6715" s="26">
        <f t="shared" si="2156"/>
        <v>160.31</v>
      </c>
      <c r="P6715" s="28">
        <f t="shared" si="2157"/>
        <v>0</v>
      </c>
      <c r="Q6715" s="26">
        <f t="shared" si="2158"/>
        <v>6.97</v>
      </c>
      <c r="R6715" s="26">
        <f t="shared" si="2159"/>
        <v>0</v>
      </c>
    </row>
    <row r="6716" spans="1:18" ht="21" x14ac:dyDescent="0.35">
      <c r="A6716" s="11">
        <v>12</v>
      </c>
      <c r="B6716" s="23" t="s">
        <v>2018</v>
      </c>
      <c r="C6716" s="23" t="s">
        <v>41</v>
      </c>
      <c r="D6716" s="24" t="s">
        <v>2019</v>
      </c>
      <c r="E6716" s="25">
        <v>99.23</v>
      </c>
      <c r="F6716" s="26">
        <f t="shared" si="2150"/>
        <v>4763.04</v>
      </c>
      <c r="G6716" s="26">
        <f t="shared" si="2151"/>
        <v>396.92</v>
      </c>
      <c r="H6716" s="26">
        <f t="shared" si="2152"/>
        <v>8.3333333333333321</v>
      </c>
      <c r="I6716" s="26">
        <f t="shared" si="2153"/>
        <v>4366.12</v>
      </c>
      <c r="J6716" s="27">
        <v>48</v>
      </c>
      <c r="K6716" s="27">
        <v>4</v>
      </c>
      <c r="L6716" s="28">
        <f t="shared" si="2154"/>
        <v>44</v>
      </c>
      <c r="M6716" s="27">
        <v>4</v>
      </c>
      <c r="N6716" s="26">
        <f t="shared" si="2155"/>
        <v>99.23</v>
      </c>
      <c r="O6716" s="26">
        <f t="shared" si="2156"/>
        <v>396.92</v>
      </c>
      <c r="P6716" s="28">
        <f t="shared" si="2157"/>
        <v>0</v>
      </c>
      <c r="Q6716" s="26">
        <f t="shared" si="2158"/>
        <v>99.23</v>
      </c>
      <c r="R6716" s="26">
        <f t="shared" si="2159"/>
        <v>0</v>
      </c>
    </row>
    <row r="6717" spans="1:18" ht="21" x14ac:dyDescent="0.35">
      <c r="A6717" s="11">
        <v>13</v>
      </c>
      <c r="B6717" s="23" t="s">
        <v>2020</v>
      </c>
      <c r="C6717" s="23" t="s">
        <v>41</v>
      </c>
      <c r="D6717" s="24" t="s">
        <v>2021</v>
      </c>
      <c r="E6717" s="25">
        <v>278.54000000000002</v>
      </c>
      <c r="F6717" s="26">
        <f t="shared" si="2150"/>
        <v>6684.96</v>
      </c>
      <c r="G6717" s="26">
        <f t="shared" si="2151"/>
        <v>3342.48</v>
      </c>
      <c r="H6717" s="26">
        <f t="shared" si="2152"/>
        <v>50</v>
      </c>
      <c r="I6717" s="26">
        <f t="shared" si="2153"/>
        <v>3342.48</v>
      </c>
      <c r="J6717" s="27">
        <v>24</v>
      </c>
      <c r="K6717" s="27">
        <v>12</v>
      </c>
      <c r="L6717" s="28">
        <f t="shared" si="2154"/>
        <v>12</v>
      </c>
      <c r="M6717" s="27">
        <v>12</v>
      </c>
      <c r="N6717" s="26">
        <f t="shared" si="2155"/>
        <v>278.54000000000002</v>
      </c>
      <c r="O6717" s="26">
        <f t="shared" si="2156"/>
        <v>3342.48</v>
      </c>
      <c r="P6717" s="28">
        <f t="shared" si="2157"/>
        <v>0</v>
      </c>
      <c r="Q6717" s="26">
        <f t="shared" si="2158"/>
        <v>278.54000000000002</v>
      </c>
      <c r="R6717" s="26">
        <f t="shared" si="2159"/>
        <v>0</v>
      </c>
    </row>
    <row r="6718" spans="1:18" ht="21" x14ac:dyDescent="0.35">
      <c r="A6718" s="11">
        <v>14</v>
      </c>
      <c r="B6718" s="23" t="s">
        <v>2022</v>
      </c>
      <c r="C6718" s="23" t="s">
        <v>41</v>
      </c>
      <c r="D6718" s="24" t="s">
        <v>2023</v>
      </c>
      <c r="E6718" s="25">
        <v>317.69</v>
      </c>
      <c r="F6718" s="26">
        <f t="shared" si="2150"/>
        <v>7624.56</v>
      </c>
      <c r="G6718" s="26">
        <f t="shared" si="2151"/>
        <v>953.07</v>
      </c>
      <c r="H6718" s="26">
        <f t="shared" si="2152"/>
        <v>12.5</v>
      </c>
      <c r="I6718" s="26">
        <f t="shared" si="2153"/>
        <v>6671.49</v>
      </c>
      <c r="J6718" s="27">
        <v>24</v>
      </c>
      <c r="K6718" s="27">
        <v>3</v>
      </c>
      <c r="L6718" s="28">
        <f t="shared" si="2154"/>
        <v>21</v>
      </c>
      <c r="M6718" s="27">
        <v>3</v>
      </c>
      <c r="N6718" s="26">
        <f t="shared" si="2155"/>
        <v>317.69</v>
      </c>
      <c r="O6718" s="26">
        <f t="shared" si="2156"/>
        <v>953.07</v>
      </c>
      <c r="P6718" s="28">
        <f t="shared" si="2157"/>
        <v>0</v>
      </c>
      <c r="Q6718" s="26">
        <f t="shared" si="2158"/>
        <v>317.69</v>
      </c>
      <c r="R6718" s="26">
        <f t="shared" si="2159"/>
        <v>0</v>
      </c>
    </row>
    <row r="6719" spans="1:18" ht="21" x14ac:dyDescent="0.35">
      <c r="A6719" s="11">
        <v>15</v>
      </c>
      <c r="B6719" s="23" t="s">
        <v>2024</v>
      </c>
      <c r="C6719" s="23" t="s">
        <v>41</v>
      </c>
      <c r="D6719" s="24" t="s">
        <v>2025</v>
      </c>
      <c r="E6719" s="25">
        <v>20.89</v>
      </c>
      <c r="F6719" s="26">
        <f t="shared" si="2150"/>
        <v>501.36</v>
      </c>
      <c r="G6719" s="26">
        <f t="shared" si="2151"/>
        <v>0</v>
      </c>
      <c r="H6719" s="26">
        <f t="shared" si="2152"/>
        <v>0</v>
      </c>
      <c r="I6719" s="26">
        <f t="shared" si="2153"/>
        <v>501.36</v>
      </c>
      <c r="J6719" s="27">
        <v>24</v>
      </c>
      <c r="K6719" s="27">
        <v>0</v>
      </c>
      <c r="L6719" s="28">
        <f t="shared" si="2154"/>
        <v>24</v>
      </c>
      <c r="M6719" s="27">
        <v>0</v>
      </c>
      <c r="N6719" s="26">
        <f t="shared" si="2155"/>
        <v>20.89</v>
      </c>
      <c r="O6719" s="26">
        <f t="shared" si="2156"/>
        <v>0</v>
      </c>
      <c r="P6719" s="28">
        <f t="shared" si="2157"/>
        <v>0</v>
      </c>
      <c r="Q6719" s="26">
        <f t="shared" si="2158"/>
        <v>20.89</v>
      </c>
      <c r="R6719" s="26">
        <f t="shared" si="2159"/>
        <v>0</v>
      </c>
    </row>
    <row r="6720" spans="1:18" ht="31.5" x14ac:dyDescent="0.35">
      <c r="A6720" s="11">
        <v>16</v>
      </c>
      <c r="B6720" s="23" t="s">
        <v>2026</v>
      </c>
      <c r="C6720" s="23" t="s">
        <v>44</v>
      </c>
      <c r="D6720" s="24" t="s">
        <v>2027</v>
      </c>
      <c r="E6720" s="25">
        <v>16.77</v>
      </c>
      <c r="F6720" s="26">
        <f t="shared" si="2150"/>
        <v>6590.78</v>
      </c>
      <c r="G6720" s="26">
        <f t="shared" si="2151"/>
        <v>7297.63</v>
      </c>
      <c r="H6720" s="26">
        <f t="shared" si="2152"/>
        <v>110.72491794101933</v>
      </c>
      <c r="I6720" s="26">
        <f t="shared" si="2153"/>
        <v>-706.86</v>
      </c>
      <c r="J6720" s="27">
        <v>393.01</v>
      </c>
      <c r="K6720" s="27">
        <v>435.16</v>
      </c>
      <c r="L6720" s="28">
        <f t="shared" si="2154"/>
        <v>-42.15</v>
      </c>
      <c r="M6720" s="27">
        <v>435.16</v>
      </c>
      <c r="N6720" s="26">
        <f t="shared" si="2155"/>
        <v>16.77</v>
      </c>
      <c r="O6720" s="26">
        <f t="shared" si="2156"/>
        <v>7297.63</v>
      </c>
      <c r="P6720" s="28">
        <f t="shared" si="2157"/>
        <v>0</v>
      </c>
      <c r="Q6720" s="26">
        <f t="shared" si="2158"/>
        <v>16.77</v>
      </c>
      <c r="R6720" s="26">
        <f t="shared" si="2159"/>
        <v>0</v>
      </c>
    </row>
    <row r="6721" spans="1:18" ht="31.5" x14ac:dyDescent="0.35">
      <c r="A6721" s="11">
        <v>17</v>
      </c>
      <c r="B6721" s="23" t="s">
        <v>2028</v>
      </c>
      <c r="C6721" s="23" t="s">
        <v>44</v>
      </c>
      <c r="D6721" s="24" t="s">
        <v>2029</v>
      </c>
      <c r="E6721" s="25">
        <v>18.52</v>
      </c>
      <c r="F6721" s="26">
        <f t="shared" si="2150"/>
        <v>5544.89</v>
      </c>
      <c r="G6721" s="26">
        <f t="shared" si="2151"/>
        <v>7051.12</v>
      </c>
      <c r="H6721" s="26">
        <f t="shared" si="2152"/>
        <v>127.16432865731464</v>
      </c>
      <c r="I6721" s="26">
        <f t="shared" si="2153"/>
        <v>-1506.23</v>
      </c>
      <c r="J6721" s="27">
        <v>299.39999999999998</v>
      </c>
      <c r="K6721" s="27">
        <v>380.73</v>
      </c>
      <c r="L6721" s="28">
        <f t="shared" si="2154"/>
        <v>-81.33</v>
      </c>
      <c r="M6721" s="27">
        <v>380.73</v>
      </c>
      <c r="N6721" s="26">
        <f t="shared" si="2155"/>
        <v>18.52</v>
      </c>
      <c r="O6721" s="26">
        <f t="shared" si="2156"/>
        <v>7051.12</v>
      </c>
      <c r="P6721" s="28">
        <f t="shared" si="2157"/>
        <v>0</v>
      </c>
      <c r="Q6721" s="26">
        <f t="shared" si="2158"/>
        <v>18.52</v>
      </c>
      <c r="R6721" s="26">
        <f t="shared" si="2159"/>
        <v>0</v>
      </c>
    </row>
    <row r="6722" spans="1:18" ht="31.5" x14ac:dyDescent="0.35">
      <c r="A6722" s="11">
        <v>18</v>
      </c>
      <c r="B6722" s="23" t="s">
        <v>2030</v>
      </c>
      <c r="C6722" s="23" t="s">
        <v>44</v>
      </c>
      <c r="D6722" s="24" t="s">
        <v>2031</v>
      </c>
      <c r="E6722" s="25">
        <v>21.58</v>
      </c>
      <c r="F6722" s="26">
        <f t="shared" si="2150"/>
        <v>414.34</v>
      </c>
      <c r="G6722" s="26">
        <f t="shared" si="2151"/>
        <v>619.35</v>
      </c>
      <c r="H6722" s="26">
        <f t="shared" si="2152"/>
        <v>149.47916666666669</v>
      </c>
      <c r="I6722" s="26">
        <f t="shared" si="2153"/>
        <v>-205.01</v>
      </c>
      <c r="J6722" s="27">
        <v>19.2</v>
      </c>
      <c r="K6722" s="27">
        <v>28.7</v>
      </c>
      <c r="L6722" s="28">
        <f t="shared" si="2154"/>
        <v>-9.5</v>
      </c>
      <c r="M6722" s="27">
        <v>28.7</v>
      </c>
      <c r="N6722" s="26">
        <f t="shared" si="2155"/>
        <v>21.58</v>
      </c>
      <c r="O6722" s="26">
        <f t="shared" si="2156"/>
        <v>619.35</v>
      </c>
      <c r="P6722" s="28">
        <f t="shared" si="2157"/>
        <v>0</v>
      </c>
      <c r="Q6722" s="26">
        <f t="shared" si="2158"/>
        <v>21.58</v>
      </c>
      <c r="R6722" s="26">
        <f t="shared" si="2159"/>
        <v>0</v>
      </c>
    </row>
    <row r="6723" spans="1:18" ht="31.5" x14ac:dyDescent="0.35">
      <c r="A6723" s="11">
        <v>19</v>
      </c>
      <c r="B6723" s="23" t="s">
        <v>2032</v>
      </c>
      <c r="C6723" s="23" t="s">
        <v>44</v>
      </c>
      <c r="D6723" s="24" t="s">
        <v>2033</v>
      </c>
      <c r="E6723" s="25">
        <v>19.940000000000001</v>
      </c>
      <c r="F6723" s="26">
        <f t="shared" si="2150"/>
        <v>2395.79</v>
      </c>
      <c r="G6723" s="26">
        <f t="shared" si="2151"/>
        <v>3888.3</v>
      </c>
      <c r="H6723" s="26">
        <f t="shared" si="2152"/>
        <v>162.29712858926342</v>
      </c>
      <c r="I6723" s="26">
        <f t="shared" si="2153"/>
        <v>-1492.51</v>
      </c>
      <c r="J6723" s="27">
        <v>120.15</v>
      </c>
      <c r="K6723" s="27">
        <v>195</v>
      </c>
      <c r="L6723" s="28">
        <f t="shared" si="2154"/>
        <v>-74.849999999999994</v>
      </c>
      <c r="M6723" s="27">
        <v>195</v>
      </c>
      <c r="N6723" s="26">
        <f t="shared" si="2155"/>
        <v>19.940000000000001</v>
      </c>
      <c r="O6723" s="26">
        <f t="shared" si="2156"/>
        <v>3888.3</v>
      </c>
      <c r="P6723" s="28">
        <f t="shared" si="2157"/>
        <v>0</v>
      </c>
      <c r="Q6723" s="26">
        <f t="shared" si="2158"/>
        <v>19.940000000000001</v>
      </c>
      <c r="R6723" s="26">
        <f t="shared" si="2159"/>
        <v>0</v>
      </c>
    </row>
    <row r="6724" spans="1:18" ht="31.5" x14ac:dyDescent="0.35">
      <c r="A6724" s="11">
        <v>20</v>
      </c>
      <c r="B6724" s="23" t="s">
        <v>2034</v>
      </c>
      <c r="C6724" s="23" t="s">
        <v>44</v>
      </c>
      <c r="D6724" s="24" t="s">
        <v>2035</v>
      </c>
      <c r="E6724" s="25">
        <v>24.19</v>
      </c>
      <c r="F6724" s="26">
        <f t="shared" si="2150"/>
        <v>1291.75</v>
      </c>
      <c r="G6724" s="26">
        <f t="shared" si="2151"/>
        <v>1711.44</v>
      </c>
      <c r="H6724" s="26">
        <f t="shared" si="2152"/>
        <v>132.49063670411985</v>
      </c>
      <c r="I6724" s="26">
        <f t="shared" si="2153"/>
        <v>-419.7</v>
      </c>
      <c r="J6724" s="27">
        <v>53.4</v>
      </c>
      <c r="K6724" s="27">
        <v>70.75</v>
      </c>
      <c r="L6724" s="28">
        <f t="shared" si="2154"/>
        <v>-17.350000000000001</v>
      </c>
      <c r="M6724" s="27">
        <v>70.75</v>
      </c>
      <c r="N6724" s="26">
        <f t="shared" si="2155"/>
        <v>24.19</v>
      </c>
      <c r="O6724" s="26">
        <f t="shared" si="2156"/>
        <v>1711.44</v>
      </c>
      <c r="P6724" s="28">
        <f t="shared" si="2157"/>
        <v>0</v>
      </c>
      <c r="Q6724" s="26">
        <f t="shared" si="2158"/>
        <v>24.19</v>
      </c>
      <c r="R6724" s="26">
        <f t="shared" si="2159"/>
        <v>0</v>
      </c>
    </row>
    <row r="6725" spans="1:18" ht="31.5" x14ac:dyDescent="0.35">
      <c r="A6725" s="11">
        <v>21</v>
      </c>
      <c r="B6725" s="23" t="s">
        <v>2036</v>
      </c>
      <c r="C6725" s="23" t="s">
        <v>44</v>
      </c>
      <c r="D6725" s="24" t="s">
        <v>2037</v>
      </c>
      <c r="E6725" s="25">
        <v>27.43</v>
      </c>
      <c r="F6725" s="26">
        <f t="shared" si="2150"/>
        <v>1056.06</v>
      </c>
      <c r="G6725" s="26">
        <f t="shared" si="2151"/>
        <v>2028.45</v>
      </c>
      <c r="H6725" s="26">
        <f t="shared" si="2152"/>
        <v>192.0779220779221</v>
      </c>
      <c r="I6725" s="26">
        <f t="shared" si="2153"/>
        <v>-972.39</v>
      </c>
      <c r="J6725" s="27">
        <v>38.5</v>
      </c>
      <c r="K6725" s="27">
        <v>73.95</v>
      </c>
      <c r="L6725" s="28">
        <f t="shared" si="2154"/>
        <v>-35.450000000000003</v>
      </c>
      <c r="M6725" s="27">
        <v>73.95</v>
      </c>
      <c r="N6725" s="26">
        <f t="shared" si="2155"/>
        <v>27.43</v>
      </c>
      <c r="O6725" s="26">
        <f t="shared" si="2156"/>
        <v>2028.45</v>
      </c>
      <c r="P6725" s="28">
        <f t="shared" si="2157"/>
        <v>0</v>
      </c>
      <c r="Q6725" s="26">
        <f t="shared" si="2158"/>
        <v>27.43</v>
      </c>
      <c r="R6725" s="26">
        <f t="shared" si="2159"/>
        <v>0</v>
      </c>
    </row>
    <row r="6726" spans="1:18" ht="31.5" x14ac:dyDescent="0.35">
      <c r="A6726" s="11">
        <v>22</v>
      </c>
      <c r="B6726" s="23" t="s">
        <v>2038</v>
      </c>
      <c r="C6726" s="23" t="s">
        <v>44</v>
      </c>
      <c r="D6726" s="24" t="s">
        <v>2039</v>
      </c>
      <c r="E6726" s="25">
        <v>30.18</v>
      </c>
      <c r="F6726" s="26">
        <f t="shared" si="2150"/>
        <v>1620.67</v>
      </c>
      <c r="G6726" s="26">
        <f t="shared" si="2151"/>
        <v>4483.84</v>
      </c>
      <c r="H6726" s="26">
        <f t="shared" si="2152"/>
        <v>276.66666666666669</v>
      </c>
      <c r="I6726" s="26">
        <f t="shared" si="2153"/>
        <v>-2863.18</v>
      </c>
      <c r="J6726" s="27">
        <v>53.7</v>
      </c>
      <c r="K6726" s="27">
        <v>148.57</v>
      </c>
      <c r="L6726" s="28">
        <f t="shared" si="2154"/>
        <v>-94.87</v>
      </c>
      <c r="M6726" s="27">
        <v>148.57</v>
      </c>
      <c r="N6726" s="26">
        <f t="shared" si="2155"/>
        <v>30.18</v>
      </c>
      <c r="O6726" s="26">
        <f t="shared" si="2156"/>
        <v>4483.84</v>
      </c>
      <c r="P6726" s="28">
        <f t="shared" si="2157"/>
        <v>0</v>
      </c>
      <c r="Q6726" s="26">
        <f t="shared" si="2158"/>
        <v>30.18</v>
      </c>
      <c r="R6726" s="26">
        <f t="shared" si="2159"/>
        <v>0</v>
      </c>
    </row>
    <row r="6727" spans="1:18" ht="31.5" x14ac:dyDescent="0.35">
      <c r="A6727" s="11">
        <v>23</v>
      </c>
      <c r="B6727" s="23" t="s">
        <v>2040</v>
      </c>
      <c r="C6727" s="23" t="s">
        <v>44</v>
      </c>
      <c r="D6727" s="24" t="s">
        <v>2041</v>
      </c>
      <c r="E6727" s="25">
        <v>21.94</v>
      </c>
      <c r="F6727" s="26">
        <f t="shared" si="2150"/>
        <v>339.85</v>
      </c>
      <c r="G6727" s="26">
        <f t="shared" si="2151"/>
        <v>350.82</v>
      </c>
      <c r="H6727" s="26">
        <f t="shared" si="2152"/>
        <v>103.22788896061977</v>
      </c>
      <c r="I6727" s="26">
        <f t="shared" si="2153"/>
        <v>-10.97</v>
      </c>
      <c r="J6727" s="27">
        <v>15.49</v>
      </c>
      <c r="K6727" s="27">
        <v>15.99</v>
      </c>
      <c r="L6727" s="28">
        <f t="shared" si="2154"/>
        <v>-0.5</v>
      </c>
      <c r="M6727" s="27">
        <v>15.99</v>
      </c>
      <c r="N6727" s="26">
        <f t="shared" si="2155"/>
        <v>21.94</v>
      </c>
      <c r="O6727" s="26">
        <f t="shared" si="2156"/>
        <v>350.82</v>
      </c>
      <c r="P6727" s="28">
        <f t="shared" si="2157"/>
        <v>0</v>
      </c>
      <c r="Q6727" s="26">
        <f t="shared" si="2158"/>
        <v>21.94</v>
      </c>
      <c r="R6727" s="26">
        <f t="shared" si="2159"/>
        <v>0</v>
      </c>
    </row>
    <row r="6728" spans="1:18" ht="31.5" x14ac:dyDescent="0.35">
      <c r="A6728" s="11">
        <v>24</v>
      </c>
      <c r="B6728" s="23" t="s">
        <v>2042</v>
      </c>
      <c r="C6728" s="23" t="s">
        <v>44</v>
      </c>
      <c r="D6728" s="24" t="s">
        <v>2043</v>
      </c>
      <c r="E6728" s="25">
        <v>23.7</v>
      </c>
      <c r="F6728" s="26">
        <f t="shared" si="2150"/>
        <v>583.02</v>
      </c>
      <c r="G6728" s="26">
        <f t="shared" si="2151"/>
        <v>1629.38</v>
      </c>
      <c r="H6728" s="26">
        <f t="shared" si="2152"/>
        <v>279.47154471544712</v>
      </c>
      <c r="I6728" s="26">
        <f t="shared" si="2153"/>
        <v>-1046.3599999999999</v>
      </c>
      <c r="J6728" s="27">
        <v>24.6</v>
      </c>
      <c r="K6728" s="27">
        <v>68.75</v>
      </c>
      <c r="L6728" s="28">
        <f t="shared" si="2154"/>
        <v>-44.15</v>
      </c>
      <c r="M6728" s="27">
        <v>68.75</v>
      </c>
      <c r="N6728" s="26">
        <f t="shared" si="2155"/>
        <v>23.7</v>
      </c>
      <c r="O6728" s="26">
        <f t="shared" si="2156"/>
        <v>1629.38</v>
      </c>
      <c r="P6728" s="28">
        <f t="shared" si="2157"/>
        <v>0</v>
      </c>
      <c r="Q6728" s="26">
        <f t="shared" si="2158"/>
        <v>23.7</v>
      </c>
      <c r="R6728" s="26">
        <f t="shared" si="2159"/>
        <v>0</v>
      </c>
    </row>
    <row r="6729" spans="1:18" ht="31.5" x14ac:dyDescent="0.35">
      <c r="A6729" s="11">
        <v>25</v>
      </c>
      <c r="B6729" s="23" t="s">
        <v>2044</v>
      </c>
      <c r="C6729" s="23" t="s">
        <v>44</v>
      </c>
      <c r="D6729" s="24" t="s">
        <v>2045</v>
      </c>
      <c r="E6729" s="25">
        <v>25.9</v>
      </c>
      <c r="F6729" s="26">
        <f t="shared" si="2150"/>
        <v>796.43</v>
      </c>
      <c r="G6729" s="26">
        <f t="shared" si="2151"/>
        <v>1554</v>
      </c>
      <c r="H6729" s="26">
        <f t="shared" si="2152"/>
        <v>195.1219512195122</v>
      </c>
      <c r="I6729" s="26">
        <f t="shared" si="2153"/>
        <v>-757.58</v>
      </c>
      <c r="J6729" s="27">
        <v>30.75</v>
      </c>
      <c r="K6729" s="27">
        <v>60</v>
      </c>
      <c r="L6729" s="28">
        <f t="shared" si="2154"/>
        <v>-29.25</v>
      </c>
      <c r="M6729" s="27">
        <v>60</v>
      </c>
      <c r="N6729" s="26">
        <f t="shared" si="2155"/>
        <v>25.9</v>
      </c>
      <c r="O6729" s="26">
        <f t="shared" si="2156"/>
        <v>1554</v>
      </c>
      <c r="P6729" s="28">
        <f t="shared" si="2157"/>
        <v>0</v>
      </c>
      <c r="Q6729" s="26">
        <f t="shared" si="2158"/>
        <v>25.9</v>
      </c>
      <c r="R6729" s="26">
        <f t="shared" si="2159"/>
        <v>0</v>
      </c>
    </row>
    <row r="6730" spans="1:18" ht="31.5" x14ac:dyDescent="0.35">
      <c r="A6730" s="11">
        <v>26</v>
      </c>
      <c r="B6730" s="23" t="s">
        <v>2046</v>
      </c>
      <c r="C6730" s="23" t="s">
        <v>44</v>
      </c>
      <c r="D6730" s="24" t="s">
        <v>2047</v>
      </c>
      <c r="E6730" s="25">
        <v>31.06</v>
      </c>
      <c r="F6730" s="26">
        <f t="shared" si="2150"/>
        <v>464.16</v>
      </c>
      <c r="G6730" s="26">
        <f t="shared" si="2151"/>
        <v>2187.6799999999998</v>
      </c>
      <c r="H6730" s="26">
        <f t="shared" si="2152"/>
        <v>471.31959314775156</v>
      </c>
      <c r="I6730" s="26">
        <f t="shared" si="2153"/>
        <v>-1723.52</v>
      </c>
      <c r="J6730" s="27">
        <v>14.944000000000001</v>
      </c>
      <c r="K6730" s="27">
        <v>70.433999999999997</v>
      </c>
      <c r="L6730" s="28">
        <f t="shared" si="2154"/>
        <v>-55.49</v>
      </c>
      <c r="M6730" s="27">
        <v>70.433999999999997</v>
      </c>
      <c r="N6730" s="26">
        <f t="shared" si="2155"/>
        <v>31.06</v>
      </c>
      <c r="O6730" s="26">
        <f t="shared" si="2156"/>
        <v>2187.6799999999998</v>
      </c>
      <c r="P6730" s="28">
        <f t="shared" si="2157"/>
        <v>0</v>
      </c>
      <c r="Q6730" s="26">
        <f t="shared" si="2158"/>
        <v>31.06</v>
      </c>
      <c r="R6730" s="26">
        <f t="shared" si="2159"/>
        <v>0</v>
      </c>
    </row>
    <row r="6731" spans="1:18" ht="31.5" x14ac:dyDescent="0.35">
      <c r="A6731" s="11">
        <v>27</v>
      </c>
      <c r="B6731" s="23" t="s">
        <v>2048</v>
      </c>
      <c r="C6731" s="23" t="s">
        <v>44</v>
      </c>
      <c r="D6731" s="24" t="s">
        <v>2049</v>
      </c>
      <c r="E6731" s="25">
        <v>101.55</v>
      </c>
      <c r="F6731" s="26">
        <f t="shared" si="2150"/>
        <v>731.16</v>
      </c>
      <c r="G6731" s="26">
        <f t="shared" si="2151"/>
        <v>13384.29</v>
      </c>
      <c r="H6731" s="26">
        <f t="shared" si="2152"/>
        <v>1830.5555555555557</v>
      </c>
      <c r="I6731" s="26">
        <f t="shared" si="2153"/>
        <v>-12653.13</v>
      </c>
      <c r="J6731" s="27">
        <v>7.2</v>
      </c>
      <c r="K6731" s="27">
        <v>131.80000000000001</v>
      </c>
      <c r="L6731" s="28">
        <f t="shared" si="2154"/>
        <v>-124.6</v>
      </c>
      <c r="M6731" s="27">
        <v>131.80000000000001</v>
      </c>
      <c r="N6731" s="26">
        <f t="shared" si="2155"/>
        <v>101.55</v>
      </c>
      <c r="O6731" s="26">
        <f t="shared" si="2156"/>
        <v>13384.29</v>
      </c>
      <c r="P6731" s="28">
        <f t="shared" si="2157"/>
        <v>0</v>
      </c>
      <c r="Q6731" s="26">
        <f t="shared" si="2158"/>
        <v>101.55</v>
      </c>
      <c r="R6731" s="26">
        <f t="shared" si="2159"/>
        <v>0</v>
      </c>
    </row>
    <row r="6732" spans="1:18" ht="21" x14ac:dyDescent="0.35">
      <c r="A6732" s="11">
        <v>28</v>
      </c>
      <c r="B6732" s="23" t="s">
        <v>2050</v>
      </c>
      <c r="C6732" s="23" t="s">
        <v>44</v>
      </c>
      <c r="D6732" s="24" t="s">
        <v>2051</v>
      </c>
      <c r="E6732" s="25">
        <v>42.7</v>
      </c>
      <c r="F6732" s="26">
        <f t="shared" si="2150"/>
        <v>21093.8</v>
      </c>
      <c r="G6732" s="26">
        <f t="shared" si="2151"/>
        <v>45236.38</v>
      </c>
      <c r="H6732" s="26">
        <f t="shared" si="2152"/>
        <v>214.45344129554661</v>
      </c>
      <c r="I6732" s="26">
        <f t="shared" si="2153"/>
        <v>-24142.58</v>
      </c>
      <c r="J6732" s="27">
        <v>494</v>
      </c>
      <c r="K6732" s="27">
        <v>1059.4000000000001</v>
      </c>
      <c r="L6732" s="28">
        <f t="shared" si="2154"/>
        <v>-565.4</v>
      </c>
      <c r="M6732" s="27">
        <v>1023.2</v>
      </c>
      <c r="N6732" s="26">
        <f t="shared" si="2155"/>
        <v>42.7</v>
      </c>
      <c r="O6732" s="26">
        <f t="shared" si="2156"/>
        <v>43690.64</v>
      </c>
      <c r="P6732" s="28">
        <f t="shared" si="2157"/>
        <v>36.200000000000003</v>
      </c>
      <c r="Q6732" s="26">
        <f t="shared" si="2158"/>
        <v>42.7</v>
      </c>
      <c r="R6732" s="26">
        <f t="shared" si="2159"/>
        <v>1545.74</v>
      </c>
    </row>
    <row r="6733" spans="1:18" ht="21" x14ac:dyDescent="0.35">
      <c r="A6733" s="11">
        <v>29</v>
      </c>
      <c r="B6733" s="23" t="s">
        <v>2052</v>
      </c>
      <c r="C6733" s="23" t="s">
        <v>44</v>
      </c>
      <c r="D6733" s="24" t="s">
        <v>2053</v>
      </c>
      <c r="E6733" s="25">
        <v>48.8</v>
      </c>
      <c r="F6733" s="26">
        <f t="shared" si="2150"/>
        <v>22496.799999999999</v>
      </c>
      <c r="G6733" s="26">
        <f t="shared" si="2151"/>
        <v>22496.799999999999</v>
      </c>
      <c r="H6733" s="26">
        <f t="shared" si="2152"/>
        <v>100</v>
      </c>
      <c r="I6733" s="26">
        <f t="shared" si="2153"/>
        <v>0</v>
      </c>
      <c r="J6733" s="27">
        <v>461</v>
      </c>
      <c r="K6733" s="27">
        <v>461</v>
      </c>
      <c r="L6733" s="28">
        <f t="shared" si="2154"/>
        <v>0</v>
      </c>
      <c r="M6733" s="27">
        <v>461</v>
      </c>
      <c r="N6733" s="26">
        <f t="shared" si="2155"/>
        <v>48.8</v>
      </c>
      <c r="O6733" s="26">
        <f t="shared" si="2156"/>
        <v>22496.799999999999</v>
      </c>
      <c r="P6733" s="28">
        <f t="shared" si="2157"/>
        <v>0</v>
      </c>
      <c r="Q6733" s="26">
        <f t="shared" si="2158"/>
        <v>48.8</v>
      </c>
      <c r="R6733" s="26">
        <f t="shared" si="2159"/>
        <v>0</v>
      </c>
    </row>
    <row r="6734" spans="1:18" x14ac:dyDescent="0.35">
      <c r="A6734" s="11">
        <v>30</v>
      </c>
      <c r="B6734" s="23" t="s">
        <v>2054</v>
      </c>
      <c r="C6734" s="23" t="s">
        <v>44</v>
      </c>
      <c r="D6734" s="24" t="s">
        <v>2055</v>
      </c>
      <c r="E6734" s="25">
        <v>26.33</v>
      </c>
      <c r="F6734" s="26">
        <f t="shared" si="2150"/>
        <v>28094.11</v>
      </c>
      <c r="G6734" s="26">
        <f t="shared" si="2151"/>
        <v>39961.040000000001</v>
      </c>
      <c r="H6734" s="26">
        <f t="shared" si="2152"/>
        <v>142.2399250234302</v>
      </c>
      <c r="I6734" s="26">
        <f t="shared" si="2153"/>
        <v>-11866.93</v>
      </c>
      <c r="J6734" s="27">
        <v>1067</v>
      </c>
      <c r="K6734" s="27">
        <v>1517.7</v>
      </c>
      <c r="L6734" s="28">
        <f t="shared" si="2154"/>
        <v>-450.7</v>
      </c>
      <c r="M6734" s="27">
        <v>1137</v>
      </c>
      <c r="N6734" s="26">
        <f t="shared" si="2155"/>
        <v>26.33</v>
      </c>
      <c r="O6734" s="26">
        <f t="shared" si="2156"/>
        <v>29937.21</v>
      </c>
      <c r="P6734" s="28">
        <f t="shared" si="2157"/>
        <v>380.7</v>
      </c>
      <c r="Q6734" s="26">
        <f t="shared" si="2158"/>
        <v>26.33</v>
      </c>
      <c r="R6734" s="26">
        <f t="shared" si="2159"/>
        <v>10023.83</v>
      </c>
    </row>
    <row r="6735" spans="1:18" x14ac:dyDescent="0.35">
      <c r="A6735" s="11">
        <v>31</v>
      </c>
      <c r="B6735" s="23" t="s">
        <v>2056</v>
      </c>
      <c r="C6735" s="23" t="s">
        <v>41</v>
      </c>
      <c r="D6735" s="24" t="s">
        <v>2057</v>
      </c>
      <c r="E6735" s="25">
        <v>56.86</v>
      </c>
      <c r="F6735" s="26">
        <f t="shared" si="2150"/>
        <v>5174.26</v>
      </c>
      <c r="G6735" s="26">
        <f t="shared" si="2151"/>
        <v>5515.42</v>
      </c>
      <c r="H6735" s="26">
        <f t="shared" si="2152"/>
        <v>106.5934065934066</v>
      </c>
      <c r="I6735" s="26">
        <f t="shared" si="2153"/>
        <v>-341.16</v>
      </c>
      <c r="J6735" s="27">
        <v>91</v>
      </c>
      <c r="K6735" s="27">
        <v>97</v>
      </c>
      <c r="L6735" s="28">
        <f t="shared" si="2154"/>
        <v>-6</v>
      </c>
      <c r="M6735" s="27">
        <v>97</v>
      </c>
      <c r="N6735" s="26">
        <f t="shared" si="2155"/>
        <v>56.86</v>
      </c>
      <c r="O6735" s="26">
        <f t="shared" si="2156"/>
        <v>5515.42</v>
      </c>
      <c r="P6735" s="28">
        <f t="shared" si="2157"/>
        <v>0</v>
      </c>
      <c r="Q6735" s="26">
        <f t="shared" si="2158"/>
        <v>56.86</v>
      </c>
      <c r="R6735" s="26">
        <f t="shared" si="2159"/>
        <v>0</v>
      </c>
    </row>
    <row r="6736" spans="1:18" x14ac:dyDescent="0.35">
      <c r="A6736" s="11">
        <v>32</v>
      </c>
      <c r="B6736" s="23" t="s">
        <v>2058</v>
      </c>
      <c r="C6736" s="23" t="s">
        <v>41</v>
      </c>
      <c r="D6736" s="24" t="s">
        <v>2059</v>
      </c>
      <c r="E6736" s="25">
        <v>18.3</v>
      </c>
      <c r="F6736" s="26">
        <f t="shared" si="2150"/>
        <v>5160.6000000000004</v>
      </c>
      <c r="G6736" s="26">
        <f t="shared" si="2151"/>
        <v>7594.5</v>
      </c>
      <c r="H6736" s="26">
        <f t="shared" si="2152"/>
        <v>147.16312056737587</v>
      </c>
      <c r="I6736" s="26">
        <f t="shared" si="2153"/>
        <v>-2433.9</v>
      </c>
      <c r="J6736" s="27">
        <v>282</v>
      </c>
      <c r="K6736" s="27">
        <v>415</v>
      </c>
      <c r="L6736" s="28">
        <f t="shared" si="2154"/>
        <v>-133</v>
      </c>
      <c r="M6736" s="27">
        <v>414</v>
      </c>
      <c r="N6736" s="26">
        <f t="shared" si="2155"/>
        <v>18.3</v>
      </c>
      <c r="O6736" s="26">
        <f t="shared" si="2156"/>
        <v>7576.2</v>
      </c>
      <c r="P6736" s="28">
        <f t="shared" si="2157"/>
        <v>1</v>
      </c>
      <c r="Q6736" s="26">
        <f t="shared" si="2158"/>
        <v>18.3</v>
      </c>
      <c r="R6736" s="26">
        <f t="shared" si="2159"/>
        <v>18.3</v>
      </c>
    </row>
    <row r="6737" spans="1:18" ht="42" x14ac:dyDescent="0.35">
      <c r="A6737" s="11">
        <v>33</v>
      </c>
      <c r="B6737" s="23" t="s">
        <v>2060</v>
      </c>
      <c r="C6737" s="23" t="s">
        <v>44</v>
      </c>
      <c r="D6737" s="24" t="s">
        <v>2061</v>
      </c>
      <c r="E6737" s="25">
        <v>18.3</v>
      </c>
      <c r="F6737" s="26">
        <f t="shared" ref="F6737:F6754" si="2160">ROUND(ROUND(N6737,2)*ROUND(J6737,3),2)</f>
        <v>2084.37</v>
      </c>
      <c r="G6737" s="26">
        <f t="shared" ref="G6737:G6754" si="2161">ROUND(ROUND(N6737,2)*ROUND(K6737,3),2)</f>
        <v>2084.37</v>
      </c>
      <c r="H6737" s="26">
        <f t="shared" ref="H6737:H6754" si="2162">IF(EXACT(J6737,0),0,100*(K6737/J6737))</f>
        <v>100</v>
      </c>
      <c r="I6737" s="26">
        <f t="shared" ref="I6737:I6768" si="2163">ROUND((ROUND(J6737,3)-ROUND(K6737,3))*N6737,2)</f>
        <v>0</v>
      </c>
      <c r="J6737" s="27">
        <v>113.9</v>
      </c>
      <c r="K6737" s="27">
        <v>113.9</v>
      </c>
      <c r="L6737" s="28">
        <f t="shared" ref="L6737:L6768" si="2164">ROUND(ROUND(J6737,3)-ROUND(K6737,3),3)</f>
        <v>0</v>
      </c>
      <c r="M6737" s="27">
        <v>113.9</v>
      </c>
      <c r="N6737" s="26">
        <f t="shared" ref="N6737:N6754" si="2165">ROUND(E6737,2)</f>
        <v>18.3</v>
      </c>
      <c r="O6737" s="26">
        <f t="shared" ref="O6737:O6768" si="2166">ROUND(ROUND(M6737,3)*ROUND(N6737,2),2)</f>
        <v>2084.37</v>
      </c>
      <c r="P6737" s="28">
        <f t="shared" ref="P6737:P6754" si="2167">ROUND(ROUND(K6737,3)-ROUND(M6737,3),2)</f>
        <v>0</v>
      </c>
      <c r="Q6737" s="26">
        <f t="shared" ref="Q6737:Q6754" si="2168">ROUND(E6737,2)</f>
        <v>18.3</v>
      </c>
      <c r="R6737" s="26">
        <f t="shared" ref="R6737:R6768" si="2169">ROUND((ROUND(K6737,3)-ROUND(M6737,3))* Q6737,2)</f>
        <v>0</v>
      </c>
    </row>
    <row r="6738" spans="1:18" x14ac:dyDescent="0.35">
      <c r="A6738" s="11">
        <v>34</v>
      </c>
      <c r="B6738" s="23" t="s">
        <v>2062</v>
      </c>
      <c r="C6738" s="23" t="s">
        <v>41</v>
      </c>
      <c r="D6738" s="24" t="s">
        <v>2063</v>
      </c>
      <c r="E6738" s="25">
        <v>201.54</v>
      </c>
      <c r="F6738" s="26">
        <f t="shared" si="2160"/>
        <v>6247.74</v>
      </c>
      <c r="G6738" s="26">
        <f t="shared" si="2161"/>
        <v>10077</v>
      </c>
      <c r="H6738" s="26">
        <f t="shared" si="2162"/>
        <v>161.29032258064515</v>
      </c>
      <c r="I6738" s="26">
        <f t="shared" si="2163"/>
        <v>-3829.26</v>
      </c>
      <c r="J6738" s="27">
        <v>31</v>
      </c>
      <c r="K6738" s="27">
        <v>50</v>
      </c>
      <c r="L6738" s="28">
        <f t="shared" si="2164"/>
        <v>-19</v>
      </c>
      <c r="M6738" s="27">
        <v>50</v>
      </c>
      <c r="N6738" s="26">
        <f t="shared" si="2165"/>
        <v>201.54</v>
      </c>
      <c r="O6738" s="26">
        <f t="shared" si="2166"/>
        <v>10077</v>
      </c>
      <c r="P6738" s="28">
        <f t="shared" si="2167"/>
        <v>0</v>
      </c>
      <c r="Q6738" s="26">
        <f t="shared" si="2168"/>
        <v>201.54</v>
      </c>
      <c r="R6738" s="26">
        <f t="shared" si="2169"/>
        <v>0</v>
      </c>
    </row>
    <row r="6739" spans="1:18" x14ac:dyDescent="0.35">
      <c r="A6739" s="11">
        <v>35</v>
      </c>
      <c r="B6739" s="23" t="s">
        <v>2064</v>
      </c>
      <c r="C6739" s="23" t="s">
        <v>41</v>
      </c>
      <c r="D6739" s="24" t="s">
        <v>2065</v>
      </c>
      <c r="E6739" s="25">
        <v>525.82000000000005</v>
      </c>
      <c r="F6739" s="26">
        <f t="shared" si="2160"/>
        <v>26291</v>
      </c>
      <c r="G6739" s="26">
        <f t="shared" si="2161"/>
        <v>28920.1</v>
      </c>
      <c r="H6739" s="26">
        <f t="shared" si="2162"/>
        <v>110.00000000000001</v>
      </c>
      <c r="I6739" s="26">
        <f t="shared" si="2163"/>
        <v>-2629.1</v>
      </c>
      <c r="J6739" s="27">
        <v>50</v>
      </c>
      <c r="K6739" s="27">
        <v>55</v>
      </c>
      <c r="L6739" s="28">
        <f t="shared" si="2164"/>
        <v>-5</v>
      </c>
      <c r="M6739" s="27">
        <v>55</v>
      </c>
      <c r="N6739" s="26">
        <f t="shared" si="2165"/>
        <v>525.82000000000005</v>
      </c>
      <c r="O6739" s="26">
        <f t="shared" si="2166"/>
        <v>28920.1</v>
      </c>
      <c r="P6739" s="28">
        <f t="shared" si="2167"/>
        <v>0</v>
      </c>
      <c r="Q6739" s="26">
        <f t="shared" si="2168"/>
        <v>525.82000000000005</v>
      </c>
      <c r="R6739" s="26">
        <f t="shared" si="2169"/>
        <v>0</v>
      </c>
    </row>
    <row r="6740" spans="1:18" ht="21" x14ac:dyDescent="0.35">
      <c r="A6740" s="11">
        <v>36</v>
      </c>
      <c r="B6740" s="23" t="s">
        <v>2066</v>
      </c>
      <c r="C6740" s="23" t="s">
        <v>41</v>
      </c>
      <c r="D6740" s="24" t="s">
        <v>2067</v>
      </c>
      <c r="E6740" s="25">
        <v>35.99</v>
      </c>
      <c r="F6740" s="26">
        <f t="shared" si="2160"/>
        <v>143.96</v>
      </c>
      <c r="G6740" s="26">
        <f t="shared" si="2161"/>
        <v>143.96</v>
      </c>
      <c r="H6740" s="26">
        <f t="shared" si="2162"/>
        <v>100</v>
      </c>
      <c r="I6740" s="26">
        <f t="shared" si="2163"/>
        <v>0</v>
      </c>
      <c r="J6740" s="27">
        <v>4</v>
      </c>
      <c r="K6740" s="27">
        <v>4</v>
      </c>
      <c r="L6740" s="28">
        <f t="shared" si="2164"/>
        <v>0</v>
      </c>
      <c r="M6740" s="27">
        <v>4</v>
      </c>
      <c r="N6740" s="26">
        <f t="shared" si="2165"/>
        <v>35.99</v>
      </c>
      <c r="O6740" s="26">
        <f t="shared" si="2166"/>
        <v>143.96</v>
      </c>
      <c r="P6740" s="28">
        <f t="shared" si="2167"/>
        <v>0</v>
      </c>
      <c r="Q6740" s="26">
        <f t="shared" si="2168"/>
        <v>35.99</v>
      </c>
      <c r="R6740" s="26">
        <f t="shared" si="2169"/>
        <v>0</v>
      </c>
    </row>
    <row r="6741" spans="1:18" x14ac:dyDescent="0.35">
      <c r="A6741" s="11">
        <v>37</v>
      </c>
      <c r="B6741" s="23" t="s">
        <v>2068</v>
      </c>
      <c r="C6741" s="23" t="s">
        <v>41</v>
      </c>
      <c r="D6741" s="24" t="s">
        <v>2069</v>
      </c>
      <c r="E6741" s="25">
        <v>35.32</v>
      </c>
      <c r="F6741" s="26">
        <f t="shared" si="2160"/>
        <v>141.28</v>
      </c>
      <c r="G6741" s="26">
        <f t="shared" si="2161"/>
        <v>141.28</v>
      </c>
      <c r="H6741" s="26">
        <f t="shared" si="2162"/>
        <v>100</v>
      </c>
      <c r="I6741" s="26">
        <f t="shared" si="2163"/>
        <v>0</v>
      </c>
      <c r="J6741" s="27">
        <v>4</v>
      </c>
      <c r="K6741" s="27">
        <v>4</v>
      </c>
      <c r="L6741" s="28">
        <f t="shared" si="2164"/>
        <v>0</v>
      </c>
      <c r="M6741" s="27">
        <v>4</v>
      </c>
      <c r="N6741" s="26">
        <f t="shared" si="2165"/>
        <v>35.32</v>
      </c>
      <c r="O6741" s="26">
        <f t="shared" si="2166"/>
        <v>141.28</v>
      </c>
      <c r="P6741" s="28">
        <f t="shared" si="2167"/>
        <v>0</v>
      </c>
      <c r="Q6741" s="26">
        <f t="shared" si="2168"/>
        <v>35.32</v>
      </c>
      <c r="R6741" s="26">
        <f t="shared" si="2169"/>
        <v>0</v>
      </c>
    </row>
    <row r="6742" spans="1:18" x14ac:dyDescent="0.35">
      <c r="A6742" s="11">
        <v>38</v>
      </c>
      <c r="B6742" s="23" t="s">
        <v>2070</v>
      </c>
      <c r="C6742" s="23" t="s">
        <v>41</v>
      </c>
      <c r="D6742" s="24" t="s">
        <v>2071</v>
      </c>
      <c r="E6742" s="25">
        <v>39.380000000000003</v>
      </c>
      <c r="F6742" s="26">
        <f t="shared" si="2160"/>
        <v>118.14</v>
      </c>
      <c r="G6742" s="26">
        <f t="shared" si="2161"/>
        <v>118.14</v>
      </c>
      <c r="H6742" s="26">
        <f t="shared" si="2162"/>
        <v>100</v>
      </c>
      <c r="I6742" s="26">
        <f t="shared" si="2163"/>
        <v>0</v>
      </c>
      <c r="J6742" s="27">
        <v>3</v>
      </c>
      <c r="K6742" s="27">
        <v>3</v>
      </c>
      <c r="L6742" s="28">
        <f t="shared" si="2164"/>
        <v>0</v>
      </c>
      <c r="M6742" s="27">
        <v>3</v>
      </c>
      <c r="N6742" s="26">
        <f t="shared" si="2165"/>
        <v>39.380000000000003</v>
      </c>
      <c r="O6742" s="26">
        <f t="shared" si="2166"/>
        <v>118.14</v>
      </c>
      <c r="P6742" s="28">
        <f t="shared" si="2167"/>
        <v>0</v>
      </c>
      <c r="Q6742" s="26">
        <f t="shared" si="2168"/>
        <v>39.380000000000003</v>
      </c>
      <c r="R6742" s="26">
        <f t="shared" si="2169"/>
        <v>0</v>
      </c>
    </row>
    <row r="6743" spans="1:18" x14ac:dyDescent="0.35">
      <c r="A6743" s="11">
        <v>39</v>
      </c>
      <c r="B6743" s="23" t="s">
        <v>2072</v>
      </c>
      <c r="C6743" s="23" t="s">
        <v>41</v>
      </c>
      <c r="D6743" s="24" t="s">
        <v>2073</v>
      </c>
      <c r="E6743" s="25">
        <v>53.31</v>
      </c>
      <c r="F6743" s="26">
        <f t="shared" si="2160"/>
        <v>53.31</v>
      </c>
      <c r="G6743" s="26">
        <f t="shared" si="2161"/>
        <v>53.31</v>
      </c>
      <c r="H6743" s="26">
        <f t="shared" si="2162"/>
        <v>100</v>
      </c>
      <c r="I6743" s="26">
        <f t="shared" si="2163"/>
        <v>0</v>
      </c>
      <c r="J6743" s="27">
        <v>1</v>
      </c>
      <c r="K6743" s="27">
        <v>1</v>
      </c>
      <c r="L6743" s="28">
        <f t="shared" si="2164"/>
        <v>0</v>
      </c>
      <c r="M6743" s="27">
        <v>1</v>
      </c>
      <c r="N6743" s="26">
        <f t="shared" si="2165"/>
        <v>53.31</v>
      </c>
      <c r="O6743" s="26">
        <f t="shared" si="2166"/>
        <v>53.31</v>
      </c>
      <c r="P6743" s="28">
        <f t="shared" si="2167"/>
        <v>0</v>
      </c>
      <c r="Q6743" s="26">
        <f t="shared" si="2168"/>
        <v>53.31</v>
      </c>
      <c r="R6743" s="26">
        <f t="shared" si="2169"/>
        <v>0</v>
      </c>
    </row>
    <row r="6744" spans="1:18" x14ac:dyDescent="0.35">
      <c r="A6744" s="11">
        <v>40</v>
      </c>
      <c r="B6744" s="23" t="s">
        <v>2074</v>
      </c>
      <c r="C6744" s="23" t="s">
        <v>41</v>
      </c>
      <c r="D6744" s="24" t="s">
        <v>2075</v>
      </c>
      <c r="E6744" s="25">
        <v>83.5</v>
      </c>
      <c r="F6744" s="26">
        <f t="shared" si="2160"/>
        <v>83.5</v>
      </c>
      <c r="G6744" s="26">
        <f t="shared" si="2161"/>
        <v>83.5</v>
      </c>
      <c r="H6744" s="26">
        <f t="shared" si="2162"/>
        <v>100</v>
      </c>
      <c r="I6744" s="26">
        <f t="shared" si="2163"/>
        <v>0</v>
      </c>
      <c r="J6744" s="27">
        <v>1</v>
      </c>
      <c r="K6744" s="27">
        <v>1</v>
      </c>
      <c r="L6744" s="28">
        <f t="shared" si="2164"/>
        <v>0</v>
      </c>
      <c r="M6744" s="27">
        <v>1</v>
      </c>
      <c r="N6744" s="26">
        <f t="shared" si="2165"/>
        <v>83.5</v>
      </c>
      <c r="O6744" s="26">
        <f t="shared" si="2166"/>
        <v>83.5</v>
      </c>
      <c r="P6744" s="28">
        <f t="shared" si="2167"/>
        <v>0</v>
      </c>
      <c r="Q6744" s="26">
        <f t="shared" si="2168"/>
        <v>83.5</v>
      </c>
      <c r="R6744" s="26">
        <f t="shared" si="2169"/>
        <v>0</v>
      </c>
    </row>
    <row r="6745" spans="1:18" x14ac:dyDescent="0.35">
      <c r="A6745" s="11">
        <v>41</v>
      </c>
      <c r="B6745" s="23" t="s">
        <v>2076</v>
      </c>
      <c r="C6745" s="23" t="s">
        <v>41</v>
      </c>
      <c r="D6745" s="24" t="s">
        <v>2077</v>
      </c>
      <c r="E6745" s="25">
        <v>99.33</v>
      </c>
      <c r="F6745" s="26">
        <f t="shared" si="2160"/>
        <v>99.33</v>
      </c>
      <c r="G6745" s="26">
        <f t="shared" si="2161"/>
        <v>99.33</v>
      </c>
      <c r="H6745" s="26">
        <f t="shared" si="2162"/>
        <v>100</v>
      </c>
      <c r="I6745" s="26">
        <f t="shared" si="2163"/>
        <v>0</v>
      </c>
      <c r="J6745" s="27">
        <v>1</v>
      </c>
      <c r="K6745" s="27">
        <v>1</v>
      </c>
      <c r="L6745" s="28">
        <f t="shared" si="2164"/>
        <v>0</v>
      </c>
      <c r="M6745" s="27">
        <v>1</v>
      </c>
      <c r="N6745" s="26">
        <f t="shared" si="2165"/>
        <v>99.33</v>
      </c>
      <c r="O6745" s="26">
        <f t="shared" si="2166"/>
        <v>99.33</v>
      </c>
      <c r="P6745" s="28">
        <f t="shared" si="2167"/>
        <v>0</v>
      </c>
      <c r="Q6745" s="26">
        <f t="shared" si="2168"/>
        <v>99.33</v>
      </c>
      <c r="R6745" s="26">
        <f t="shared" si="2169"/>
        <v>0</v>
      </c>
    </row>
    <row r="6746" spans="1:18" x14ac:dyDescent="0.35">
      <c r="A6746" s="11">
        <v>42</v>
      </c>
      <c r="B6746" s="23" t="s">
        <v>2078</v>
      </c>
      <c r="C6746" s="23" t="s">
        <v>41</v>
      </c>
      <c r="D6746" s="24" t="s">
        <v>2079</v>
      </c>
      <c r="E6746" s="25">
        <v>194.35</v>
      </c>
      <c r="F6746" s="26">
        <f t="shared" si="2160"/>
        <v>1943.5</v>
      </c>
      <c r="G6746" s="26">
        <f t="shared" si="2161"/>
        <v>1943.5</v>
      </c>
      <c r="H6746" s="26">
        <f t="shared" si="2162"/>
        <v>100</v>
      </c>
      <c r="I6746" s="26">
        <f t="shared" si="2163"/>
        <v>0</v>
      </c>
      <c r="J6746" s="27">
        <v>10</v>
      </c>
      <c r="K6746" s="27">
        <v>10</v>
      </c>
      <c r="L6746" s="28">
        <f t="shared" si="2164"/>
        <v>0</v>
      </c>
      <c r="M6746" s="27">
        <v>10</v>
      </c>
      <c r="N6746" s="26">
        <f t="shared" si="2165"/>
        <v>194.35</v>
      </c>
      <c r="O6746" s="26">
        <f t="shared" si="2166"/>
        <v>1943.5</v>
      </c>
      <c r="P6746" s="28">
        <f t="shared" si="2167"/>
        <v>0</v>
      </c>
      <c r="Q6746" s="26">
        <f t="shared" si="2168"/>
        <v>194.35</v>
      </c>
      <c r="R6746" s="26">
        <f t="shared" si="2169"/>
        <v>0</v>
      </c>
    </row>
    <row r="6747" spans="1:18" x14ac:dyDescent="0.35">
      <c r="A6747" s="11">
        <v>43</v>
      </c>
      <c r="B6747" s="23" t="s">
        <v>2080</v>
      </c>
      <c r="C6747" s="23" t="s">
        <v>41</v>
      </c>
      <c r="D6747" s="24" t="s">
        <v>2081</v>
      </c>
      <c r="E6747" s="25">
        <v>37.82</v>
      </c>
      <c r="F6747" s="26">
        <f t="shared" si="2160"/>
        <v>416.02</v>
      </c>
      <c r="G6747" s="26">
        <f t="shared" si="2161"/>
        <v>416.02</v>
      </c>
      <c r="H6747" s="26">
        <f t="shared" si="2162"/>
        <v>100</v>
      </c>
      <c r="I6747" s="26">
        <f t="shared" si="2163"/>
        <v>0</v>
      </c>
      <c r="J6747" s="27">
        <v>11</v>
      </c>
      <c r="K6747" s="27">
        <v>11</v>
      </c>
      <c r="L6747" s="28">
        <f t="shared" si="2164"/>
        <v>0</v>
      </c>
      <c r="M6747" s="27">
        <v>11</v>
      </c>
      <c r="N6747" s="26">
        <f t="shared" si="2165"/>
        <v>37.82</v>
      </c>
      <c r="O6747" s="26">
        <f t="shared" si="2166"/>
        <v>416.02</v>
      </c>
      <c r="P6747" s="28">
        <f t="shared" si="2167"/>
        <v>0</v>
      </c>
      <c r="Q6747" s="26">
        <f t="shared" si="2168"/>
        <v>37.82</v>
      </c>
      <c r="R6747" s="26">
        <f t="shared" si="2169"/>
        <v>0</v>
      </c>
    </row>
    <row r="6748" spans="1:18" x14ac:dyDescent="0.35">
      <c r="A6748" s="11">
        <v>44</v>
      </c>
      <c r="B6748" s="23" t="s">
        <v>2082</v>
      </c>
      <c r="C6748" s="23" t="s">
        <v>41</v>
      </c>
      <c r="D6748" s="24" t="s">
        <v>2083</v>
      </c>
      <c r="E6748" s="25">
        <v>481.91</v>
      </c>
      <c r="F6748" s="26">
        <f t="shared" si="2160"/>
        <v>481.91</v>
      </c>
      <c r="G6748" s="26">
        <f t="shared" si="2161"/>
        <v>481.91</v>
      </c>
      <c r="H6748" s="26">
        <f t="shared" si="2162"/>
        <v>100</v>
      </c>
      <c r="I6748" s="26">
        <f t="shared" si="2163"/>
        <v>0</v>
      </c>
      <c r="J6748" s="27">
        <v>1</v>
      </c>
      <c r="K6748" s="27">
        <v>1</v>
      </c>
      <c r="L6748" s="28">
        <f t="shared" si="2164"/>
        <v>0</v>
      </c>
      <c r="M6748" s="27">
        <v>1</v>
      </c>
      <c r="N6748" s="26">
        <f t="shared" si="2165"/>
        <v>481.91</v>
      </c>
      <c r="O6748" s="26">
        <f t="shared" si="2166"/>
        <v>481.91</v>
      </c>
      <c r="P6748" s="28">
        <f t="shared" si="2167"/>
        <v>0</v>
      </c>
      <c r="Q6748" s="26">
        <f t="shared" si="2168"/>
        <v>481.91</v>
      </c>
      <c r="R6748" s="26">
        <f t="shared" si="2169"/>
        <v>0</v>
      </c>
    </row>
    <row r="6749" spans="1:18" x14ac:dyDescent="0.35">
      <c r="A6749" s="11">
        <v>45</v>
      </c>
      <c r="B6749" s="23" t="s">
        <v>2084</v>
      </c>
      <c r="C6749" s="23" t="s">
        <v>41</v>
      </c>
      <c r="D6749" s="24" t="s">
        <v>2085</v>
      </c>
      <c r="E6749" s="25">
        <v>96.45</v>
      </c>
      <c r="F6749" s="26">
        <f t="shared" si="2160"/>
        <v>96.45</v>
      </c>
      <c r="G6749" s="26">
        <f t="shared" si="2161"/>
        <v>1639.65</v>
      </c>
      <c r="H6749" s="26">
        <f t="shared" si="2162"/>
        <v>1700</v>
      </c>
      <c r="I6749" s="26">
        <f t="shared" si="2163"/>
        <v>-1543.2</v>
      </c>
      <c r="J6749" s="27">
        <v>1</v>
      </c>
      <c r="K6749" s="27">
        <v>17</v>
      </c>
      <c r="L6749" s="28">
        <f t="shared" si="2164"/>
        <v>-16</v>
      </c>
      <c r="M6749" s="27">
        <v>17</v>
      </c>
      <c r="N6749" s="26">
        <f t="shared" si="2165"/>
        <v>96.45</v>
      </c>
      <c r="O6749" s="26">
        <f t="shared" si="2166"/>
        <v>1639.65</v>
      </c>
      <c r="P6749" s="28">
        <f t="shared" si="2167"/>
        <v>0</v>
      </c>
      <c r="Q6749" s="26">
        <f t="shared" si="2168"/>
        <v>96.45</v>
      </c>
      <c r="R6749" s="26">
        <f t="shared" si="2169"/>
        <v>0</v>
      </c>
    </row>
    <row r="6750" spans="1:18" x14ac:dyDescent="0.35">
      <c r="A6750" s="11">
        <v>46</v>
      </c>
      <c r="B6750" s="23" t="s">
        <v>2086</v>
      </c>
      <c r="C6750" s="23" t="s">
        <v>44</v>
      </c>
      <c r="D6750" s="24" t="s">
        <v>2087</v>
      </c>
      <c r="E6750" s="25">
        <v>73.959999999999994</v>
      </c>
      <c r="F6750" s="26">
        <f t="shared" si="2160"/>
        <v>0</v>
      </c>
      <c r="G6750" s="26">
        <f t="shared" si="2161"/>
        <v>4807.3999999999996</v>
      </c>
      <c r="H6750" s="26">
        <f t="shared" si="2162"/>
        <v>0</v>
      </c>
      <c r="I6750" s="26">
        <f t="shared" si="2163"/>
        <v>-4807.3999999999996</v>
      </c>
      <c r="J6750" s="27">
        <v>0</v>
      </c>
      <c r="K6750" s="27">
        <v>65</v>
      </c>
      <c r="L6750" s="28">
        <f t="shared" si="2164"/>
        <v>-65</v>
      </c>
      <c r="M6750" s="27">
        <v>65</v>
      </c>
      <c r="N6750" s="26">
        <f t="shared" si="2165"/>
        <v>73.959999999999994</v>
      </c>
      <c r="O6750" s="26">
        <f t="shared" si="2166"/>
        <v>4807.3999999999996</v>
      </c>
      <c r="P6750" s="28">
        <f t="shared" si="2167"/>
        <v>0</v>
      </c>
      <c r="Q6750" s="26">
        <f t="shared" si="2168"/>
        <v>73.959999999999994</v>
      </c>
      <c r="R6750" s="26">
        <f t="shared" si="2169"/>
        <v>0</v>
      </c>
    </row>
    <row r="6751" spans="1:18" ht="21" x14ac:dyDescent="0.35">
      <c r="A6751" s="11">
        <v>47</v>
      </c>
      <c r="B6751" s="23" t="s">
        <v>2088</v>
      </c>
      <c r="C6751" s="23" t="s">
        <v>41</v>
      </c>
      <c r="D6751" s="24" t="s">
        <v>2089</v>
      </c>
      <c r="E6751" s="25">
        <v>1206.3800000000001</v>
      </c>
      <c r="F6751" s="26">
        <f t="shared" si="2160"/>
        <v>0</v>
      </c>
      <c r="G6751" s="26">
        <f t="shared" si="2161"/>
        <v>0</v>
      </c>
      <c r="H6751" s="26">
        <f t="shared" si="2162"/>
        <v>0</v>
      </c>
      <c r="I6751" s="26">
        <f t="shared" si="2163"/>
        <v>0</v>
      </c>
      <c r="J6751" s="27">
        <v>0</v>
      </c>
      <c r="K6751" s="27">
        <v>0</v>
      </c>
      <c r="L6751" s="28">
        <f t="shared" si="2164"/>
        <v>0</v>
      </c>
      <c r="M6751" s="27">
        <v>0</v>
      </c>
      <c r="N6751" s="26">
        <f t="shared" si="2165"/>
        <v>1206.3800000000001</v>
      </c>
      <c r="O6751" s="26">
        <f t="shared" si="2166"/>
        <v>0</v>
      </c>
      <c r="P6751" s="28">
        <f t="shared" si="2167"/>
        <v>0</v>
      </c>
      <c r="Q6751" s="26">
        <f t="shared" si="2168"/>
        <v>1206.3800000000001</v>
      </c>
      <c r="R6751" s="26">
        <f t="shared" si="2169"/>
        <v>0</v>
      </c>
    </row>
    <row r="6752" spans="1:18" ht="21" x14ac:dyDescent="0.35">
      <c r="A6752" s="11">
        <v>48</v>
      </c>
      <c r="B6752" s="23" t="s">
        <v>2090</v>
      </c>
      <c r="C6752" s="23" t="s">
        <v>44</v>
      </c>
      <c r="D6752" s="24" t="s">
        <v>2091</v>
      </c>
      <c r="E6752" s="25">
        <v>35.99</v>
      </c>
      <c r="F6752" s="26">
        <f t="shared" si="2160"/>
        <v>4678.7</v>
      </c>
      <c r="G6752" s="26">
        <f t="shared" si="2161"/>
        <v>13676.2</v>
      </c>
      <c r="H6752" s="26">
        <f t="shared" si="2162"/>
        <v>292.30769230769226</v>
      </c>
      <c r="I6752" s="26">
        <f t="shared" si="2163"/>
        <v>-8997.5</v>
      </c>
      <c r="J6752" s="27">
        <v>130</v>
      </c>
      <c r="K6752" s="27">
        <v>380</v>
      </c>
      <c r="L6752" s="28">
        <f t="shared" si="2164"/>
        <v>-250</v>
      </c>
      <c r="M6752" s="27">
        <v>380</v>
      </c>
      <c r="N6752" s="26">
        <f t="shared" si="2165"/>
        <v>35.99</v>
      </c>
      <c r="O6752" s="26">
        <f t="shared" si="2166"/>
        <v>13676.2</v>
      </c>
      <c r="P6752" s="28">
        <f t="shared" si="2167"/>
        <v>0</v>
      </c>
      <c r="Q6752" s="26">
        <f t="shared" si="2168"/>
        <v>35.99</v>
      </c>
      <c r="R6752" s="26">
        <f t="shared" si="2169"/>
        <v>0</v>
      </c>
    </row>
    <row r="6753" spans="1:18" x14ac:dyDescent="0.35">
      <c r="A6753" s="11">
        <v>49</v>
      </c>
      <c r="B6753" s="23" t="s">
        <v>2092</v>
      </c>
      <c r="C6753" s="23" t="s">
        <v>41</v>
      </c>
      <c r="D6753" s="24" t="s">
        <v>2093</v>
      </c>
      <c r="E6753" s="25">
        <v>74.42</v>
      </c>
      <c r="F6753" s="26">
        <f t="shared" si="2160"/>
        <v>14065.38</v>
      </c>
      <c r="G6753" s="26">
        <f t="shared" si="2161"/>
        <v>14065.38</v>
      </c>
      <c r="H6753" s="26">
        <f t="shared" si="2162"/>
        <v>100</v>
      </c>
      <c r="I6753" s="26">
        <f t="shared" si="2163"/>
        <v>0</v>
      </c>
      <c r="J6753" s="27">
        <v>189</v>
      </c>
      <c r="K6753" s="27">
        <v>189</v>
      </c>
      <c r="L6753" s="28">
        <f t="shared" si="2164"/>
        <v>0</v>
      </c>
      <c r="M6753" s="27">
        <v>189</v>
      </c>
      <c r="N6753" s="26">
        <f t="shared" si="2165"/>
        <v>74.42</v>
      </c>
      <c r="O6753" s="26">
        <f t="shared" si="2166"/>
        <v>14065.38</v>
      </c>
      <c r="P6753" s="28">
        <f t="shared" si="2167"/>
        <v>0</v>
      </c>
      <c r="Q6753" s="26">
        <f t="shared" si="2168"/>
        <v>74.42</v>
      </c>
      <c r="R6753" s="26">
        <f t="shared" si="2169"/>
        <v>0</v>
      </c>
    </row>
    <row r="6754" spans="1:18" ht="105" x14ac:dyDescent="0.35">
      <c r="A6754" s="11">
        <v>50</v>
      </c>
      <c r="B6754" s="23" t="s">
        <v>817</v>
      </c>
      <c r="C6754" s="23" t="s">
        <v>41</v>
      </c>
      <c r="D6754" s="24" t="s">
        <v>818</v>
      </c>
      <c r="E6754" s="25">
        <v>3216.62</v>
      </c>
      <c r="F6754" s="26">
        <f t="shared" si="2160"/>
        <v>0</v>
      </c>
      <c r="G6754" s="26">
        <f t="shared" si="2161"/>
        <v>19299.72</v>
      </c>
      <c r="H6754" s="26">
        <f t="shared" si="2162"/>
        <v>0</v>
      </c>
      <c r="I6754" s="26">
        <f t="shared" si="2163"/>
        <v>-19299.72</v>
      </c>
      <c r="J6754" s="27">
        <v>0</v>
      </c>
      <c r="K6754" s="27">
        <v>6</v>
      </c>
      <c r="L6754" s="28">
        <f t="shared" si="2164"/>
        <v>-6</v>
      </c>
      <c r="M6754" s="27">
        <v>6</v>
      </c>
      <c r="N6754" s="26">
        <f t="shared" si="2165"/>
        <v>3216.62</v>
      </c>
      <c r="O6754" s="26">
        <f t="shared" si="2166"/>
        <v>19299.72</v>
      </c>
      <c r="P6754" s="28">
        <f t="shared" si="2167"/>
        <v>0</v>
      </c>
      <c r="Q6754" s="26">
        <f t="shared" si="2168"/>
        <v>3216.62</v>
      </c>
      <c r="R6754" s="26">
        <f t="shared" si="2169"/>
        <v>0</v>
      </c>
    </row>
    <row r="6755" spans="1:18" x14ac:dyDescent="0.35">
      <c r="A6755" s="3" t="s">
        <v>2094</v>
      </c>
      <c r="B6755" s="3" t="s">
        <v>2094</v>
      </c>
      <c r="C6755" s="3" t="s">
        <v>2094</v>
      </c>
      <c r="D6755" s="3" t="s">
        <v>2094</v>
      </c>
      <c r="E6755" s="3" t="s">
        <v>2094</v>
      </c>
      <c r="F6755" s="29"/>
      <c r="G6755" s="30">
        <f>SUM(G6705:G6754)</f>
        <v>306254.71999999997</v>
      </c>
      <c r="H6755" s="17"/>
      <c r="I6755" s="17"/>
      <c r="J6755" s="17"/>
      <c r="K6755" s="17"/>
      <c r="L6755" s="17"/>
      <c r="M6755" s="17"/>
      <c r="N6755" s="17"/>
      <c r="O6755" s="17"/>
      <c r="P6755" s="17"/>
      <c r="Q6755" s="17"/>
      <c r="R6755" s="17"/>
    </row>
    <row r="6757" spans="1:18" x14ac:dyDescent="0.35">
      <c r="B6757" s="21" t="s">
        <v>23</v>
      </c>
      <c r="C6757" s="22" t="s">
        <v>24</v>
      </c>
      <c r="D6757" s="22" t="s">
        <v>25</v>
      </c>
    </row>
    <row r="6758" spans="1:18" x14ac:dyDescent="0.35">
      <c r="B6758" s="21" t="s">
        <v>26</v>
      </c>
      <c r="C6758" s="22" t="s">
        <v>27</v>
      </c>
      <c r="D6758" s="22" t="s">
        <v>28</v>
      </c>
    </row>
    <row r="6759" spans="1:18" x14ac:dyDescent="0.35">
      <c r="B6759" s="21" t="s">
        <v>29</v>
      </c>
      <c r="C6759" s="22" t="s">
        <v>24</v>
      </c>
      <c r="D6759" s="22" t="s">
        <v>30</v>
      </c>
    </row>
    <row r="6760" spans="1:18" x14ac:dyDescent="0.35">
      <c r="B6760" s="21" t="s">
        <v>31</v>
      </c>
      <c r="C6760" s="22" t="s">
        <v>318</v>
      </c>
      <c r="D6760" s="22" t="s">
        <v>1919</v>
      </c>
    </row>
    <row r="6761" spans="1:18" x14ac:dyDescent="0.35">
      <c r="B6761" s="21" t="s">
        <v>33</v>
      </c>
      <c r="C6761" s="22" t="s">
        <v>367</v>
      </c>
      <c r="D6761" s="22" t="s">
        <v>2095</v>
      </c>
    </row>
    <row r="6763" spans="1:18" ht="21" x14ac:dyDescent="0.35">
      <c r="A6763" s="11">
        <v>1</v>
      </c>
      <c r="B6763" s="23" t="s">
        <v>2096</v>
      </c>
      <c r="C6763" s="23" t="s">
        <v>41</v>
      </c>
      <c r="D6763" s="24" t="s">
        <v>2097</v>
      </c>
      <c r="E6763" s="25">
        <v>121856.15</v>
      </c>
      <c r="F6763" s="26">
        <f>ROUND(ROUND(N6763,2)*ROUND(J6763,3),2)</f>
        <v>121856.15</v>
      </c>
      <c r="G6763" s="26">
        <f>ROUND(ROUND(N6763,2)*ROUND(K6763,3),2)</f>
        <v>0</v>
      </c>
      <c r="H6763" s="26">
        <f>IF(EXACT(J6763,0),0,100*(K6763/J6763))</f>
        <v>0</v>
      </c>
      <c r="I6763" s="26">
        <f>ROUND((ROUND(J6763,3)-ROUND(K6763,3))*N6763,2)</f>
        <v>121856.15</v>
      </c>
      <c r="J6763" s="27">
        <v>1</v>
      </c>
      <c r="K6763" s="27">
        <v>0</v>
      </c>
      <c r="L6763" s="28">
        <f>ROUND(ROUND(J6763,3)-ROUND(K6763,3),3)</f>
        <v>1</v>
      </c>
      <c r="M6763" s="27">
        <v>0</v>
      </c>
      <c r="N6763" s="26">
        <f>ROUND(E6763,2)</f>
        <v>121856.15</v>
      </c>
      <c r="O6763" s="26">
        <f>ROUND(ROUND(M6763,3)*ROUND(N6763,2),2)</f>
        <v>0</v>
      </c>
      <c r="P6763" s="28">
        <f>ROUND(ROUND(K6763,3)-ROUND(M6763,3),2)</f>
        <v>0</v>
      </c>
      <c r="Q6763" s="26">
        <f>ROUND(E6763,2)</f>
        <v>121856.15</v>
      </c>
      <c r="R6763" s="26">
        <f>ROUND((ROUND(K6763,3)-ROUND(M6763,3))* Q6763,2)</f>
        <v>0</v>
      </c>
    </row>
    <row r="6764" spans="1:18" x14ac:dyDescent="0.35">
      <c r="A6764" s="3" t="s">
        <v>2098</v>
      </c>
      <c r="B6764" s="3" t="s">
        <v>2098</v>
      </c>
      <c r="C6764" s="3" t="s">
        <v>2098</v>
      </c>
      <c r="D6764" s="3" t="s">
        <v>2098</v>
      </c>
      <c r="E6764" s="3" t="s">
        <v>2098</v>
      </c>
      <c r="F6764" s="29"/>
      <c r="G6764" s="30">
        <f>SUM(G6763:G6763)</f>
        <v>0</v>
      </c>
      <c r="H6764" s="17"/>
      <c r="I6764" s="17"/>
      <c r="J6764" s="17"/>
      <c r="K6764" s="17"/>
      <c r="L6764" s="17"/>
      <c r="M6764" s="17"/>
      <c r="N6764" s="17"/>
      <c r="O6764" s="17"/>
      <c r="P6764" s="17"/>
      <c r="Q6764" s="17"/>
      <c r="R6764" s="17"/>
    </row>
    <row r="6766" spans="1:18" x14ac:dyDescent="0.35">
      <c r="B6766" s="21" t="s">
        <v>23</v>
      </c>
      <c r="C6766" s="22" t="s">
        <v>24</v>
      </c>
      <c r="D6766" s="22" t="s">
        <v>25</v>
      </c>
    </row>
    <row r="6767" spans="1:18" x14ac:dyDescent="0.35">
      <c r="B6767" s="21" t="s">
        <v>26</v>
      </c>
      <c r="C6767" s="22" t="s">
        <v>27</v>
      </c>
      <c r="D6767" s="22" t="s">
        <v>28</v>
      </c>
    </row>
    <row r="6768" spans="1:18" x14ac:dyDescent="0.35">
      <c r="B6768" s="21" t="s">
        <v>29</v>
      </c>
      <c r="C6768" s="22" t="s">
        <v>24</v>
      </c>
      <c r="D6768" s="22" t="s">
        <v>30</v>
      </c>
    </row>
    <row r="6769" spans="1:18" x14ac:dyDescent="0.35">
      <c r="B6769" s="21" t="s">
        <v>31</v>
      </c>
      <c r="C6769" s="22" t="s">
        <v>329</v>
      </c>
      <c r="D6769" s="22" t="s">
        <v>2099</v>
      </c>
    </row>
    <row r="6770" spans="1:18" x14ac:dyDescent="0.35">
      <c r="B6770" s="21" t="s">
        <v>33</v>
      </c>
      <c r="C6770" s="22" t="s">
        <v>24</v>
      </c>
      <c r="D6770" s="22" t="s">
        <v>1675</v>
      </c>
    </row>
    <row r="6771" spans="1:18" x14ac:dyDescent="0.35">
      <c r="B6771" s="21" t="s">
        <v>35</v>
      </c>
      <c r="C6771" s="22" t="s">
        <v>24</v>
      </c>
      <c r="D6771" s="22" t="s">
        <v>2100</v>
      </c>
    </row>
    <row r="6773" spans="1:18" ht="63" x14ac:dyDescent="0.35">
      <c r="A6773" s="11">
        <v>1</v>
      </c>
      <c r="B6773" s="23" t="s">
        <v>960</v>
      </c>
      <c r="C6773" s="23" t="s">
        <v>92</v>
      </c>
      <c r="D6773" s="24" t="s">
        <v>961</v>
      </c>
      <c r="E6773" s="25">
        <v>159.03</v>
      </c>
      <c r="F6773" s="26">
        <f t="shared" ref="F6773:F6783" si="2170">ROUND(ROUND(N6773,2)*ROUND(J6773,3),2)</f>
        <v>24352.42</v>
      </c>
      <c r="G6773" s="26">
        <f t="shared" ref="G6773:G6783" si="2171">ROUND(ROUND(N6773,2)*ROUND(K6773,3),2)</f>
        <v>24500.639999999999</v>
      </c>
      <c r="H6773" s="26">
        <f t="shared" ref="H6773:H6783" si="2172">IF(EXACT(J6773,0),0,100*(K6773/J6773))</f>
        <v>100.60862921289615</v>
      </c>
      <c r="I6773" s="26">
        <f t="shared" ref="I6773:I6783" si="2173">ROUND((ROUND(J6773,3)-ROUND(K6773,3))*N6773,2)</f>
        <v>-148.22</v>
      </c>
      <c r="J6773" s="27">
        <v>153.131</v>
      </c>
      <c r="K6773" s="27">
        <v>154.06299999999999</v>
      </c>
      <c r="L6773" s="28">
        <f t="shared" ref="L6773:L6783" si="2174">ROUND(ROUND(J6773,3)-ROUND(K6773,3),3)</f>
        <v>-0.93200000000000005</v>
      </c>
      <c r="M6773" s="27">
        <v>154.06299999999999</v>
      </c>
      <c r="N6773" s="26">
        <f t="shared" ref="N6773:N6783" si="2175">ROUND(E6773,2)</f>
        <v>159.03</v>
      </c>
      <c r="O6773" s="26">
        <f t="shared" ref="O6773:O6783" si="2176">ROUND(ROUND(M6773,3)*ROUND(N6773,2),2)</f>
        <v>24500.639999999999</v>
      </c>
      <c r="P6773" s="28">
        <f t="shared" ref="P6773:P6783" si="2177">ROUND(ROUND(K6773,3)-ROUND(M6773,3),2)</f>
        <v>0</v>
      </c>
      <c r="Q6773" s="26">
        <f t="shared" ref="Q6773:Q6783" si="2178">ROUND(E6773,2)</f>
        <v>159.03</v>
      </c>
      <c r="R6773" s="26">
        <f t="shared" ref="R6773:R6783" si="2179">ROUND((ROUND(K6773,3)-ROUND(M6773,3))* Q6773,2)</f>
        <v>0</v>
      </c>
    </row>
    <row r="6774" spans="1:18" ht="31.5" x14ac:dyDescent="0.35">
      <c r="A6774" s="11">
        <v>2</v>
      </c>
      <c r="B6774" s="23" t="s">
        <v>962</v>
      </c>
      <c r="C6774" s="23" t="s">
        <v>41</v>
      </c>
      <c r="D6774" s="24" t="s">
        <v>963</v>
      </c>
      <c r="E6774" s="25">
        <v>98.81</v>
      </c>
      <c r="F6774" s="26">
        <f t="shared" si="2170"/>
        <v>9881</v>
      </c>
      <c r="G6774" s="26">
        <f t="shared" si="2171"/>
        <v>8497.66</v>
      </c>
      <c r="H6774" s="26">
        <f t="shared" si="2172"/>
        <v>86</v>
      </c>
      <c r="I6774" s="26">
        <f t="shared" si="2173"/>
        <v>1383.34</v>
      </c>
      <c r="J6774" s="27">
        <v>100</v>
      </c>
      <c r="K6774" s="27">
        <v>86</v>
      </c>
      <c r="L6774" s="28">
        <f t="shared" si="2174"/>
        <v>14</v>
      </c>
      <c r="M6774" s="27">
        <v>86</v>
      </c>
      <c r="N6774" s="26">
        <f t="shared" si="2175"/>
        <v>98.81</v>
      </c>
      <c r="O6774" s="26">
        <f t="shared" si="2176"/>
        <v>8497.66</v>
      </c>
      <c r="P6774" s="28">
        <f t="shared" si="2177"/>
        <v>0</v>
      </c>
      <c r="Q6774" s="26">
        <f t="shared" si="2178"/>
        <v>98.81</v>
      </c>
      <c r="R6774" s="26">
        <f t="shared" si="2179"/>
        <v>0</v>
      </c>
    </row>
    <row r="6775" spans="1:18" ht="31.5" x14ac:dyDescent="0.35">
      <c r="A6775" s="11">
        <v>3</v>
      </c>
      <c r="B6775" s="23" t="s">
        <v>2101</v>
      </c>
      <c r="C6775" s="23" t="s">
        <v>41</v>
      </c>
      <c r="D6775" s="24" t="s">
        <v>2102</v>
      </c>
      <c r="E6775" s="25">
        <v>57.23</v>
      </c>
      <c r="F6775" s="26">
        <f t="shared" si="2170"/>
        <v>343.38</v>
      </c>
      <c r="G6775" s="26">
        <f t="shared" si="2171"/>
        <v>0</v>
      </c>
      <c r="H6775" s="26">
        <f t="shared" si="2172"/>
        <v>0</v>
      </c>
      <c r="I6775" s="26">
        <f t="shared" si="2173"/>
        <v>343.38</v>
      </c>
      <c r="J6775" s="27">
        <v>6</v>
      </c>
      <c r="K6775" s="27">
        <v>0</v>
      </c>
      <c r="L6775" s="28">
        <f t="shared" si="2174"/>
        <v>6</v>
      </c>
      <c r="M6775" s="27">
        <v>0</v>
      </c>
      <c r="N6775" s="26">
        <f t="shared" si="2175"/>
        <v>57.23</v>
      </c>
      <c r="O6775" s="26">
        <f t="shared" si="2176"/>
        <v>0</v>
      </c>
      <c r="P6775" s="28">
        <f t="shared" si="2177"/>
        <v>0</v>
      </c>
      <c r="Q6775" s="26">
        <f t="shared" si="2178"/>
        <v>57.23</v>
      </c>
      <c r="R6775" s="26">
        <f t="shared" si="2179"/>
        <v>0</v>
      </c>
    </row>
    <row r="6776" spans="1:18" ht="42" x14ac:dyDescent="0.35">
      <c r="A6776" s="11">
        <v>4</v>
      </c>
      <c r="B6776" s="23" t="s">
        <v>559</v>
      </c>
      <c r="C6776" s="23" t="s">
        <v>92</v>
      </c>
      <c r="D6776" s="24" t="s">
        <v>560</v>
      </c>
      <c r="E6776" s="25">
        <v>40.92</v>
      </c>
      <c r="F6776" s="26">
        <f t="shared" si="2170"/>
        <v>6266.12</v>
      </c>
      <c r="G6776" s="26">
        <f t="shared" si="2171"/>
        <v>3046</v>
      </c>
      <c r="H6776" s="26">
        <f t="shared" si="2172"/>
        <v>48.610666684080947</v>
      </c>
      <c r="I6776" s="26">
        <f t="shared" si="2173"/>
        <v>3220.12</v>
      </c>
      <c r="J6776" s="27">
        <v>153.131</v>
      </c>
      <c r="K6776" s="27">
        <v>74.438000000000002</v>
      </c>
      <c r="L6776" s="28">
        <f t="shared" si="2174"/>
        <v>78.692999999999998</v>
      </c>
      <c r="M6776" s="27">
        <v>74.438000000000002</v>
      </c>
      <c r="N6776" s="26">
        <f t="shared" si="2175"/>
        <v>40.92</v>
      </c>
      <c r="O6776" s="26">
        <f t="shared" si="2176"/>
        <v>3046</v>
      </c>
      <c r="P6776" s="28">
        <f t="shared" si="2177"/>
        <v>0</v>
      </c>
      <c r="Q6776" s="26">
        <f t="shared" si="2178"/>
        <v>40.92</v>
      </c>
      <c r="R6776" s="26">
        <f t="shared" si="2179"/>
        <v>0</v>
      </c>
    </row>
    <row r="6777" spans="1:18" ht="31.5" x14ac:dyDescent="0.35">
      <c r="A6777" s="11">
        <v>5</v>
      </c>
      <c r="B6777" s="23" t="s">
        <v>2103</v>
      </c>
      <c r="C6777" s="23" t="s">
        <v>41</v>
      </c>
      <c r="D6777" s="24" t="s">
        <v>2104</v>
      </c>
      <c r="E6777" s="25">
        <v>147.19</v>
      </c>
      <c r="F6777" s="26">
        <f t="shared" si="2170"/>
        <v>441.57</v>
      </c>
      <c r="G6777" s="26">
        <f t="shared" si="2171"/>
        <v>2943.8</v>
      </c>
      <c r="H6777" s="26">
        <f t="shared" si="2172"/>
        <v>666.66666666666674</v>
      </c>
      <c r="I6777" s="26">
        <f t="shared" si="2173"/>
        <v>-2502.23</v>
      </c>
      <c r="J6777" s="27">
        <v>3</v>
      </c>
      <c r="K6777" s="27">
        <v>20</v>
      </c>
      <c r="L6777" s="28">
        <f t="shared" si="2174"/>
        <v>-17</v>
      </c>
      <c r="M6777" s="27">
        <v>20</v>
      </c>
      <c r="N6777" s="26">
        <f t="shared" si="2175"/>
        <v>147.19</v>
      </c>
      <c r="O6777" s="26">
        <f t="shared" si="2176"/>
        <v>2943.8</v>
      </c>
      <c r="P6777" s="28">
        <f t="shared" si="2177"/>
        <v>0</v>
      </c>
      <c r="Q6777" s="26">
        <f t="shared" si="2178"/>
        <v>147.19</v>
      </c>
      <c r="R6777" s="26">
        <f t="shared" si="2179"/>
        <v>0</v>
      </c>
    </row>
    <row r="6778" spans="1:18" ht="42" x14ac:dyDescent="0.35">
      <c r="A6778" s="11">
        <v>6</v>
      </c>
      <c r="B6778" s="23" t="s">
        <v>2105</v>
      </c>
      <c r="C6778" s="23" t="s">
        <v>41</v>
      </c>
      <c r="D6778" s="24" t="s">
        <v>2106</v>
      </c>
      <c r="E6778" s="25">
        <v>2176.0100000000002</v>
      </c>
      <c r="F6778" s="26">
        <f t="shared" si="2170"/>
        <v>2176.0100000000002</v>
      </c>
      <c r="G6778" s="26">
        <f t="shared" si="2171"/>
        <v>29561.1</v>
      </c>
      <c r="H6778" s="26">
        <f t="shared" si="2172"/>
        <v>1358.5</v>
      </c>
      <c r="I6778" s="26">
        <f t="shared" si="2173"/>
        <v>-27385.09</v>
      </c>
      <c r="J6778" s="27">
        <v>1</v>
      </c>
      <c r="K6778" s="27">
        <v>13.585000000000001</v>
      </c>
      <c r="L6778" s="28">
        <f t="shared" si="2174"/>
        <v>-12.585000000000001</v>
      </c>
      <c r="M6778" s="27">
        <v>11.585000000000001</v>
      </c>
      <c r="N6778" s="26">
        <f t="shared" si="2175"/>
        <v>2176.0100000000002</v>
      </c>
      <c r="O6778" s="26">
        <f t="shared" si="2176"/>
        <v>25209.08</v>
      </c>
      <c r="P6778" s="28">
        <f t="shared" si="2177"/>
        <v>2</v>
      </c>
      <c r="Q6778" s="26">
        <f t="shared" si="2178"/>
        <v>2176.0100000000002</v>
      </c>
      <c r="R6778" s="26">
        <f t="shared" si="2179"/>
        <v>4352.0200000000004</v>
      </c>
    </row>
    <row r="6779" spans="1:18" ht="73.5" x14ac:dyDescent="0.35">
      <c r="A6779" s="11">
        <v>7</v>
      </c>
      <c r="B6779" s="23" t="s">
        <v>2107</v>
      </c>
      <c r="C6779" s="23" t="s">
        <v>41</v>
      </c>
      <c r="D6779" s="24" t="s">
        <v>2108</v>
      </c>
      <c r="E6779" s="25">
        <v>18.55</v>
      </c>
      <c r="F6779" s="26">
        <f t="shared" si="2170"/>
        <v>278.25</v>
      </c>
      <c r="G6779" s="26">
        <f t="shared" si="2171"/>
        <v>1502.55</v>
      </c>
      <c r="H6779" s="26">
        <f t="shared" si="2172"/>
        <v>540</v>
      </c>
      <c r="I6779" s="26">
        <f t="shared" si="2173"/>
        <v>-1224.3</v>
      </c>
      <c r="J6779" s="27">
        <v>15</v>
      </c>
      <c r="K6779" s="27">
        <v>81</v>
      </c>
      <c r="L6779" s="28">
        <f t="shared" si="2174"/>
        <v>-66</v>
      </c>
      <c r="M6779" s="27">
        <v>81</v>
      </c>
      <c r="N6779" s="26">
        <f t="shared" si="2175"/>
        <v>18.55</v>
      </c>
      <c r="O6779" s="26">
        <f t="shared" si="2176"/>
        <v>1502.55</v>
      </c>
      <c r="P6779" s="28">
        <f t="shared" si="2177"/>
        <v>0</v>
      </c>
      <c r="Q6779" s="26">
        <f t="shared" si="2178"/>
        <v>18.55</v>
      </c>
      <c r="R6779" s="26">
        <f t="shared" si="2179"/>
        <v>0</v>
      </c>
    </row>
    <row r="6780" spans="1:18" ht="73.5" x14ac:dyDescent="0.35">
      <c r="A6780" s="11">
        <v>8</v>
      </c>
      <c r="B6780" s="23" t="s">
        <v>2109</v>
      </c>
      <c r="C6780" s="23" t="s">
        <v>41</v>
      </c>
      <c r="D6780" s="24" t="s">
        <v>2110</v>
      </c>
      <c r="E6780" s="25">
        <v>18.55</v>
      </c>
      <c r="F6780" s="26">
        <f t="shared" si="2170"/>
        <v>18.55</v>
      </c>
      <c r="G6780" s="26">
        <f t="shared" si="2171"/>
        <v>15637.65</v>
      </c>
      <c r="H6780" s="26">
        <f t="shared" si="2172"/>
        <v>84300</v>
      </c>
      <c r="I6780" s="26">
        <f t="shared" si="2173"/>
        <v>-15619.1</v>
      </c>
      <c r="J6780" s="27">
        <v>1</v>
      </c>
      <c r="K6780" s="27">
        <v>843</v>
      </c>
      <c r="L6780" s="28">
        <f t="shared" si="2174"/>
        <v>-842</v>
      </c>
      <c r="M6780" s="27">
        <v>843</v>
      </c>
      <c r="N6780" s="26">
        <f t="shared" si="2175"/>
        <v>18.55</v>
      </c>
      <c r="O6780" s="26">
        <f t="shared" si="2176"/>
        <v>15637.65</v>
      </c>
      <c r="P6780" s="28">
        <f t="shared" si="2177"/>
        <v>0</v>
      </c>
      <c r="Q6780" s="26">
        <f t="shared" si="2178"/>
        <v>18.55</v>
      </c>
      <c r="R6780" s="26">
        <f t="shared" si="2179"/>
        <v>0</v>
      </c>
    </row>
    <row r="6781" spans="1:18" ht="31.5" x14ac:dyDescent="0.35">
      <c r="A6781" s="11">
        <v>9</v>
      </c>
      <c r="B6781" s="23" t="s">
        <v>906</v>
      </c>
      <c r="C6781" s="23" t="s">
        <v>41</v>
      </c>
      <c r="D6781" s="24" t="s">
        <v>907</v>
      </c>
      <c r="E6781" s="25">
        <v>1119.6400000000001</v>
      </c>
      <c r="F6781" s="26">
        <f t="shared" si="2170"/>
        <v>0</v>
      </c>
      <c r="G6781" s="26">
        <f t="shared" si="2171"/>
        <v>1119.6400000000001</v>
      </c>
      <c r="H6781" s="26">
        <f t="shared" si="2172"/>
        <v>0</v>
      </c>
      <c r="I6781" s="26">
        <f t="shared" si="2173"/>
        <v>-1119.6400000000001</v>
      </c>
      <c r="J6781" s="27">
        <v>0</v>
      </c>
      <c r="K6781" s="27">
        <v>1</v>
      </c>
      <c r="L6781" s="28">
        <f t="shared" si="2174"/>
        <v>-1</v>
      </c>
      <c r="M6781" s="27">
        <v>1</v>
      </c>
      <c r="N6781" s="26">
        <f t="shared" si="2175"/>
        <v>1119.6400000000001</v>
      </c>
      <c r="O6781" s="26">
        <f t="shared" si="2176"/>
        <v>1119.6400000000001</v>
      </c>
      <c r="P6781" s="28">
        <f t="shared" si="2177"/>
        <v>0</v>
      </c>
      <c r="Q6781" s="26">
        <f t="shared" si="2178"/>
        <v>1119.6400000000001</v>
      </c>
      <c r="R6781" s="26">
        <f t="shared" si="2179"/>
        <v>0</v>
      </c>
    </row>
    <row r="6782" spans="1:18" ht="42" x14ac:dyDescent="0.35">
      <c r="A6782" s="11">
        <v>10</v>
      </c>
      <c r="B6782" s="23" t="s">
        <v>956</v>
      </c>
      <c r="C6782" s="23" t="s">
        <v>41</v>
      </c>
      <c r="D6782" s="24" t="s">
        <v>957</v>
      </c>
      <c r="E6782" s="25">
        <v>70.099999999999994</v>
      </c>
      <c r="F6782" s="26">
        <f t="shared" si="2170"/>
        <v>0</v>
      </c>
      <c r="G6782" s="26">
        <f t="shared" si="2171"/>
        <v>0</v>
      </c>
      <c r="H6782" s="26">
        <f t="shared" si="2172"/>
        <v>0</v>
      </c>
      <c r="I6782" s="26">
        <f t="shared" si="2173"/>
        <v>0</v>
      </c>
      <c r="J6782" s="27">
        <v>0</v>
      </c>
      <c r="K6782" s="27">
        <v>0</v>
      </c>
      <c r="L6782" s="28">
        <f t="shared" si="2174"/>
        <v>0</v>
      </c>
      <c r="M6782" s="27">
        <v>0</v>
      </c>
      <c r="N6782" s="26">
        <f t="shared" si="2175"/>
        <v>70.099999999999994</v>
      </c>
      <c r="O6782" s="26">
        <f t="shared" si="2176"/>
        <v>0</v>
      </c>
      <c r="P6782" s="28">
        <f t="shared" si="2177"/>
        <v>0</v>
      </c>
      <c r="Q6782" s="26">
        <f t="shared" si="2178"/>
        <v>70.099999999999994</v>
      </c>
      <c r="R6782" s="26">
        <f t="shared" si="2179"/>
        <v>0</v>
      </c>
    </row>
    <row r="6783" spans="1:18" ht="63" x14ac:dyDescent="0.35">
      <c r="A6783" s="11">
        <v>11</v>
      </c>
      <c r="B6783" s="23" t="s">
        <v>958</v>
      </c>
      <c r="C6783" s="23" t="s">
        <v>41</v>
      </c>
      <c r="D6783" s="24" t="s">
        <v>959</v>
      </c>
      <c r="E6783" s="25">
        <v>20.69</v>
      </c>
      <c r="F6783" s="26">
        <f t="shared" si="2170"/>
        <v>0</v>
      </c>
      <c r="G6783" s="26">
        <f t="shared" si="2171"/>
        <v>0</v>
      </c>
      <c r="H6783" s="26">
        <f t="shared" si="2172"/>
        <v>0</v>
      </c>
      <c r="I6783" s="26">
        <f t="shared" si="2173"/>
        <v>0</v>
      </c>
      <c r="J6783" s="27">
        <v>0</v>
      </c>
      <c r="K6783" s="27">
        <v>0</v>
      </c>
      <c r="L6783" s="28">
        <f t="shared" si="2174"/>
        <v>0</v>
      </c>
      <c r="M6783" s="27">
        <v>0</v>
      </c>
      <c r="N6783" s="26">
        <f t="shared" si="2175"/>
        <v>20.69</v>
      </c>
      <c r="O6783" s="26">
        <f t="shared" si="2176"/>
        <v>0</v>
      </c>
      <c r="P6783" s="28">
        <f t="shared" si="2177"/>
        <v>0</v>
      </c>
      <c r="Q6783" s="26">
        <f t="shared" si="2178"/>
        <v>20.69</v>
      </c>
      <c r="R6783" s="26">
        <f t="shared" si="2179"/>
        <v>0</v>
      </c>
    </row>
    <row r="6784" spans="1:18" x14ac:dyDescent="0.35">
      <c r="A6784" s="3" t="s">
        <v>2111</v>
      </c>
      <c r="B6784" s="3" t="s">
        <v>2111</v>
      </c>
      <c r="C6784" s="3" t="s">
        <v>2111</v>
      </c>
      <c r="D6784" s="3" t="s">
        <v>2111</v>
      </c>
      <c r="E6784" s="3" t="s">
        <v>2111</v>
      </c>
      <c r="F6784" s="29"/>
      <c r="G6784" s="30">
        <f>SUM(G6773:G6783)</f>
        <v>86809.040000000008</v>
      </c>
      <c r="H6784" s="17"/>
      <c r="I6784" s="17"/>
      <c r="J6784" s="17"/>
      <c r="K6784" s="17"/>
      <c r="L6784" s="17"/>
      <c r="M6784" s="17"/>
      <c r="N6784" s="17"/>
      <c r="O6784" s="17"/>
      <c r="P6784" s="17"/>
      <c r="Q6784" s="17"/>
      <c r="R6784" s="17"/>
    </row>
    <row r="6786" spans="1:18" x14ac:dyDescent="0.35">
      <c r="B6786" s="21" t="s">
        <v>23</v>
      </c>
      <c r="C6786" s="22" t="s">
        <v>24</v>
      </c>
      <c r="D6786" s="22" t="s">
        <v>25</v>
      </c>
    </row>
    <row r="6787" spans="1:18" x14ac:dyDescent="0.35">
      <c r="B6787" s="21" t="s">
        <v>26</v>
      </c>
      <c r="C6787" s="22" t="s">
        <v>27</v>
      </c>
      <c r="D6787" s="22" t="s">
        <v>28</v>
      </c>
    </row>
    <row r="6788" spans="1:18" x14ac:dyDescent="0.35">
      <c r="B6788" s="21" t="s">
        <v>29</v>
      </c>
      <c r="C6788" s="22" t="s">
        <v>24</v>
      </c>
      <c r="D6788" s="22" t="s">
        <v>30</v>
      </c>
    </row>
    <row r="6789" spans="1:18" x14ac:dyDescent="0.35">
      <c r="B6789" s="21" t="s">
        <v>31</v>
      </c>
      <c r="C6789" s="22" t="s">
        <v>329</v>
      </c>
      <c r="D6789" s="22" t="s">
        <v>2099</v>
      </c>
    </row>
    <row r="6790" spans="1:18" x14ac:dyDescent="0.35">
      <c r="B6790" s="21" t="s">
        <v>33</v>
      </c>
      <c r="C6790" s="22" t="s">
        <v>24</v>
      </c>
      <c r="D6790" s="22" t="s">
        <v>1675</v>
      </c>
    </row>
    <row r="6791" spans="1:18" x14ac:dyDescent="0.35">
      <c r="B6791" s="21" t="s">
        <v>35</v>
      </c>
      <c r="C6791" s="22" t="s">
        <v>27</v>
      </c>
      <c r="D6791" s="22" t="s">
        <v>2112</v>
      </c>
    </row>
    <row r="6793" spans="1:18" ht="31.5" x14ac:dyDescent="0.35">
      <c r="A6793" s="11">
        <v>1</v>
      </c>
      <c r="B6793" s="23" t="s">
        <v>964</v>
      </c>
      <c r="C6793" s="23" t="s">
        <v>44</v>
      </c>
      <c r="D6793" s="24" t="s">
        <v>965</v>
      </c>
      <c r="E6793" s="25">
        <v>0.51</v>
      </c>
      <c r="F6793" s="26">
        <f t="shared" ref="F6793:F6798" si="2180">ROUND(ROUND(N6793,2)*ROUND(J6793,3),2)</f>
        <v>1269.97</v>
      </c>
      <c r="G6793" s="26">
        <f t="shared" ref="G6793:G6798" si="2181">ROUND(ROUND(N6793,2)*ROUND(K6793,3),2)</f>
        <v>2202.69</v>
      </c>
      <c r="H6793" s="26">
        <f t="shared" ref="H6793:H6798" si="2182">IF(EXACT(J6793,0),0,100*(K6793/J6793))</f>
        <v>173.44406338599435</v>
      </c>
      <c r="I6793" s="26">
        <f t="shared" ref="I6793:I6798" si="2183">ROUND((ROUND(J6793,3)-ROUND(K6793,3))*N6793,2)</f>
        <v>-932.72</v>
      </c>
      <c r="J6793" s="27">
        <v>2490.14</v>
      </c>
      <c r="K6793" s="27">
        <v>4319</v>
      </c>
      <c r="L6793" s="28">
        <f t="shared" ref="L6793:L6798" si="2184">ROUND(ROUND(J6793,3)-ROUND(K6793,3),3)</f>
        <v>-1828.86</v>
      </c>
      <c r="M6793" s="27">
        <v>4319</v>
      </c>
      <c r="N6793" s="26">
        <f t="shared" ref="N6793:N6798" si="2185">ROUND(E6793,2)</f>
        <v>0.51</v>
      </c>
      <c r="O6793" s="26">
        <f t="shared" ref="O6793:O6798" si="2186">ROUND(ROUND(M6793,3)*ROUND(N6793,2),2)</f>
        <v>2202.69</v>
      </c>
      <c r="P6793" s="28">
        <f t="shared" ref="P6793:P6798" si="2187">ROUND(ROUND(K6793,3)-ROUND(M6793,3),2)</f>
        <v>0</v>
      </c>
      <c r="Q6793" s="26">
        <f t="shared" ref="Q6793:Q6798" si="2188">ROUND(E6793,2)</f>
        <v>0.51</v>
      </c>
      <c r="R6793" s="26">
        <f t="shared" ref="R6793:R6798" si="2189">ROUND((ROUND(K6793,3)-ROUND(M6793,3))* Q6793,2)</f>
        <v>0</v>
      </c>
    </row>
    <row r="6794" spans="1:18" ht="52.5" x14ac:dyDescent="0.35">
      <c r="A6794" s="11">
        <v>2</v>
      </c>
      <c r="B6794" s="23" t="s">
        <v>966</v>
      </c>
      <c r="C6794" s="23" t="s">
        <v>92</v>
      </c>
      <c r="D6794" s="24" t="s">
        <v>967</v>
      </c>
      <c r="E6794" s="25">
        <v>11.55</v>
      </c>
      <c r="F6794" s="26">
        <f t="shared" si="2180"/>
        <v>3596.73</v>
      </c>
      <c r="G6794" s="26">
        <f t="shared" si="2181"/>
        <v>1975.05</v>
      </c>
      <c r="H6794" s="26">
        <f t="shared" si="2182"/>
        <v>54.912413095486592</v>
      </c>
      <c r="I6794" s="26">
        <f t="shared" si="2183"/>
        <v>1621.68</v>
      </c>
      <c r="J6794" s="27">
        <v>311.40499999999997</v>
      </c>
      <c r="K6794" s="27">
        <v>171</v>
      </c>
      <c r="L6794" s="28">
        <f t="shared" si="2184"/>
        <v>140.405</v>
      </c>
      <c r="M6794" s="27">
        <v>171</v>
      </c>
      <c r="N6794" s="26">
        <f t="shared" si="2185"/>
        <v>11.55</v>
      </c>
      <c r="O6794" s="26">
        <f t="shared" si="2186"/>
        <v>1975.05</v>
      </c>
      <c r="P6794" s="28">
        <f t="shared" si="2187"/>
        <v>0</v>
      </c>
      <c r="Q6794" s="26">
        <f t="shared" si="2188"/>
        <v>11.55</v>
      </c>
      <c r="R6794" s="26">
        <f t="shared" si="2189"/>
        <v>0</v>
      </c>
    </row>
    <row r="6795" spans="1:18" ht="73.5" x14ac:dyDescent="0.35">
      <c r="A6795" s="11">
        <v>3</v>
      </c>
      <c r="B6795" s="23" t="s">
        <v>968</v>
      </c>
      <c r="C6795" s="23" t="s">
        <v>41</v>
      </c>
      <c r="D6795" s="24" t="s">
        <v>969</v>
      </c>
      <c r="E6795" s="25">
        <v>3.78</v>
      </c>
      <c r="F6795" s="26">
        <f t="shared" si="2180"/>
        <v>11.34</v>
      </c>
      <c r="G6795" s="26">
        <f t="shared" si="2181"/>
        <v>253.26</v>
      </c>
      <c r="H6795" s="26">
        <f t="shared" si="2182"/>
        <v>2233.333333333333</v>
      </c>
      <c r="I6795" s="26">
        <f t="shared" si="2183"/>
        <v>-241.92</v>
      </c>
      <c r="J6795" s="27">
        <v>3</v>
      </c>
      <c r="K6795" s="27">
        <v>67</v>
      </c>
      <c r="L6795" s="28">
        <f t="shared" si="2184"/>
        <v>-64</v>
      </c>
      <c r="M6795" s="27">
        <v>67</v>
      </c>
      <c r="N6795" s="26">
        <f t="shared" si="2185"/>
        <v>3.78</v>
      </c>
      <c r="O6795" s="26">
        <f t="shared" si="2186"/>
        <v>253.26</v>
      </c>
      <c r="P6795" s="28">
        <f t="shared" si="2187"/>
        <v>0</v>
      </c>
      <c r="Q6795" s="26">
        <f t="shared" si="2188"/>
        <v>3.78</v>
      </c>
      <c r="R6795" s="26">
        <f t="shared" si="2189"/>
        <v>0</v>
      </c>
    </row>
    <row r="6796" spans="1:18" x14ac:dyDescent="0.35">
      <c r="A6796" s="11">
        <v>4</v>
      </c>
      <c r="B6796" s="23" t="s">
        <v>563</v>
      </c>
      <c r="C6796" s="23" t="s">
        <v>92</v>
      </c>
      <c r="D6796" s="24" t="s">
        <v>564</v>
      </c>
      <c r="E6796" s="25">
        <v>14.34</v>
      </c>
      <c r="F6796" s="26">
        <f t="shared" si="2180"/>
        <v>23980.61</v>
      </c>
      <c r="G6796" s="26">
        <f t="shared" si="2181"/>
        <v>6055.78</v>
      </c>
      <c r="H6796" s="26">
        <f t="shared" si="2182"/>
        <v>25.252827264203297</v>
      </c>
      <c r="I6796" s="26">
        <f t="shared" si="2183"/>
        <v>17924.830000000002</v>
      </c>
      <c r="J6796" s="27">
        <v>1672.288</v>
      </c>
      <c r="K6796" s="27">
        <v>422.3</v>
      </c>
      <c r="L6796" s="28">
        <f t="shared" si="2184"/>
        <v>1249.9880000000001</v>
      </c>
      <c r="M6796" s="27">
        <v>422.3</v>
      </c>
      <c r="N6796" s="26">
        <f t="shared" si="2185"/>
        <v>14.34</v>
      </c>
      <c r="O6796" s="26">
        <f t="shared" si="2186"/>
        <v>6055.78</v>
      </c>
      <c r="P6796" s="28">
        <f t="shared" si="2187"/>
        <v>0</v>
      </c>
      <c r="Q6796" s="26">
        <f t="shared" si="2188"/>
        <v>14.34</v>
      </c>
      <c r="R6796" s="26">
        <f t="shared" si="2189"/>
        <v>0</v>
      </c>
    </row>
    <row r="6797" spans="1:18" x14ac:dyDescent="0.35">
      <c r="A6797" s="11">
        <v>5</v>
      </c>
      <c r="B6797" s="23" t="s">
        <v>970</v>
      </c>
      <c r="C6797" s="23" t="s">
        <v>41</v>
      </c>
      <c r="D6797" s="24" t="s">
        <v>971</v>
      </c>
      <c r="E6797" s="25">
        <v>856.47</v>
      </c>
      <c r="F6797" s="26">
        <f t="shared" si="2180"/>
        <v>0</v>
      </c>
      <c r="G6797" s="26">
        <f t="shared" si="2181"/>
        <v>8564.7000000000007</v>
      </c>
      <c r="H6797" s="26">
        <f t="shared" si="2182"/>
        <v>0</v>
      </c>
      <c r="I6797" s="26">
        <f t="shared" si="2183"/>
        <v>-8564.7000000000007</v>
      </c>
      <c r="J6797" s="27">
        <v>0</v>
      </c>
      <c r="K6797" s="27">
        <v>10</v>
      </c>
      <c r="L6797" s="28">
        <f t="shared" si="2184"/>
        <v>-10</v>
      </c>
      <c r="M6797" s="27">
        <v>10</v>
      </c>
      <c r="N6797" s="26">
        <f t="shared" si="2185"/>
        <v>856.47</v>
      </c>
      <c r="O6797" s="26">
        <f t="shared" si="2186"/>
        <v>8564.7000000000007</v>
      </c>
      <c r="P6797" s="28">
        <f t="shared" si="2187"/>
        <v>0</v>
      </c>
      <c r="Q6797" s="26">
        <f t="shared" si="2188"/>
        <v>856.47</v>
      </c>
      <c r="R6797" s="26">
        <f t="shared" si="2189"/>
        <v>0</v>
      </c>
    </row>
    <row r="6798" spans="1:18" ht="52.5" x14ac:dyDescent="0.35">
      <c r="A6798" s="11">
        <v>6</v>
      </c>
      <c r="B6798" s="23" t="s">
        <v>972</v>
      </c>
      <c r="C6798" s="23" t="s">
        <v>41</v>
      </c>
      <c r="D6798" s="24" t="s">
        <v>973</v>
      </c>
      <c r="E6798" s="25">
        <v>48.27</v>
      </c>
      <c r="F6798" s="26">
        <f t="shared" si="2180"/>
        <v>0</v>
      </c>
      <c r="G6798" s="26">
        <f t="shared" si="2181"/>
        <v>0</v>
      </c>
      <c r="H6798" s="26">
        <f t="shared" si="2182"/>
        <v>0</v>
      </c>
      <c r="I6798" s="26">
        <f t="shared" si="2183"/>
        <v>0</v>
      </c>
      <c r="J6798" s="27">
        <v>0</v>
      </c>
      <c r="K6798" s="27">
        <v>0</v>
      </c>
      <c r="L6798" s="28">
        <f t="shared" si="2184"/>
        <v>0</v>
      </c>
      <c r="M6798" s="27">
        <v>0</v>
      </c>
      <c r="N6798" s="26">
        <f t="shared" si="2185"/>
        <v>48.27</v>
      </c>
      <c r="O6798" s="26">
        <f t="shared" si="2186"/>
        <v>0</v>
      </c>
      <c r="P6798" s="28">
        <f t="shared" si="2187"/>
        <v>0</v>
      </c>
      <c r="Q6798" s="26">
        <f t="shared" si="2188"/>
        <v>48.27</v>
      </c>
      <c r="R6798" s="26">
        <f t="shared" si="2189"/>
        <v>0</v>
      </c>
    </row>
    <row r="6799" spans="1:18" x14ac:dyDescent="0.35">
      <c r="A6799" s="3" t="s">
        <v>2113</v>
      </c>
      <c r="B6799" s="3" t="s">
        <v>2113</v>
      </c>
      <c r="C6799" s="3" t="s">
        <v>2113</v>
      </c>
      <c r="D6799" s="3" t="s">
        <v>2113</v>
      </c>
      <c r="E6799" s="3" t="s">
        <v>2113</v>
      </c>
      <c r="F6799" s="29"/>
      <c r="G6799" s="30">
        <f>SUM(G6793:G6798)</f>
        <v>19051.48</v>
      </c>
      <c r="H6799" s="17"/>
      <c r="I6799" s="17"/>
      <c r="J6799" s="17"/>
      <c r="K6799" s="17"/>
      <c r="L6799" s="17"/>
      <c r="M6799" s="17"/>
      <c r="N6799" s="17"/>
      <c r="O6799" s="17"/>
      <c r="P6799" s="17"/>
      <c r="Q6799" s="17"/>
      <c r="R6799" s="17"/>
    </row>
    <row r="6801" spans="1:18" x14ac:dyDescent="0.35">
      <c r="B6801" s="21" t="s">
        <v>23</v>
      </c>
      <c r="C6801" s="22" t="s">
        <v>24</v>
      </c>
      <c r="D6801" s="22" t="s">
        <v>25</v>
      </c>
    </row>
    <row r="6802" spans="1:18" x14ac:dyDescent="0.35">
      <c r="B6802" s="21" t="s">
        <v>26</v>
      </c>
      <c r="C6802" s="22" t="s">
        <v>27</v>
      </c>
      <c r="D6802" s="22" t="s">
        <v>28</v>
      </c>
    </row>
    <row r="6803" spans="1:18" x14ac:dyDescent="0.35">
      <c r="B6803" s="21" t="s">
        <v>29</v>
      </c>
      <c r="C6803" s="22" t="s">
        <v>24</v>
      </c>
      <c r="D6803" s="22" t="s">
        <v>30</v>
      </c>
    </row>
    <row r="6804" spans="1:18" x14ac:dyDescent="0.35">
      <c r="B6804" s="21" t="s">
        <v>31</v>
      </c>
      <c r="C6804" s="22" t="s">
        <v>329</v>
      </c>
      <c r="D6804" s="22" t="s">
        <v>2099</v>
      </c>
    </row>
    <row r="6805" spans="1:18" x14ac:dyDescent="0.35">
      <c r="B6805" s="21" t="s">
        <v>33</v>
      </c>
      <c r="C6805" s="22" t="s">
        <v>24</v>
      </c>
      <c r="D6805" s="22" t="s">
        <v>1675</v>
      </c>
    </row>
    <row r="6806" spans="1:18" x14ac:dyDescent="0.35">
      <c r="B6806" s="21" t="s">
        <v>35</v>
      </c>
      <c r="C6806" s="22" t="s">
        <v>105</v>
      </c>
      <c r="D6806" s="22" t="s">
        <v>2114</v>
      </c>
    </row>
    <row r="6808" spans="1:18" ht="126" x14ac:dyDescent="0.35">
      <c r="A6808" s="11">
        <v>1</v>
      </c>
      <c r="B6808" s="23" t="s">
        <v>974</v>
      </c>
      <c r="C6808" s="23" t="s">
        <v>41</v>
      </c>
      <c r="D6808" s="24" t="s">
        <v>975</v>
      </c>
      <c r="E6808" s="25">
        <v>20.05</v>
      </c>
      <c r="F6808" s="26">
        <f>ROUND(ROUND(N6808,2)*ROUND(J6808,3),2)</f>
        <v>2766.9</v>
      </c>
      <c r="G6808" s="26">
        <f>ROUND(ROUND(N6808,2)*ROUND(K6808,3),2)</f>
        <v>11147.8</v>
      </c>
      <c r="H6808" s="26">
        <f>IF(EXACT(J6808,0),0,100*(K6808/J6808))</f>
        <v>402.89855072463769</v>
      </c>
      <c r="I6808" s="26">
        <f>ROUND((ROUND(J6808,3)-ROUND(K6808,3))*N6808,2)</f>
        <v>-8380.9</v>
      </c>
      <c r="J6808" s="27">
        <v>138</v>
      </c>
      <c r="K6808" s="27">
        <v>556</v>
      </c>
      <c r="L6808" s="28">
        <f>ROUND(ROUND(J6808,3)-ROUND(K6808,3),3)</f>
        <v>-418</v>
      </c>
      <c r="M6808" s="27">
        <v>556</v>
      </c>
      <c r="N6808" s="26">
        <f>ROUND(E6808,2)</f>
        <v>20.05</v>
      </c>
      <c r="O6808" s="26">
        <f>ROUND(ROUND(M6808,3)*ROUND(N6808,2),2)</f>
        <v>11147.8</v>
      </c>
      <c r="P6808" s="28">
        <f>ROUND(ROUND(K6808,3)-ROUND(M6808,3),2)</f>
        <v>0</v>
      </c>
      <c r="Q6808" s="26">
        <f>ROUND(E6808,2)</f>
        <v>20.05</v>
      </c>
      <c r="R6808" s="26">
        <f>ROUND((ROUND(K6808,3)-ROUND(M6808,3))* Q6808,2)</f>
        <v>0</v>
      </c>
    </row>
    <row r="6809" spans="1:18" ht="42" x14ac:dyDescent="0.35">
      <c r="A6809" s="11">
        <v>2</v>
      </c>
      <c r="B6809" s="23" t="s">
        <v>976</v>
      </c>
      <c r="C6809" s="23" t="s">
        <v>44</v>
      </c>
      <c r="D6809" s="24" t="s">
        <v>977</v>
      </c>
      <c r="E6809" s="25">
        <v>42.36</v>
      </c>
      <c r="F6809" s="26">
        <f>ROUND(ROUND(N6809,2)*ROUND(J6809,3),2)</f>
        <v>8641.44</v>
      </c>
      <c r="G6809" s="26">
        <f>ROUND(ROUND(N6809,2)*ROUND(K6809,3),2)</f>
        <v>16774.560000000001</v>
      </c>
      <c r="H6809" s="26">
        <f>IF(EXACT(J6809,0),0,100*(K6809/J6809))</f>
        <v>194.11764705882354</v>
      </c>
      <c r="I6809" s="26">
        <f>ROUND((ROUND(J6809,3)-ROUND(K6809,3))*N6809,2)</f>
        <v>-8133.12</v>
      </c>
      <c r="J6809" s="27">
        <v>204</v>
      </c>
      <c r="K6809" s="27">
        <v>396</v>
      </c>
      <c r="L6809" s="28">
        <f>ROUND(ROUND(J6809,3)-ROUND(K6809,3),3)</f>
        <v>-192</v>
      </c>
      <c r="M6809" s="27">
        <v>396</v>
      </c>
      <c r="N6809" s="26">
        <f>ROUND(E6809,2)</f>
        <v>42.36</v>
      </c>
      <c r="O6809" s="26">
        <f>ROUND(ROUND(M6809,3)*ROUND(N6809,2),2)</f>
        <v>16774.560000000001</v>
      </c>
      <c r="P6809" s="28">
        <f>ROUND(ROUND(K6809,3)-ROUND(M6809,3),2)</f>
        <v>0</v>
      </c>
      <c r="Q6809" s="26">
        <f>ROUND(E6809,2)</f>
        <v>42.36</v>
      </c>
      <c r="R6809" s="26">
        <f>ROUND((ROUND(K6809,3)-ROUND(M6809,3))* Q6809,2)</f>
        <v>0</v>
      </c>
    </row>
    <row r="6810" spans="1:18" x14ac:dyDescent="0.35">
      <c r="A6810" s="11">
        <v>3</v>
      </c>
      <c r="B6810" s="23" t="s">
        <v>978</v>
      </c>
      <c r="C6810" s="23" t="s">
        <v>41</v>
      </c>
      <c r="D6810" s="24" t="s">
        <v>979</v>
      </c>
      <c r="E6810" s="25">
        <v>22.8</v>
      </c>
      <c r="F6810" s="26">
        <f>ROUND(ROUND(N6810,2)*ROUND(J6810,3),2)</f>
        <v>0</v>
      </c>
      <c r="G6810" s="26">
        <f>ROUND(ROUND(N6810,2)*ROUND(K6810,3),2)</f>
        <v>5061.6000000000004</v>
      </c>
      <c r="H6810" s="26">
        <f>IF(EXACT(J6810,0),0,100*(K6810/J6810))</f>
        <v>0</v>
      </c>
      <c r="I6810" s="26">
        <f>ROUND((ROUND(J6810,3)-ROUND(K6810,3))*N6810,2)</f>
        <v>-5061.6000000000004</v>
      </c>
      <c r="J6810" s="27">
        <v>0</v>
      </c>
      <c r="K6810" s="27">
        <v>222</v>
      </c>
      <c r="L6810" s="28">
        <f>ROUND(ROUND(J6810,3)-ROUND(K6810,3),3)</f>
        <v>-222</v>
      </c>
      <c r="M6810" s="27">
        <v>222</v>
      </c>
      <c r="N6810" s="26">
        <f>ROUND(E6810,2)</f>
        <v>22.8</v>
      </c>
      <c r="O6810" s="26">
        <f>ROUND(ROUND(M6810,3)*ROUND(N6810,2),2)</f>
        <v>5061.6000000000004</v>
      </c>
      <c r="P6810" s="28">
        <f>ROUND(ROUND(K6810,3)-ROUND(M6810,3),2)</f>
        <v>0</v>
      </c>
      <c r="Q6810" s="26">
        <f>ROUND(E6810,2)</f>
        <v>22.8</v>
      </c>
      <c r="R6810" s="26">
        <f>ROUND((ROUND(K6810,3)-ROUND(M6810,3))* Q6810,2)</f>
        <v>0</v>
      </c>
    </row>
    <row r="6811" spans="1:18" ht="21" x14ac:dyDescent="0.35">
      <c r="A6811" s="11">
        <v>4</v>
      </c>
      <c r="B6811" s="23" t="s">
        <v>980</v>
      </c>
      <c r="C6811" s="23" t="s">
        <v>41</v>
      </c>
      <c r="D6811" s="24" t="s">
        <v>981</v>
      </c>
      <c r="E6811" s="25">
        <v>23.75</v>
      </c>
      <c r="F6811" s="26">
        <f>ROUND(ROUND(N6811,2)*ROUND(J6811,3),2)</f>
        <v>0</v>
      </c>
      <c r="G6811" s="26">
        <f>ROUND(ROUND(N6811,2)*ROUND(K6811,3),2)</f>
        <v>1995</v>
      </c>
      <c r="H6811" s="26">
        <f>IF(EXACT(J6811,0),0,100*(K6811/J6811))</f>
        <v>0</v>
      </c>
      <c r="I6811" s="26">
        <f>ROUND((ROUND(J6811,3)-ROUND(K6811,3))*N6811,2)</f>
        <v>-1995</v>
      </c>
      <c r="J6811" s="27">
        <v>0</v>
      </c>
      <c r="K6811" s="27">
        <v>84</v>
      </c>
      <c r="L6811" s="28">
        <f>ROUND(ROUND(J6811,3)-ROUND(K6811,3),3)</f>
        <v>-84</v>
      </c>
      <c r="M6811" s="27">
        <v>84</v>
      </c>
      <c r="N6811" s="26">
        <f>ROUND(E6811,2)</f>
        <v>23.75</v>
      </c>
      <c r="O6811" s="26">
        <f>ROUND(ROUND(M6811,3)*ROUND(N6811,2),2)</f>
        <v>1995</v>
      </c>
      <c r="P6811" s="28">
        <f>ROUND(ROUND(K6811,3)-ROUND(M6811,3),2)</f>
        <v>0</v>
      </c>
      <c r="Q6811" s="26">
        <f>ROUND(E6811,2)</f>
        <v>23.75</v>
      </c>
      <c r="R6811" s="26">
        <f>ROUND((ROUND(K6811,3)-ROUND(M6811,3))* Q6811,2)</f>
        <v>0</v>
      </c>
    </row>
    <row r="6812" spans="1:18" ht="31.5" x14ac:dyDescent="0.35">
      <c r="A6812" s="11">
        <v>5</v>
      </c>
      <c r="B6812" s="23" t="s">
        <v>2115</v>
      </c>
      <c r="C6812" s="23" t="s">
        <v>92</v>
      </c>
      <c r="D6812" s="24" t="s">
        <v>2116</v>
      </c>
      <c r="E6812" s="25">
        <v>8.19</v>
      </c>
      <c r="F6812" s="26">
        <f>ROUND(ROUND(N6812,2)*ROUND(J6812,3),2)</f>
        <v>0</v>
      </c>
      <c r="G6812" s="26">
        <f>ROUND(ROUND(N6812,2)*ROUND(K6812,3),2)</f>
        <v>117.94</v>
      </c>
      <c r="H6812" s="26">
        <f>IF(EXACT(J6812,0),0,100*(K6812/J6812))</f>
        <v>0</v>
      </c>
      <c r="I6812" s="26">
        <f>ROUND((ROUND(J6812,3)-ROUND(K6812,3))*N6812,2)</f>
        <v>-117.94</v>
      </c>
      <c r="J6812" s="27">
        <v>0</v>
      </c>
      <c r="K6812" s="27">
        <v>14.4</v>
      </c>
      <c r="L6812" s="28">
        <f>ROUND(ROUND(J6812,3)-ROUND(K6812,3),3)</f>
        <v>-14.4</v>
      </c>
      <c r="M6812" s="27">
        <v>14.4</v>
      </c>
      <c r="N6812" s="26">
        <f>ROUND(E6812,2)</f>
        <v>8.19</v>
      </c>
      <c r="O6812" s="26">
        <f>ROUND(ROUND(M6812,3)*ROUND(N6812,2),2)</f>
        <v>117.94</v>
      </c>
      <c r="P6812" s="28">
        <f>ROUND(ROUND(K6812,3)-ROUND(M6812,3),2)</f>
        <v>0</v>
      </c>
      <c r="Q6812" s="26">
        <f>ROUND(E6812,2)</f>
        <v>8.19</v>
      </c>
      <c r="R6812" s="26">
        <f>ROUND((ROUND(K6812,3)-ROUND(M6812,3))* Q6812,2)</f>
        <v>0</v>
      </c>
    </row>
    <row r="6813" spans="1:18" x14ac:dyDescent="0.35">
      <c r="A6813" s="3" t="s">
        <v>2117</v>
      </c>
      <c r="B6813" s="3" t="s">
        <v>2117</v>
      </c>
      <c r="C6813" s="3" t="s">
        <v>2117</v>
      </c>
      <c r="D6813" s="3" t="s">
        <v>2117</v>
      </c>
      <c r="E6813" s="3" t="s">
        <v>2117</v>
      </c>
      <c r="F6813" s="29"/>
      <c r="G6813" s="30">
        <f>SUM(G6808:G6812)</f>
        <v>35096.9</v>
      </c>
      <c r="H6813" s="17"/>
      <c r="I6813" s="17"/>
      <c r="J6813" s="17"/>
      <c r="K6813" s="17"/>
      <c r="L6813" s="17"/>
      <c r="M6813" s="17"/>
      <c r="N6813" s="17"/>
      <c r="O6813" s="17"/>
      <c r="P6813" s="17"/>
      <c r="Q6813" s="17"/>
      <c r="R6813" s="17"/>
    </row>
    <row r="6815" spans="1:18" x14ac:dyDescent="0.35">
      <c r="B6815" s="21" t="s">
        <v>23</v>
      </c>
      <c r="C6815" s="22" t="s">
        <v>24</v>
      </c>
      <c r="D6815" s="22" t="s">
        <v>25</v>
      </c>
    </row>
    <row r="6816" spans="1:18" x14ac:dyDescent="0.35">
      <c r="B6816" s="21" t="s">
        <v>26</v>
      </c>
      <c r="C6816" s="22" t="s">
        <v>27</v>
      </c>
      <c r="D6816" s="22" t="s">
        <v>28</v>
      </c>
    </row>
    <row r="6817" spans="1:18" x14ac:dyDescent="0.35">
      <c r="B6817" s="21" t="s">
        <v>29</v>
      </c>
      <c r="C6817" s="22" t="s">
        <v>24</v>
      </c>
      <c r="D6817" s="22" t="s">
        <v>30</v>
      </c>
    </row>
    <row r="6818" spans="1:18" x14ac:dyDescent="0.35">
      <c r="B6818" s="21" t="s">
        <v>31</v>
      </c>
      <c r="C6818" s="22" t="s">
        <v>329</v>
      </c>
      <c r="D6818" s="22" t="s">
        <v>2099</v>
      </c>
    </row>
    <row r="6819" spans="1:18" x14ac:dyDescent="0.35">
      <c r="B6819" s="21" t="s">
        <v>33</v>
      </c>
      <c r="C6819" s="22" t="s">
        <v>24</v>
      </c>
      <c r="D6819" s="22" t="s">
        <v>1675</v>
      </c>
    </row>
    <row r="6820" spans="1:18" x14ac:dyDescent="0.35">
      <c r="B6820" s="21" t="s">
        <v>35</v>
      </c>
      <c r="C6820" s="22" t="s">
        <v>116</v>
      </c>
      <c r="D6820" s="22" t="s">
        <v>2118</v>
      </c>
    </row>
    <row r="6821" spans="1:18" x14ac:dyDescent="0.35">
      <c r="B6821" s="21" t="s">
        <v>36</v>
      </c>
      <c r="C6821" s="22" t="s">
        <v>24</v>
      </c>
      <c r="D6821" s="22" t="s">
        <v>2119</v>
      </c>
    </row>
    <row r="6823" spans="1:18" ht="63" x14ac:dyDescent="0.35">
      <c r="A6823" s="11">
        <v>1</v>
      </c>
      <c r="B6823" s="23" t="s">
        <v>557</v>
      </c>
      <c r="C6823" s="23" t="s">
        <v>41</v>
      </c>
      <c r="D6823" s="24" t="s">
        <v>558</v>
      </c>
      <c r="E6823" s="25">
        <v>313.83999999999997</v>
      </c>
      <c r="F6823" s="26">
        <f t="shared" ref="F6823:F6854" si="2190">ROUND(ROUND(N6823,2)*ROUND(J6823,3),2)</f>
        <v>6276.8</v>
      </c>
      <c r="G6823" s="26">
        <f t="shared" ref="G6823:G6854" si="2191">ROUND(ROUND(N6823,2)*ROUND(K6823,3),2)</f>
        <v>0</v>
      </c>
      <c r="H6823" s="26">
        <f t="shared" ref="H6823:H6854" si="2192">IF(EXACT(J6823,0),0,100*(K6823/J6823))</f>
        <v>0</v>
      </c>
      <c r="I6823" s="26">
        <f t="shared" ref="I6823:I6854" si="2193">ROUND((ROUND(J6823,3)-ROUND(K6823,3))*N6823,2)</f>
        <v>6276.8</v>
      </c>
      <c r="J6823" s="27">
        <v>20</v>
      </c>
      <c r="K6823" s="27">
        <v>0</v>
      </c>
      <c r="L6823" s="28">
        <f t="shared" ref="L6823:L6854" si="2194">ROUND(ROUND(J6823,3)-ROUND(K6823,3),3)</f>
        <v>20</v>
      </c>
      <c r="M6823" s="27">
        <v>0</v>
      </c>
      <c r="N6823" s="26">
        <f t="shared" ref="N6823:N6854" si="2195">ROUND(E6823,2)</f>
        <v>313.83999999999997</v>
      </c>
      <c r="O6823" s="26">
        <f t="shared" ref="O6823:O6854" si="2196">ROUND(ROUND(M6823,3)*ROUND(N6823,2),2)</f>
        <v>0</v>
      </c>
      <c r="P6823" s="28">
        <f t="shared" ref="P6823:P6854" si="2197">ROUND(ROUND(K6823,3)-ROUND(M6823,3),2)</f>
        <v>0</v>
      </c>
      <c r="Q6823" s="26">
        <f t="shared" ref="Q6823:Q6854" si="2198">ROUND(E6823,2)</f>
        <v>313.83999999999997</v>
      </c>
      <c r="R6823" s="26">
        <f t="shared" ref="R6823:R6854" si="2199">ROUND((ROUND(K6823,3)-ROUND(M6823,3))* Q6823,2)</f>
        <v>0</v>
      </c>
    </row>
    <row r="6824" spans="1:18" ht="21" x14ac:dyDescent="0.35">
      <c r="A6824" s="11">
        <v>2</v>
      </c>
      <c r="B6824" s="23" t="s">
        <v>87</v>
      </c>
      <c r="C6824" s="23" t="s">
        <v>65</v>
      </c>
      <c r="D6824" s="24" t="s">
        <v>88</v>
      </c>
      <c r="E6824" s="25">
        <v>98.73</v>
      </c>
      <c r="F6824" s="26">
        <f t="shared" si="2190"/>
        <v>339.93</v>
      </c>
      <c r="G6824" s="26">
        <f t="shared" si="2191"/>
        <v>28375.1</v>
      </c>
      <c r="H6824" s="26">
        <f t="shared" si="2192"/>
        <v>8347.4005227998841</v>
      </c>
      <c r="I6824" s="26">
        <f t="shared" si="2193"/>
        <v>-28035.17</v>
      </c>
      <c r="J6824" s="27">
        <v>3.4430000000000001</v>
      </c>
      <c r="K6824" s="27">
        <v>287.40100000000001</v>
      </c>
      <c r="L6824" s="28">
        <f t="shared" si="2194"/>
        <v>-283.95800000000003</v>
      </c>
      <c r="M6824" s="27">
        <v>287.40100000000001</v>
      </c>
      <c r="N6824" s="26">
        <f t="shared" si="2195"/>
        <v>98.73</v>
      </c>
      <c r="O6824" s="26">
        <f t="shared" si="2196"/>
        <v>28375.1</v>
      </c>
      <c r="P6824" s="28">
        <f t="shared" si="2197"/>
        <v>0</v>
      </c>
      <c r="Q6824" s="26">
        <f t="shared" si="2198"/>
        <v>98.73</v>
      </c>
      <c r="R6824" s="26">
        <f t="shared" si="2199"/>
        <v>0</v>
      </c>
    </row>
    <row r="6825" spans="1:18" x14ac:dyDescent="0.35">
      <c r="A6825" s="11">
        <v>3</v>
      </c>
      <c r="B6825" s="23" t="s">
        <v>563</v>
      </c>
      <c r="C6825" s="23" t="s">
        <v>92</v>
      </c>
      <c r="D6825" s="24" t="s">
        <v>564</v>
      </c>
      <c r="E6825" s="25">
        <v>14.34</v>
      </c>
      <c r="F6825" s="26">
        <f t="shared" si="2190"/>
        <v>1345.09</v>
      </c>
      <c r="G6825" s="26">
        <f t="shared" si="2191"/>
        <v>1577.4</v>
      </c>
      <c r="H6825" s="26">
        <f t="shared" si="2192"/>
        <v>117.27078891257996</v>
      </c>
      <c r="I6825" s="26">
        <f t="shared" si="2193"/>
        <v>-232.31</v>
      </c>
      <c r="J6825" s="27">
        <v>93.8</v>
      </c>
      <c r="K6825" s="27">
        <v>110</v>
      </c>
      <c r="L6825" s="28">
        <f t="shared" si="2194"/>
        <v>-16.2</v>
      </c>
      <c r="M6825" s="27">
        <v>110</v>
      </c>
      <c r="N6825" s="26">
        <f t="shared" si="2195"/>
        <v>14.34</v>
      </c>
      <c r="O6825" s="26">
        <f t="shared" si="2196"/>
        <v>1577.4</v>
      </c>
      <c r="P6825" s="28">
        <f t="shared" si="2197"/>
        <v>0</v>
      </c>
      <c r="Q6825" s="26">
        <f t="shared" si="2198"/>
        <v>14.34</v>
      </c>
      <c r="R6825" s="26">
        <f t="shared" si="2199"/>
        <v>0</v>
      </c>
    </row>
    <row r="6826" spans="1:18" ht="21" x14ac:dyDescent="0.35">
      <c r="A6826" s="11">
        <v>4</v>
      </c>
      <c r="B6826" s="23" t="s">
        <v>2120</v>
      </c>
      <c r="C6826" s="23" t="s">
        <v>1131</v>
      </c>
      <c r="D6826" s="24" t="s">
        <v>2121</v>
      </c>
      <c r="E6826" s="25">
        <v>40.75</v>
      </c>
      <c r="F6826" s="26">
        <f t="shared" si="2190"/>
        <v>4161.0200000000004</v>
      </c>
      <c r="G6826" s="26">
        <f t="shared" si="2191"/>
        <v>4451.53</v>
      </c>
      <c r="H6826" s="26">
        <f t="shared" si="2192"/>
        <v>106.98161804310995</v>
      </c>
      <c r="I6826" s="26">
        <f t="shared" si="2193"/>
        <v>-290.51</v>
      </c>
      <c r="J6826" s="27">
        <v>102.111</v>
      </c>
      <c r="K6826" s="27">
        <v>109.24</v>
      </c>
      <c r="L6826" s="28">
        <f t="shared" si="2194"/>
        <v>-7.1289999999999996</v>
      </c>
      <c r="M6826" s="27">
        <v>109.24</v>
      </c>
      <c r="N6826" s="26">
        <f t="shared" si="2195"/>
        <v>40.75</v>
      </c>
      <c r="O6826" s="26">
        <f t="shared" si="2196"/>
        <v>4451.53</v>
      </c>
      <c r="P6826" s="28">
        <f t="shared" si="2197"/>
        <v>0</v>
      </c>
      <c r="Q6826" s="26">
        <f t="shared" si="2198"/>
        <v>40.75</v>
      </c>
      <c r="R6826" s="26">
        <f t="shared" si="2199"/>
        <v>0</v>
      </c>
    </row>
    <row r="6827" spans="1:18" ht="21" x14ac:dyDescent="0.35">
      <c r="A6827" s="11">
        <v>5</v>
      </c>
      <c r="B6827" s="23" t="s">
        <v>2122</v>
      </c>
      <c r="C6827" s="23" t="s">
        <v>1131</v>
      </c>
      <c r="D6827" s="24" t="s">
        <v>2123</v>
      </c>
      <c r="E6827" s="25">
        <v>42.4</v>
      </c>
      <c r="F6827" s="26">
        <f t="shared" si="2190"/>
        <v>12693.08</v>
      </c>
      <c r="G6827" s="26">
        <f t="shared" si="2191"/>
        <v>14544.9</v>
      </c>
      <c r="H6827" s="26">
        <f t="shared" si="2192"/>
        <v>114.58921383595278</v>
      </c>
      <c r="I6827" s="26">
        <f t="shared" si="2193"/>
        <v>-1851.82</v>
      </c>
      <c r="J6827" s="27">
        <v>299.36500000000001</v>
      </c>
      <c r="K6827" s="27">
        <v>343.04</v>
      </c>
      <c r="L6827" s="28">
        <f t="shared" si="2194"/>
        <v>-43.674999999999997</v>
      </c>
      <c r="M6827" s="27">
        <v>343.04</v>
      </c>
      <c r="N6827" s="26">
        <f t="shared" si="2195"/>
        <v>42.4</v>
      </c>
      <c r="O6827" s="26">
        <f t="shared" si="2196"/>
        <v>14544.9</v>
      </c>
      <c r="P6827" s="28">
        <f t="shared" si="2197"/>
        <v>0</v>
      </c>
      <c r="Q6827" s="26">
        <f t="shared" si="2198"/>
        <v>42.4</v>
      </c>
      <c r="R6827" s="26">
        <f t="shared" si="2199"/>
        <v>0</v>
      </c>
    </row>
    <row r="6828" spans="1:18" x14ac:dyDescent="0.35">
      <c r="A6828" s="11">
        <v>6</v>
      </c>
      <c r="B6828" s="23" t="s">
        <v>1137</v>
      </c>
      <c r="C6828" s="23" t="s">
        <v>1131</v>
      </c>
      <c r="D6828" s="24" t="s">
        <v>1138</v>
      </c>
      <c r="E6828" s="25">
        <v>608.70000000000005</v>
      </c>
      <c r="F6828" s="26">
        <f t="shared" si="2190"/>
        <v>11483.73</v>
      </c>
      <c r="G6828" s="26">
        <f t="shared" si="2191"/>
        <v>12388.87</v>
      </c>
      <c r="H6828" s="26">
        <f t="shared" si="2192"/>
        <v>107.88190395420334</v>
      </c>
      <c r="I6828" s="26">
        <f t="shared" si="2193"/>
        <v>-905.14</v>
      </c>
      <c r="J6828" s="27">
        <v>18.866</v>
      </c>
      <c r="K6828" s="27">
        <v>20.353000000000002</v>
      </c>
      <c r="L6828" s="28">
        <f t="shared" si="2194"/>
        <v>-1.4870000000000001</v>
      </c>
      <c r="M6828" s="27">
        <v>20.353000000000002</v>
      </c>
      <c r="N6828" s="26">
        <f t="shared" si="2195"/>
        <v>608.70000000000005</v>
      </c>
      <c r="O6828" s="26">
        <f t="shared" si="2196"/>
        <v>12388.87</v>
      </c>
      <c r="P6828" s="28">
        <f t="shared" si="2197"/>
        <v>0</v>
      </c>
      <c r="Q6828" s="26">
        <f t="shared" si="2198"/>
        <v>608.70000000000005</v>
      </c>
      <c r="R6828" s="26">
        <f t="shared" si="2199"/>
        <v>0</v>
      </c>
    </row>
    <row r="6829" spans="1:18" x14ac:dyDescent="0.35">
      <c r="A6829" s="11">
        <v>7</v>
      </c>
      <c r="B6829" s="23" t="s">
        <v>2124</v>
      </c>
      <c r="C6829" s="23" t="s">
        <v>92</v>
      </c>
      <c r="D6829" s="24" t="s">
        <v>2125</v>
      </c>
      <c r="E6829" s="25">
        <v>0.61</v>
      </c>
      <c r="F6829" s="26">
        <f t="shared" si="2190"/>
        <v>602.66999999999996</v>
      </c>
      <c r="G6829" s="26">
        <f t="shared" si="2191"/>
        <v>0</v>
      </c>
      <c r="H6829" s="26">
        <f t="shared" si="2192"/>
        <v>0</v>
      </c>
      <c r="I6829" s="26">
        <f t="shared" si="2193"/>
        <v>602.66999999999996</v>
      </c>
      <c r="J6829" s="27">
        <v>987.99</v>
      </c>
      <c r="K6829" s="27">
        <v>0</v>
      </c>
      <c r="L6829" s="28">
        <f t="shared" si="2194"/>
        <v>987.99</v>
      </c>
      <c r="M6829" s="27">
        <v>0</v>
      </c>
      <c r="N6829" s="26">
        <f t="shared" si="2195"/>
        <v>0.61</v>
      </c>
      <c r="O6829" s="26">
        <f t="shared" si="2196"/>
        <v>0</v>
      </c>
      <c r="P6829" s="28">
        <f t="shared" si="2197"/>
        <v>0</v>
      </c>
      <c r="Q6829" s="26">
        <f t="shared" si="2198"/>
        <v>0.61</v>
      </c>
      <c r="R6829" s="26">
        <f t="shared" si="2199"/>
        <v>0</v>
      </c>
    </row>
    <row r="6830" spans="1:18" ht="21" x14ac:dyDescent="0.35">
      <c r="A6830" s="11">
        <v>8</v>
      </c>
      <c r="B6830" s="23" t="s">
        <v>2126</v>
      </c>
      <c r="C6830" s="23" t="s">
        <v>92</v>
      </c>
      <c r="D6830" s="24" t="s">
        <v>2127</v>
      </c>
      <c r="E6830" s="25">
        <v>0.72</v>
      </c>
      <c r="F6830" s="26">
        <f t="shared" si="2190"/>
        <v>1350.66</v>
      </c>
      <c r="G6830" s="26">
        <f t="shared" si="2191"/>
        <v>2517.12</v>
      </c>
      <c r="H6830" s="26">
        <f t="shared" si="2192"/>
        <v>186.36288521304328</v>
      </c>
      <c r="I6830" s="26">
        <f t="shared" si="2193"/>
        <v>-1166.46</v>
      </c>
      <c r="J6830" s="27">
        <v>1875.91</v>
      </c>
      <c r="K6830" s="27">
        <v>3496</v>
      </c>
      <c r="L6830" s="28">
        <f t="shared" si="2194"/>
        <v>-1620.09</v>
      </c>
      <c r="M6830" s="27">
        <v>3496</v>
      </c>
      <c r="N6830" s="26">
        <f t="shared" si="2195"/>
        <v>0.72</v>
      </c>
      <c r="O6830" s="26">
        <f t="shared" si="2196"/>
        <v>2517.12</v>
      </c>
      <c r="P6830" s="28">
        <f t="shared" si="2197"/>
        <v>0</v>
      </c>
      <c r="Q6830" s="26">
        <f t="shared" si="2198"/>
        <v>0.72</v>
      </c>
      <c r="R6830" s="26">
        <f t="shared" si="2199"/>
        <v>0</v>
      </c>
    </row>
    <row r="6831" spans="1:18" ht="42" x14ac:dyDescent="0.35">
      <c r="A6831" s="11">
        <v>9</v>
      </c>
      <c r="B6831" s="23" t="s">
        <v>189</v>
      </c>
      <c r="C6831" s="23" t="s">
        <v>41</v>
      </c>
      <c r="D6831" s="24" t="s">
        <v>190</v>
      </c>
      <c r="E6831" s="25">
        <v>289</v>
      </c>
      <c r="F6831" s="26">
        <f t="shared" si="2190"/>
        <v>578</v>
      </c>
      <c r="G6831" s="26">
        <f t="shared" si="2191"/>
        <v>578</v>
      </c>
      <c r="H6831" s="26">
        <f t="shared" si="2192"/>
        <v>100</v>
      </c>
      <c r="I6831" s="26">
        <f t="shared" si="2193"/>
        <v>0</v>
      </c>
      <c r="J6831" s="27">
        <v>2</v>
      </c>
      <c r="K6831" s="27">
        <v>2</v>
      </c>
      <c r="L6831" s="28">
        <f t="shared" si="2194"/>
        <v>0</v>
      </c>
      <c r="M6831" s="27">
        <v>2</v>
      </c>
      <c r="N6831" s="26">
        <f t="shared" si="2195"/>
        <v>289</v>
      </c>
      <c r="O6831" s="26">
        <f t="shared" si="2196"/>
        <v>578</v>
      </c>
      <c r="P6831" s="28">
        <f t="shared" si="2197"/>
        <v>0</v>
      </c>
      <c r="Q6831" s="26">
        <f t="shared" si="2198"/>
        <v>289</v>
      </c>
      <c r="R6831" s="26">
        <f t="shared" si="2199"/>
        <v>0</v>
      </c>
    </row>
    <row r="6832" spans="1:18" ht="42" x14ac:dyDescent="0.35">
      <c r="A6832" s="11">
        <v>10</v>
      </c>
      <c r="B6832" s="23" t="s">
        <v>2128</v>
      </c>
      <c r="C6832" s="23" t="s">
        <v>92</v>
      </c>
      <c r="D6832" s="24" t="s">
        <v>2129</v>
      </c>
      <c r="E6832" s="25">
        <v>0.43</v>
      </c>
      <c r="F6832" s="26">
        <f t="shared" si="2190"/>
        <v>4165.1099999999997</v>
      </c>
      <c r="G6832" s="26">
        <f t="shared" si="2191"/>
        <v>5832.52</v>
      </c>
      <c r="H6832" s="26">
        <f t="shared" si="2192"/>
        <v>140.03282987311977</v>
      </c>
      <c r="I6832" s="26">
        <f t="shared" si="2193"/>
        <v>-1667.41</v>
      </c>
      <c r="J6832" s="27">
        <v>9686.2999999999993</v>
      </c>
      <c r="K6832" s="27">
        <v>13564</v>
      </c>
      <c r="L6832" s="28">
        <f t="shared" si="2194"/>
        <v>-3877.7</v>
      </c>
      <c r="M6832" s="27">
        <v>13564</v>
      </c>
      <c r="N6832" s="26">
        <f t="shared" si="2195"/>
        <v>0.43</v>
      </c>
      <c r="O6832" s="26">
        <f t="shared" si="2196"/>
        <v>5832.52</v>
      </c>
      <c r="P6832" s="28">
        <f t="shared" si="2197"/>
        <v>0</v>
      </c>
      <c r="Q6832" s="26">
        <f t="shared" si="2198"/>
        <v>0.43</v>
      </c>
      <c r="R6832" s="26">
        <f t="shared" si="2199"/>
        <v>0</v>
      </c>
    </row>
    <row r="6833" spans="1:18" ht="31.5" x14ac:dyDescent="0.35">
      <c r="A6833" s="11">
        <v>11</v>
      </c>
      <c r="B6833" s="23" t="s">
        <v>201</v>
      </c>
      <c r="C6833" s="23" t="s">
        <v>41</v>
      </c>
      <c r="D6833" s="24" t="s">
        <v>202</v>
      </c>
      <c r="E6833" s="25">
        <v>34.729999999999997</v>
      </c>
      <c r="F6833" s="26">
        <f t="shared" si="2190"/>
        <v>729.33</v>
      </c>
      <c r="G6833" s="26">
        <f t="shared" si="2191"/>
        <v>0</v>
      </c>
      <c r="H6833" s="26">
        <f t="shared" si="2192"/>
        <v>0</v>
      </c>
      <c r="I6833" s="26">
        <f t="shared" si="2193"/>
        <v>729.33</v>
      </c>
      <c r="J6833" s="27">
        <v>21</v>
      </c>
      <c r="K6833" s="27">
        <v>0</v>
      </c>
      <c r="L6833" s="28">
        <f t="shared" si="2194"/>
        <v>21</v>
      </c>
      <c r="M6833" s="27">
        <v>0</v>
      </c>
      <c r="N6833" s="26">
        <f t="shared" si="2195"/>
        <v>34.729999999999997</v>
      </c>
      <c r="O6833" s="26">
        <f t="shared" si="2196"/>
        <v>0</v>
      </c>
      <c r="P6833" s="28">
        <f t="shared" si="2197"/>
        <v>0</v>
      </c>
      <c r="Q6833" s="26">
        <f t="shared" si="2198"/>
        <v>34.729999999999997</v>
      </c>
      <c r="R6833" s="26">
        <f t="shared" si="2199"/>
        <v>0</v>
      </c>
    </row>
    <row r="6834" spans="1:18" ht="31.5" x14ac:dyDescent="0.35">
      <c r="A6834" s="11">
        <v>12</v>
      </c>
      <c r="B6834" s="23" t="s">
        <v>199</v>
      </c>
      <c r="C6834" s="23" t="s">
        <v>41</v>
      </c>
      <c r="D6834" s="24" t="s">
        <v>200</v>
      </c>
      <c r="E6834" s="25">
        <v>93.32</v>
      </c>
      <c r="F6834" s="26">
        <f t="shared" si="2190"/>
        <v>93.32</v>
      </c>
      <c r="G6834" s="26">
        <f t="shared" si="2191"/>
        <v>1026.52</v>
      </c>
      <c r="H6834" s="26">
        <f t="shared" si="2192"/>
        <v>1100</v>
      </c>
      <c r="I6834" s="26">
        <f t="shared" si="2193"/>
        <v>-933.2</v>
      </c>
      <c r="J6834" s="27">
        <v>1</v>
      </c>
      <c r="K6834" s="27">
        <v>11</v>
      </c>
      <c r="L6834" s="28">
        <f t="shared" si="2194"/>
        <v>-10</v>
      </c>
      <c r="M6834" s="27">
        <v>11</v>
      </c>
      <c r="N6834" s="26">
        <f t="shared" si="2195"/>
        <v>93.32</v>
      </c>
      <c r="O6834" s="26">
        <f t="shared" si="2196"/>
        <v>1026.52</v>
      </c>
      <c r="P6834" s="28">
        <f t="shared" si="2197"/>
        <v>0</v>
      </c>
      <c r="Q6834" s="26">
        <f t="shared" si="2198"/>
        <v>93.32</v>
      </c>
      <c r="R6834" s="26">
        <f t="shared" si="2199"/>
        <v>0</v>
      </c>
    </row>
    <row r="6835" spans="1:18" ht="42" x14ac:dyDescent="0.35">
      <c r="A6835" s="11">
        <v>13</v>
      </c>
      <c r="B6835" s="23" t="s">
        <v>187</v>
      </c>
      <c r="C6835" s="23" t="s">
        <v>41</v>
      </c>
      <c r="D6835" s="24" t="s">
        <v>188</v>
      </c>
      <c r="E6835" s="25">
        <v>90.66</v>
      </c>
      <c r="F6835" s="26">
        <f t="shared" si="2190"/>
        <v>815.94</v>
      </c>
      <c r="G6835" s="26">
        <f t="shared" si="2191"/>
        <v>181.32</v>
      </c>
      <c r="H6835" s="26">
        <f t="shared" si="2192"/>
        <v>22.222222222222221</v>
      </c>
      <c r="I6835" s="26">
        <f t="shared" si="2193"/>
        <v>634.62</v>
      </c>
      <c r="J6835" s="27">
        <v>9</v>
      </c>
      <c r="K6835" s="27">
        <v>2</v>
      </c>
      <c r="L6835" s="28">
        <f t="shared" si="2194"/>
        <v>7</v>
      </c>
      <c r="M6835" s="27">
        <v>2</v>
      </c>
      <c r="N6835" s="26">
        <f t="shared" si="2195"/>
        <v>90.66</v>
      </c>
      <c r="O6835" s="26">
        <f t="shared" si="2196"/>
        <v>181.32</v>
      </c>
      <c r="P6835" s="28">
        <f t="shared" si="2197"/>
        <v>0</v>
      </c>
      <c r="Q6835" s="26">
        <f t="shared" si="2198"/>
        <v>90.66</v>
      </c>
      <c r="R6835" s="26">
        <f t="shared" si="2199"/>
        <v>0</v>
      </c>
    </row>
    <row r="6836" spans="1:18" ht="52.5" x14ac:dyDescent="0.35">
      <c r="A6836" s="11">
        <v>14</v>
      </c>
      <c r="B6836" s="23" t="s">
        <v>541</v>
      </c>
      <c r="C6836" s="23" t="s">
        <v>41</v>
      </c>
      <c r="D6836" s="24" t="s">
        <v>542</v>
      </c>
      <c r="E6836" s="25">
        <v>73.400000000000006</v>
      </c>
      <c r="F6836" s="26">
        <f t="shared" si="2190"/>
        <v>734</v>
      </c>
      <c r="G6836" s="26">
        <f t="shared" si="2191"/>
        <v>0</v>
      </c>
      <c r="H6836" s="26">
        <f t="shared" si="2192"/>
        <v>0</v>
      </c>
      <c r="I6836" s="26">
        <f t="shared" si="2193"/>
        <v>734</v>
      </c>
      <c r="J6836" s="27">
        <v>10</v>
      </c>
      <c r="K6836" s="27">
        <v>0</v>
      </c>
      <c r="L6836" s="28">
        <f t="shared" si="2194"/>
        <v>10</v>
      </c>
      <c r="M6836" s="27">
        <v>0</v>
      </c>
      <c r="N6836" s="26">
        <f t="shared" si="2195"/>
        <v>73.400000000000006</v>
      </c>
      <c r="O6836" s="26">
        <f t="shared" si="2196"/>
        <v>0</v>
      </c>
      <c r="P6836" s="28">
        <f t="shared" si="2197"/>
        <v>0</v>
      </c>
      <c r="Q6836" s="26">
        <f t="shared" si="2198"/>
        <v>73.400000000000006</v>
      </c>
      <c r="R6836" s="26">
        <f t="shared" si="2199"/>
        <v>0</v>
      </c>
    </row>
    <row r="6837" spans="1:18" ht="31.5" x14ac:dyDescent="0.35">
      <c r="A6837" s="11">
        <v>15</v>
      </c>
      <c r="B6837" s="23" t="s">
        <v>197</v>
      </c>
      <c r="C6837" s="23" t="s">
        <v>41</v>
      </c>
      <c r="D6837" s="24" t="s">
        <v>198</v>
      </c>
      <c r="E6837" s="25">
        <v>4.13</v>
      </c>
      <c r="F6837" s="26">
        <f t="shared" si="2190"/>
        <v>8.26</v>
      </c>
      <c r="G6837" s="26">
        <f t="shared" si="2191"/>
        <v>0</v>
      </c>
      <c r="H6837" s="26">
        <f t="shared" si="2192"/>
        <v>0</v>
      </c>
      <c r="I6837" s="26">
        <f t="shared" si="2193"/>
        <v>8.26</v>
      </c>
      <c r="J6837" s="27">
        <v>2</v>
      </c>
      <c r="K6837" s="27">
        <v>0</v>
      </c>
      <c r="L6837" s="28">
        <f t="shared" si="2194"/>
        <v>2</v>
      </c>
      <c r="M6837" s="27">
        <v>0</v>
      </c>
      <c r="N6837" s="26">
        <f t="shared" si="2195"/>
        <v>4.13</v>
      </c>
      <c r="O6837" s="26">
        <f t="shared" si="2196"/>
        <v>0</v>
      </c>
      <c r="P6837" s="28">
        <f t="shared" si="2197"/>
        <v>0</v>
      </c>
      <c r="Q6837" s="26">
        <f t="shared" si="2198"/>
        <v>4.13</v>
      </c>
      <c r="R6837" s="26">
        <f t="shared" si="2199"/>
        <v>0</v>
      </c>
    </row>
    <row r="6838" spans="1:18" ht="42" x14ac:dyDescent="0.35">
      <c r="A6838" s="11">
        <v>16</v>
      </c>
      <c r="B6838" s="23" t="s">
        <v>183</v>
      </c>
      <c r="C6838" s="23" t="s">
        <v>41</v>
      </c>
      <c r="D6838" s="24" t="s">
        <v>184</v>
      </c>
      <c r="E6838" s="25">
        <v>33.49</v>
      </c>
      <c r="F6838" s="26">
        <f t="shared" si="2190"/>
        <v>100.47</v>
      </c>
      <c r="G6838" s="26">
        <f t="shared" si="2191"/>
        <v>66.98</v>
      </c>
      <c r="H6838" s="26">
        <f t="shared" si="2192"/>
        <v>66.666666666666657</v>
      </c>
      <c r="I6838" s="26">
        <f t="shared" si="2193"/>
        <v>33.49</v>
      </c>
      <c r="J6838" s="27">
        <v>3</v>
      </c>
      <c r="K6838" s="27">
        <v>2</v>
      </c>
      <c r="L6838" s="28">
        <f t="shared" si="2194"/>
        <v>1</v>
      </c>
      <c r="M6838" s="27">
        <v>2</v>
      </c>
      <c r="N6838" s="26">
        <f t="shared" si="2195"/>
        <v>33.49</v>
      </c>
      <c r="O6838" s="26">
        <f t="shared" si="2196"/>
        <v>66.98</v>
      </c>
      <c r="P6838" s="28">
        <f t="shared" si="2197"/>
        <v>0</v>
      </c>
      <c r="Q6838" s="26">
        <f t="shared" si="2198"/>
        <v>33.49</v>
      </c>
      <c r="R6838" s="26">
        <f t="shared" si="2199"/>
        <v>0</v>
      </c>
    </row>
    <row r="6839" spans="1:18" ht="31.5" x14ac:dyDescent="0.35">
      <c r="A6839" s="11">
        <v>17</v>
      </c>
      <c r="B6839" s="23" t="s">
        <v>185</v>
      </c>
      <c r="C6839" s="23" t="s">
        <v>41</v>
      </c>
      <c r="D6839" s="24" t="s">
        <v>186</v>
      </c>
      <c r="E6839" s="25">
        <v>6.39</v>
      </c>
      <c r="F6839" s="26">
        <f t="shared" si="2190"/>
        <v>70.290000000000006</v>
      </c>
      <c r="G6839" s="26">
        <f t="shared" si="2191"/>
        <v>0</v>
      </c>
      <c r="H6839" s="26">
        <f t="shared" si="2192"/>
        <v>0</v>
      </c>
      <c r="I6839" s="26">
        <f t="shared" si="2193"/>
        <v>70.290000000000006</v>
      </c>
      <c r="J6839" s="27">
        <v>11</v>
      </c>
      <c r="K6839" s="27">
        <v>0</v>
      </c>
      <c r="L6839" s="28">
        <f t="shared" si="2194"/>
        <v>11</v>
      </c>
      <c r="M6839" s="27">
        <v>0</v>
      </c>
      <c r="N6839" s="26">
        <f t="shared" si="2195"/>
        <v>6.39</v>
      </c>
      <c r="O6839" s="26">
        <f t="shared" si="2196"/>
        <v>0</v>
      </c>
      <c r="P6839" s="28">
        <f t="shared" si="2197"/>
        <v>0</v>
      </c>
      <c r="Q6839" s="26">
        <f t="shared" si="2198"/>
        <v>6.39</v>
      </c>
      <c r="R6839" s="26">
        <f t="shared" si="2199"/>
        <v>0</v>
      </c>
    </row>
    <row r="6840" spans="1:18" ht="31.5" x14ac:dyDescent="0.35">
      <c r="A6840" s="11">
        <v>18</v>
      </c>
      <c r="B6840" s="23" t="s">
        <v>195</v>
      </c>
      <c r="C6840" s="23" t="s">
        <v>41</v>
      </c>
      <c r="D6840" s="24" t="s">
        <v>196</v>
      </c>
      <c r="E6840" s="25">
        <v>9.58</v>
      </c>
      <c r="F6840" s="26">
        <f t="shared" si="2190"/>
        <v>9.58</v>
      </c>
      <c r="G6840" s="26">
        <f t="shared" si="2191"/>
        <v>28.74</v>
      </c>
      <c r="H6840" s="26">
        <f t="shared" si="2192"/>
        <v>300</v>
      </c>
      <c r="I6840" s="26">
        <f t="shared" si="2193"/>
        <v>-19.16</v>
      </c>
      <c r="J6840" s="27">
        <v>1</v>
      </c>
      <c r="K6840" s="27">
        <v>3</v>
      </c>
      <c r="L6840" s="28">
        <f t="shared" si="2194"/>
        <v>-2</v>
      </c>
      <c r="M6840" s="27">
        <v>3</v>
      </c>
      <c r="N6840" s="26">
        <f t="shared" si="2195"/>
        <v>9.58</v>
      </c>
      <c r="O6840" s="26">
        <f t="shared" si="2196"/>
        <v>28.74</v>
      </c>
      <c r="P6840" s="28">
        <f t="shared" si="2197"/>
        <v>0</v>
      </c>
      <c r="Q6840" s="26">
        <f t="shared" si="2198"/>
        <v>9.58</v>
      </c>
      <c r="R6840" s="26">
        <f t="shared" si="2199"/>
        <v>0</v>
      </c>
    </row>
    <row r="6841" spans="1:18" ht="31.5" x14ac:dyDescent="0.35">
      <c r="A6841" s="11">
        <v>19</v>
      </c>
      <c r="B6841" s="23" t="s">
        <v>539</v>
      </c>
      <c r="C6841" s="23" t="s">
        <v>44</v>
      </c>
      <c r="D6841" s="24" t="s">
        <v>540</v>
      </c>
      <c r="E6841" s="25">
        <v>6.37</v>
      </c>
      <c r="F6841" s="26">
        <f t="shared" si="2190"/>
        <v>197.47</v>
      </c>
      <c r="G6841" s="26">
        <f t="shared" si="2191"/>
        <v>0</v>
      </c>
      <c r="H6841" s="26">
        <f t="shared" si="2192"/>
        <v>0</v>
      </c>
      <c r="I6841" s="26">
        <f t="shared" si="2193"/>
        <v>197.47</v>
      </c>
      <c r="J6841" s="27">
        <v>31</v>
      </c>
      <c r="K6841" s="27">
        <v>0</v>
      </c>
      <c r="L6841" s="28">
        <f t="shared" si="2194"/>
        <v>31</v>
      </c>
      <c r="M6841" s="27">
        <v>0</v>
      </c>
      <c r="N6841" s="26">
        <f t="shared" si="2195"/>
        <v>6.37</v>
      </c>
      <c r="O6841" s="26">
        <f t="shared" si="2196"/>
        <v>0</v>
      </c>
      <c r="P6841" s="28">
        <f t="shared" si="2197"/>
        <v>0</v>
      </c>
      <c r="Q6841" s="26">
        <f t="shared" si="2198"/>
        <v>6.37</v>
      </c>
      <c r="R6841" s="26">
        <f t="shared" si="2199"/>
        <v>0</v>
      </c>
    </row>
    <row r="6842" spans="1:18" ht="52.5" x14ac:dyDescent="0.35">
      <c r="A6842" s="11">
        <v>20</v>
      </c>
      <c r="B6842" s="23" t="s">
        <v>179</v>
      </c>
      <c r="C6842" s="23" t="s">
        <v>92</v>
      </c>
      <c r="D6842" s="24" t="s">
        <v>180</v>
      </c>
      <c r="E6842" s="25">
        <v>21.52</v>
      </c>
      <c r="F6842" s="26">
        <f t="shared" si="2190"/>
        <v>1723.32</v>
      </c>
      <c r="G6842" s="26">
        <f t="shared" si="2191"/>
        <v>430.4</v>
      </c>
      <c r="H6842" s="26">
        <f t="shared" si="2192"/>
        <v>24.975024975024976</v>
      </c>
      <c r="I6842" s="26">
        <f t="shared" si="2193"/>
        <v>1292.92</v>
      </c>
      <c r="J6842" s="27">
        <v>80.08</v>
      </c>
      <c r="K6842" s="27">
        <v>20</v>
      </c>
      <c r="L6842" s="28">
        <f t="shared" si="2194"/>
        <v>60.08</v>
      </c>
      <c r="M6842" s="27">
        <v>20</v>
      </c>
      <c r="N6842" s="26">
        <f t="shared" si="2195"/>
        <v>21.52</v>
      </c>
      <c r="O6842" s="26">
        <f t="shared" si="2196"/>
        <v>430.4</v>
      </c>
      <c r="P6842" s="28">
        <f t="shared" si="2197"/>
        <v>0</v>
      </c>
      <c r="Q6842" s="26">
        <f t="shared" si="2198"/>
        <v>21.52</v>
      </c>
      <c r="R6842" s="26">
        <f t="shared" si="2199"/>
        <v>0</v>
      </c>
    </row>
    <row r="6843" spans="1:18" ht="42" x14ac:dyDescent="0.35">
      <c r="A6843" s="11">
        <v>21</v>
      </c>
      <c r="B6843" s="23" t="s">
        <v>150</v>
      </c>
      <c r="C6843" s="23" t="s">
        <v>44</v>
      </c>
      <c r="D6843" s="24" t="s">
        <v>151</v>
      </c>
      <c r="E6843" s="25">
        <v>11.43</v>
      </c>
      <c r="F6843" s="26">
        <f t="shared" si="2190"/>
        <v>4133.66</v>
      </c>
      <c r="G6843" s="26">
        <f t="shared" si="2191"/>
        <v>251.46</v>
      </c>
      <c r="H6843" s="26">
        <f t="shared" si="2192"/>
        <v>6.0832296419189831</v>
      </c>
      <c r="I6843" s="26">
        <f t="shared" si="2193"/>
        <v>3882.2</v>
      </c>
      <c r="J6843" s="27">
        <v>361.65</v>
      </c>
      <c r="K6843" s="27">
        <v>22</v>
      </c>
      <c r="L6843" s="28">
        <f t="shared" si="2194"/>
        <v>339.65</v>
      </c>
      <c r="M6843" s="27">
        <v>22</v>
      </c>
      <c r="N6843" s="26">
        <f t="shared" si="2195"/>
        <v>11.43</v>
      </c>
      <c r="O6843" s="26">
        <f t="shared" si="2196"/>
        <v>251.46</v>
      </c>
      <c r="P6843" s="28">
        <f t="shared" si="2197"/>
        <v>0</v>
      </c>
      <c r="Q6843" s="26">
        <f t="shared" si="2198"/>
        <v>11.43</v>
      </c>
      <c r="R6843" s="26">
        <f t="shared" si="2199"/>
        <v>0</v>
      </c>
    </row>
    <row r="6844" spans="1:18" ht="21" x14ac:dyDescent="0.35">
      <c r="A6844" s="11">
        <v>22</v>
      </c>
      <c r="B6844" s="23" t="s">
        <v>1553</v>
      </c>
      <c r="C6844" s="23" t="s">
        <v>41</v>
      </c>
      <c r="D6844" s="24" t="s">
        <v>1554</v>
      </c>
      <c r="E6844" s="25">
        <v>311.83</v>
      </c>
      <c r="F6844" s="26">
        <f t="shared" si="2190"/>
        <v>1870.98</v>
      </c>
      <c r="G6844" s="26">
        <f t="shared" si="2191"/>
        <v>0</v>
      </c>
      <c r="H6844" s="26">
        <f t="shared" si="2192"/>
        <v>0</v>
      </c>
      <c r="I6844" s="26">
        <f t="shared" si="2193"/>
        <v>1870.98</v>
      </c>
      <c r="J6844" s="27">
        <v>6</v>
      </c>
      <c r="K6844" s="27">
        <v>0</v>
      </c>
      <c r="L6844" s="28">
        <f t="shared" si="2194"/>
        <v>6</v>
      </c>
      <c r="M6844" s="27">
        <v>0</v>
      </c>
      <c r="N6844" s="26">
        <f t="shared" si="2195"/>
        <v>311.83</v>
      </c>
      <c r="O6844" s="26">
        <f t="shared" si="2196"/>
        <v>0</v>
      </c>
      <c r="P6844" s="28">
        <f t="shared" si="2197"/>
        <v>0</v>
      </c>
      <c r="Q6844" s="26">
        <f t="shared" si="2198"/>
        <v>311.83</v>
      </c>
      <c r="R6844" s="26">
        <f t="shared" si="2199"/>
        <v>0</v>
      </c>
    </row>
    <row r="6845" spans="1:18" ht="21" x14ac:dyDescent="0.35">
      <c r="A6845" s="11">
        <v>23</v>
      </c>
      <c r="B6845" s="23" t="s">
        <v>1337</v>
      </c>
      <c r="C6845" s="23" t="s">
        <v>41</v>
      </c>
      <c r="D6845" s="24" t="s">
        <v>1338</v>
      </c>
      <c r="E6845" s="25">
        <v>120.01</v>
      </c>
      <c r="F6845" s="26">
        <f t="shared" si="2190"/>
        <v>480.04</v>
      </c>
      <c r="G6845" s="26">
        <f t="shared" si="2191"/>
        <v>0</v>
      </c>
      <c r="H6845" s="26">
        <f t="shared" si="2192"/>
        <v>0</v>
      </c>
      <c r="I6845" s="26">
        <f t="shared" si="2193"/>
        <v>480.04</v>
      </c>
      <c r="J6845" s="27">
        <v>4</v>
      </c>
      <c r="K6845" s="27">
        <v>0</v>
      </c>
      <c r="L6845" s="28">
        <f t="shared" si="2194"/>
        <v>4</v>
      </c>
      <c r="M6845" s="27">
        <v>0</v>
      </c>
      <c r="N6845" s="26">
        <f t="shared" si="2195"/>
        <v>120.01</v>
      </c>
      <c r="O6845" s="26">
        <f t="shared" si="2196"/>
        <v>0</v>
      </c>
      <c r="P6845" s="28">
        <f t="shared" si="2197"/>
        <v>0</v>
      </c>
      <c r="Q6845" s="26">
        <f t="shared" si="2198"/>
        <v>120.01</v>
      </c>
      <c r="R6845" s="26">
        <f t="shared" si="2199"/>
        <v>0</v>
      </c>
    </row>
    <row r="6846" spans="1:18" ht="21" x14ac:dyDescent="0.35">
      <c r="A6846" s="11">
        <v>24</v>
      </c>
      <c r="B6846" s="23" t="s">
        <v>1366</v>
      </c>
      <c r="C6846" s="23" t="s">
        <v>41</v>
      </c>
      <c r="D6846" s="24" t="s">
        <v>1367</v>
      </c>
      <c r="E6846" s="25">
        <v>387.99</v>
      </c>
      <c r="F6846" s="26">
        <f t="shared" si="2190"/>
        <v>775.98</v>
      </c>
      <c r="G6846" s="26">
        <f t="shared" si="2191"/>
        <v>0</v>
      </c>
      <c r="H6846" s="26">
        <f t="shared" si="2192"/>
        <v>0</v>
      </c>
      <c r="I6846" s="26">
        <f t="shared" si="2193"/>
        <v>775.98</v>
      </c>
      <c r="J6846" s="27">
        <v>2</v>
      </c>
      <c r="K6846" s="27">
        <v>0</v>
      </c>
      <c r="L6846" s="28">
        <f t="shared" si="2194"/>
        <v>2</v>
      </c>
      <c r="M6846" s="27">
        <v>0</v>
      </c>
      <c r="N6846" s="26">
        <f t="shared" si="2195"/>
        <v>387.99</v>
      </c>
      <c r="O6846" s="26">
        <f t="shared" si="2196"/>
        <v>0</v>
      </c>
      <c r="P6846" s="28">
        <f t="shared" si="2197"/>
        <v>0</v>
      </c>
      <c r="Q6846" s="26">
        <f t="shared" si="2198"/>
        <v>387.99</v>
      </c>
      <c r="R6846" s="26">
        <f t="shared" si="2199"/>
        <v>0</v>
      </c>
    </row>
    <row r="6847" spans="1:18" ht="31.5" x14ac:dyDescent="0.35">
      <c r="A6847" s="11">
        <v>25</v>
      </c>
      <c r="B6847" s="23" t="s">
        <v>499</v>
      </c>
      <c r="C6847" s="23" t="s">
        <v>41</v>
      </c>
      <c r="D6847" s="24" t="s">
        <v>500</v>
      </c>
      <c r="E6847" s="25">
        <v>5846.97</v>
      </c>
      <c r="F6847" s="26">
        <f t="shared" si="2190"/>
        <v>0</v>
      </c>
      <c r="G6847" s="26">
        <f t="shared" si="2191"/>
        <v>11693.94</v>
      </c>
      <c r="H6847" s="26">
        <f t="shared" si="2192"/>
        <v>0</v>
      </c>
      <c r="I6847" s="26">
        <f t="shared" si="2193"/>
        <v>-11693.94</v>
      </c>
      <c r="J6847" s="27">
        <v>0</v>
      </c>
      <c r="K6847" s="27">
        <v>2</v>
      </c>
      <c r="L6847" s="28">
        <f t="shared" si="2194"/>
        <v>-2</v>
      </c>
      <c r="M6847" s="27">
        <v>2</v>
      </c>
      <c r="N6847" s="26">
        <f t="shared" si="2195"/>
        <v>5846.97</v>
      </c>
      <c r="O6847" s="26">
        <f t="shared" si="2196"/>
        <v>11693.94</v>
      </c>
      <c r="P6847" s="28">
        <f t="shared" si="2197"/>
        <v>0</v>
      </c>
      <c r="Q6847" s="26">
        <f t="shared" si="2198"/>
        <v>5846.97</v>
      </c>
      <c r="R6847" s="26">
        <f t="shared" si="2199"/>
        <v>0</v>
      </c>
    </row>
    <row r="6848" spans="1:18" ht="21" x14ac:dyDescent="0.35">
      <c r="A6848" s="11">
        <v>26</v>
      </c>
      <c r="B6848" s="23" t="s">
        <v>815</v>
      </c>
      <c r="C6848" s="23" t="s">
        <v>65</v>
      </c>
      <c r="D6848" s="24" t="s">
        <v>816</v>
      </c>
      <c r="E6848" s="25">
        <v>28.7</v>
      </c>
      <c r="F6848" s="26">
        <f t="shared" si="2190"/>
        <v>0</v>
      </c>
      <c r="G6848" s="26">
        <f t="shared" si="2191"/>
        <v>6248.79</v>
      </c>
      <c r="H6848" s="26">
        <f t="shared" si="2192"/>
        <v>0</v>
      </c>
      <c r="I6848" s="26">
        <f t="shared" si="2193"/>
        <v>-6248.79</v>
      </c>
      <c r="J6848" s="27">
        <v>0</v>
      </c>
      <c r="K6848" s="27">
        <v>217.72800000000001</v>
      </c>
      <c r="L6848" s="28">
        <f t="shared" si="2194"/>
        <v>-217.72800000000001</v>
      </c>
      <c r="M6848" s="27">
        <v>217.72800000000001</v>
      </c>
      <c r="N6848" s="26">
        <f t="shared" si="2195"/>
        <v>28.7</v>
      </c>
      <c r="O6848" s="26">
        <f t="shared" si="2196"/>
        <v>6248.79</v>
      </c>
      <c r="P6848" s="28">
        <f t="shared" si="2197"/>
        <v>0</v>
      </c>
      <c r="Q6848" s="26">
        <f t="shared" si="2198"/>
        <v>28.7</v>
      </c>
      <c r="R6848" s="26">
        <f t="shared" si="2199"/>
        <v>0</v>
      </c>
    </row>
    <row r="6849" spans="1:18" x14ac:dyDescent="0.35">
      <c r="A6849" s="11">
        <v>27</v>
      </c>
      <c r="B6849" s="23" t="s">
        <v>970</v>
      </c>
      <c r="C6849" s="23" t="s">
        <v>41</v>
      </c>
      <c r="D6849" s="24" t="s">
        <v>971</v>
      </c>
      <c r="E6849" s="25">
        <v>856.47</v>
      </c>
      <c r="F6849" s="26">
        <f t="shared" si="2190"/>
        <v>0</v>
      </c>
      <c r="G6849" s="26">
        <f t="shared" si="2191"/>
        <v>2569.41</v>
      </c>
      <c r="H6849" s="26">
        <f t="shared" si="2192"/>
        <v>0</v>
      </c>
      <c r="I6849" s="26">
        <f t="shared" si="2193"/>
        <v>-2569.41</v>
      </c>
      <c r="J6849" s="27">
        <v>0</v>
      </c>
      <c r="K6849" s="27">
        <v>3</v>
      </c>
      <c r="L6849" s="28">
        <f t="shared" si="2194"/>
        <v>-3</v>
      </c>
      <c r="M6849" s="27">
        <v>3</v>
      </c>
      <c r="N6849" s="26">
        <f t="shared" si="2195"/>
        <v>856.47</v>
      </c>
      <c r="O6849" s="26">
        <f t="shared" si="2196"/>
        <v>2569.41</v>
      </c>
      <c r="P6849" s="28">
        <f t="shared" si="2197"/>
        <v>0</v>
      </c>
      <c r="Q6849" s="26">
        <f t="shared" si="2198"/>
        <v>856.47</v>
      </c>
      <c r="R6849" s="26">
        <f t="shared" si="2199"/>
        <v>0</v>
      </c>
    </row>
    <row r="6850" spans="1:18" ht="52.5" x14ac:dyDescent="0.35">
      <c r="A6850" s="11">
        <v>28</v>
      </c>
      <c r="B6850" s="23" t="s">
        <v>156</v>
      </c>
      <c r="C6850" s="23" t="s">
        <v>65</v>
      </c>
      <c r="D6850" s="24" t="s">
        <v>157</v>
      </c>
      <c r="E6850" s="25">
        <v>24.21</v>
      </c>
      <c r="F6850" s="26">
        <f t="shared" si="2190"/>
        <v>0</v>
      </c>
      <c r="G6850" s="26">
        <f t="shared" si="2191"/>
        <v>19151.080000000002</v>
      </c>
      <c r="H6850" s="26">
        <f t="shared" si="2192"/>
        <v>0</v>
      </c>
      <c r="I6850" s="26">
        <f t="shared" si="2193"/>
        <v>-19151.080000000002</v>
      </c>
      <c r="J6850" s="27">
        <v>0</v>
      </c>
      <c r="K6850" s="27">
        <v>791.04</v>
      </c>
      <c r="L6850" s="28">
        <f t="shared" si="2194"/>
        <v>-791.04</v>
      </c>
      <c r="M6850" s="27">
        <v>791.04</v>
      </c>
      <c r="N6850" s="26">
        <f t="shared" si="2195"/>
        <v>24.21</v>
      </c>
      <c r="O6850" s="26">
        <f t="shared" si="2196"/>
        <v>19151.080000000002</v>
      </c>
      <c r="P6850" s="28">
        <f t="shared" si="2197"/>
        <v>0</v>
      </c>
      <c r="Q6850" s="26">
        <f t="shared" si="2198"/>
        <v>24.21</v>
      </c>
      <c r="R6850" s="26">
        <f t="shared" si="2199"/>
        <v>0</v>
      </c>
    </row>
    <row r="6851" spans="1:18" ht="31.5" x14ac:dyDescent="0.35">
      <c r="A6851" s="11">
        <v>29</v>
      </c>
      <c r="B6851" s="23" t="s">
        <v>158</v>
      </c>
      <c r="C6851" s="23" t="s">
        <v>65</v>
      </c>
      <c r="D6851" s="24" t="s">
        <v>159</v>
      </c>
      <c r="E6851" s="25">
        <v>5.38</v>
      </c>
      <c r="F6851" s="26">
        <f t="shared" si="2190"/>
        <v>0</v>
      </c>
      <c r="G6851" s="26">
        <f t="shared" si="2191"/>
        <v>4255.8</v>
      </c>
      <c r="H6851" s="26">
        <f t="shared" si="2192"/>
        <v>0</v>
      </c>
      <c r="I6851" s="26">
        <f t="shared" si="2193"/>
        <v>-4255.8</v>
      </c>
      <c r="J6851" s="27">
        <v>0</v>
      </c>
      <c r="K6851" s="27">
        <v>791.04</v>
      </c>
      <c r="L6851" s="28">
        <f t="shared" si="2194"/>
        <v>-791.04</v>
      </c>
      <c r="M6851" s="27">
        <v>791.04</v>
      </c>
      <c r="N6851" s="26">
        <f t="shared" si="2195"/>
        <v>5.38</v>
      </c>
      <c r="O6851" s="26">
        <f t="shared" si="2196"/>
        <v>4255.8</v>
      </c>
      <c r="P6851" s="28">
        <f t="shared" si="2197"/>
        <v>0</v>
      </c>
      <c r="Q6851" s="26">
        <f t="shared" si="2198"/>
        <v>5.38</v>
      </c>
      <c r="R6851" s="26">
        <f t="shared" si="2199"/>
        <v>0</v>
      </c>
    </row>
    <row r="6852" spans="1:18" ht="42" x14ac:dyDescent="0.35">
      <c r="A6852" s="11">
        <v>30</v>
      </c>
      <c r="B6852" s="23" t="s">
        <v>505</v>
      </c>
      <c r="C6852" s="23" t="s">
        <v>41</v>
      </c>
      <c r="D6852" s="24" t="s">
        <v>506</v>
      </c>
      <c r="E6852" s="25">
        <v>193.79</v>
      </c>
      <c r="F6852" s="26">
        <f t="shared" si="2190"/>
        <v>0</v>
      </c>
      <c r="G6852" s="26">
        <f t="shared" si="2191"/>
        <v>3100.64</v>
      </c>
      <c r="H6852" s="26">
        <f t="shared" si="2192"/>
        <v>0</v>
      </c>
      <c r="I6852" s="26">
        <f t="shared" si="2193"/>
        <v>-3100.64</v>
      </c>
      <c r="J6852" s="27">
        <v>0</v>
      </c>
      <c r="K6852" s="27">
        <v>16</v>
      </c>
      <c r="L6852" s="28">
        <f t="shared" si="2194"/>
        <v>-16</v>
      </c>
      <c r="M6852" s="27">
        <v>16</v>
      </c>
      <c r="N6852" s="26">
        <f t="shared" si="2195"/>
        <v>193.79</v>
      </c>
      <c r="O6852" s="26">
        <f t="shared" si="2196"/>
        <v>3100.64</v>
      </c>
      <c r="P6852" s="28">
        <f t="shared" si="2197"/>
        <v>0</v>
      </c>
      <c r="Q6852" s="26">
        <f t="shared" si="2198"/>
        <v>193.79</v>
      </c>
      <c r="R6852" s="26">
        <f t="shared" si="2199"/>
        <v>0</v>
      </c>
    </row>
    <row r="6853" spans="1:18" ht="31.5" x14ac:dyDescent="0.35">
      <c r="A6853" s="11">
        <v>31</v>
      </c>
      <c r="B6853" s="23" t="s">
        <v>255</v>
      </c>
      <c r="C6853" s="23" t="s">
        <v>65</v>
      </c>
      <c r="D6853" s="24" t="s">
        <v>256</v>
      </c>
      <c r="E6853" s="25">
        <v>152.22</v>
      </c>
      <c r="F6853" s="26">
        <f t="shared" si="2190"/>
        <v>0</v>
      </c>
      <c r="G6853" s="26">
        <f t="shared" si="2191"/>
        <v>6880.34</v>
      </c>
      <c r="H6853" s="26">
        <f t="shared" si="2192"/>
        <v>0</v>
      </c>
      <c r="I6853" s="26">
        <f t="shared" si="2193"/>
        <v>-6880.34</v>
      </c>
      <c r="J6853" s="27">
        <v>0</v>
      </c>
      <c r="K6853" s="27">
        <v>45.2</v>
      </c>
      <c r="L6853" s="28">
        <f t="shared" si="2194"/>
        <v>-45.2</v>
      </c>
      <c r="M6853" s="27">
        <v>45.2</v>
      </c>
      <c r="N6853" s="26">
        <f t="shared" si="2195"/>
        <v>152.22</v>
      </c>
      <c r="O6853" s="26">
        <f t="shared" si="2196"/>
        <v>6880.34</v>
      </c>
      <c r="P6853" s="28">
        <f t="shared" si="2197"/>
        <v>0</v>
      </c>
      <c r="Q6853" s="26">
        <f t="shared" si="2198"/>
        <v>152.22</v>
      </c>
      <c r="R6853" s="26">
        <f t="shared" si="2199"/>
        <v>0</v>
      </c>
    </row>
    <row r="6854" spans="1:18" x14ac:dyDescent="0.35">
      <c r="A6854" s="11">
        <v>32</v>
      </c>
      <c r="B6854" s="23" t="s">
        <v>109</v>
      </c>
      <c r="C6854" s="23" t="s">
        <v>92</v>
      </c>
      <c r="D6854" s="24" t="s">
        <v>110</v>
      </c>
      <c r="E6854" s="25">
        <v>24.39</v>
      </c>
      <c r="F6854" s="26">
        <f t="shared" si="2190"/>
        <v>0</v>
      </c>
      <c r="G6854" s="26">
        <f t="shared" si="2191"/>
        <v>107.32</v>
      </c>
      <c r="H6854" s="26">
        <f t="shared" si="2192"/>
        <v>0</v>
      </c>
      <c r="I6854" s="26">
        <f t="shared" si="2193"/>
        <v>-107.32</v>
      </c>
      <c r="J6854" s="27">
        <v>0</v>
      </c>
      <c r="K6854" s="27">
        <v>4.4000000000000004</v>
      </c>
      <c r="L6854" s="28">
        <f t="shared" si="2194"/>
        <v>-4.4000000000000004</v>
      </c>
      <c r="M6854" s="27">
        <v>4.4000000000000004</v>
      </c>
      <c r="N6854" s="26">
        <f t="shared" si="2195"/>
        <v>24.39</v>
      </c>
      <c r="O6854" s="26">
        <f t="shared" si="2196"/>
        <v>107.32</v>
      </c>
      <c r="P6854" s="28">
        <f t="shared" si="2197"/>
        <v>0</v>
      </c>
      <c r="Q6854" s="26">
        <f t="shared" si="2198"/>
        <v>24.39</v>
      </c>
      <c r="R6854" s="26">
        <f t="shared" si="2199"/>
        <v>0</v>
      </c>
    </row>
    <row r="6855" spans="1:18" x14ac:dyDescent="0.35">
      <c r="A6855" s="3" t="s">
        <v>2130</v>
      </c>
      <c r="B6855" s="3" t="s">
        <v>2130</v>
      </c>
      <c r="C6855" s="3" t="s">
        <v>2130</v>
      </c>
      <c r="D6855" s="3" t="s">
        <v>2130</v>
      </c>
      <c r="E6855" s="3" t="s">
        <v>2130</v>
      </c>
      <c r="F6855" s="29"/>
      <c r="G6855" s="30">
        <f>SUM(G6823:G6854)</f>
        <v>126258.18000000002</v>
      </c>
      <c r="H6855" s="17"/>
      <c r="I6855" s="17"/>
      <c r="J6855" s="17"/>
      <c r="K6855" s="17"/>
      <c r="L6855" s="17"/>
      <c r="M6855" s="17"/>
      <c r="N6855" s="17"/>
      <c r="O6855" s="17"/>
      <c r="P6855" s="17"/>
      <c r="Q6855" s="17"/>
      <c r="R6855" s="17"/>
    </row>
    <row r="6857" spans="1:18" x14ac:dyDescent="0.35">
      <c r="B6857" s="21" t="s">
        <v>23</v>
      </c>
      <c r="C6857" s="22" t="s">
        <v>24</v>
      </c>
      <c r="D6857" s="22" t="s">
        <v>25</v>
      </c>
    </row>
    <row r="6858" spans="1:18" x14ac:dyDescent="0.35">
      <c r="B6858" s="21" t="s">
        <v>26</v>
      </c>
      <c r="C6858" s="22" t="s">
        <v>27</v>
      </c>
      <c r="D6858" s="22" t="s">
        <v>28</v>
      </c>
    </row>
    <row r="6859" spans="1:18" x14ac:dyDescent="0.35">
      <c r="B6859" s="21" t="s">
        <v>29</v>
      </c>
      <c r="C6859" s="22" t="s">
        <v>24</v>
      </c>
      <c r="D6859" s="22" t="s">
        <v>30</v>
      </c>
    </row>
    <row r="6860" spans="1:18" x14ac:dyDescent="0.35">
      <c r="B6860" s="21" t="s">
        <v>31</v>
      </c>
      <c r="C6860" s="22" t="s">
        <v>329</v>
      </c>
      <c r="D6860" s="22" t="s">
        <v>2099</v>
      </c>
    </row>
    <row r="6861" spans="1:18" x14ac:dyDescent="0.35">
      <c r="B6861" s="21" t="s">
        <v>33</v>
      </c>
      <c r="C6861" s="22" t="s">
        <v>24</v>
      </c>
      <c r="D6861" s="22" t="s">
        <v>1675</v>
      </c>
    </row>
    <row r="6862" spans="1:18" x14ac:dyDescent="0.35">
      <c r="B6862" s="21" t="s">
        <v>35</v>
      </c>
      <c r="C6862" s="22" t="s">
        <v>116</v>
      </c>
      <c r="D6862" s="22" t="s">
        <v>2118</v>
      </c>
    </row>
    <row r="6863" spans="1:18" x14ac:dyDescent="0.35">
      <c r="B6863" s="21" t="s">
        <v>36</v>
      </c>
      <c r="C6863" s="22" t="s">
        <v>27</v>
      </c>
      <c r="D6863" s="22" t="s">
        <v>2131</v>
      </c>
    </row>
    <row r="6865" spans="1:18" ht="42" x14ac:dyDescent="0.35">
      <c r="A6865" s="11">
        <v>1</v>
      </c>
      <c r="B6865" s="23" t="s">
        <v>113</v>
      </c>
      <c r="C6865" s="23" t="s">
        <v>65</v>
      </c>
      <c r="D6865" s="24" t="s">
        <v>114</v>
      </c>
      <c r="E6865" s="25">
        <v>38.92</v>
      </c>
      <c r="F6865" s="26">
        <f t="shared" ref="F6865:F6876" si="2200">ROUND(ROUND(N6865,2)*ROUND(J6865,3),2)</f>
        <v>121.43</v>
      </c>
      <c r="G6865" s="26">
        <f t="shared" ref="G6865:G6876" si="2201">ROUND(ROUND(N6865,2)*ROUND(K6865,3),2)</f>
        <v>275.55</v>
      </c>
      <c r="H6865" s="26">
        <f t="shared" ref="H6865:H6876" si="2202">IF(EXACT(J6865,0),0,100*(K6865/J6865))</f>
        <v>226.92307692307691</v>
      </c>
      <c r="I6865" s="26">
        <f t="shared" ref="I6865:I6876" si="2203">ROUND((ROUND(J6865,3)-ROUND(K6865,3))*N6865,2)</f>
        <v>-154.12</v>
      </c>
      <c r="J6865" s="27">
        <v>3.12</v>
      </c>
      <c r="K6865" s="27">
        <v>7.08</v>
      </c>
      <c r="L6865" s="28">
        <f t="shared" ref="L6865:L6876" si="2204">ROUND(ROUND(J6865,3)-ROUND(K6865,3),3)</f>
        <v>-3.96</v>
      </c>
      <c r="M6865" s="27">
        <v>7.08</v>
      </c>
      <c r="N6865" s="26">
        <f t="shared" ref="N6865:N6876" si="2205">ROUND(E6865,2)</f>
        <v>38.92</v>
      </c>
      <c r="O6865" s="26">
        <f t="shared" ref="O6865:O6876" si="2206">ROUND(ROUND(M6865,3)*ROUND(N6865,2),2)</f>
        <v>275.55</v>
      </c>
      <c r="P6865" s="28">
        <f t="shared" ref="P6865:P6876" si="2207">ROUND(ROUND(K6865,3)-ROUND(M6865,3),2)</f>
        <v>0</v>
      </c>
      <c r="Q6865" s="26">
        <f t="shared" ref="Q6865:Q6876" si="2208">ROUND(E6865,2)</f>
        <v>38.92</v>
      </c>
      <c r="R6865" s="26">
        <f t="shared" ref="R6865:R6876" si="2209">ROUND((ROUND(K6865,3)-ROUND(M6865,3))* Q6865,2)</f>
        <v>0</v>
      </c>
    </row>
    <row r="6866" spans="1:18" ht="42" x14ac:dyDescent="0.35">
      <c r="A6866" s="11">
        <v>2</v>
      </c>
      <c r="B6866" s="23" t="s">
        <v>150</v>
      </c>
      <c r="C6866" s="23" t="s">
        <v>44</v>
      </c>
      <c r="D6866" s="24" t="s">
        <v>151</v>
      </c>
      <c r="E6866" s="25">
        <v>11.43</v>
      </c>
      <c r="F6866" s="26">
        <f t="shared" si="2200"/>
        <v>662.94</v>
      </c>
      <c r="G6866" s="26">
        <f t="shared" si="2201"/>
        <v>0</v>
      </c>
      <c r="H6866" s="26">
        <f t="shared" si="2202"/>
        <v>0</v>
      </c>
      <c r="I6866" s="26">
        <f t="shared" si="2203"/>
        <v>662.94</v>
      </c>
      <c r="J6866" s="27">
        <v>58</v>
      </c>
      <c r="K6866" s="27">
        <v>0</v>
      </c>
      <c r="L6866" s="28">
        <f t="shared" si="2204"/>
        <v>58</v>
      </c>
      <c r="M6866" s="27">
        <v>0</v>
      </c>
      <c r="N6866" s="26">
        <f t="shared" si="2205"/>
        <v>11.43</v>
      </c>
      <c r="O6866" s="26">
        <f t="shared" si="2206"/>
        <v>0</v>
      </c>
      <c r="P6866" s="28">
        <f t="shared" si="2207"/>
        <v>0</v>
      </c>
      <c r="Q6866" s="26">
        <f t="shared" si="2208"/>
        <v>11.43</v>
      </c>
      <c r="R6866" s="26">
        <f t="shared" si="2209"/>
        <v>0</v>
      </c>
    </row>
    <row r="6867" spans="1:18" ht="42" x14ac:dyDescent="0.35">
      <c r="A6867" s="11">
        <v>3</v>
      </c>
      <c r="B6867" s="23" t="s">
        <v>173</v>
      </c>
      <c r="C6867" s="23" t="s">
        <v>92</v>
      </c>
      <c r="D6867" s="24" t="s">
        <v>174</v>
      </c>
      <c r="E6867" s="25">
        <v>7.89</v>
      </c>
      <c r="F6867" s="26">
        <f t="shared" si="2200"/>
        <v>944.28</v>
      </c>
      <c r="G6867" s="26">
        <f t="shared" si="2201"/>
        <v>0</v>
      </c>
      <c r="H6867" s="26">
        <f t="shared" si="2202"/>
        <v>0</v>
      </c>
      <c r="I6867" s="26">
        <f t="shared" si="2203"/>
        <v>944.28</v>
      </c>
      <c r="J6867" s="27">
        <v>119.68</v>
      </c>
      <c r="K6867" s="27">
        <v>0</v>
      </c>
      <c r="L6867" s="28">
        <f t="shared" si="2204"/>
        <v>119.68</v>
      </c>
      <c r="M6867" s="27">
        <v>0</v>
      </c>
      <c r="N6867" s="26">
        <f t="shared" si="2205"/>
        <v>7.89</v>
      </c>
      <c r="O6867" s="26">
        <f t="shared" si="2206"/>
        <v>0</v>
      </c>
      <c r="P6867" s="28">
        <f t="shared" si="2207"/>
        <v>0</v>
      </c>
      <c r="Q6867" s="26">
        <f t="shared" si="2208"/>
        <v>7.89</v>
      </c>
      <c r="R6867" s="26">
        <f t="shared" si="2209"/>
        <v>0</v>
      </c>
    </row>
    <row r="6868" spans="1:18" ht="21" x14ac:dyDescent="0.35">
      <c r="A6868" s="11">
        <v>4</v>
      </c>
      <c r="B6868" s="23" t="s">
        <v>2122</v>
      </c>
      <c r="C6868" s="23" t="s">
        <v>1131</v>
      </c>
      <c r="D6868" s="24" t="s">
        <v>2123</v>
      </c>
      <c r="E6868" s="25">
        <v>42.4</v>
      </c>
      <c r="F6868" s="26">
        <f t="shared" si="2200"/>
        <v>1312.7</v>
      </c>
      <c r="G6868" s="26">
        <f t="shared" si="2201"/>
        <v>0</v>
      </c>
      <c r="H6868" s="26">
        <f t="shared" si="2202"/>
        <v>0</v>
      </c>
      <c r="I6868" s="26">
        <f t="shared" si="2203"/>
        <v>1312.7</v>
      </c>
      <c r="J6868" s="27">
        <v>30.96</v>
      </c>
      <c r="K6868" s="27">
        <v>0</v>
      </c>
      <c r="L6868" s="28">
        <f t="shared" si="2204"/>
        <v>30.96</v>
      </c>
      <c r="M6868" s="27">
        <v>0</v>
      </c>
      <c r="N6868" s="26">
        <f t="shared" si="2205"/>
        <v>42.4</v>
      </c>
      <c r="O6868" s="26">
        <f t="shared" si="2206"/>
        <v>0</v>
      </c>
      <c r="P6868" s="28">
        <f t="shared" si="2207"/>
        <v>0</v>
      </c>
      <c r="Q6868" s="26">
        <f t="shared" si="2208"/>
        <v>42.4</v>
      </c>
      <c r="R6868" s="26">
        <f t="shared" si="2209"/>
        <v>0</v>
      </c>
    </row>
    <row r="6869" spans="1:18" ht="21" x14ac:dyDescent="0.35">
      <c r="A6869" s="11">
        <v>5</v>
      </c>
      <c r="B6869" s="23" t="s">
        <v>2120</v>
      </c>
      <c r="C6869" s="23" t="s">
        <v>1131</v>
      </c>
      <c r="D6869" s="24" t="s">
        <v>2121</v>
      </c>
      <c r="E6869" s="25">
        <v>40.75</v>
      </c>
      <c r="F6869" s="26">
        <f t="shared" si="2200"/>
        <v>8247.7999999999993</v>
      </c>
      <c r="G6869" s="26">
        <f t="shared" si="2201"/>
        <v>0</v>
      </c>
      <c r="H6869" s="26">
        <f t="shared" si="2202"/>
        <v>0</v>
      </c>
      <c r="I6869" s="26">
        <f t="shared" si="2203"/>
        <v>8247.7999999999993</v>
      </c>
      <c r="J6869" s="27">
        <v>202.4</v>
      </c>
      <c r="K6869" s="27">
        <v>0</v>
      </c>
      <c r="L6869" s="28">
        <f t="shared" si="2204"/>
        <v>202.4</v>
      </c>
      <c r="M6869" s="27">
        <v>0</v>
      </c>
      <c r="N6869" s="26">
        <f t="shared" si="2205"/>
        <v>40.75</v>
      </c>
      <c r="O6869" s="26">
        <f t="shared" si="2206"/>
        <v>0</v>
      </c>
      <c r="P6869" s="28">
        <f t="shared" si="2207"/>
        <v>0</v>
      </c>
      <c r="Q6869" s="26">
        <f t="shared" si="2208"/>
        <v>40.75</v>
      </c>
      <c r="R6869" s="26">
        <f t="shared" si="2209"/>
        <v>0</v>
      </c>
    </row>
    <row r="6870" spans="1:18" x14ac:dyDescent="0.35">
      <c r="A6870" s="11">
        <v>6</v>
      </c>
      <c r="B6870" s="23" t="s">
        <v>1137</v>
      </c>
      <c r="C6870" s="23" t="s">
        <v>1131</v>
      </c>
      <c r="D6870" s="24" t="s">
        <v>1138</v>
      </c>
      <c r="E6870" s="25">
        <v>608.70000000000005</v>
      </c>
      <c r="F6870" s="26">
        <f t="shared" si="2200"/>
        <v>5838.04</v>
      </c>
      <c r="G6870" s="26">
        <f t="shared" si="2201"/>
        <v>0</v>
      </c>
      <c r="H6870" s="26">
        <f t="shared" si="2202"/>
        <v>0</v>
      </c>
      <c r="I6870" s="26">
        <f t="shared" si="2203"/>
        <v>5838.04</v>
      </c>
      <c r="J6870" s="27">
        <v>9.5909999999999993</v>
      </c>
      <c r="K6870" s="27">
        <v>0</v>
      </c>
      <c r="L6870" s="28">
        <f t="shared" si="2204"/>
        <v>9.5909999999999993</v>
      </c>
      <c r="M6870" s="27">
        <v>0</v>
      </c>
      <c r="N6870" s="26">
        <f t="shared" si="2205"/>
        <v>608.70000000000005</v>
      </c>
      <c r="O6870" s="26">
        <f t="shared" si="2206"/>
        <v>0</v>
      </c>
      <c r="P6870" s="28">
        <f t="shared" si="2207"/>
        <v>0</v>
      </c>
      <c r="Q6870" s="26">
        <f t="shared" si="2208"/>
        <v>608.70000000000005</v>
      </c>
      <c r="R6870" s="26">
        <f t="shared" si="2209"/>
        <v>0</v>
      </c>
    </row>
    <row r="6871" spans="1:18" x14ac:dyDescent="0.35">
      <c r="A6871" s="11">
        <v>7</v>
      </c>
      <c r="B6871" s="23" t="s">
        <v>2124</v>
      </c>
      <c r="C6871" s="23" t="s">
        <v>92</v>
      </c>
      <c r="D6871" s="24" t="s">
        <v>2125</v>
      </c>
      <c r="E6871" s="25">
        <v>0.61</v>
      </c>
      <c r="F6871" s="26">
        <f t="shared" si="2200"/>
        <v>63.44</v>
      </c>
      <c r="G6871" s="26">
        <f t="shared" si="2201"/>
        <v>0</v>
      </c>
      <c r="H6871" s="26">
        <f t="shared" si="2202"/>
        <v>0</v>
      </c>
      <c r="I6871" s="26">
        <f t="shared" si="2203"/>
        <v>63.44</v>
      </c>
      <c r="J6871" s="27">
        <v>104</v>
      </c>
      <c r="K6871" s="27">
        <v>0</v>
      </c>
      <c r="L6871" s="28">
        <f t="shared" si="2204"/>
        <v>104</v>
      </c>
      <c r="M6871" s="27">
        <v>0</v>
      </c>
      <c r="N6871" s="26">
        <f t="shared" si="2205"/>
        <v>0.61</v>
      </c>
      <c r="O6871" s="26">
        <f t="shared" si="2206"/>
        <v>0</v>
      </c>
      <c r="P6871" s="28">
        <f t="shared" si="2207"/>
        <v>0</v>
      </c>
      <c r="Q6871" s="26">
        <f t="shared" si="2208"/>
        <v>0.61</v>
      </c>
      <c r="R6871" s="26">
        <f t="shared" si="2209"/>
        <v>0</v>
      </c>
    </row>
    <row r="6872" spans="1:18" ht="21" x14ac:dyDescent="0.35">
      <c r="A6872" s="11">
        <v>8</v>
      </c>
      <c r="B6872" s="23" t="s">
        <v>2126</v>
      </c>
      <c r="C6872" s="23" t="s">
        <v>92</v>
      </c>
      <c r="D6872" s="24" t="s">
        <v>2127</v>
      </c>
      <c r="E6872" s="25">
        <v>0.72</v>
      </c>
      <c r="F6872" s="26">
        <f t="shared" si="2200"/>
        <v>236.16</v>
      </c>
      <c r="G6872" s="26">
        <f t="shared" si="2201"/>
        <v>0</v>
      </c>
      <c r="H6872" s="26">
        <f t="shared" si="2202"/>
        <v>0</v>
      </c>
      <c r="I6872" s="26">
        <f t="shared" si="2203"/>
        <v>236.16</v>
      </c>
      <c r="J6872" s="27">
        <v>328</v>
      </c>
      <c r="K6872" s="27">
        <v>0</v>
      </c>
      <c r="L6872" s="28">
        <f t="shared" si="2204"/>
        <v>328</v>
      </c>
      <c r="M6872" s="27">
        <v>0</v>
      </c>
      <c r="N6872" s="26">
        <f t="shared" si="2205"/>
        <v>0.72</v>
      </c>
      <c r="O6872" s="26">
        <f t="shared" si="2206"/>
        <v>0</v>
      </c>
      <c r="P6872" s="28">
        <f t="shared" si="2207"/>
        <v>0</v>
      </c>
      <c r="Q6872" s="26">
        <f t="shared" si="2208"/>
        <v>0.72</v>
      </c>
      <c r="R6872" s="26">
        <f t="shared" si="2209"/>
        <v>0</v>
      </c>
    </row>
    <row r="6873" spans="1:18" ht="42" x14ac:dyDescent="0.35">
      <c r="A6873" s="11">
        <v>9</v>
      </c>
      <c r="B6873" s="23" t="s">
        <v>2128</v>
      </c>
      <c r="C6873" s="23" t="s">
        <v>92</v>
      </c>
      <c r="D6873" s="24" t="s">
        <v>2129</v>
      </c>
      <c r="E6873" s="25">
        <v>0.43</v>
      </c>
      <c r="F6873" s="26">
        <f t="shared" si="2200"/>
        <v>44.89</v>
      </c>
      <c r="G6873" s="26">
        <f t="shared" si="2201"/>
        <v>0</v>
      </c>
      <c r="H6873" s="26">
        <f t="shared" si="2202"/>
        <v>0</v>
      </c>
      <c r="I6873" s="26">
        <f t="shared" si="2203"/>
        <v>44.89</v>
      </c>
      <c r="J6873" s="27">
        <v>104.4</v>
      </c>
      <c r="K6873" s="27">
        <v>0</v>
      </c>
      <c r="L6873" s="28">
        <f t="shared" si="2204"/>
        <v>104.4</v>
      </c>
      <c r="M6873" s="27">
        <v>0</v>
      </c>
      <c r="N6873" s="26">
        <f t="shared" si="2205"/>
        <v>0.43</v>
      </c>
      <c r="O6873" s="26">
        <f t="shared" si="2206"/>
        <v>0</v>
      </c>
      <c r="P6873" s="28">
        <f t="shared" si="2207"/>
        <v>0</v>
      </c>
      <c r="Q6873" s="26">
        <f t="shared" si="2208"/>
        <v>0.43</v>
      </c>
      <c r="R6873" s="26">
        <f t="shared" si="2209"/>
        <v>0</v>
      </c>
    </row>
    <row r="6874" spans="1:18" ht="21" x14ac:dyDescent="0.35">
      <c r="A6874" s="11">
        <v>10</v>
      </c>
      <c r="B6874" s="23" t="s">
        <v>420</v>
      </c>
      <c r="C6874" s="23" t="s">
        <v>65</v>
      </c>
      <c r="D6874" s="24" t="s">
        <v>421</v>
      </c>
      <c r="E6874" s="25">
        <v>118.46</v>
      </c>
      <c r="F6874" s="26">
        <f t="shared" si="2200"/>
        <v>369.6</v>
      </c>
      <c r="G6874" s="26">
        <f t="shared" si="2201"/>
        <v>0</v>
      </c>
      <c r="H6874" s="26">
        <f t="shared" si="2202"/>
        <v>0</v>
      </c>
      <c r="I6874" s="26">
        <f t="shared" si="2203"/>
        <v>369.6</v>
      </c>
      <c r="J6874" s="27">
        <v>3.12</v>
      </c>
      <c r="K6874" s="27">
        <v>0</v>
      </c>
      <c r="L6874" s="28">
        <f t="shared" si="2204"/>
        <v>3.12</v>
      </c>
      <c r="M6874" s="27">
        <v>0</v>
      </c>
      <c r="N6874" s="26">
        <f t="shared" si="2205"/>
        <v>118.46</v>
      </c>
      <c r="O6874" s="26">
        <f t="shared" si="2206"/>
        <v>0</v>
      </c>
      <c r="P6874" s="28">
        <f t="shared" si="2207"/>
        <v>0</v>
      </c>
      <c r="Q6874" s="26">
        <f t="shared" si="2208"/>
        <v>118.46</v>
      </c>
      <c r="R6874" s="26">
        <f t="shared" si="2209"/>
        <v>0</v>
      </c>
    </row>
    <row r="6875" spans="1:18" ht="21" x14ac:dyDescent="0.35">
      <c r="A6875" s="11">
        <v>11</v>
      </c>
      <c r="B6875" s="23" t="s">
        <v>279</v>
      </c>
      <c r="C6875" s="23" t="s">
        <v>127</v>
      </c>
      <c r="D6875" s="24" t="s">
        <v>280</v>
      </c>
      <c r="E6875" s="25">
        <v>0.97</v>
      </c>
      <c r="F6875" s="26">
        <f t="shared" si="2200"/>
        <v>257.24</v>
      </c>
      <c r="G6875" s="26">
        <f t="shared" si="2201"/>
        <v>0</v>
      </c>
      <c r="H6875" s="26">
        <f t="shared" si="2202"/>
        <v>0</v>
      </c>
      <c r="I6875" s="26">
        <f t="shared" si="2203"/>
        <v>257.24</v>
      </c>
      <c r="J6875" s="27">
        <v>265.2</v>
      </c>
      <c r="K6875" s="27">
        <v>0</v>
      </c>
      <c r="L6875" s="28">
        <f t="shared" si="2204"/>
        <v>265.2</v>
      </c>
      <c r="M6875" s="27">
        <v>0</v>
      </c>
      <c r="N6875" s="26">
        <f t="shared" si="2205"/>
        <v>0.97</v>
      </c>
      <c r="O6875" s="26">
        <f t="shared" si="2206"/>
        <v>0</v>
      </c>
      <c r="P6875" s="28">
        <f t="shared" si="2207"/>
        <v>0</v>
      </c>
      <c r="Q6875" s="26">
        <f t="shared" si="2208"/>
        <v>0.97</v>
      </c>
      <c r="R6875" s="26">
        <f t="shared" si="2209"/>
        <v>0</v>
      </c>
    </row>
    <row r="6876" spans="1:18" x14ac:dyDescent="0.35">
      <c r="A6876" s="11">
        <v>12</v>
      </c>
      <c r="B6876" s="23" t="s">
        <v>91</v>
      </c>
      <c r="C6876" s="23" t="s">
        <v>92</v>
      </c>
      <c r="D6876" s="24" t="s">
        <v>93</v>
      </c>
      <c r="E6876" s="25">
        <v>33.090000000000003</v>
      </c>
      <c r="F6876" s="26">
        <f t="shared" si="2200"/>
        <v>524.15</v>
      </c>
      <c r="G6876" s="26">
        <f t="shared" si="2201"/>
        <v>0</v>
      </c>
      <c r="H6876" s="26">
        <f t="shared" si="2202"/>
        <v>0</v>
      </c>
      <c r="I6876" s="26">
        <f t="shared" si="2203"/>
        <v>524.15</v>
      </c>
      <c r="J6876" s="27">
        <v>15.84</v>
      </c>
      <c r="K6876" s="27">
        <v>0</v>
      </c>
      <c r="L6876" s="28">
        <f t="shared" si="2204"/>
        <v>15.84</v>
      </c>
      <c r="M6876" s="27">
        <v>0</v>
      </c>
      <c r="N6876" s="26">
        <f t="shared" si="2205"/>
        <v>33.090000000000003</v>
      </c>
      <c r="O6876" s="26">
        <f t="shared" si="2206"/>
        <v>0</v>
      </c>
      <c r="P6876" s="28">
        <f t="shared" si="2207"/>
        <v>0</v>
      </c>
      <c r="Q6876" s="26">
        <f t="shared" si="2208"/>
        <v>33.090000000000003</v>
      </c>
      <c r="R6876" s="26">
        <f t="shared" si="2209"/>
        <v>0</v>
      </c>
    </row>
    <row r="6877" spans="1:18" x14ac:dyDescent="0.35">
      <c r="A6877" s="3" t="s">
        <v>2132</v>
      </c>
      <c r="B6877" s="3" t="s">
        <v>2132</v>
      </c>
      <c r="C6877" s="3" t="s">
        <v>2132</v>
      </c>
      <c r="D6877" s="3" t="s">
        <v>2132</v>
      </c>
      <c r="E6877" s="3" t="s">
        <v>2132</v>
      </c>
      <c r="F6877" s="29"/>
      <c r="G6877" s="30">
        <f>SUM(G6865:G6876)</f>
        <v>275.55</v>
      </c>
      <c r="H6877" s="17"/>
      <c r="I6877" s="17"/>
      <c r="J6877" s="17"/>
      <c r="K6877" s="17"/>
      <c r="L6877" s="17"/>
      <c r="M6877" s="17"/>
      <c r="N6877" s="17"/>
      <c r="O6877" s="17"/>
      <c r="P6877" s="17"/>
      <c r="Q6877" s="17"/>
      <c r="R6877" s="17"/>
    </row>
    <row r="6879" spans="1:18" x14ac:dyDescent="0.35">
      <c r="B6879" s="21" t="s">
        <v>23</v>
      </c>
      <c r="C6879" s="22" t="s">
        <v>24</v>
      </c>
      <c r="D6879" s="22" t="s">
        <v>25</v>
      </c>
    </row>
    <row r="6880" spans="1:18" x14ac:dyDescent="0.35">
      <c r="B6880" s="21" t="s">
        <v>26</v>
      </c>
      <c r="C6880" s="22" t="s">
        <v>27</v>
      </c>
      <c r="D6880" s="22" t="s">
        <v>28</v>
      </c>
    </row>
    <row r="6881" spans="1:18" x14ac:dyDescent="0.35">
      <c r="B6881" s="21" t="s">
        <v>29</v>
      </c>
      <c r="C6881" s="22" t="s">
        <v>24</v>
      </c>
      <c r="D6881" s="22" t="s">
        <v>30</v>
      </c>
    </row>
    <row r="6882" spans="1:18" x14ac:dyDescent="0.35">
      <c r="B6882" s="21" t="s">
        <v>31</v>
      </c>
      <c r="C6882" s="22" t="s">
        <v>329</v>
      </c>
      <c r="D6882" s="22" t="s">
        <v>2099</v>
      </c>
    </row>
    <row r="6883" spans="1:18" x14ac:dyDescent="0.35">
      <c r="B6883" s="21" t="s">
        <v>33</v>
      </c>
      <c r="C6883" s="22" t="s">
        <v>24</v>
      </c>
      <c r="D6883" s="22" t="s">
        <v>1675</v>
      </c>
    </row>
    <row r="6884" spans="1:18" x14ac:dyDescent="0.35">
      <c r="B6884" s="21" t="s">
        <v>35</v>
      </c>
      <c r="C6884" s="22" t="s">
        <v>116</v>
      </c>
      <c r="D6884" s="22" t="s">
        <v>2118</v>
      </c>
    </row>
    <row r="6885" spans="1:18" x14ac:dyDescent="0.35">
      <c r="B6885" s="21" t="s">
        <v>36</v>
      </c>
      <c r="C6885" s="22" t="s">
        <v>105</v>
      </c>
      <c r="D6885" s="22" t="s">
        <v>2133</v>
      </c>
    </row>
    <row r="6886" spans="1:18" x14ac:dyDescent="0.35">
      <c r="B6886" s="21" t="s">
        <v>38</v>
      </c>
      <c r="C6886" s="22" t="s">
        <v>24</v>
      </c>
      <c r="D6886" s="22" t="s">
        <v>2134</v>
      </c>
    </row>
    <row r="6888" spans="1:18" ht="115.5" x14ac:dyDescent="0.35">
      <c r="A6888" s="11">
        <v>1</v>
      </c>
      <c r="B6888" s="23" t="s">
        <v>2135</v>
      </c>
      <c r="C6888" s="23" t="s">
        <v>41</v>
      </c>
      <c r="D6888" s="24" t="s">
        <v>2136</v>
      </c>
      <c r="E6888" s="25">
        <v>142.31</v>
      </c>
      <c r="F6888" s="26">
        <f>ROUND(ROUND(N6888,2)*ROUND(J6888,3),2)</f>
        <v>569.24</v>
      </c>
      <c r="G6888" s="26">
        <f>ROUND(ROUND(N6888,2)*ROUND(K6888,3),2)</f>
        <v>0</v>
      </c>
      <c r="H6888" s="26">
        <f>IF(EXACT(J6888,0),0,100*(K6888/J6888))</f>
        <v>0</v>
      </c>
      <c r="I6888" s="26">
        <f>ROUND((ROUND(J6888,3)-ROUND(K6888,3))*N6888,2)</f>
        <v>569.24</v>
      </c>
      <c r="J6888" s="27">
        <v>4</v>
      </c>
      <c r="K6888" s="27">
        <v>0</v>
      </c>
      <c r="L6888" s="28">
        <f>ROUND(ROUND(J6888,3)-ROUND(K6888,3),3)</f>
        <v>4</v>
      </c>
      <c r="M6888" s="27">
        <v>0</v>
      </c>
      <c r="N6888" s="26">
        <f>ROUND(E6888,2)</f>
        <v>142.31</v>
      </c>
      <c r="O6888" s="26">
        <f>ROUND(ROUND(M6888,3)*ROUND(N6888,2),2)</f>
        <v>0</v>
      </c>
      <c r="P6888" s="28">
        <f>ROUND(ROUND(K6888,3)-ROUND(M6888,3),2)</f>
        <v>0</v>
      </c>
      <c r="Q6888" s="26">
        <f>ROUND(E6888,2)</f>
        <v>142.31</v>
      </c>
      <c r="R6888" s="26">
        <f>ROUND((ROUND(K6888,3)-ROUND(M6888,3))* Q6888,2)</f>
        <v>0</v>
      </c>
    </row>
    <row r="6889" spans="1:18" ht="52.5" x14ac:dyDescent="0.35">
      <c r="A6889" s="11">
        <v>2</v>
      </c>
      <c r="B6889" s="23" t="s">
        <v>2137</v>
      </c>
      <c r="C6889" s="23" t="s">
        <v>44</v>
      </c>
      <c r="D6889" s="24" t="s">
        <v>2138</v>
      </c>
      <c r="E6889" s="25">
        <v>13.55</v>
      </c>
      <c r="F6889" s="26">
        <f>ROUND(ROUND(N6889,2)*ROUND(J6889,3),2)</f>
        <v>1626</v>
      </c>
      <c r="G6889" s="26">
        <f>ROUND(ROUND(N6889,2)*ROUND(K6889,3),2)</f>
        <v>0</v>
      </c>
      <c r="H6889" s="26">
        <f>IF(EXACT(J6889,0),0,100*(K6889/J6889))</f>
        <v>0</v>
      </c>
      <c r="I6889" s="26">
        <f>ROUND((ROUND(J6889,3)-ROUND(K6889,3))*N6889,2)</f>
        <v>1626</v>
      </c>
      <c r="J6889" s="27">
        <v>120</v>
      </c>
      <c r="K6889" s="27">
        <v>0</v>
      </c>
      <c r="L6889" s="28">
        <f>ROUND(ROUND(J6889,3)-ROUND(K6889,3),3)</f>
        <v>120</v>
      </c>
      <c r="M6889" s="27">
        <v>0</v>
      </c>
      <c r="N6889" s="26">
        <f>ROUND(E6889,2)</f>
        <v>13.55</v>
      </c>
      <c r="O6889" s="26">
        <f>ROUND(ROUND(M6889,3)*ROUND(N6889,2),2)</f>
        <v>0</v>
      </c>
      <c r="P6889" s="28">
        <f>ROUND(ROUND(K6889,3)-ROUND(M6889,3),2)</f>
        <v>0</v>
      </c>
      <c r="Q6889" s="26">
        <f>ROUND(E6889,2)</f>
        <v>13.55</v>
      </c>
      <c r="R6889" s="26">
        <f>ROUND((ROUND(K6889,3)-ROUND(M6889,3))* Q6889,2)</f>
        <v>0</v>
      </c>
    </row>
    <row r="6890" spans="1:18" ht="52.5" x14ac:dyDescent="0.35">
      <c r="A6890" s="11">
        <v>3</v>
      </c>
      <c r="B6890" s="23" t="s">
        <v>156</v>
      </c>
      <c r="C6890" s="23" t="s">
        <v>65</v>
      </c>
      <c r="D6890" s="24" t="s">
        <v>157</v>
      </c>
      <c r="E6890" s="25">
        <v>24.21</v>
      </c>
      <c r="F6890" s="26">
        <f>ROUND(ROUND(N6890,2)*ROUND(J6890,3),2)</f>
        <v>813.46</v>
      </c>
      <c r="G6890" s="26">
        <f>ROUND(ROUND(N6890,2)*ROUND(K6890,3),2)</f>
        <v>0</v>
      </c>
      <c r="H6890" s="26">
        <f>IF(EXACT(J6890,0),0,100*(K6890/J6890))</f>
        <v>0</v>
      </c>
      <c r="I6890" s="26">
        <f>ROUND((ROUND(J6890,3)-ROUND(K6890,3))*N6890,2)</f>
        <v>813.46</v>
      </c>
      <c r="J6890" s="27">
        <v>33.6</v>
      </c>
      <c r="K6890" s="27">
        <v>0</v>
      </c>
      <c r="L6890" s="28">
        <f>ROUND(ROUND(J6890,3)-ROUND(K6890,3),3)</f>
        <v>33.6</v>
      </c>
      <c r="M6890" s="27">
        <v>0</v>
      </c>
      <c r="N6890" s="26">
        <f>ROUND(E6890,2)</f>
        <v>24.21</v>
      </c>
      <c r="O6890" s="26">
        <f>ROUND(ROUND(M6890,3)*ROUND(N6890,2),2)</f>
        <v>0</v>
      </c>
      <c r="P6890" s="28">
        <f>ROUND(ROUND(K6890,3)-ROUND(M6890,3),2)</f>
        <v>0</v>
      </c>
      <c r="Q6890" s="26">
        <f>ROUND(E6890,2)</f>
        <v>24.21</v>
      </c>
      <c r="R6890" s="26">
        <f>ROUND((ROUND(K6890,3)-ROUND(M6890,3))* Q6890,2)</f>
        <v>0</v>
      </c>
    </row>
    <row r="6891" spans="1:18" ht="21" x14ac:dyDescent="0.35">
      <c r="A6891" s="11">
        <v>4</v>
      </c>
      <c r="B6891" s="23" t="s">
        <v>1516</v>
      </c>
      <c r="C6891" s="23" t="s">
        <v>44</v>
      </c>
      <c r="D6891" s="24" t="s">
        <v>1517</v>
      </c>
      <c r="E6891" s="25">
        <v>10.71</v>
      </c>
      <c r="F6891" s="26">
        <f>ROUND(ROUND(N6891,2)*ROUND(J6891,3),2)</f>
        <v>1285.2</v>
      </c>
      <c r="G6891" s="26">
        <f>ROUND(ROUND(N6891,2)*ROUND(K6891,3),2)</f>
        <v>0</v>
      </c>
      <c r="H6891" s="26">
        <f>IF(EXACT(J6891,0),0,100*(K6891/J6891))</f>
        <v>0</v>
      </c>
      <c r="I6891" s="26">
        <f>ROUND((ROUND(J6891,3)-ROUND(K6891,3))*N6891,2)</f>
        <v>1285.2</v>
      </c>
      <c r="J6891" s="27">
        <v>120</v>
      </c>
      <c r="K6891" s="27">
        <v>0</v>
      </c>
      <c r="L6891" s="28">
        <f>ROUND(ROUND(J6891,3)-ROUND(K6891,3),3)</f>
        <v>120</v>
      </c>
      <c r="M6891" s="27">
        <v>0</v>
      </c>
      <c r="N6891" s="26">
        <f>ROUND(E6891,2)</f>
        <v>10.71</v>
      </c>
      <c r="O6891" s="26">
        <f>ROUND(ROUND(M6891,3)*ROUND(N6891,2),2)</f>
        <v>0</v>
      </c>
      <c r="P6891" s="28">
        <f>ROUND(ROUND(K6891,3)-ROUND(M6891,3),2)</f>
        <v>0</v>
      </c>
      <c r="Q6891" s="26">
        <f>ROUND(E6891,2)</f>
        <v>10.71</v>
      </c>
      <c r="R6891" s="26">
        <f>ROUND((ROUND(K6891,3)-ROUND(M6891,3))* Q6891,2)</f>
        <v>0</v>
      </c>
    </row>
    <row r="6892" spans="1:18" ht="52.5" x14ac:dyDescent="0.35">
      <c r="A6892" s="11">
        <v>5</v>
      </c>
      <c r="B6892" s="23" t="s">
        <v>1514</v>
      </c>
      <c r="C6892" s="23" t="s">
        <v>44</v>
      </c>
      <c r="D6892" s="24" t="s">
        <v>1515</v>
      </c>
      <c r="E6892" s="25">
        <v>5.84</v>
      </c>
      <c r="F6892" s="26">
        <f>ROUND(ROUND(N6892,2)*ROUND(J6892,3),2)</f>
        <v>1121.28</v>
      </c>
      <c r="G6892" s="26">
        <f>ROUND(ROUND(N6892,2)*ROUND(K6892,3),2)</f>
        <v>0</v>
      </c>
      <c r="H6892" s="26">
        <f>IF(EXACT(J6892,0),0,100*(K6892/J6892))</f>
        <v>0</v>
      </c>
      <c r="I6892" s="26">
        <f>ROUND((ROUND(J6892,3)-ROUND(K6892,3))*N6892,2)</f>
        <v>1121.28</v>
      </c>
      <c r="J6892" s="27">
        <v>192</v>
      </c>
      <c r="K6892" s="27">
        <v>0</v>
      </c>
      <c r="L6892" s="28">
        <f>ROUND(ROUND(J6892,3)-ROUND(K6892,3),3)</f>
        <v>192</v>
      </c>
      <c r="M6892" s="27">
        <v>0</v>
      </c>
      <c r="N6892" s="26">
        <f>ROUND(E6892,2)</f>
        <v>5.84</v>
      </c>
      <c r="O6892" s="26">
        <f>ROUND(ROUND(M6892,3)*ROUND(N6892,2),2)</f>
        <v>0</v>
      </c>
      <c r="P6892" s="28">
        <f>ROUND(ROUND(K6892,3)-ROUND(M6892,3),2)</f>
        <v>0</v>
      </c>
      <c r="Q6892" s="26">
        <f>ROUND(E6892,2)</f>
        <v>5.84</v>
      </c>
      <c r="R6892" s="26">
        <f>ROUND((ROUND(K6892,3)-ROUND(M6892,3))* Q6892,2)</f>
        <v>0</v>
      </c>
    </row>
    <row r="6893" spans="1:18" x14ac:dyDescent="0.35">
      <c r="A6893" s="3" t="s">
        <v>2139</v>
      </c>
      <c r="B6893" s="3" t="s">
        <v>2139</v>
      </c>
      <c r="C6893" s="3" t="s">
        <v>2139</v>
      </c>
      <c r="D6893" s="3" t="s">
        <v>2139</v>
      </c>
      <c r="E6893" s="3" t="s">
        <v>2139</v>
      </c>
      <c r="F6893" s="29"/>
      <c r="G6893" s="30">
        <f>SUM(G6888:G6892)</f>
        <v>0</v>
      </c>
      <c r="H6893" s="17"/>
      <c r="I6893" s="17"/>
      <c r="J6893" s="17"/>
      <c r="K6893" s="17"/>
      <c r="L6893" s="17"/>
      <c r="M6893" s="17"/>
      <c r="N6893" s="17"/>
      <c r="O6893" s="17"/>
      <c r="P6893" s="17"/>
      <c r="Q6893" s="17"/>
      <c r="R6893" s="17"/>
    </row>
    <row r="6895" spans="1:18" x14ac:dyDescent="0.35">
      <c r="B6895" s="21" t="s">
        <v>23</v>
      </c>
      <c r="C6895" s="22" t="s">
        <v>24</v>
      </c>
      <c r="D6895" s="22" t="s">
        <v>25</v>
      </c>
    </row>
    <row r="6896" spans="1:18" x14ac:dyDescent="0.35">
      <c r="B6896" s="21" t="s">
        <v>26</v>
      </c>
      <c r="C6896" s="22" t="s">
        <v>27</v>
      </c>
      <c r="D6896" s="22" t="s">
        <v>28</v>
      </c>
    </row>
    <row r="6897" spans="1:18" x14ac:dyDescent="0.35">
      <c r="B6897" s="21" t="s">
        <v>29</v>
      </c>
      <c r="C6897" s="22" t="s">
        <v>24</v>
      </c>
      <c r="D6897" s="22" t="s">
        <v>30</v>
      </c>
    </row>
    <row r="6898" spans="1:18" x14ac:dyDescent="0.35">
      <c r="B6898" s="21" t="s">
        <v>31</v>
      </c>
      <c r="C6898" s="22" t="s">
        <v>329</v>
      </c>
      <c r="D6898" s="22" t="s">
        <v>2099</v>
      </c>
    </row>
    <row r="6899" spans="1:18" x14ac:dyDescent="0.35">
      <c r="B6899" s="21" t="s">
        <v>33</v>
      </c>
      <c r="C6899" s="22" t="s">
        <v>24</v>
      </c>
      <c r="D6899" s="22" t="s">
        <v>1675</v>
      </c>
    </row>
    <row r="6900" spans="1:18" x14ac:dyDescent="0.35">
      <c r="B6900" s="21" t="s">
        <v>35</v>
      </c>
      <c r="C6900" s="22" t="s">
        <v>116</v>
      </c>
      <c r="D6900" s="22" t="s">
        <v>2118</v>
      </c>
    </row>
    <row r="6901" spans="1:18" x14ac:dyDescent="0.35">
      <c r="B6901" s="21" t="s">
        <v>36</v>
      </c>
      <c r="C6901" s="22" t="s">
        <v>105</v>
      </c>
      <c r="D6901" s="22" t="s">
        <v>2133</v>
      </c>
    </row>
    <row r="6902" spans="1:18" x14ac:dyDescent="0.35">
      <c r="B6902" s="21" t="s">
        <v>38</v>
      </c>
      <c r="C6902" s="22" t="s">
        <v>27</v>
      </c>
      <c r="D6902" s="22" t="s">
        <v>2140</v>
      </c>
    </row>
    <row r="6904" spans="1:18" ht="52.5" x14ac:dyDescent="0.35">
      <c r="A6904" s="11">
        <v>1</v>
      </c>
      <c r="B6904" s="23" t="s">
        <v>2141</v>
      </c>
      <c r="C6904" s="23" t="s">
        <v>41</v>
      </c>
      <c r="D6904" s="24" t="s">
        <v>2142</v>
      </c>
      <c r="E6904" s="25">
        <v>693.26</v>
      </c>
      <c r="F6904" s="26">
        <f t="shared" ref="F6904:F6910" si="2210">ROUND(ROUND(N6904,2)*ROUND(J6904,3),2)</f>
        <v>693.26</v>
      </c>
      <c r="G6904" s="26">
        <f t="shared" ref="G6904:G6910" si="2211">ROUND(ROUND(N6904,2)*ROUND(K6904,3),2)</f>
        <v>1386.52</v>
      </c>
      <c r="H6904" s="26">
        <f t="shared" ref="H6904:H6910" si="2212">IF(EXACT(J6904,0),0,100*(K6904/J6904))</f>
        <v>200</v>
      </c>
      <c r="I6904" s="26">
        <f t="shared" ref="I6904:I6910" si="2213">ROUND((ROUND(J6904,3)-ROUND(K6904,3))*N6904,2)</f>
        <v>-693.26</v>
      </c>
      <c r="J6904" s="27">
        <v>1</v>
      </c>
      <c r="K6904" s="27">
        <v>2</v>
      </c>
      <c r="L6904" s="28">
        <f t="shared" ref="L6904:L6910" si="2214">ROUND(ROUND(J6904,3)-ROUND(K6904,3),3)</f>
        <v>-1</v>
      </c>
      <c r="M6904" s="27">
        <v>2</v>
      </c>
      <c r="N6904" s="26">
        <f t="shared" ref="N6904:N6910" si="2215">ROUND(E6904,2)</f>
        <v>693.26</v>
      </c>
      <c r="O6904" s="26">
        <f t="shared" ref="O6904:O6910" si="2216">ROUND(ROUND(M6904,3)*ROUND(N6904,2),2)</f>
        <v>1386.52</v>
      </c>
      <c r="P6904" s="28">
        <f t="shared" ref="P6904:P6910" si="2217">ROUND(ROUND(K6904,3)-ROUND(M6904,3),2)</f>
        <v>0</v>
      </c>
      <c r="Q6904" s="26">
        <f t="shared" ref="Q6904:Q6910" si="2218">ROUND(E6904,2)</f>
        <v>693.26</v>
      </c>
      <c r="R6904" s="26">
        <f t="shared" ref="R6904:R6910" si="2219">ROUND((ROUND(K6904,3)-ROUND(M6904,3))* Q6904,2)</f>
        <v>0</v>
      </c>
    </row>
    <row r="6905" spans="1:18" ht="42" x14ac:dyDescent="0.35">
      <c r="A6905" s="11">
        <v>2</v>
      </c>
      <c r="B6905" s="23" t="s">
        <v>2143</v>
      </c>
      <c r="C6905" s="23" t="s">
        <v>41</v>
      </c>
      <c r="D6905" s="24" t="s">
        <v>2144</v>
      </c>
      <c r="E6905" s="25">
        <v>163.97</v>
      </c>
      <c r="F6905" s="26">
        <f t="shared" si="2210"/>
        <v>163.97</v>
      </c>
      <c r="G6905" s="26">
        <f t="shared" si="2211"/>
        <v>1803.67</v>
      </c>
      <c r="H6905" s="26">
        <f t="shared" si="2212"/>
        <v>1100</v>
      </c>
      <c r="I6905" s="26">
        <f t="shared" si="2213"/>
        <v>-1639.7</v>
      </c>
      <c r="J6905" s="27">
        <v>1</v>
      </c>
      <c r="K6905" s="27">
        <v>11</v>
      </c>
      <c r="L6905" s="28">
        <f t="shared" si="2214"/>
        <v>-10</v>
      </c>
      <c r="M6905" s="27">
        <v>2</v>
      </c>
      <c r="N6905" s="26">
        <f t="shared" si="2215"/>
        <v>163.97</v>
      </c>
      <c r="O6905" s="26">
        <f t="shared" si="2216"/>
        <v>327.94</v>
      </c>
      <c r="P6905" s="28">
        <f t="shared" si="2217"/>
        <v>9</v>
      </c>
      <c r="Q6905" s="26">
        <f t="shared" si="2218"/>
        <v>163.97</v>
      </c>
      <c r="R6905" s="26">
        <f t="shared" si="2219"/>
        <v>1475.73</v>
      </c>
    </row>
    <row r="6906" spans="1:18" ht="52.5" x14ac:dyDescent="0.35">
      <c r="A6906" s="11">
        <v>3</v>
      </c>
      <c r="B6906" s="23" t="s">
        <v>156</v>
      </c>
      <c r="C6906" s="23" t="s">
        <v>65</v>
      </c>
      <c r="D6906" s="24" t="s">
        <v>157</v>
      </c>
      <c r="E6906" s="25">
        <v>24.21</v>
      </c>
      <c r="F6906" s="26">
        <f t="shared" si="2210"/>
        <v>67.790000000000006</v>
      </c>
      <c r="G6906" s="26">
        <f t="shared" si="2211"/>
        <v>0</v>
      </c>
      <c r="H6906" s="26">
        <f t="shared" si="2212"/>
        <v>0</v>
      </c>
      <c r="I6906" s="26">
        <f t="shared" si="2213"/>
        <v>67.790000000000006</v>
      </c>
      <c r="J6906" s="27">
        <v>2.8</v>
      </c>
      <c r="K6906" s="27">
        <v>0</v>
      </c>
      <c r="L6906" s="28">
        <f t="shared" si="2214"/>
        <v>2.8</v>
      </c>
      <c r="M6906" s="27">
        <v>0</v>
      </c>
      <c r="N6906" s="26">
        <f t="shared" si="2215"/>
        <v>24.21</v>
      </c>
      <c r="O6906" s="26">
        <f t="shared" si="2216"/>
        <v>0</v>
      </c>
      <c r="P6906" s="28">
        <f t="shared" si="2217"/>
        <v>0</v>
      </c>
      <c r="Q6906" s="26">
        <f t="shared" si="2218"/>
        <v>24.21</v>
      </c>
      <c r="R6906" s="26">
        <f t="shared" si="2219"/>
        <v>0</v>
      </c>
    </row>
    <row r="6907" spans="1:18" ht="31.5" x14ac:dyDescent="0.35">
      <c r="A6907" s="11">
        <v>4</v>
      </c>
      <c r="B6907" s="23" t="s">
        <v>158</v>
      </c>
      <c r="C6907" s="23" t="s">
        <v>65</v>
      </c>
      <c r="D6907" s="24" t="s">
        <v>159</v>
      </c>
      <c r="E6907" s="25">
        <v>5.38</v>
      </c>
      <c r="F6907" s="26">
        <f t="shared" si="2210"/>
        <v>15.06</v>
      </c>
      <c r="G6907" s="26">
        <f t="shared" si="2211"/>
        <v>0</v>
      </c>
      <c r="H6907" s="26">
        <f t="shared" si="2212"/>
        <v>0</v>
      </c>
      <c r="I6907" s="26">
        <f t="shared" si="2213"/>
        <v>15.06</v>
      </c>
      <c r="J6907" s="27">
        <v>2.8</v>
      </c>
      <c r="K6907" s="27">
        <v>0</v>
      </c>
      <c r="L6907" s="28">
        <f t="shared" si="2214"/>
        <v>2.8</v>
      </c>
      <c r="M6907" s="27">
        <v>0</v>
      </c>
      <c r="N6907" s="26">
        <f t="shared" si="2215"/>
        <v>5.38</v>
      </c>
      <c r="O6907" s="26">
        <f t="shared" si="2216"/>
        <v>0</v>
      </c>
      <c r="P6907" s="28">
        <f t="shared" si="2217"/>
        <v>0</v>
      </c>
      <c r="Q6907" s="26">
        <f t="shared" si="2218"/>
        <v>5.38</v>
      </c>
      <c r="R6907" s="26">
        <f t="shared" si="2219"/>
        <v>0</v>
      </c>
    </row>
    <row r="6908" spans="1:18" ht="52.5" x14ac:dyDescent="0.35">
      <c r="A6908" s="11">
        <v>5</v>
      </c>
      <c r="B6908" s="23" t="s">
        <v>253</v>
      </c>
      <c r="C6908" s="23" t="s">
        <v>65</v>
      </c>
      <c r="D6908" s="24" t="s">
        <v>254</v>
      </c>
      <c r="E6908" s="25">
        <v>5.83</v>
      </c>
      <c r="F6908" s="26">
        <f t="shared" si="2210"/>
        <v>4.66</v>
      </c>
      <c r="G6908" s="26">
        <f t="shared" si="2211"/>
        <v>0</v>
      </c>
      <c r="H6908" s="26">
        <f t="shared" si="2212"/>
        <v>0</v>
      </c>
      <c r="I6908" s="26">
        <f t="shared" si="2213"/>
        <v>4.66</v>
      </c>
      <c r="J6908" s="27">
        <v>0.8</v>
      </c>
      <c r="K6908" s="27">
        <v>0</v>
      </c>
      <c r="L6908" s="28">
        <f t="shared" si="2214"/>
        <v>0.8</v>
      </c>
      <c r="M6908" s="27">
        <v>0</v>
      </c>
      <c r="N6908" s="26">
        <f t="shared" si="2215"/>
        <v>5.83</v>
      </c>
      <c r="O6908" s="26">
        <f t="shared" si="2216"/>
        <v>0</v>
      </c>
      <c r="P6908" s="28">
        <f t="shared" si="2217"/>
        <v>0</v>
      </c>
      <c r="Q6908" s="26">
        <f t="shared" si="2218"/>
        <v>5.83</v>
      </c>
      <c r="R6908" s="26">
        <f t="shared" si="2219"/>
        <v>0</v>
      </c>
    </row>
    <row r="6909" spans="1:18" ht="52.5" x14ac:dyDescent="0.35">
      <c r="A6909" s="11">
        <v>6</v>
      </c>
      <c r="B6909" s="23" t="s">
        <v>2145</v>
      </c>
      <c r="C6909" s="23" t="s">
        <v>44</v>
      </c>
      <c r="D6909" s="24" t="s">
        <v>2146</v>
      </c>
      <c r="E6909" s="25">
        <v>13.05</v>
      </c>
      <c r="F6909" s="26">
        <f t="shared" si="2210"/>
        <v>130.5</v>
      </c>
      <c r="G6909" s="26">
        <f t="shared" si="2211"/>
        <v>0</v>
      </c>
      <c r="H6909" s="26">
        <f t="shared" si="2212"/>
        <v>0</v>
      </c>
      <c r="I6909" s="26">
        <f t="shared" si="2213"/>
        <v>130.5</v>
      </c>
      <c r="J6909" s="27">
        <v>10</v>
      </c>
      <c r="K6909" s="27">
        <v>0</v>
      </c>
      <c r="L6909" s="28">
        <f t="shared" si="2214"/>
        <v>10</v>
      </c>
      <c r="M6909" s="27">
        <v>0</v>
      </c>
      <c r="N6909" s="26">
        <f t="shared" si="2215"/>
        <v>13.05</v>
      </c>
      <c r="O6909" s="26">
        <f t="shared" si="2216"/>
        <v>0</v>
      </c>
      <c r="P6909" s="28">
        <f t="shared" si="2217"/>
        <v>0</v>
      </c>
      <c r="Q6909" s="26">
        <f t="shared" si="2218"/>
        <v>13.05</v>
      </c>
      <c r="R6909" s="26">
        <f t="shared" si="2219"/>
        <v>0</v>
      </c>
    </row>
    <row r="6910" spans="1:18" ht="21" x14ac:dyDescent="0.35">
      <c r="A6910" s="11">
        <v>7</v>
      </c>
      <c r="B6910" s="23" t="s">
        <v>87</v>
      </c>
      <c r="C6910" s="23" t="s">
        <v>65</v>
      </c>
      <c r="D6910" s="24" t="s">
        <v>88</v>
      </c>
      <c r="E6910" s="25">
        <v>98.73</v>
      </c>
      <c r="F6910" s="26">
        <f t="shared" si="2210"/>
        <v>0</v>
      </c>
      <c r="G6910" s="26">
        <f t="shared" si="2211"/>
        <v>789.84</v>
      </c>
      <c r="H6910" s="26">
        <f t="shared" si="2212"/>
        <v>0</v>
      </c>
      <c r="I6910" s="26">
        <f t="shared" si="2213"/>
        <v>-789.84</v>
      </c>
      <c r="J6910" s="27">
        <v>0</v>
      </c>
      <c r="K6910" s="27">
        <v>8</v>
      </c>
      <c r="L6910" s="28">
        <f t="shared" si="2214"/>
        <v>-8</v>
      </c>
      <c r="M6910" s="27">
        <v>0</v>
      </c>
      <c r="N6910" s="26">
        <f t="shared" si="2215"/>
        <v>98.73</v>
      </c>
      <c r="O6910" s="26">
        <f t="shared" si="2216"/>
        <v>0</v>
      </c>
      <c r="P6910" s="28">
        <f t="shared" si="2217"/>
        <v>8</v>
      </c>
      <c r="Q6910" s="26">
        <f t="shared" si="2218"/>
        <v>98.73</v>
      </c>
      <c r="R6910" s="26">
        <f t="shared" si="2219"/>
        <v>789.84</v>
      </c>
    </row>
    <row r="6911" spans="1:18" x14ac:dyDescent="0.35">
      <c r="A6911" s="3" t="s">
        <v>2147</v>
      </c>
      <c r="B6911" s="3" t="s">
        <v>2147</v>
      </c>
      <c r="C6911" s="3" t="s">
        <v>2147</v>
      </c>
      <c r="D6911" s="3" t="s">
        <v>2147</v>
      </c>
      <c r="E6911" s="3" t="s">
        <v>2147</v>
      </c>
      <c r="F6911" s="29"/>
      <c r="G6911" s="30">
        <f>SUM(G6904:G6910)</f>
        <v>3980.03</v>
      </c>
      <c r="H6911" s="17"/>
      <c r="I6911" s="17"/>
      <c r="J6911" s="17"/>
      <c r="K6911" s="17"/>
      <c r="L6911" s="17"/>
      <c r="M6911" s="17"/>
      <c r="N6911" s="17"/>
      <c r="O6911" s="17"/>
      <c r="P6911" s="17"/>
      <c r="Q6911" s="17"/>
      <c r="R6911" s="17"/>
    </row>
    <row r="6913" spans="1:18" x14ac:dyDescent="0.35">
      <c r="B6913" s="21" t="s">
        <v>23</v>
      </c>
      <c r="C6913" s="22" t="s">
        <v>24</v>
      </c>
      <c r="D6913" s="22" t="s">
        <v>25</v>
      </c>
    </row>
    <row r="6914" spans="1:18" x14ac:dyDescent="0.35">
      <c r="B6914" s="21" t="s">
        <v>26</v>
      </c>
      <c r="C6914" s="22" t="s">
        <v>27</v>
      </c>
      <c r="D6914" s="22" t="s">
        <v>28</v>
      </c>
    </row>
    <row r="6915" spans="1:18" x14ac:dyDescent="0.35">
      <c r="B6915" s="21" t="s">
        <v>29</v>
      </c>
      <c r="C6915" s="22" t="s">
        <v>24</v>
      </c>
      <c r="D6915" s="22" t="s">
        <v>30</v>
      </c>
    </row>
    <row r="6916" spans="1:18" x14ac:dyDescent="0.35">
      <c r="B6916" s="21" t="s">
        <v>31</v>
      </c>
      <c r="C6916" s="22" t="s">
        <v>329</v>
      </c>
      <c r="D6916" s="22" t="s">
        <v>2099</v>
      </c>
    </row>
    <row r="6917" spans="1:18" x14ac:dyDescent="0.35">
      <c r="B6917" s="21" t="s">
        <v>33</v>
      </c>
      <c r="C6917" s="22" t="s">
        <v>24</v>
      </c>
      <c r="D6917" s="22" t="s">
        <v>1675</v>
      </c>
    </row>
    <row r="6918" spans="1:18" x14ac:dyDescent="0.35">
      <c r="B6918" s="21" t="s">
        <v>35</v>
      </c>
      <c r="C6918" s="22" t="s">
        <v>116</v>
      </c>
      <c r="D6918" s="22" t="s">
        <v>2118</v>
      </c>
    </row>
    <row r="6919" spans="1:18" x14ac:dyDescent="0.35">
      <c r="B6919" s="21" t="s">
        <v>36</v>
      </c>
      <c r="C6919" s="22" t="s">
        <v>116</v>
      </c>
      <c r="D6919" s="22" t="s">
        <v>2148</v>
      </c>
    </row>
    <row r="6921" spans="1:18" ht="31.5" x14ac:dyDescent="0.35">
      <c r="A6921" s="11">
        <v>1</v>
      </c>
      <c r="B6921" s="23" t="s">
        <v>201</v>
      </c>
      <c r="C6921" s="23" t="s">
        <v>41</v>
      </c>
      <c r="D6921" s="24" t="s">
        <v>202</v>
      </c>
      <c r="E6921" s="25">
        <v>34.729999999999997</v>
      </c>
      <c r="F6921" s="26">
        <f t="shared" ref="F6921:F6931" si="2220">ROUND(ROUND(N6921,2)*ROUND(J6921,3),2)</f>
        <v>347.3</v>
      </c>
      <c r="G6921" s="26">
        <f t="shared" ref="G6921:G6931" si="2221">ROUND(ROUND(N6921,2)*ROUND(K6921,3),2)</f>
        <v>0</v>
      </c>
      <c r="H6921" s="26">
        <f t="shared" ref="H6921:H6931" si="2222">IF(EXACT(J6921,0),0,100*(K6921/J6921))</f>
        <v>0</v>
      </c>
      <c r="I6921" s="26">
        <f t="shared" ref="I6921:I6931" si="2223">ROUND((ROUND(J6921,3)-ROUND(K6921,3))*N6921,2)</f>
        <v>347.3</v>
      </c>
      <c r="J6921" s="27">
        <v>10</v>
      </c>
      <c r="K6921" s="27">
        <v>0</v>
      </c>
      <c r="L6921" s="28">
        <f t="shared" ref="L6921:L6931" si="2224">ROUND(ROUND(J6921,3)-ROUND(K6921,3),3)</f>
        <v>10</v>
      </c>
      <c r="M6921" s="27">
        <v>0</v>
      </c>
      <c r="N6921" s="26">
        <f t="shared" ref="N6921:N6931" si="2225">ROUND(E6921,2)</f>
        <v>34.729999999999997</v>
      </c>
      <c r="O6921" s="26">
        <f t="shared" ref="O6921:O6931" si="2226">ROUND(ROUND(M6921,3)*ROUND(N6921,2),2)</f>
        <v>0</v>
      </c>
      <c r="P6921" s="28">
        <f t="shared" ref="P6921:P6931" si="2227">ROUND(ROUND(K6921,3)-ROUND(M6921,3),2)</f>
        <v>0</v>
      </c>
      <c r="Q6921" s="26">
        <f t="shared" ref="Q6921:Q6931" si="2228">ROUND(E6921,2)</f>
        <v>34.729999999999997</v>
      </c>
      <c r="R6921" s="26">
        <f t="shared" ref="R6921:R6931" si="2229">ROUND((ROUND(K6921,3)-ROUND(M6921,3))* Q6921,2)</f>
        <v>0</v>
      </c>
    </row>
    <row r="6922" spans="1:18" ht="42" x14ac:dyDescent="0.35">
      <c r="A6922" s="11">
        <v>2</v>
      </c>
      <c r="B6922" s="23" t="s">
        <v>203</v>
      </c>
      <c r="C6922" s="23" t="s">
        <v>41</v>
      </c>
      <c r="D6922" s="24" t="s">
        <v>204</v>
      </c>
      <c r="E6922" s="25">
        <v>460.61</v>
      </c>
      <c r="F6922" s="26">
        <f t="shared" si="2220"/>
        <v>460.61</v>
      </c>
      <c r="G6922" s="26">
        <f t="shared" si="2221"/>
        <v>0</v>
      </c>
      <c r="H6922" s="26">
        <f t="shared" si="2222"/>
        <v>0</v>
      </c>
      <c r="I6922" s="26">
        <f t="shared" si="2223"/>
        <v>460.61</v>
      </c>
      <c r="J6922" s="27">
        <v>1</v>
      </c>
      <c r="K6922" s="27">
        <v>0</v>
      </c>
      <c r="L6922" s="28">
        <f t="shared" si="2224"/>
        <v>1</v>
      </c>
      <c r="M6922" s="27">
        <v>0</v>
      </c>
      <c r="N6922" s="26">
        <f t="shared" si="2225"/>
        <v>460.61</v>
      </c>
      <c r="O6922" s="26">
        <f t="shared" si="2226"/>
        <v>0</v>
      </c>
      <c r="P6922" s="28">
        <f t="shared" si="2227"/>
        <v>0</v>
      </c>
      <c r="Q6922" s="26">
        <f t="shared" si="2228"/>
        <v>460.61</v>
      </c>
      <c r="R6922" s="26">
        <f t="shared" si="2229"/>
        <v>0</v>
      </c>
    </row>
    <row r="6923" spans="1:18" ht="52.5" x14ac:dyDescent="0.35">
      <c r="A6923" s="11">
        <v>3</v>
      </c>
      <c r="B6923" s="23" t="s">
        <v>179</v>
      </c>
      <c r="C6923" s="23" t="s">
        <v>92</v>
      </c>
      <c r="D6923" s="24" t="s">
        <v>180</v>
      </c>
      <c r="E6923" s="25">
        <v>21.52</v>
      </c>
      <c r="F6923" s="26">
        <f t="shared" si="2220"/>
        <v>665.83</v>
      </c>
      <c r="G6923" s="26">
        <f t="shared" si="2221"/>
        <v>0</v>
      </c>
      <c r="H6923" s="26">
        <f t="shared" si="2222"/>
        <v>0</v>
      </c>
      <c r="I6923" s="26">
        <f t="shared" si="2223"/>
        <v>665.83</v>
      </c>
      <c r="J6923" s="27">
        <v>30.94</v>
      </c>
      <c r="K6923" s="27">
        <v>0</v>
      </c>
      <c r="L6923" s="28">
        <f t="shared" si="2224"/>
        <v>30.94</v>
      </c>
      <c r="M6923" s="27">
        <v>0</v>
      </c>
      <c r="N6923" s="26">
        <f t="shared" si="2225"/>
        <v>21.52</v>
      </c>
      <c r="O6923" s="26">
        <f t="shared" si="2226"/>
        <v>0</v>
      </c>
      <c r="P6923" s="28">
        <f t="shared" si="2227"/>
        <v>0</v>
      </c>
      <c r="Q6923" s="26">
        <f t="shared" si="2228"/>
        <v>21.52</v>
      </c>
      <c r="R6923" s="26">
        <f t="shared" si="2229"/>
        <v>0</v>
      </c>
    </row>
    <row r="6924" spans="1:18" ht="21" x14ac:dyDescent="0.35">
      <c r="A6924" s="11">
        <v>4</v>
      </c>
      <c r="B6924" s="23" t="s">
        <v>2120</v>
      </c>
      <c r="C6924" s="23" t="s">
        <v>1131</v>
      </c>
      <c r="D6924" s="24" t="s">
        <v>2121</v>
      </c>
      <c r="E6924" s="25">
        <v>40.75</v>
      </c>
      <c r="F6924" s="26">
        <f t="shared" si="2220"/>
        <v>843.53</v>
      </c>
      <c r="G6924" s="26">
        <f t="shared" si="2221"/>
        <v>0</v>
      </c>
      <c r="H6924" s="26">
        <f t="shared" si="2222"/>
        <v>0</v>
      </c>
      <c r="I6924" s="26">
        <f t="shared" si="2223"/>
        <v>843.53</v>
      </c>
      <c r="J6924" s="27">
        <v>20.7</v>
      </c>
      <c r="K6924" s="27">
        <v>0</v>
      </c>
      <c r="L6924" s="28">
        <f t="shared" si="2224"/>
        <v>20.7</v>
      </c>
      <c r="M6924" s="27">
        <v>0</v>
      </c>
      <c r="N6924" s="26">
        <f t="shared" si="2225"/>
        <v>40.75</v>
      </c>
      <c r="O6924" s="26">
        <f t="shared" si="2226"/>
        <v>0</v>
      </c>
      <c r="P6924" s="28">
        <f t="shared" si="2227"/>
        <v>0</v>
      </c>
      <c r="Q6924" s="26">
        <f t="shared" si="2228"/>
        <v>40.75</v>
      </c>
      <c r="R6924" s="26">
        <f t="shared" si="2229"/>
        <v>0</v>
      </c>
    </row>
    <row r="6925" spans="1:18" ht="21" x14ac:dyDescent="0.35">
      <c r="A6925" s="11">
        <v>5</v>
      </c>
      <c r="B6925" s="23" t="s">
        <v>2122</v>
      </c>
      <c r="C6925" s="23" t="s">
        <v>1131</v>
      </c>
      <c r="D6925" s="24" t="s">
        <v>2123</v>
      </c>
      <c r="E6925" s="25">
        <v>42.4</v>
      </c>
      <c r="F6925" s="26">
        <f t="shared" si="2220"/>
        <v>1591.27</v>
      </c>
      <c r="G6925" s="26">
        <f t="shared" si="2221"/>
        <v>0</v>
      </c>
      <c r="H6925" s="26">
        <f t="shared" si="2222"/>
        <v>0</v>
      </c>
      <c r="I6925" s="26">
        <f t="shared" si="2223"/>
        <v>1591.27</v>
      </c>
      <c r="J6925" s="27">
        <v>37.53</v>
      </c>
      <c r="K6925" s="27">
        <v>0</v>
      </c>
      <c r="L6925" s="28">
        <f t="shared" si="2224"/>
        <v>37.53</v>
      </c>
      <c r="M6925" s="27">
        <v>0</v>
      </c>
      <c r="N6925" s="26">
        <f t="shared" si="2225"/>
        <v>42.4</v>
      </c>
      <c r="O6925" s="26">
        <f t="shared" si="2226"/>
        <v>0</v>
      </c>
      <c r="P6925" s="28">
        <f t="shared" si="2227"/>
        <v>0</v>
      </c>
      <c r="Q6925" s="26">
        <f t="shared" si="2228"/>
        <v>42.4</v>
      </c>
      <c r="R6925" s="26">
        <f t="shared" si="2229"/>
        <v>0</v>
      </c>
    </row>
    <row r="6926" spans="1:18" x14ac:dyDescent="0.35">
      <c r="A6926" s="11">
        <v>6</v>
      </c>
      <c r="B6926" s="23" t="s">
        <v>2124</v>
      </c>
      <c r="C6926" s="23" t="s">
        <v>92</v>
      </c>
      <c r="D6926" s="24" t="s">
        <v>2125</v>
      </c>
      <c r="E6926" s="25">
        <v>0.61</v>
      </c>
      <c r="F6926" s="26">
        <f t="shared" si="2220"/>
        <v>89.27</v>
      </c>
      <c r="G6926" s="26">
        <f t="shared" si="2221"/>
        <v>0</v>
      </c>
      <c r="H6926" s="26">
        <f t="shared" si="2222"/>
        <v>0</v>
      </c>
      <c r="I6926" s="26">
        <f t="shared" si="2223"/>
        <v>89.27</v>
      </c>
      <c r="J6926" s="27">
        <v>146.35</v>
      </c>
      <c r="K6926" s="27">
        <v>0</v>
      </c>
      <c r="L6926" s="28">
        <f t="shared" si="2224"/>
        <v>146.35</v>
      </c>
      <c r="M6926" s="27">
        <v>0</v>
      </c>
      <c r="N6926" s="26">
        <f t="shared" si="2225"/>
        <v>0.61</v>
      </c>
      <c r="O6926" s="26">
        <f t="shared" si="2226"/>
        <v>0</v>
      </c>
      <c r="P6926" s="28">
        <f t="shared" si="2227"/>
        <v>0</v>
      </c>
      <c r="Q6926" s="26">
        <f t="shared" si="2228"/>
        <v>0.61</v>
      </c>
      <c r="R6926" s="26">
        <f t="shared" si="2229"/>
        <v>0</v>
      </c>
    </row>
    <row r="6927" spans="1:18" x14ac:dyDescent="0.35">
      <c r="A6927" s="11">
        <v>7</v>
      </c>
      <c r="B6927" s="23" t="s">
        <v>1137</v>
      </c>
      <c r="C6927" s="23" t="s">
        <v>1131</v>
      </c>
      <c r="D6927" s="24" t="s">
        <v>1138</v>
      </c>
      <c r="E6927" s="25">
        <v>608.70000000000005</v>
      </c>
      <c r="F6927" s="26">
        <f t="shared" si="2220"/>
        <v>1519.92</v>
      </c>
      <c r="G6927" s="26">
        <f t="shared" si="2221"/>
        <v>0</v>
      </c>
      <c r="H6927" s="26">
        <f t="shared" si="2222"/>
        <v>0</v>
      </c>
      <c r="I6927" s="26">
        <f t="shared" si="2223"/>
        <v>1519.92</v>
      </c>
      <c r="J6927" s="27">
        <v>2.4969999999999999</v>
      </c>
      <c r="K6927" s="27">
        <v>0</v>
      </c>
      <c r="L6927" s="28">
        <f t="shared" si="2224"/>
        <v>2.4969999999999999</v>
      </c>
      <c r="M6927" s="27">
        <v>0</v>
      </c>
      <c r="N6927" s="26">
        <f t="shared" si="2225"/>
        <v>608.70000000000005</v>
      </c>
      <c r="O6927" s="26">
        <f t="shared" si="2226"/>
        <v>0</v>
      </c>
      <c r="P6927" s="28">
        <f t="shared" si="2227"/>
        <v>0</v>
      </c>
      <c r="Q6927" s="26">
        <f t="shared" si="2228"/>
        <v>608.70000000000005</v>
      </c>
      <c r="R6927" s="26">
        <f t="shared" si="2229"/>
        <v>0</v>
      </c>
    </row>
    <row r="6928" spans="1:18" ht="21" x14ac:dyDescent="0.35">
      <c r="A6928" s="11">
        <v>8</v>
      </c>
      <c r="B6928" s="23" t="s">
        <v>2126</v>
      </c>
      <c r="C6928" s="23" t="s">
        <v>92</v>
      </c>
      <c r="D6928" s="24" t="s">
        <v>2127</v>
      </c>
      <c r="E6928" s="25">
        <v>0.72</v>
      </c>
      <c r="F6928" s="26">
        <f t="shared" si="2220"/>
        <v>105.37</v>
      </c>
      <c r="G6928" s="26">
        <f t="shared" si="2221"/>
        <v>0</v>
      </c>
      <c r="H6928" s="26">
        <f t="shared" si="2222"/>
        <v>0</v>
      </c>
      <c r="I6928" s="26">
        <f t="shared" si="2223"/>
        <v>105.37</v>
      </c>
      <c r="J6928" s="27">
        <v>146.35</v>
      </c>
      <c r="K6928" s="27">
        <v>0</v>
      </c>
      <c r="L6928" s="28">
        <f t="shared" si="2224"/>
        <v>146.35</v>
      </c>
      <c r="M6928" s="27">
        <v>0</v>
      </c>
      <c r="N6928" s="26">
        <f t="shared" si="2225"/>
        <v>0.72</v>
      </c>
      <c r="O6928" s="26">
        <f t="shared" si="2226"/>
        <v>0</v>
      </c>
      <c r="P6928" s="28">
        <f t="shared" si="2227"/>
        <v>0</v>
      </c>
      <c r="Q6928" s="26">
        <f t="shared" si="2228"/>
        <v>0.72</v>
      </c>
      <c r="R6928" s="26">
        <f t="shared" si="2229"/>
        <v>0</v>
      </c>
    </row>
    <row r="6929" spans="1:18" ht="52.5" x14ac:dyDescent="0.35">
      <c r="A6929" s="11">
        <v>9</v>
      </c>
      <c r="B6929" s="23" t="s">
        <v>193</v>
      </c>
      <c r="C6929" s="23" t="s">
        <v>41</v>
      </c>
      <c r="D6929" s="24" t="s">
        <v>194</v>
      </c>
      <c r="E6929" s="25">
        <v>171.88</v>
      </c>
      <c r="F6929" s="26">
        <f t="shared" si="2220"/>
        <v>171.88</v>
      </c>
      <c r="G6929" s="26">
        <f t="shared" si="2221"/>
        <v>0</v>
      </c>
      <c r="H6929" s="26">
        <f t="shared" si="2222"/>
        <v>0</v>
      </c>
      <c r="I6929" s="26">
        <f t="shared" si="2223"/>
        <v>171.88</v>
      </c>
      <c r="J6929" s="27">
        <v>1</v>
      </c>
      <c r="K6929" s="27">
        <v>0</v>
      </c>
      <c r="L6929" s="28">
        <f t="shared" si="2224"/>
        <v>1</v>
      </c>
      <c r="M6929" s="27">
        <v>0</v>
      </c>
      <c r="N6929" s="26">
        <f t="shared" si="2225"/>
        <v>171.88</v>
      </c>
      <c r="O6929" s="26">
        <f t="shared" si="2226"/>
        <v>0</v>
      </c>
      <c r="P6929" s="28">
        <f t="shared" si="2227"/>
        <v>0</v>
      </c>
      <c r="Q6929" s="26">
        <f t="shared" si="2228"/>
        <v>171.88</v>
      </c>
      <c r="R6929" s="26">
        <f t="shared" si="2229"/>
        <v>0</v>
      </c>
    </row>
    <row r="6930" spans="1:18" ht="42" x14ac:dyDescent="0.35">
      <c r="A6930" s="11">
        <v>10</v>
      </c>
      <c r="B6930" s="23" t="s">
        <v>187</v>
      </c>
      <c r="C6930" s="23" t="s">
        <v>41</v>
      </c>
      <c r="D6930" s="24" t="s">
        <v>188</v>
      </c>
      <c r="E6930" s="25">
        <v>90.66</v>
      </c>
      <c r="F6930" s="26">
        <f t="shared" si="2220"/>
        <v>181.32</v>
      </c>
      <c r="G6930" s="26">
        <f t="shared" si="2221"/>
        <v>0</v>
      </c>
      <c r="H6930" s="26">
        <f t="shared" si="2222"/>
        <v>0</v>
      </c>
      <c r="I6930" s="26">
        <f t="shared" si="2223"/>
        <v>181.32</v>
      </c>
      <c r="J6930" s="27">
        <v>2</v>
      </c>
      <c r="K6930" s="27">
        <v>0</v>
      </c>
      <c r="L6930" s="28">
        <f t="shared" si="2224"/>
        <v>2</v>
      </c>
      <c r="M6930" s="27">
        <v>0</v>
      </c>
      <c r="N6930" s="26">
        <f t="shared" si="2225"/>
        <v>90.66</v>
      </c>
      <c r="O6930" s="26">
        <f t="shared" si="2226"/>
        <v>0</v>
      </c>
      <c r="P6930" s="28">
        <f t="shared" si="2227"/>
        <v>0</v>
      </c>
      <c r="Q6930" s="26">
        <f t="shared" si="2228"/>
        <v>90.66</v>
      </c>
      <c r="R6930" s="26">
        <f t="shared" si="2229"/>
        <v>0</v>
      </c>
    </row>
    <row r="6931" spans="1:18" ht="31.5" x14ac:dyDescent="0.35">
      <c r="A6931" s="11">
        <v>11</v>
      </c>
      <c r="B6931" s="23" t="s">
        <v>2149</v>
      </c>
      <c r="C6931" s="23" t="s">
        <v>41</v>
      </c>
      <c r="D6931" s="24" t="s">
        <v>2150</v>
      </c>
      <c r="E6931" s="25">
        <v>5222.41</v>
      </c>
      <c r="F6931" s="26">
        <f t="shared" si="2220"/>
        <v>5222.41</v>
      </c>
      <c r="G6931" s="26">
        <f t="shared" si="2221"/>
        <v>0</v>
      </c>
      <c r="H6931" s="26">
        <f t="shared" si="2222"/>
        <v>0</v>
      </c>
      <c r="I6931" s="26">
        <f t="shared" si="2223"/>
        <v>5222.41</v>
      </c>
      <c r="J6931" s="27">
        <v>1</v>
      </c>
      <c r="K6931" s="27">
        <v>0</v>
      </c>
      <c r="L6931" s="28">
        <f t="shared" si="2224"/>
        <v>1</v>
      </c>
      <c r="M6931" s="27">
        <v>0</v>
      </c>
      <c r="N6931" s="26">
        <f t="shared" si="2225"/>
        <v>5222.41</v>
      </c>
      <c r="O6931" s="26">
        <f t="shared" si="2226"/>
        <v>0</v>
      </c>
      <c r="P6931" s="28">
        <f t="shared" si="2227"/>
        <v>0</v>
      </c>
      <c r="Q6931" s="26">
        <f t="shared" si="2228"/>
        <v>5222.41</v>
      </c>
      <c r="R6931" s="26">
        <f t="shared" si="2229"/>
        <v>0</v>
      </c>
    </row>
    <row r="6932" spans="1:18" x14ac:dyDescent="0.35">
      <c r="A6932" s="3" t="s">
        <v>2151</v>
      </c>
      <c r="B6932" s="3" t="s">
        <v>2151</v>
      </c>
      <c r="C6932" s="3" t="s">
        <v>2151</v>
      </c>
      <c r="D6932" s="3" t="s">
        <v>2151</v>
      </c>
      <c r="E6932" s="3" t="s">
        <v>2151</v>
      </c>
      <c r="F6932" s="29"/>
      <c r="G6932" s="30">
        <f>SUM(G6921:G6931)</f>
        <v>0</v>
      </c>
      <c r="H6932" s="17"/>
      <c r="I6932" s="17"/>
      <c r="J6932" s="17"/>
      <c r="K6932" s="17"/>
      <c r="L6932" s="17"/>
      <c r="M6932" s="17"/>
      <c r="N6932" s="17"/>
      <c r="O6932" s="17"/>
      <c r="P6932" s="17"/>
      <c r="Q6932" s="17"/>
      <c r="R6932" s="17"/>
    </row>
    <row r="6934" spans="1:18" x14ac:dyDescent="0.35">
      <c r="B6934" s="21" t="s">
        <v>23</v>
      </c>
      <c r="C6934" s="22" t="s">
        <v>24</v>
      </c>
      <c r="D6934" s="22" t="s">
        <v>25</v>
      </c>
    </row>
    <row r="6935" spans="1:18" x14ac:dyDescent="0.35">
      <c r="B6935" s="21" t="s">
        <v>26</v>
      </c>
      <c r="C6935" s="22" t="s">
        <v>27</v>
      </c>
      <c r="D6935" s="22" t="s">
        <v>28</v>
      </c>
    </row>
    <row r="6936" spans="1:18" x14ac:dyDescent="0.35">
      <c r="B6936" s="21" t="s">
        <v>29</v>
      </c>
      <c r="C6936" s="22" t="s">
        <v>24</v>
      </c>
      <c r="D6936" s="22" t="s">
        <v>30</v>
      </c>
    </row>
    <row r="6937" spans="1:18" x14ac:dyDescent="0.35">
      <c r="B6937" s="21" t="s">
        <v>31</v>
      </c>
      <c r="C6937" s="22" t="s">
        <v>329</v>
      </c>
      <c r="D6937" s="22" t="s">
        <v>2099</v>
      </c>
    </row>
    <row r="6938" spans="1:18" x14ac:dyDescent="0.35">
      <c r="B6938" s="21" t="s">
        <v>33</v>
      </c>
      <c r="C6938" s="22" t="s">
        <v>24</v>
      </c>
      <c r="D6938" s="22" t="s">
        <v>1675</v>
      </c>
    </row>
    <row r="6939" spans="1:18" x14ac:dyDescent="0.35">
      <c r="B6939" s="21" t="s">
        <v>35</v>
      </c>
      <c r="C6939" s="22" t="s">
        <v>309</v>
      </c>
      <c r="D6939" s="22" t="s">
        <v>2152</v>
      </c>
    </row>
    <row r="6941" spans="1:18" ht="84" x14ac:dyDescent="0.35">
      <c r="A6941" s="11">
        <v>1</v>
      </c>
      <c r="B6941" s="23" t="s">
        <v>2153</v>
      </c>
      <c r="C6941" s="23" t="s">
        <v>217</v>
      </c>
      <c r="D6941" s="24" t="s">
        <v>2154</v>
      </c>
      <c r="E6941" s="25">
        <v>3352.03</v>
      </c>
      <c r="F6941" s="26">
        <f t="shared" ref="F6941:F6948" si="2230">ROUND(ROUND(N6941,2)*ROUND(J6941,3),2)</f>
        <v>3352.03</v>
      </c>
      <c r="G6941" s="26">
        <f t="shared" ref="G6941:G6948" si="2231">ROUND(ROUND(N6941,2)*ROUND(K6941,3),2)</f>
        <v>3352.03</v>
      </c>
      <c r="H6941" s="26">
        <f t="shared" ref="H6941:H6948" si="2232">IF(EXACT(J6941,0),0,100*(K6941/J6941))</f>
        <v>100</v>
      </c>
      <c r="I6941" s="26">
        <f t="shared" ref="I6941:I6948" si="2233">ROUND((ROUND(J6941,3)-ROUND(K6941,3))*N6941,2)</f>
        <v>0</v>
      </c>
      <c r="J6941" s="27">
        <v>1</v>
      </c>
      <c r="K6941" s="27">
        <v>1</v>
      </c>
      <c r="L6941" s="28">
        <f t="shared" ref="L6941:L6948" si="2234">ROUND(ROUND(J6941,3)-ROUND(K6941,3),3)</f>
        <v>0</v>
      </c>
      <c r="M6941" s="27">
        <v>0</v>
      </c>
      <c r="N6941" s="26">
        <f t="shared" ref="N6941:N6948" si="2235">ROUND(E6941,2)</f>
        <v>3352.03</v>
      </c>
      <c r="O6941" s="26">
        <f t="shared" ref="O6941:O6948" si="2236">ROUND(ROUND(M6941,3)*ROUND(N6941,2),2)</f>
        <v>0</v>
      </c>
      <c r="P6941" s="28">
        <f t="shared" ref="P6941:P6948" si="2237">ROUND(ROUND(K6941,3)-ROUND(M6941,3),2)</f>
        <v>1</v>
      </c>
      <c r="Q6941" s="26">
        <f t="shared" ref="Q6941:Q6948" si="2238">ROUND(E6941,2)</f>
        <v>3352.03</v>
      </c>
      <c r="R6941" s="26">
        <f t="shared" ref="R6941:R6948" si="2239">ROUND((ROUND(K6941,3)-ROUND(M6941,3))* Q6941,2)</f>
        <v>3352.03</v>
      </c>
    </row>
    <row r="6942" spans="1:18" ht="73.5" x14ac:dyDescent="0.35">
      <c r="A6942" s="11">
        <v>2</v>
      </c>
      <c r="B6942" s="23" t="s">
        <v>2155</v>
      </c>
      <c r="C6942" s="23" t="s">
        <v>217</v>
      </c>
      <c r="D6942" s="24" t="s">
        <v>2156</v>
      </c>
      <c r="E6942" s="25">
        <v>1382.96</v>
      </c>
      <c r="F6942" s="26">
        <f t="shared" si="2230"/>
        <v>1382.96</v>
      </c>
      <c r="G6942" s="26">
        <f t="shared" si="2231"/>
        <v>0</v>
      </c>
      <c r="H6942" s="26">
        <f t="shared" si="2232"/>
        <v>0</v>
      </c>
      <c r="I6942" s="26">
        <f t="shared" si="2233"/>
        <v>1382.96</v>
      </c>
      <c r="J6942" s="27">
        <v>1</v>
      </c>
      <c r="K6942" s="27">
        <v>0</v>
      </c>
      <c r="L6942" s="28">
        <f t="shared" si="2234"/>
        <v>1</v>
      </c>
      <c r="M6942" s="27">
        <v>0</v>
      </c>
      <c r="N6942" s="26">
        <f t="shared" si="2235"/>
        <v>1382.96</v>
      </c>
      <c r="O6942" s="26">
        <f t="shared" si="2236"/>
        <v>0</v>
      </c>
      <c r="P6942" s="28">
        <f t="shared" si="2237"/>
        <v>0</v>
      </c>
      <c r="Q6942" s="26">
        <f t="shared" si="2238"/>
        <v>1382.96</v>
      </c>
      <c r="R6942" s="26">
        <f t="shared" si="2239"/>
        <v>0</v>
      </c>
    </row>
    <row r="6943" spans="1:18" ht="21" x14ac:dyDescent="0.35">
      <c r="A6943" s="11">
        <v>3</v>
      </c>
      <c r="B6943" s="23" t="s">
        <v>2157</v>
      </c>
      <c r="C6943" s="23" t="s">
        <v>217</v>
      </c>
      <c r="D6943" s="24" t="s">
        <v>2158</v>
      </c>
      <c r="E6943" s="25">
        <v>54.01</v>
      </c>
      <c r="F6943" s="26">
        <f t="shared" si="2230"/>
        <v>216.04</v>
      </c>
      <c r="G6943" s="26">
        <f t="shared" si="2231"/>
        <v>0</v>
      </c>
      <c r="H6943" s="26">
        <f t="shared" si="2232"/>
        <v>0</v>
      </c>
      <c r="I6943" s="26">
        <f t="shared" si="2233"/>
        <v>216.04</v>
      </c>
      <c r="J6943" s="27">
        <v>4</v>
      </c>
      <c r="K6943" s="27">
        <v>0</v>
      </c>
      <c r="L6943" s="28">
        <f t="shared" si="2234"/>
        <v>4</v>
      </c>
      <c r="M6943" s="27">
        <v>0</v>
      </c>
      <c r="N6943" s="26">
        <f t="shared" si="2235"/>
        <v>54.01</v>
      </c>
      <c r="O6943" s="26">
        <f t="shared" si="2236"/>
        <v>0</v>
      </c>
      <c r="P6943" s="28">
        <f t="shared" si="2237"/>
        <v>0</v>
      </c>
      <c r="Q6943" s="26">
        <f t="shared" si="2238"/>
        <v>54.01</v>
      </c>
      <c r="R6943" s="26">
        <f t="shared" si="2239"/>
        <v>0</v>
      </c>
    </row>
    <row r="6944" spans="1:18" ht="42" x14ac:dyDescent="0.35">
      <c r="A6944" s="11">
        <v>4</v>
      </c>
      <c r="B6944" s="23" t="s">
        <v>203</v>
      </c>
      <c r="C6944" s="23" t="s">
        <v>41</v>
      </c>
      <c r="D6944" s="24" t="s">
        <v>204</v>
      </c>
      <c r="E6944" s="25">
        <v>460.61</v>
      </c>
      <c r="F6944" s="26">
        <f t="shared" si="2230"/>
        <v>460.61</v>
      </c>
      <c r="G6944" s="26">
        <f t="shared" si="2231"/>
        <v>460.61</v>
      </c>
      <c r="H6944" s="26">
        <f t="shared" si="2232"/>
        <v>100</v>
      </c>
      <c r="I6944" s="26">
        <f t="shared" si="2233"/>
        <v>0</v>
      </c>
      <c r="J6944" s="27">
        <v>1</v>
      </c>
      <c r="K6944" s="27">
        <v>1</v>
      </c>
      <c r="L6944" s="28">
        <f t="shared" si="2234"/>
        <v>0</v>
      </c>
      <c r="M6944" s="27">
        <v>1</v>
      </c>
      <c r="N6944" s="26">
        <f t="shared" si="2235"/>
        <v>460.61</v>
      </c>
      <c r="O6944" s="26">
        <f t="shared" si="2236"/>
        <v>460.61</v>
      </c>
      <c r="P6944" s="28">
        <f t="shared" si="2237"/>
        <v>0</v>
      </c>
      <c r="Q6944" s="26">
        <f t="shared" si="2238"/>
        <v>460.61</v>
      </c>
      <c r="R6944" s="26">
        <f t="shared" si="2239"/>
        <v>0</v>
      </c>
    </row>
    <row r="6945" spans="1:18" ht="21" x14ac:dyDescent="0.35">
      <c r="A6945" s="11">
        <v>5</v>
      </c>
      <c r="B6945" s="23" t="s">
        <v>2159</v>
      </c>
      <c r="C6945" s="23" t="s">
        <v>41</v>
      </c>
      <c r="D6945" s="24" t="s">
        <v>2160</v>
      </c>
      <c r="E6945" s="25">
        <v>1171.43</v>
      </c>
      <c r="F6945" s="26">
        <f t="shared" si="2230"/>
        <v>1171.43</v>
      </c>
      <c r="G6945" s="26">
        <f t="shared" si="2231"/>
        <v>0</v>
      </c>
      <c r="H6945" s="26">
        <f t="shared" si="2232"/>
        <v>0</v>
      </c>
      <c r="I6945" s="26">
        <f t="shared" si="2233"/>
        <v>1171.43</v>
      </c>
      <c r="J6945" s="27">
        <v>1</v>
      </c>
      <c r="K6945" s="27">
        <v>0</v>
      </c>
      <c r="L6945" s="28">
        <f t="shared" si="2234"/>
        <v>1</v>
      </c>
      <c r="M6945" s="27">
        <v>0</v>
      </c>
      <c r="N6945" s="26">
        <f t="shared" si="2235"/>
        <v>1171.43</v>
      </c>
      <c r="O6945" s="26">
        <f t="shared" si="2236"/>
        <v>0</v>
      </c>
      <c r="P6945" s="28">
        <f t="shared" si="2237"/>
        <v>0</v>
      </c>
      <c r="Q6945" s="26">
        <f t="shared" si="2238"/>
        <v>1171.43</v>
      </c>
      <c r="R6945" s="26">
        <f t="shared" si="2239"/>
        <v>0</v>
      </c>
    </row>
    <row r="6946" spans="1:18" ht="84" x14ac:dyDescent="0.35">
      <c r="A6946" s="11">
        <v>6</v>
      </c>
      <c r="B6946" s="23" t="s">
        <v>543</v>
      </c>
      <c r="C6946" s="23" t="s">
        <v>41</v>
      </c>
      <c r="D6946" s="24" t="s">
        <v>544</v>
      </c>
      <c r="E6946" s="25">
        <v>9.84</v>
      </c>
      <c r="F6946" s="26">
        <f t="shared" si="2230"/>
        <v>9.84</v>
      </c>
      <c r="G6946" s="26">
        <f t="shared" si="2231"/>
        <v>0</v>
      </c>
      <c r="H6946" s="26">
        <f t="shared" si="2232"/>
        <v>0</v>
      </c>
      <c r="I6946" s="26">
        <f t="shared" si="2233"/>
        <v>9.84</v>
      </c>
      <c r="J6946" s="27">
        <v>1</v>
      </c>
      <c r="K6946" s="27">
        <v>0</v>
      </c>
      <c r="L6946" s="28">
        <f t="shared" si="2234"/>
        <v>1</v>
      </c>
      <c r="M6946" s="27">
        <v>0</v>
      </c>
      <c r="N6946" s="26">
        <f t="shared" si="2235"/>
        <v>9.84</v>
      </c>
      <c r="O6946" s="26">
        <f t="shared" si="2236"/>
        <v>0</v>
      </c>
      <c r="P6946" s="28">
        <f t="shared" si="2237"/>
        <v>0</v>
      </c>
      <c r="Q6946" s="26">
        <f t="shared" si="2238"/>
        <v>9.84</v>
      </c>
      <c r="R6946" s="26">
        <f t="shared" si="2239"/>
        <v>0</v>
      </c>
    </row>
    <row r="6947" spans="1:18" ht="31.5" x14ac:dyDescent="0.35">
      <c r="A6947" s="11">
        <v>7</v>
      </c>
      <c r="B6947" s="23" t="s">
        <v>195</v>
      </c>
      <c r="C6947" s="23" t="s">
        <v>41</v>
      </c>
      <c r="D6947" s="24" t="s">
        <v>196</v>
      </c>
      <c r="E6947" s="25">
        <v>9.58</v>
      </c>
      <c r="F6947" s="26">
        <f t="shared" si="2230"/>
        <v>0</v>
      </c>
      <c r="G6947" s="26">
        <f t="shared" si="2231"/>
        <v>9.58</v>
      </c>
      <c r="H6947" s="26">
        <f t="shared" si="2232"/>
        <v>0</v>
      </c>
      <c r="I6947" s="26">
        <f t="shared" si="2233"/>
        <v>-9.58</v>
      </c>
      <c r="J6947" s="27">
        <v>0</v>
      </c>
      <c r="K6947" s="27">
        <v>1</v>
      </c>
      <c r="L6947" s="28">
        <f t="shared" si="2234"/>
        <v>-1</v>
      </c>
      <c r="M6947" s="27">
        <v>0</v>
      </c>
      <c r="N6947" s="26">
        <f t="shared" si="2235"/>
        <v>9.58</v>
      </c>
      <c r="O6947" s="26">
        <f t="shared" si="2236"/>
        <v>0</v>
      </c>
      <c r="P6947" s="28">
        <f t="shared" si="2237"/>
        <v>1</v>
      </c>
      <c r="Q6947" s="26">
        <f t="shared" si="2238"/>
        <v>9.58</v>
      </c>
      <c r="R6947" s="26">
        <f t="shared" si="2239"/>
        <v>9.58</v>
      </c>
    </row>
    <row r="6948" spans="1:18" ht="52.5" x14ac:dyDescent="0.35">
      <c r="A6948" s="11">
        <v>8</v>
      </c>
      <c r="B6948" s="23" t="s">
        <v>2161</v>
      </c>
      <c r="C6948" s="23" t="s">
        <v>41</v>
      </c>
      <c r="D6948" s="24" t="s">
        <v>2162</v>
      </c>
      <c r="E6948" s="25">
        <v>212.12</v>
      </c>
      <c r="F6948" s="26">
        <f t="shared" si="2230"/>
        <v>0</v>
      </c>
      <c r="G6948" s="26">
        <f t="shared" si="2231"/>
        <v>212.12</v>
      </c>
      <c r="H6948" s="26">
        <f t="shared" si="2232"/>
        <v>0</v>
      </c>
      <c r="I6948" s="26">
        <f t="shared" si="2233"/>
        <v>-212.12</v>
      </c>
      <c r="J6948" s="27">
        <v>0</v>
      </c>
      <c r="K6948" s="27">
        <v>1</v>
      </c>
      <c r="L6948" s="28">
        <f t="shared" si="2234"/>
        <v>-1</v>
      </c>
      <c r="M6948" s="27">
        <v>0</v>
      </c>
      <c r="N6948" s="26">
        <f t="shared" si="2235"/>
        <v>212.12</v>
      </c>
      <c r="O6948" s="26">
        <f t="shared" si="2236"/>
        <v>0</v>
      </c>
      <c r="P6948" s="28">
        <f t="shared" si="2237"/>
        <v>1</v>
      </c>
      <c r="Q6948" s="26">
        <f t="shared" si="2238"/>
        <v>212.12</v>
      </c>
      <c r="R6948" s="26">
        <f t="shared" si="2239"/>
        <v>212.12</v>
      </c>
    </row>
    <row r="6949" spans="1:18" x14ac:dyDescent="0.35">
      <c r="A6949" s="3" t="s">
        <v>2163</v>
      </c>
      <c r="B6949" s="3" t="s">
        <v>2163</v>
      </c>
      <c r="C6949" s="3" t="s">
        <v>2163</v>
      </c>
      <c r="D6949" s="3" t="s">
        <v>2163</v>
      </c>
      <c r="E6949" s="3" t="s">
        <v>2163</v>
      </c>
      <c r="F6949" s="29"/>
      <c r="G6949" s="30">
        <f>SUM(G6941:G6948)</f>
        <v>4034.34</v>
      </c>
      <c r="H6949" s="17"/>
      <c r="I6949" s="17"/>
      <c r="J6949" s="17"/>
      <c r="K6949" s="17"/>
      <c r="L6949" s="17"/>
      <c r="M6949" s="17"/>
      <c r="N6949" s="17"/>
      <c r="O6949" s="17"/>
      <c r="P6949" s="17"/>
      <c r="Q6949" s="17"/>
      <c r="R6949" s="17"/>
    </row>
    <row r="6951" spans="1:18" x14ac:dyDescent="0.35">
      <c r="B6951" s="21" t="s">
        <v>23</v>
      </c>
      <c r="C6951" s="22" t="s">
        <v>24</v>
      </c>
      <c r="D6951" s="22" t="s">
        <v>25</v>
      </c>
    </row>
    <row r="6952" spans="1:18" x14ac:dyDescent="0.35">
      <c r="B6952" s="21" t="s">
        <v>26</v>
      </c>
      <c r="C6952" s="22" t="s">
        <v>27</v>
      </c>
      <c r="D6952" s="22" t="s">
        <v>28</v>
      </c>
    </row>
    <row r="6953" spans="1:18" x14ac:dyDescent="0.35">
      <c r="B6953" s="21" t="s">
        <v>29</v>
      </c>
      <c r="C6953" s="22" t="s">
        <v>24</v>
      </c>
      <c r="D6953" s="22" t="s">
        <v>30</v>
      </c>
    </row>
    <row r="6954" spans="1:18" x14ac:dyDescent="0.35">
      <c r="B6954" s="21" t="s">
        <v>31</v>
      </c>
      <c r="C6954" s="22" t="s">
        <v>329</v>
      </c>
      <c r="D6954" s="22" t="s">
        <v>2099</v>
      </c>
    </row>
    <row r="6955" spans="1:18" x14ac:dyDescent="0.35">
      <c r="B6955" s="21" t="s">
        <v>33</v>
      </c>
      <c r="C6955" s="22" t="s">
        <v>27</v>
      </c>
      <c r="D6955" s="22" t="s">
        <v>1580</v>
      </c>
    </row>
    <row r="6956" spans="1:18" x14ac:dyDescent="0.35">
      <c r="B6956" s="21" t="s">
        <v>35</v>
      </c>
      <c r="C6956" s="22" t="s">
        <v>24</v>
      </c>
      <c r="D6956" s="22" t="s">
        <v>2100</v>
      </c>
    </row>
    <row r="6958" spans="1:18" ht="63" x14ac:dyDescent="0.35">
      <c r="A6958" s="11">
        <v>1</v>
      </c>
      <c r="B6958" s="23" t="s">
        <v>960</v>
      </c>
      <c r="C6958" s="23" t="s">
        <v>92</v>
      </c>
      <c r="D6958" s="24" t="s">
        <v>961</v>
      </c>
      <c r="E6958" s="25">
        <v>159.03</v>
      </c>
      <c r="F6958" s="26">
        <f t="shared" ref="F6958:F6967" si="2240">ROUND(ROUND(N6958,2)*ROUND(J6958,3),2)</f>
        <v>6331.94</v>
      </c>
      <c r="G6958" s="26">
        <f t="shared" ref="G6958:G6967" si="2241">ROUND(ROUND(N6958,2)*ROUND(K6958,3),2)</f>
        <v>15824.12</v>
      </c>
      <c r="H6958" s="26">
        <f t="shared" ref="H6958:H6967" si="2242">IF(EXACT(J6958,0),0,100*(K6958/J6958))</f>
        <v>249.90958408679927</v>
      </c>
      <c r="I6958" s="26">
        <f t="shared" ref="I6958:I6967" si="2243">ROUND((ROUND(J6958,3)-ROUND(K6958,3))*N6958,2)</f>
        <v>-9492.18</v>
      </c>
      <c r="J6958" s="27">
        <v>39.816000000000003</v>
      </c>
      <c r="K6958" s="27">
        <v>99.504000000000005</v>
      </c>
      <c r="L6958" s="28">
        <f t="shared" ref="L6958:L6967" si="2244">ROUND(ROUND(J6958,3)-ROUND(K6958,3),3)</f>
        <v>-59.688000000000002</v>
      </c>
      <c r="M6958" s="27">
        <v>99.504000000000005</v>
      </c>
      <c r="N6958" s="26">
        <f t="shared" ref="N6958:N6967" si="2245">ROUND(E6958,2)</f>
        <v>159.03</v>
      </c>
      <c r="O6958" s="26">
        <f t="shared" ref="O6958:O6967" si="2246">ROUND(ROUND(M6958,3)*ROUND(N6958,2),2)</f>
        <v>15824.12</v>
      </c>
      <c r="P6958" s="28">
        <f t="shared" ref="P6958:P6967" si="2247">ROUND(ROUND(K6958,3)-ROUND(M6958,3),2)</f>
        <v>0</v>
      </c>
      <c r="Q6958" s="26">
        <f t="shared" ref="Q6958:Q6967" si="2248">ROUND(E6958,2)</f>
        <v>159.03</v>
      </c>
      <c r="R6958" s="26">
        <f t="shared" ref="R6958:R6967" si="2249">ROUND((ROUND(K6958,3)-ROUND(M6958,3))* Q6958,2)</f>
        <v>0</v>
      </c>
    </row>
    <row r="6959" spans="1:18" ht="31.5" x14ac:dyDescent="0.35">
      <c r="A6959" s="11">
        <v>2</v>
      </c>
      <c r="B6959" s="23" t="s">
        <v>962</v>
      </c>
      <c r="C6959" s="23" t="s">
        <v>41</v>
      </c>
      <c r="D6959" s="24" t="s">
        <v>963</v>
      </c>
      <c r="E6959" s="25">
        <v>98.81</v>
      </c>
      <c r="F6959" s="26">
        <f t="shared" si="2240"/>
        <v>2371.44</v>
      </c>
      <c r="G6959" s="26">
        <f t="shared" si="2241"/>
        <v>6323.84</v>
      </c>
      <c r="H6959" s="26">
        <f t="shared" si="2242"/>
        <v>266.66666666666663</v>
      </c>
      <c r="I6959" s="26">
        <f t="shared" si="2243"/>
        <v>-3952.4</v>
      </c>
      <c r="J6959" s="27">
        <v>24</v>
      </c>
      <c r="K6959" s="27">
        <v>64</v>
      </c>
      <c r="L6959" s="28">
        <f t="shared" si="2244"/>
        <v>-40</v>
      </c>
      <c r="M6959" s="27">
        <v>64</v>
      </c>
      <c r="N6959" s="26">
        <f t="shared" si="2245"/>
        <v>98.81</v>
      </c>
      <c r="O6959" s="26">
        <f t="shared" si="2246"/>
        <v>6323.84</v>
      </c>
      <c r="P6959" s="28">
        <f t="shared" si="2247"/>
        <v>0</v>
      </c>
      <c r="Q6959" s="26">
        <f t="shared" si="2248"/>
        <v>98.81</v>
      </c>
      <c r="R6959" s="26">
        <f t="shared" si="2249"/>
        <v>0</v>
      </c>
    </row>
    <row r="6960" spans="1:18" ht="42" x14ac:dyDescent="0.35">
      <c r="A6960" s="11">
        <v>3</v>
      </c>
      <c r="B6960" s="23" t="s">
        <v>559</v>
      </c>
      <c r="C6960" s="23" t="s">
        <v>92</v>
      </c>
      <c r="D6960" s="24" t="s">
        <v>560</v>
      </c>
      <c r="E6960" s="25">
        <v>40.92</v>
      </c>
      <c r="F6960" s="26">
        <f t="shared" si="2240"/>
        <v>1629.27</v>
      </c>
      <c r="G6960" s="26">
        <f t="shared" si="2241"/>
        <v>40.92</v>
      </c>
      <c r="H6960" s="26">
        <f t="shared" si="2242"/>
        <v>2.5115531444645365</v>
      </c>
      <c r="I6960" s="26">
        <f t="shared" si="2243"/>
        <v>1588.35</v>
      </c>
      <c r="J6960" s="27">
        <v>39.816000000000003</v>
      </c>
      <c r="K6960" s="27">
        <v>1</v>
      </c>
      <c r="L6960" s="28">
        <f t="shared" si="2244"/>
        <v>38.816000000000003</v>
      </c>
      <c r="M6960" s="27">
        <v>1</v>
      </c>
      <c r="N6960" s="26">
        <f t="shared" si="2245"/>
        <v>40.92</v>
      </c>
      <c r="O6960" s="26">
        <f t="shared" si="2246"/>
        <v>40.92</v>
      </c>
      <c r="P6960" s="28">
        <f t="shared" si="2247"/>
        <v>0</v>
      </c>
      <c r="Q6960" s="26">
        <f t="shared" si="2248"/>
        <v>40.92</v>
      </c>
      <c r="R6960" s="26">
        <f t="shared" si="2249"/>
        <v>0</v>
      </c>
    </row>
    <row r="6961" spans="1:18" ht="84" x14ac:dyDescent="0.35">
      <c r="A6961" s="11">
        <v>4</v>
      </c>
      <c r="B6961" s="23" t="s">
        <v>2164</v>
      </c>
      <c r="C6961" s="23" t="s">
        <v>41</v>
      </c>
      <c r="D6961" s="24" t="s">
        <v>2165</v>
      </c>
      <c r="E6961" s="25">
        <v>15.81</v>
      </c>
      <c r="F6961" s="26">
        <f t="shared" si="2240"/>
        <v>31.62</v>
      </c>
      <c r="G6961" s="26">
        <f t="shared" si="2241"/>
        <v>94.86</v>
      </c>
      <c r="H6961" s="26">
        <f t="shared" si="2242"/>
        <v>300</v>
      </c>
      <c r="I6961" s="26">
        <f t="shared" si="2243"/>
        <v>-63.24</v>
      </c>
      <c r="J6961" s="27">
        <v>2</v>
      </c>
      <c r="K6961" s="27">
        <v>6</v>
      </c>
      <c r="L6961" s="28">
        <f t="shared" si="2244"/>
        <v>-4</v>
      </c>
      <c r="M6961" s="27">
        <v>6</v>
      </c>
      <c r="N6961" s="26">
        <f t="shared" si="2245"/>
        <v>15.81</v>
      </c>
      <c r="O6961" s="26">
        <f t="shared" si="2246"/>
        <v>94.86</v>
      </c>
      <c r="P6961" s="28">
        <f t="shared" si="2247"/>
        <v>0</v>
      </c>
      <c r="Q6961" s="26">
        <f t="shared" si="2248"/>
        <v>15.81</v>
      </c>
      <c r="R6961" s="26">
        <f t="shared" si="2249"/>
        <v>0</v>
      </c>
    </row>
    <row r="6962" spans="1:18" ht="31.5" x14ac:dyDescent="0.35">
      <c r="A6962" s="11">
        <v>5</v>
      </c>
      <c r="B6962" s="23" t="s">
        <v>2103</v>
      </c>
      <c r="C6962" s="23" t="s">
        <v>41</v>
      </c>
      <c r="D6962" s="24" t="s">
        <v>2104</v>
      </c>
      <c r="E6962" s="25">
        <v>147.19</v>
      </c>
      <c r="F6962" s="26">
        <f t="shared" si="2240"/>
        <v>441.57</v>
      </c>
      <c r="G6962" s="26">
        <f t="shared" si="2241"/>
        <v>1030.33</v>
      </c>
      <c r="H6962" s="26">
        <f t="shared" si="2242"/>
        <v>233.33333333333334</v>
      </c>
      <c r="I6962" s="26">
        <f t="shared" si="2243"/>
        <v>-588.76</v>
      </c>
      <c r="J6962" s="27">
        <v>3</v>
      </c>
      <c r="K6962" s="27">
        <v>7</v>
      </c>
      <c r="L6962" s="28">
        <f t="shared" si="2244"/>
        <v>-4</v>
      </c>
      <c r="M6962" s="27">
        <v>7</v>
      </c>
      <c r="N6962" s="26">
        <f t="shared" si="2245"/>
        <v>147.19</v>
      </c>
      <c r="O6962" s="26">
        <f t="shared" si="2246"/>
        <v>1030.33</v>
      </c>
      <c r="P6962" s="28">
        <f t="shared" si="2247"/>
        <v>0</v>
      </c>
      <c r="Q6962" s="26">
        <f t="shared" si="2248"/>
        <v>147.19</v>
      </c>
      <c r="R6962" s="26">
        <f t="shared" si="2249"/>
        <v>0</v>
      </c>
    </row>
    <row r="6963" spans="1:18" ht="31.5" x14ac:dyDescent="0.35">
      <c r="A6963" s="11">
        <v>6</v>
      </c>
      <c r="B6963" s="23" t="s">
        <v>2166</v>
      </c>
      <c r="C6963" s="23" t="s">
        <v>41</v>
      </c>
      <c r="D6963" s="24" t="s">
        <v>2167</v>
      </c>
      <c r="E6963" s="25">
        <v>69.87</v>
      </c>
      <c r="F6963" s="26">
        <f t="shared" si="2240"/>
        <v>69.87</v>
      </c>
      <c r="G6963" s="26">
        <f t="shared" si="2241"/>
        <v>139.74</v>
      </c>
      <c r="H6963" s="26">
        <f t="shared" si="2242"/>
        <v>200</v>
      </c>
      <c r="I6963" s="26">
        <f t="shared" si="2243"/>
        <v>-69.87</v>
      </c>
      <c r="J6963" s="27">
        <v>1</v>
      </c>
      <c r="K6963" s="27">
        <v>2</v>
      </c>
      <c r="L6963" s="28">
        <f t="shared" si="2244"/>
        <v>-1</v>
      </c>
      <c r="M6963" s="27">
        <v>2</v>
      </c>
      <c r="N6963" s="26">
        <f t="shared" si="2245"/>
        <v>69.87</v>
      </c>
      <c r="O6963" s="26">
        <f t="shared" si="2246"/>
        <v>139.74</v>
      </c>
      <c r="P6963" s="28">
        <f t="shared" si="2247"/>
        <v>0</v>
      </c>
      <c r="Q6963" s="26">
        <f t="shared" si="2248"/>
        <v>69.87</v>
      </c>
      <c r="R6963" s="26">
        <f t="shared" si="2249"/>
        <v>0</v>
      </c>
    </row>
    <row r="6964" spans="1:18" ht="42" x14ac:dyDescent="0.35">
      <c r="A6964" s="11">
        <v>7</v>
      </c>
      <c r="B6964" s="23" t="s">
        <v>2168</v>
      </c>
      <c r="C6964" s="23" t="s">
        <v>41</v>
      </c>
      <c r="D6964" s="24" t="s">
        <v>2169</v>
      </c>
      <c r="E6964" s="25">
        <v>60.61</v>
      </c>
      <c r="F6964" s="26">
        <f t="shared" si="2240"/>
        <v>121.22</v>
      </c>
      <c r="G6964" s="26">
        <f t="shared" si="2241"/>
        <v>1515.25</v>
      </c>
      <c r="H6964" s="26">
        <f t="shared" si="2242"/>
        <v>1250</v>
      </c>
      <c r="I6964" s="26">
        <f t="shared" si="2243"/>
        <v>-1394.03</v>
      </c>
      <c r="J6964" s="27">
        <v>2</v>
      </c>
      <c r="K6964" s="27">
        <v>25</v>
      </c>
      <c r="L6964" s="28">
        <f t="shared" si="2244"/>
        <v>-23</v>
      </c>
      <c r="M6964" s="27">
        <v>25</v>
      </c>
      <c r="N6964" s="26">
        <f t="shared" si="2245"/>
        <v>60.61</v>
      </c>
      <c r="O6964" s="26">
        <f t="shared" si="2246"/>
        <v>1515.25</v>
      </c>
      <c r="P6964" s="28">
        <f t="shared" si="2247"/>
        <v>0</v>
      </c>
      <c r="Q6964" s="26">
        <f t="shared" si="2248"/>
        <v>60.61</v>
      </c>
      <c r="R6964" s="26">
        <f t="shared" si="2249"/>
        <v>0</v>
      </c>
    </row>
    <row r="6965" spans="1:18" ht="52.5" x14ac:dyDescent="0.35">
      <c r="A6965" s="11">
        <v>8</v>
      </c>
      <c r="B6965" s="23" t="s">
        <v>2170</v>
      </c>
      <c r="C6965" s="23" t="s">
        <v>41</v>
      </c>
      <c r="D6965" s="24" t="s">
        <v>2171</v>
      </c>
      <c r="E6965" s="25">
        <v>1305.6099999999999</v>
      </c>
      <c r="F6965" s="26">
        <f t="shared" si="2240"/>
        <v>1305.6099999999999</v>
      </c>
      <c r="G6965" s="26">
        <f t="shared" si="2241"/>
        <v>10102.81</v>
      </c>
      <c r="H6965" s="26">
        <f t="shared" si="2242"/>
        <v>773.80000000000007</v>
      </c>
      <c r="I6965" s="26">
        <f t="shared" si="2243"/>
        <v>-8797.2000000000007</v>
      </c>
      <c r="J6965" s="27">
        <v>1</v>
      </c>
      <c r="K6965" s="27">
        <v>7.7380000000000004</v>
      </c>
      <c r="L6965" s="28">
        <f t="shared" si="2244"/>
        <v>-6.7380000000000004</v>
      </c>
      <c r="M6965" s="27">
        <v>7.7380000000000004</v>
      </c>
      <c r="N6965" s="26">
        <f t="shared" si="2245"/>
        <v>1305.6099999999999</v>
      </c>
      <c r="O6965" s="26">
        <f t="shared" si="2246"/>
        <v>10102.81</v>
      </c>
      <c r="P6965" s="28">
        <f t="shared" si="2247"/>
        <v>0</v>
      </c>
      <c r="Q6965" s="26">
        <f t="shared" si="2248"/>
        <v>1305.6099999999999</v>
      </c>
      <c r="R6965" s="26">
        <f t="shared" si="2249"/>
        <v>0</v>
      </c>
    </row>
    <row r="6966" spans="1:18" ht="73.5" x14ac:dyDescent="0.35">
      <c r="A6966" s="11">
        <v>9</v>
      </c>
      <c r="B6966" s="23" t="s">
        <v>2107</v>
      </c>
      <c r="C6966" s="23" t="s">
        <v>41</v>
      </c>
      <c r="D6966" s="24" t="s">
        <v>2108</v>
      </c>
      <c r="E6966" s="25">
        <v>18.55</v>
      </c>
      <c r="F6966" s="26">
        <f t="shared" si="2240"/>
        <v>111.3</v>
      </c>
      <c r="G6966" s="26">
        <f t="shared" si="2241"/>
        <v>111.3</v>
      </c>
      <c r="H6966" s="26">
        <f t="shared" si="2242"/>
        <v>100</v>
      </c>
      <c r="I6966" s="26">
        <f t="shared" si="2243"/>
        <v>0</v>
      </c>
      <c r="J6966" s="27">
        <v>6</v>
      </c>
      <c r="K6966" s="27">
        <v>6</v>
      </c>
      <c r="L6966" s="28">
        <f t="shared" si="2244"/>
        <v>0</v>
      </c>
      <c r="M6966" s="27">
        <v>6</v>
      </c>
      <c r="N6966" s="26">
        <f t="shared" si="2245"/>
        <v>18.55</v>
      </c>
      <c r="O6966" s="26">
        <f t="shared" si="2246"/>
        <v>111.3</v>
      </c>
      <c r="P6966" s="28">
        <f t="shared" si="2247"/>
        <v>0</v>
      </c>
      <c r="Q6966" s="26">
        <f t="shared" si="2248"/>
        <v>18.55</v>
      </c>
      <c r="R6966" s="26">
        <f t="shared" si="2249"/>
        <v>0</v>
      </c>
    </row>
    <row r="6967" spans="1:18" ht="31.5" x14ac:dyDescent="0.35">
      <c r="A6967" s="11">
        <v>10</v>
      </c>
      <c r="B6967" s="23" t="s">
        <v>906</v>
      </c>
      <c r="C6967" s="23" t="s">
        <v>41</v>
      </c>
      <c r="D6967" s="24" t="s">
        <v>907</v>
      </c>
      <c r="E6967" s="25">
        <v>1119.6400000000001</v>
      </c>
      <c r="F6967" s="26">
        <f t="shared" si="2240"/>
        <v>0</v>
      </c>
      <c r="G6967" s="26">
        <f t="shared" si="2241"/>
        <v>1119.6400000000001</v>
      </c>
      <c r="H6967" s="26">
        <f t="shared" si="2242"/>
        <v>0</v>
      </c>
      <c r="I6967" s="26">
        <f t="shared" si="2243"/>
        <v>-1119.6400000000001</v>
      </c>
      <c r="J6967" s="27">
        <v>0</v>
      </c>
      <c r="K6967" s="27">
        <v>1</v>
      </c>
      <c r="L6967" s="28">
        <f t="shared" si="2244"/>
        <v>-1</v>
      </c>
      <c r="M6967" s="27">
        <v>1</v>
      </c>
      <c r="N6967" s="26">
        <f t="shared" si="2245"/>
        <v>1119.6400000000001</v>
      </c>
      <c r="O6967" s="26">
        <f t="shared" si="2246"/>
        <v>1119.6400000000001</v>
      </c>
      <c r="P6967" s="28">
        <f t="shared" si="2247"/>
        <v>0</v>
      </c>
      <c r="Q6967" s="26">
        <f t="shared" si="2248"/>
        <v>1119.6400000000001</v>
      </c>
      <c r="R6967" s="26">
        <f t="shared" si="2249"/>
        <v>0</v>
      </c>
    </row>
    <row r="6968" spans="1:18" x14ac:dyDescent="0.35">
      <c r="A6968" s="3" t="s">
        <v>2172</v>
      </c>
      <c r="B6968" s="3" t="s">
        <v>2172</v>
      </c>
      <c r="C6968" s="3" t="s">
        <v>2172</v>
      </c>
      <c r="D6968" s="3" t="s">
        <v>2172</v>
      </c>
      <c r="E6968" s="3" t="s">
        <v>2172</v>
      </c>
      <c r="F6968" s="29"/>
      <c r="G6968" s="30">
        <f>SUM(G6958:G6967)</f>
        <v>36302.810000000005</v>
      </c>
      <c r="H6968" s="17"/>
      <c r="I6968" s="17"/>
      <c r="J6968" s="17"/>
      <c r="K6968" s="17"/>
      <c r="L6968" s="17"/>
      <c r="M6968" s="17"/>
      <c r="N6968" s="17"/>
      <c r="O6968" s="17"/>
      <c r="P6968" s="17"/>
      <c r="Q6968" s="17"/>
      <c r="R6968" s="17"/>
    </row>
    <row r="6970" spans="1:18" x14ac:dyDescent="0.35">
      <c r="B6970" s="21" t="s">
        <v>23</v>
      </c>
      <c r="C6970" s="22" t="s">
        <v>24</v>
      </c>
      <c r="D6970" s="22" t="s">
        <v>25</v>
      </c>
    </row>
    <row r="6971" spans="1:18" x14ac:dyDescent="0.35">
      <c r="B6971" s="21" t="s">
        <v>26</v>
      </c>
      <c r="C6971" s="22" t="s">
        <v>27</v>
      </c>
      <c r="D6971" s="22" t="s">
        <v>28</v>
      </c>
    </row>
    <row r="6972" spans="1:18" x14ac:dyDescent="0.35">
      <c r="B6972" s="21" t="s">
        <v>29</v>
      </c>
      <c r="C6972" s="22" t="s">
        <v>24</v>
      </c>
      <c r="D6972" s="22" t="s">
        <v>30</v>
      </c>
    </row>
    <row r="6973" spans="1:18" x14ac:dyDescent="0.35">
      <c r="B6973" s="21" t="s">
        <v>31</v>
      </c>
      <c r="C6973" s="22" t="s">
        <v>329</v>
      </c>
      <c r="D6973" s="22" t="s">
        <v>2099</v>
      </c>
    </row>
    <row r="6974" spans="1:18" x14ac:dyDescent="0.35">
      <c r="B6974" s="21" t="s">
        <v>33</v>
      </c>
      <c r="C6974" s="22" t="s">
        <v>27</v>
      </c>
      <c r="D6974" s="22" t="s">
        <v>1580</v>
      </c>
    </row>
    <row r="6975" spans="1:18" x14ac:dyDescent="0.35">
      <c r="B6975" s="21" t="s">
        <v>35</v>
      </c>
      <c r="C6975" s="22" t="s">
        <v>27</v>
      </c>
      <c r="D6975" s="22" t="s">
        <v>2112</v>
      </c>
    </row>
    <row r="6977" spans="1:18" ht="31.5" x14ac:dyDescent="0.35">
      <c r="A6977" s="11">
        <v>1</v>
      </c>
      <c r="B6977" s="23" t="s">
        <v>964</v>
      </c>
      <c r="C6977" s="23" t="s">
        <v>44</v>
      </c>
      <c r="D6977" s="24" t="s">
        <v>965</v>
      </c>
      <c r="E6977" s="25">
        <v>0.51</v>
      </c>
      <c r="F6977" s="26">
        <f>ROUND(ROUND(N6977,2)*ROUND(J6977,3),2)</f>
        <v>1568.81</v>
      </c>
      <c r="G6977" s="26">
        <f>ROUND(ROUND(N6977,2)*ROUND(K6977,3),2)</f>
        <v>979.93</v>
      </c>
      <c r="H6977" s="26">
        <f>IF(EXACT(J6977,0),0,100*(K6977/J6977))</f>
        <v>62.463326043783461</v>
      </c>
      <c r="I6977" s="26">
        <f>ROUND((ROUND(J6977,3)-ROUND(K6977,3))*N6977,2)</f>
        <v>588.88</v>
      </c>
      <c r="J6977" s="27">
        <v>3076.0929999999998</v>
      </c>
      <c r="K6977" s="27">
        <v>1921.43</v>
      </c>
      <c r="L6977" s="28">
        <f>ROUND(ROUND(J6977,3)-ROUND(K6977,3),3)</f>
        <v>1154.663</v>
      </c>
      <c r="M6977" s="27">
        <v>1921.43</v>
      </c>
      <c r="N6977" s="26">
        <f>ROUND(E6977,2)</f>
        <v>0.51</v>
      </c>
      <c r="O6977" s="26">
        <f>ROUND(ROUND(M6977,3)*ROUND(N6977,2),2)</f>
        <v>979.93</v>
      </c>
      <c r="P6977" s="28">
        <f>ROUND(ROUND(K6977,3)-ROUND(M6977,3),2)</f>
        <v>0</v>
      </c>
      <c r="Q6977" s="26">
        <f>ROUND(E6977,2)</f>
        <v>0.51</v>
      </c>
      <c r="R6977" s="26">
        <f>ROUND((ROUND(K6977,3)-ROUND(M6977,3))* Q6977,2)</f>
        <v>0</v>
      </c>
    </row>
    <row r="6978" spans="1:18" ht="52.5" x14ac:dyDescent="0.35">
      <c r="A6978" s="11">
        <v>2</v>
      </c>
      <c r="B6978" s="23" t="s">
        <v>966</v>
      </c>
      <c r="C6978" s="23" t="s">
        <v>92</v>
      </c>
      <c r="D6978" s="24" t="s">
        <v>967</v>
      </c>
      <c r="E6978" s="25">
        <v>11.55</v>
      </c>
      <c r="F6978" s="26">
        <f>ROUND(ROUND(N6978,2)*ROUND(J6978,3),2)</f>
        <v>2023.96</v>
      </c>
      <c r="G6978" s="26">
        <f>ROUND(ROUND(N6978,2)*ROUND(K6978,3),2)</f>
        <v>1656.39</v>
      </c>
      <c r="H6978" s="26">
        <f>IF(EXACT(J6978,0),0,100*(K6978/J6978))</f>
        <v>81.838673780922761</v>
      </c>
      <c r="I6978" s="26">
        <f>ROUND((ROUND(J6978,3)-ROUND(K6978,3))*N6978,2)</f>
        <v>367.58</v>
      </c>
      <c r="J6978" s="27">
        <v>175.23500000000001</v>
      </c>
      <c r="K6978" s="27">
        <v>143.41</v>
      </c>
      <c r="L6978" s="28">
        <f>ROUND(ROUND(J6978,3)-ROUND(K6978,3),3)</f>
        <v>31.824999999999999</v>
      </c>
      <c r="M6978" s="27">
        <v>143.41</v>
      </c>
      <c r="N6978" s="26">
        <f>ROUND(E6978,2)</f>
        <v>11.55</v>
      </c>
      <c r="O6978" s="26">
        <f>ROUND(ROUND(M6978,3)*ROUND(N6978,2),2)</f>
        <v>1656.39</v>
      </c>
      <c r="P6978" s="28">
        <f>ROUND(ROUND(K6978,3)-ROUND(M6978,3),2)</f>
        <v>0</v>
      </c>
      <c r="Q6978" s="26">
        <f>ROUND(E6978,2)</f>
        <v>11.55</v>
      </c>
      <c r="R6978" s="26">
        <f>ROUND((ROUND(K6978,3)-ROUND(M6978,3))* Q6978,2)</f>
        <v>0</v>
      </c>
    </row>
    <row r="6979" spans="1:18" x14ac:dyDescent="0.35">
      <c r="A6979" s="11">
        <v>3</v>
      </c>
      <c r="B6979" s="23" t="s">
        <v>563</v>
      </c>
      <c r="C6979" s="23" t="s">
        <v>92</v>
      </c>
      <c r="D6979" s="24" t="s">
        <v>564</v>
      </c>
      <c r="E6979" s="25">
        <v>14.34</v>
      </c>
      <c r="F6979" s="26">
        <f>ROUND(ROUND(N6979,2)*ROUND(J6979,3),2)</f>
        <v>11461.8</v>
      </c>
      <c r="G6979" s="26">
        <f>ROUND(ROUND(N6979,2)*ROUND(K6979,3),2)</f>
        <v>7916.68</v>
      </c>
      <c r="H6979" s="26">
        <f>IF(EXACT(J6979,0),0,100*(K6979/J6979))</f>
        <v>69.070136083444169</v>
      </c>
      <c r="I6979" s="26">
        <f>ROUND((ROUND(J6979,3)-ROUND(K6979,3))*N6979,2)</f>
        <v>3545.12</v>
      </c>
      <c r="J6979" s="27">
        <v>799.28899999999999</v>
      </c>
      <c r="K6979" s="27">
        <v>552.07000000000005</v>
      </c>
      <c r="L6979" s="28">
        <f>ROUND(ROUND(J6979,3)-ROUND(K6979,3),3)</f>
        <v>247.21899999999999</v>
      </c>
      <c r="M6979" s="27">
        <v>552.07000000000005</v>
      </c>
      <c r="N6979" s="26">
        <f>ROUND(E6979,2)</f>
        <v>14.34</v>
      </c>
      <c r="O6979" s="26">
        <f>ROUND(ROUND(M6979,3)*ROUND(N6979,2),2)</f>
        <v>7916.68</v>
      </c>
      <c r="P6979" s="28">
        <f>ROUND(ROUND(K6979,3)-ROUND(M6979,3),2)</f>
        <v>0</v>
      </c>
      <c r="Q6979" s="26">
        <f>ROUND(E6979,2)</f>
        <v>14.34</v>
      </c>
      <c r="R6979" s="26">
        <f>ROUND((ROUND(K6979,3)-ROUND(M6979,3))* Q6979,2)</f>
        <v>0</v>
      </c>
    </row>
    <row r="6980" spans="1:18" x14ac:dyDescent="0.35">
      <c r="A6980" s="11">
        <v>4</v>
      </c>
      <c r="B6980" s="23" t="s">
        <v>970</v>
      </c>
      <c r="C6980" s="23" t="s">
        <v>41</v>
      </c>
      <c r="D6980" s="24" t="s">
        <v>971</v>
      </c>
      <c r="E6980" s="25">
        <v>856.47</v>
      </c>
      <c r="F6980" s="26">
        <f>ROUND(ROUND(N6980,2)*ROUND(J6980,3),2)</f>
        <v>0</v>
      </c>
      <c r="G6980" s="26">
        <f>ROUND(ROUND(N6980,2)*ROUND(K6980,3),2)</f>
        <v>3425.88</v>
      </c>
      <c r="H6980" s="26">
        <f>IF(EXACT(J6980,0),0,100*(K6980/J6980))</f>
        <v>0</v>
      </c>
      <c r="I6980" s="26">
        <f>ROUND((ROUND(J6980,3)-ROUND(K6980,3))*N6980,2)</f>
        <v>-3425.88</v>
      </c>
      <c r="J6980" s="27">
        <v>0</v>
      </c>
      <c r="K6980" s="27">
        <v>4</v>
      </c>
      <c r="L6980" s="28">
        <f>ROUND(ROUND(J6980,3)-ROUND(K6980,3),3)</f>
        <v>-4</v>
      </c>
      <c r="M6980" s="27">
        <v>4</v>
      </c>
      <c r="N6980" s="26">
        <f>ROUND(E6980,2)</f>
        <v>856.47</v>
      </c>
      <c r="O6980" s="26">
        <f>ROUND(ROUND(M6980,3)*ROUND(N6980,2),2)</f>
        <v>3425.88</v>
      </c>
      <c r="P6980" s="28">
        <f>ROUND(ROUND(K6980,3)-ROUND(M6980,3),2)</f>
        <v>0</v>
      </c>
      <c r="Q6980" s="26">
        <f>ROUND(E6980,2)</f>
        <v>856.47</v>
      </c>
      <c r="R6980" s="26">
        <f>ROUND((ROUND(K6980,3)-ROUND(M6980,3))* Q6980,2)</f>
        <v>0</v>
      </c>
    </row>
    <row r="6981" spans="1:18" x14ac:dyDescent="0.35">
      <c r="A6981" s="3" t="s">
        <v>2173</v>
      </c>
      <c r="B6981" s="3" t="s">
        <v>2173</v>
      </c>
      <c r="C6981" s="3" t="s">
        <v>2173</v>
      </c>
      <c r="D6981" s="3" t="s">
        <v>2173</v>
      </c>
      <c r="E6981" s="3" t="s">
        <v>2173</v>
      </c>
      <c r="F6981" s="29"/>
      <c r="G6981" s="30">
        <f>SUM(G6977:G6980)</f>
        <v>13978.880000000001</v>
      </c>
      <c r="H6981" s="17"/>
      <c r="I6981" s="17"/>
      <c r="J6981" s="17"/>
      <c r="K6981" s="17"/>
      <c r="L6981" s="17"/>
      <c r="M6981" s="17"/>
      <c r="N6981" s="17"/>
      <c r="O6981" s="17"/>
      <c r="P6981" s="17"/>
      <c r="Q6981" s="17"/>
      <c r="R6981" s="17"/>
    </row>
    <row r="6983" spans="1:18" x14ac:dyDescent="0.35">
      <c r="B6983" s="21" t="s">
        <v>23</v>
      </c>
      <c r="C6983" s="22" t="s">
        <v>24</v>
      </c>
      <c r="D6983" s="22" t="s">
        <v>25</v>
      </c>
    </row>
    <row r="6984" spans="1:18" x14ac:dyDescent="0.35">
      <c r="B6984" s="21" t="s">
        <v>26</v>
      </c>
      <c r="C6984" s="22" t="s">
        <v>27</v>
      </c>
      <c r="D6984" s="22" t="s">
        <v>28</v>
      </c>
    </row>
    <row r="6985" spans="1:18" x14ac:dyDescent="0.35">
      <c r="B6985" s="21" t="s">
        <v>29</v>
      </c>
      <c r="C6985" s="22" t="s">
        <v>24</v>
      </c>
      <c r="D6985" s="22" t="s">
        <v>30</v>
      </c>
    </row>
    <row r="6986" spans="1:18" x14ac:dyDescent="0.35">
      <c r="B6986" s="21" t="s">
        <v>31</v>
      </c>
      <c r="C6986" s="22" t="s">
        <v>329</v>
      </c>
      <c r="D6986" s="22" t="s">
        <v>2099</v>
      </c>
    </row>
    <row r="6987" spans="1:18" x14ac:dyDescent="0.35">
      <c r="B6987" s="21" t="s">
        <v>33</v>
      </c>
      <c r="C6987" s="22" t="s">
        <v>27</v>
      </c>
      <c r="D6987" s="22" t="s">
        <v>1580</v>
      </c>
    </row>
    <row r="6988" spans="1:18" x14ac:dyDescent="0.35">
      <c r="B6988" s="21" t="s">
        <v>35</v>
      </c>
      <c r="C6988" s="22" t="s">
        <v>105</v>
      </c>
      <c r="D6988" s="22" t="s">
        <v>2114</v>
      </c>
    </row>
    <row r="6990" spans="1:18" ht="126" x14ac:dyDescent="0.35">
      <c r="A6990" s="11">
        <v>1</v>
      </c>
      <c r="B6990" s="23" t="s">
        <v>974</v>
      </c>
      <c r="C6990" s="23" t="s">
        <v>41</v>
      </c>
      <c r="D6990" s="24" t="s">
        <v>975</v>
      </c>
      <c r="E6990" s="25">
        <v>20.05</v>
      </c>
      <c r="F6990" s="26">
        <f t="shared" ref="F6990:F6995" si="2250">ROUND(ROUND(N6990,2)*ROUND(J6990,3),2)</f>
        <v>1583.95</v>
      </c>
      <c r="G6990" s="26">
        <f t="shared" ref="G6990:G6995" si="2251">ROUND(ROUND(N6990,2)*ROUND(K6990,3),2)</f>
        <v>0</v>
      </c>
      <c r="H6990" s="26">
        <f t="shared" ref="H6990:H6995" si="2252">IF(EXACT(J6990,0),0,100*(K6990/J6990))</f>
        <v>0</v>
      </c>
      <c r="I6990" s="26">
        <f t="shared" ref="I6990:I6995" si="2253">ROUND((ROUND(J6990,3)-ROUND(K6990,3))*N6990,2)</f>
        <v>1583.95</v>
      </c>
      <c r="J6990" s="27">
        <v>79</v>
      </c>
      <c r="K6990" s="27">
        <v>0</v>
      </c>
      <c r="L6990" s="28">
        <f t="shared" ref="L6990:L6995" si="2254">ROUND(ROUND(J6990,3)-ROUND(K6990,3),3)</f>
        <v>79</v>
      </c>
      <c r="M6990" s="27">
        <v>0</v>
      </c>
      <c r="N6990" s="26">
        <f t="shared" ref="N6990:N6995" si="2255">ROUND(E6990,2)</f>
        <v>20.05</v>
      </c>
      <c r="O6990" s="26">
        <f t="shared" ref="O6990:O6995" si="2256">ROUND(ROUND(M6990,3)*ROUND(N6990,2),2)</f>
        <v>0</v>
      </c>
      <c r="P6990" s="28">
        <f t="shared" ref="P6990:P6995" si="2257">ROUND(ROUND(K6990,3)-ROUND(M6990,3),2)</f>
        <v>0</v>
      </c>
      <c r="Q6990" s="26">
        <f t="shared" ref="Q6990:Q6995" si="2258">ROUND(E6990,2)</f>
        <v>20.05</v>
      </c>
      <c r="R6990" s="26">
        <f t="shared" ref="R6990:R6995" si="2259">ROUND((ROUND(K6990,3)-ROUND(M6990,3))* Q6990,2)</f>
        <v>0</v>
      </c>
    </row>
    <row r="6991" spans="1:18" ht="21" x14ac:dyDescent="0.35">
      <c r="A6991" s="11">
        <v>2</v>
      </c>
      <c r="B6991" s="23" t="s">
        <v>1408</v>
      </c>
      <c r="C6991" s="23" t="s">
        <v>44</v>
      </c>
      <c r="D6991" s="24" t="s">
        <v>1409</v>
      </c>
      <c r="E6991" s="25">
        <v>5.08</v>
      </c>
      <c r="F6991" s="26">
        <f t="shared" si="2250"/>
        <v>5.08</v>
      </c>
      <c r="G6991" s="26">
        <f t="shared" si="2251"/>
        <v>4592.32</v>
      </c>
      <c r="H6991" s="26">
        <f t="shared" si="2252"/>
        <v>90400</v>
      </c>
      <c r="I6991" s="26">
        <f t="shared" si="2253"/>
        <v>-4587.24</v>
      </c>
      <c r="J6991" s="27">
        <v>1</v>
      </c>
      <c r="K6991" s="27">
        <v>904</v>
      </c>
      <c r="L6991" s="28">
        <f t="shared" si="2254"/>
        <v>-903</v>
      </c>
      <c r="M6991" s="27">
        <v>904</v>
      </c>
      <c r="N6991" s="26">
        <f t="shared" si="2255"/>
        <v>5.08</v>
      </c>
      <c r="O6991" s="26">
        <f t="shared" si="2256"/>
        <v>4592.32</v>
      </c>
      <c r="P6991" s="28">
        <f t="shared" si="2257"/>
        <v>0</v>
      </c>
      <c r="Q6991" s="26">
        <f t="shared" si="2258"/>
        <v>5.08</v>
      </c>
      <c r="R6991" s="26">
        <f t="shared" si="2259"/>
        <v>0</v>
      </c>
    </row>
    <row r="6992" spans="1:18" ht="42" x14ac:dyDescent="0.35">
      <c r="A6992" s="11">
        <v>3</v>
      </c>
      <c r="B6992" s="23" t="s">
        <v>976</v>
      </c>
      <c r="C6992" s="23" t="s">
        <v>44</v>
      </c>
      <c r="D6992" s="24" t="s">
        <v>977</v>
      </c>
      <c r="E6992" s="25">
        <v>42.36</v>
      </c>
      <c r="F6992" s="26">
        <f t="shared" si="2250"/>
        <v>0</v>
      </c>
      <c r="G6992" s="26">
        <f t="shared" si="2251"/>
        <v>16732.2</v>
      </c>
      <c r="H6992" s="26">
        <f t="shared" si="2252"/>
        <v>0</v>
      </c>
      <c r="I6992" s="26">
        <f t="shared" si="2253"/>
        <v>-16732.2</v>
      </c>
      <c r="J6992" s="27">
        <v>0</v>
      </c>
      <c r="K6992" s="27">
        <v>395</v>
      </c>
      <c r="L6992" s="28">
        <f t="shared" si="2254"/>
        <v>-395</v>
      </c>
      <c r="M6992" s="27">
        <v>395</v>
      </c>
      <c r="N6992" s="26">
        <f t="shared" si="2255"/>
        <v>42.36</v>
      </c>
      <c r="O6992" s="26">
        <f t="shared" si="2256"/>
        <v>16732.2</v>
      </c>
      <c r="P6992" s="28">
        <f t="shared" si="2257"/>
        <v>0</v>
      </c>
      <c r="Q6992" s="26">
        <f t="shared" si="2258"/>
        <v>42.36</v>
      </c>
      <c r="R6992" s="26">
        <f t="shared" si="2259"/>
        <v>0</v>
      </c>
    </row>
    <row r="6993" spans="1:18" ht="31.5" x14ac:dyDescent="0.35">
      <c r="A6993" s="11">
        <v>4</v>
      </c>
      <c r="B6993" s="23" t="s">
        <v>2174</v>
      </c>
      <c r="C6993" s="23" t="s">
        <v>92</v>
      </c>
      <c r="D6993" s="24" t="s">
        <v>2175</v>
      </c>
      <c r="E6993" s="25">
        <v>6.08</v>
      </c>
      <c r="F6993" s="26">
        <f t="shared" si="2250"/>
        <v>0</v>
      </c>
      <c r="G6993" s="26">
        <f t="shared" si="2251"/>
        <v>194.56</v>
      </c>
      <c r="H6993" s="26">
        <f t="shared" si="2252"/>
        <v>0</v>
      </c>
      <c r="I6993" s="26">
        <f t="shared" si="2253"/>
        <v>-194.56</v>
      </c>
      <c r="J6993" s="27">
        <v>0</v>
      </c>
      <c r="K6993" s="27">
        <v>32</v>
      </c>
      <c r="L6993" s="28">
        <f t="shared" si="2254"/>
        <v>-32</v>
      </c>
      <c r="M6993" s="27">
        <v>32</v>
      </c>
      <c r="N6993" s="26">
        <f t="shared" si="2255"/>
        <v>6.08</v>
      </c>
      <c r="O6993" s="26">
        <f t="shared" si="2256"/>
        <v>194.56</v>
      </c>
      <c r="P6993" s="28">
        <f t="shared" si="2257"/>
        <v>0</v>
      </c>
      <c r="Q6993" s="26">
        <f t="shared" si="2258"/>
        <v>6.08</v>
      </c>
      <c r="R6993" s="26">
        <f t="shared" si="2259"/>
        <v>0</v>
      </c>
    </row>
    <row r="6994" spans="1:18" ht="31.5" x14ac:dyDescent="0.35">
      <c r="A6994" s="11">
        <v>5</v>
      </c>
      <c r="B6994" s="23" t="s">
        <v>2115</v>
      </c>
      <c r="C6994" s="23" t="s">
        <v>92</v>
      </c>
      <c r="D6994" s="24" t="s">
        <v>2116</v>
      </c>
      <c r="E6994" s="25">
        <v>8.19</v>
      </c>
      <c r="F6994" s="26">
        <f t="shared" si="2250"/>
        <v>0</v>
      </c>
      <c r="G6994" s="26">
        <f t="shared" si="2251"/>
        <v>188.7</v>
      </c>
      <c r="H6994" s="26">
        <f t="shared" si="2252"/>
        <v>0</v>
      </c>
      <c r="I6994" s="26">
        <f t="shared" si="2253"/>
        <v>-188.7</v>
      </c>
      <c r="J6994" s="27">
        <v>0</v>
      </c>
      <c r="K6994" s="27">
        <v>23.04</v>
      </c>
      <c r="L6994" s="28">
        <f t="shared" si="2254"/>
        <v>-23.04</v>
      </c>
      <c r="M6994" s="27">
        <v>23.04</v>
      </c>
      <c r="N6994" s="26">
        <f t="shared" si="2255"/>
        <v>8.19</v>
      </c>
      <c r="O6994" s="26">
        <f t="shared" si="2256"/>
        <v>188.7</v>
      </c>
      <c r="P6994" s="28">
        <f t="shared" si="2257"/>
        <v>0</v>
      </c>
      <c r="Q6994" s="26">
        <f t="shared" si="2258"/>
        <v>8.19</v>
      </c>
      <c r="R6994" s="26">
        <f t="shared" si="2259"/>
        <v>0</v>
      </c>
    </row>
    <row r="6995" spans="1:18" ht="94.5" x14ac:dyDescent="0.35">
      <c r="A6995" s="11">
        <v>6</v>
      </c>
      <c r="B6995" s="23" t="s">
        <v>908</v>
      </c>
      <c r="C6995" s="23" t="s">
        <v>44</v>
      </c>
      <c r="D6995" s="24" t="s">
        <v>909</v>
      </c>
      <c r="E6995" s="25">
        <v>51.17</v>
      </c>
      <c r="F6995" s="26">
        <f t="shared" si="2250"/>
        <v>0</v>
      </c>
      <c r="G6995" s="26">
        <f t="shared" si="2251"/>
        <v>14302.02</v>
      </c>
      <c r="H6995" s="26">
        <f t="shared" si="2252"/>
        <v>0</v>
      </c>
      <c r="I6995" s="26">
        <f t="shared" si="2253"/>
        <v>-14302.02</v>
      </c>
      <c r="J6995" s="27">
        <v>0</v>
      </c>
      <c r="K6995" s="27">
        <v>279.5</v>
      </c>
      <c r="L6995" s="28">
        <f t="shared" si="2254"/>
        <v>-279.5</v>
      </c>
      <c r="M6995" s="27">
        <v>279.5</v>
      </c>
      <c r="N6995" s="26">
        <f t="shared" si="2255"/>
        <v>51.17</v>
      </c>
      <c r="O6995" s="26">
        <f t="shared" si="2256"/>
        <v>14302.02</v>
      </c>
      <c r="P6995" s="28">
        <f t="shared" si="2257"/>
        <v>0</v>
      </c>
      <c r="Q6995" s="26">
        <f t="shared" si="2258"/>
        <v>51.17</v>
      </c>
      <c r="R6995" s="26">
        <f t="shared" si="2259"/>
        <v>0</v>
      </c>
    </row>
    <row r="6996" spans="1:18" x14ac:dyDescent="0.35">
      <c r="A6996" s="3" t="s">
        <v>2176</v>
      </c>
      <c r="B6996" s="3" t="s">
        <v>2176</v>
      </c>
      <c r="C6996" s="3" t="s">
        <v>2176</v>
      </c>
      <c r="D6996" s="3" t="s">
        <v>2176</v>
      </c>
      <c r="E6996" s="3" t="s">
        <v>2176</v>
      </c>
      <c r="F6996" s="29"/>
      <c r="G6996" s="30">
        <f>SUM(G6990:G6995)</f>
        <v>36009.800000000003</v>
      </c>
      <c r="H6996" s="17"/>
      <c r="I6996" s="17"/>
      <c r="J6996" s="17"/>
      <c r="K6996" s="17"/>
      <c r="L6996" s="17"/>
      <c r="M6996" s="17"/>
      <c r="N6996" s="17"/>
      <c r="O6996" s="17"/>
      <c r="P6996" s="17"/>
      <c r="Q6996" s="17"/>
      <c r="R6996" s="17"/>
    </row>
    <row r="6998" spans="1:18" x14ac:dyDescent="0.35">
      <c r="B6998" s="21" t="s">
        <v>23</v>
      </c>
      <c r="C6998" s="22" t="s">
        <v>24</v>
      </c>
      <c r="D6998" s="22" t="s">
        <v>25</v>
      </c>
    </row>
    <row r="6999" spans="1:18" x14ac:dyDescent="0.35">
      <c r="B6999" s="21" t="s">
        <v>26</v>
      </c>
      <c r="C6999" s="22" t="s">
        <v>27</v>
      </c>
      <c r="D6999" s="22" t="s">
        <v>28</v>
      </c>
    </row>
    <row r="7000" spans="1:18" x14ac:dyDescent="0.35">
      <c r="B7000" s="21" t="s">
        <v>29</v>
      </c>
      <c r="C7000" s="22" t="s">
        <v>24</v>
      </c>
      <c r="D7000" s="22" t="s">
        <v>30</v>
      </c>
    </row>
    <row r="7001" spans="1:18" x14ac:dyDescent="0.35">
      <c r="B7001" s="21" t="s">
        <v>31</v>
      </c>
      <c r="C7001" s="22" t="s">
        <v>329</v>
      </c>
      <c r="D7001" s="22" t="s">
        <v>2099</v>
      </c>
    </row>
    <row r="7002" spans="1:18" x14ac:dyDescent="0.35">
      <c r="B7002" s="21" t="s">
        <v>33</v>
      </c>
      <c r="C7002" s="22" t="s">
        <v>27</v>
      </c>
      <c r="D7002" s="22" t="s">
        <v>1580</v>
      </c>
    </row>
    <row r="7003" spans="1:18" x14ac:dyDescent="0.35">
      <c r="B7003" s="21" t="s">
        <v>35</v>
      </c>
      <c r="C7003" s="22" t="s">
        <v>116</v>
      </c>
      <c r="D7003" s="22" t="s">
        <v>2177</v>
      </c>
    </row>
    <row r="7005" spans="1:18" ht="52.5" x14ac:dyDescent="0.35">
      <c r="A7005" s="11">
        <v>1</v>
      </c>
      <c r="B7005" s="23" t="s">
        <v>2178</v>
      </c>
      <c r="C7005" s="23" t="s">
        <v>41</v>
      </c>
      <c r="D7005" s="24" t="s">
        <v>2179</v>
      </c>
      <c r="E7005" s="25">
        <v>30.94</v>
      </c>
      <c r="F7005" s="26">
        <f t="shared" ref="F7005:F7024" si="2260">ROUND(ROUND(N7005,2)*ROUND(J7005,3),2)</f>
        <v>5816.72</v>
      </c>
      <c r="G7005" s="26">
        <f t="shared" ref="G7005:G7024" si="2261">ROUND(ROUND(N7005,2)*ROUND(K7005,3),2)</f>
        <v>0</v>
      </c>
      <c r="H7005" s="26">
        <f t="shared" ref="H7005:H7024" si="2262">IF(EXACT(J7005,0),0,100*(K7005/J7005))</f>
        <v>0</v>
      </c>
      <c r="I7005" s="26">
        <f t="shared" ref="I7005:I7024" si="2263">ROUND((ROUND(J7005,3)-ROUND(K7005,3))*N7005,2)</f>
        <v>5816.72</v>
      </c>
      <c r="J7005" s="27">
        <v>188</v>
      </c>
      <c r="K7005" s="27">
        <v>0</v>
      </c>
      <c r="L7005" s="28">
        <f t="shared" ref="L7005:L7024" si="2264">ROUND(ROUND(J7005,3)-ROUND(K7005,3),3)</f>
        <v>188</v>
      </c>
      <c r="M7005" s="27">
        <v>0</v>
      </c>
      <c r="N7005" s="26">
        <f t="shared" ref="N7005:N7024" si="2265">ROUND(E7005,2)</f>
        <v>30.94</v>
      </c>
      <c r="O7005" s="26">
        <f t="shared" ref="O7005:O7024" si="2266">ROUND(ROUND(M7005,3)*ROUND(N7005,2),2)</f>
        <v>0</v>
      </c>
      <c r="P7005" s="28">
        <f t="shared" ref="P7005:P7024" si="2267">ROUND(ROUND(K7005,3)-ROUND(M7005,3),2)</f>
        <v>0</v>
      </c>
      <c r="Q7005" s="26">
        <f t="shared" ref="Q7005:Q7024" si="2268">ROUND(E7005,2)</f>
        <v>30.94</v>
      </c>
      <c r="R7005" s="26">
        <f t="shared" ref="R7005:R7024" si="2269">ROUND((ROUND(K7005,3)-ROUND(M7005,3))* Q7005,2)</f>
        <v>0</v>
      </c>
    </row>
    <row r="7006" spans="1:18" ht="21" x14ac:dyDescent="0.35">
      <c r="A7006" s="11">
        <v>2</v>
      </c>
      <c r="B7006" s="23" t="s">
        <v>2180</v>
      </c>
      <c r="C7006" s="23" t="s">
        <v>41</v>
      </c>
      <c r="D7006" s="24" t="s">
        <v>2181</v>
      </c>
      <c r="E7006" s="25">
        <v>11.6</v>
      </c>
      <c r="F7006" s="26">
        <f t="shared" si="2260"/>
        <v>2180.8000000000002</v>
      </c>
      <c r="G7006" s="26">
        <f t="shared" si="2261"/>
        <v>0</v>
      </c>
      <c r="H7006" s="26">
        <f t="shared" si="2262"/>
        <v>0</v>
      </c>
      <c r="I7006" s="26">
        <f t="shared" si="2263"/>
        <v>2180.8000000000002</v>
      </c>
      <c r="J7006" s="27">
        <v>188</v>
      </c>
      <c r="K7006" s="27">
        <v>0</v>
      </c>
      <c r="L7006" s="28">
        <f t="shared" si="2264"/>
        <v>188</v>
      </c>
      <c r="M7006" s="27">
        <v>0</v>
      </c>
      <c r="N7006" s="26">
        <f t="shared" si="2265"/>
        <v>11.6</v>
      </c>
      <c r="O7006" s="26">
        <f t="shared" si="2266"/>
        <v>0</v>
      </c>
      <c r="P7006" s="28">
        <f t="shared" si="2267"/>
        <v>0</v>
      </c>
      <c r="Q7006" s="26">
        <f t="shared" si="2268"/>
        <v>11.6</v>
      </c>
      <c r="R7006" s="26">
        <f t="shared" si="2269"/>
        <v>0</v>
      </c>
    </row>
    <row r="7007" spans="1:18" ht="42" x14ac:dyDescent="0.35">
      <c r="A7007" s="11">
        <v>3</v>
      </c>
      <c r="B7007" s="23" t="s">
        <v>2182</v>
      </c>
      <c r="C7007" s="23" t="s">
        <v>44</v>
      </c>
      <c r="D7007" s="24" t="s">
        <v>2183</v>
      </c>
      <c r="E7007" s="25">
        <v>0.77</v>
      </c>
      <c r="F7007" s="26">
        <f t="shared" si="2260"/>
        <v>637.9</v>
      </c>
      <c r="G7007" s="26">
        <f t="shared" si="2261"/>
        <v>0</v>
      </c>
      <c r="H7007" s="26">
        <f t="shared" si="2262"/>
        <v>0</v>
      </c>
      <c r="I7007" s="26">
        <f t="shared" si="2263"/>
        <v>637.9</v>
      </c>
      <c r="J7007" s="27">
        <v>828.43899999999996</v>
      </c>
      <c r="K7007" s="27">
        <v>0</v>
      </c>
      <c r="L7007" s="28">
        <f t="shared" si="2264"/>
        <v>828.43899999999996</v>
      </c>
      <c r="M7007" s="27">
        <v>0</v>
      </c>
      <c r="N7007" s="26">
        <f t="shared" si="2265"/>
        <v>0.77</v>
      </c>
      <c r="O7007" s="26">
        <f t="shared" si="2266"/>
        <v>0</v>
      </c>
      <c r="P7007" s="28">
        <f t="shared" si="2267"/>
        <v>0</v>
      </c>
      <c r="Q7007" s="26">
        <f t="shared" si="2268"/>
        <v>0.77</v>
      </c>
      <c r="R7007" s="26">
        <f t="shared" si="2269"/>
        <v>0</v>
      </c>
    </row>
    <row r="7008" spans="1:18" ht="52.5" x14ac:dyDescent="0.35">
      <c r="A7008" s="11">
        <v>4</v>
      </c>
      <c r="B7008" s="23" t="s">
        <v>966</v>
      </c>
      <c r="C7008" s="23" t="s">
        <v>92</v>
      </c>
      <c r="D7008" s="24" t="s">
        <v>967</v>
      </c>
      <c r="E7008" s="25">
        <v>11.55</v>
      </c>
      <c r="F7008" s="26">
        <f t="shared" si="2260"/>
        <v>407.18</v>
      </c>
      <c r="G7008" s="26">
        <f t="shared" si="2261"/>
        <v>0</v>
      </c>
      <c r="H7008" s="26">
        <f t="shared" si="2262"/>
        <v>0</v>
      </c>
      <c r="I7008" s="26">
        <f t="shared" si="2263"/>
        <v>407.18</v>
      </c>
      <c r="J7008" s="27">
        <v>35.253999999999998</v>
      </c>
      <c r="K7008" s="27">
        <v>0</v>
      </c>
      <c r="L7008" s="28">
        <f t="shared" si="2264"/>
        <v>35.253999999999998</v>
      </c>
      <c r="M7008" s="27">
        <v>0</v>
      </c>
      <c r="N7008" s="26">
        <f t="shared" si="2265"/>
        <v>11.55</v>
      </c>
      <c r="O7008" s="26">
        <f t="shared" si="2266"/>
        <v>0</v>
      </c>
      <c r="P7008" s="28">
        <f t="shared" si="2267"/>
        <v>0</v>
      </c>
      <c r="Q7008" s="26">
        <f t="shared" si="2268"/>
        <v>11.55</v>
      </c>
      <c r="R7008" s="26">
        <f t="shared" si="2269"/>
        <v>0</v>
      </c>
    </row>
    <row r="7009" spans="1:18" ht="73.5" x14ac:dyDescent="0.35">
      <c r="A7009" s="11">
        <v>5</v>
      </c>
      <c r="B7009" s="23" t="s">
        <v>968</v>
      </c>
      <c r="C7009" s="23" t="s">
        <v>41</v>
      </c>
      <c r="D7009" s="24" t="s">
        <v>969</v>
      </c>
      <c r="E7009" s="25">
        <v>3.78</v>
      </c>
      <c r="F7009" s="26">
        <f t="shared" si="2260"/>
        <v>133.38</v>
      </c>
      <c r="G7009" s="26">
        <f t="shared" si="2261"/>
        <v>0</v>
      </c>
      <c r="H7009" s="26">
        <f t="shared" si="2262"/>
        <v>0</v>
      </c>
      <c r="I7009" s="26">
        <f t="shared" si="2263"/>
        <v>133.38</v>
      </c>
      <c r="J7009" s="27">
        <v>35.286999999999999</v>
      </c>
      <c r="K7009" s="27">
        <v>0</v>
      </c>
      <c r="L7009" s="28">
        <f t="shared" si="2264"/>
        <v>35.286999999999999</v>
      </c>
      <c r="M7009" s="27">
        <v>0</v>
      </c>
      <c r="N7009" s="26">
        <f t="shared" si="2265"/>
        <v>3.78</v>
      </c>
      <c r="O7009" s="26">
        <f t="shared" si="2266"/>
        <v>0</v>
      </c>
      <c r="P7009" s="28">
        <f t="shared" si="2267"/>
        <v>0</v>
      </c>
      <c r="Q7009" s="26">
        <f t="shared" si="2268"/>
        <v>3.78</v>
      </c>
      <c r="R7009" s="26">
        <f t="shared" si="2269"/>
        <v>0</v>
      </c>
    </row>
    <row r="7010" spans="1:18" ht="73.5" x14ac:dyDescent="0.35">
      <c r="A7010" s="11">
        <v>6</v>
      </c>
      <c r="B7010" s="23" t="s">
        <v>2184</v>
      </c>
      <c r="C7010" s="23" t="s">
        <v>92</v>
      </c>
      <c r="D7010" s="24" t="s">
        <v>2185</v>
      </c>
      <c r="E7010" s="25">
        <v>27.34</v>
      </c>
      <c r="F7010" s="26">
        <f t="shared" si="2260"/>
        <v>11205.27</v>
      </c>
      <c r="G7010" s="26">
        <f t="shared" si="2261"/>
        <v>0</v>
      </c>
      <c r="H7010" s="26">
        <f t="shared" si="2262"/>
        <v>0</v>
      </c>
      <c r="I7010" s="26">
        <f t="shared" si="2263"/>
        <v>11205.27</v>
      </c>
      <c r="J7010" s="27">
        <v>409.84899999999999</v>
      </c>
      <c r="K7010" s="27">
        <v>0</v>
      </c>
      <c r="L7010" s="28">
        <f t="shared" si="2264"/>
        <v>409.84899999999999</v>
      </c>
      <c r="M7010" s="27">
        <v>0</v>
      </c>
      <c r="N7010" s="26">
        <f t="shared" si="2265"/>
        <v>27.34</v>
      </c>
      <c r="O7010" s="26">
        <f t="shared" si="2266"/>
        <v>0</v>
      </c>
      <c r="P7010" s="28">
        <f t="shared" si="2267"/>
        <v>0</v>
      </c>
      <c r="Q7010" s="26">
        <f t="shared" si="2268"/>
        <v>27.34</v>
      </c>
      <c r="R7010" s="26">
        <f t="shared" si="2269"/>
        <v>0</v>
      </c>
    </row>
    <row r="7011" spans="1:18" ht="31.5" x14ac:dyDescent="0.35">
      <c r="A7011" s="11">
        <v>7</v>
      </c>
      <c r="B7011" s="23" t="s">
        <v>2186</v>
      </c>
      <c r="C7011" s="23" t="s">
        <v>41</v>
      </c>
      <c r="D7011" s="24" t="s">
        <v>2187</v>
      </c>
      <c r="E7011" s="25">
        <v>319.89999999999998</v>
      </c>
      <c r="F7011" s="26">
        <f t="shared" si="2260"/>
        <v>1919.4</v>
      </c>
      <c r="G7011" s="26">
        <f t="shared" si="2261"/>
        <v>0</v>
      </c>
      <c r="H7011" s="26">
        <f t="shared" si="2262"/>
        <v>0</v>
      </c>
      <c r="I7011" s="26">
        <f t="shared" si="2263"/>
        <v>1919.4</v>
      </c>
      <c r="J7011" s="27">
        <v>6</v>
      </c>
      <c r="K7011" s="27">
        <v>0</v>
      </c>
      <c r="L7011" s="28">
        <f t="shared" si="2264"/>
        <v>6</v>
      </c>
      <c r="M7011" s="27">
        <v>0</v>
      </c>
      <c r="N7011" s="26">
        <f t="shared" si="2265"/>
        <v>319.89999999999998</v>
      </c>
      <c r="O7011" s="26">
        <f t="shared" si="2266"/>
        <v>0</v>
      </c>
      <c r="P7011" s="28">
        <f t="shared" si="2267"/>
        <v>0</v>
      </c>
      <c r="Q7011" s="26">
        <f t="shared" si="2268"/>
        <v>319.89999999999998</v>
      </c>
      <c r="R7011" s="26">
        <f t="shared" si="2269"/>
        <v>0</v>
      </c>
    </row>
    <row r="7012" spans="1:18" ht="42" x14ac:dyDescent="0.35">
      <c r="A7012" s="11">
        <v>8</v>
      </c>
      <c r="B7012" s="23" t="s">
        <v>2188</v>
      </c>
      <c r="C7012" s="23" t="s">
        <v>44</v>
      </c>
      <c r="D7012" s="24" t="s">
        <v>2189</v>
      </c>
      <c r="E7012" s="25">
        <v>2.46</v>
      </c>
      <c r="F7012" s="26">
        <f t="shared" si="2260"/>
        <v>32.229999999999997</v>
      </c>
      <c r="G7012" s="26">
        <f t="shared" si="2261"/>
        <v>0</v>
      </c>
      <c r="H7012" s="26">
        <f t="shared" si="2262"/>
        <v>0</v>
      </c>
      <c r="I7012" s="26">
        <f t="shared" si="2263"/>
        <v>32.229999999999997</v>
      </c>
      <c r="J7012" s="27">
        <v>13.1</v>
      </c>
      <c r="K7012" s="27">
        <v>0</v>
      </c>
      <c r="L7012" s="28">
        <f t="shared" si="2264"/>
        <v>13.1</v>
      </c>
      <c r="M7012" s="27">
        <v>0</v>
      </c>
      <c r="N7012" s="26">
        <f t="shared" si="2265"/>
        <v>2.46</v>
      </c>
      <c r="O7012" s="26">
        <f t="shared" si="2266"/>
        <v>0</v>
      </c>
      <c r="P7012" s="28">
        <f t="shared" si="2267"/>
        <v>0</v>
      </c>
      <c r="Q7012" s="26">
        <f t="shared" si="2268"/>
        <v>2.46</v>
      </c>
      <c r="R7012" s="26">
        <f t="shared" si="2269"/>
        <v>0</v>
      </c>
    </row>
    <row r="7013" spans="1:18" ht="52.5" x14ac:dyDescent="0.35">
      <c r="A7013" s="11">
        <v>9</v>
      </c>
      <c r="B7013" s="23" t="s">
        <v>156</v>
      </c>
      <c r="C7013" s="23" t="s">
        <v>65</v>
      </c>
      <c r="D7013" s="24" t="s">
        <v>157</v>
      </c>
      <c r="E7013" s="25">
        <v>24.21</v>
      </c>
      <c r="F7013" s="26">
        <f t="shared" si="2260"/>
        <v>564.77</v>
      </c>
      <c r="G7013" s="26">
        <f t="shared" si="2261"/>
        <v>0</v>
      </c>
      <c r="H7013" s="26">
        <f t="shared" si="2262"/>
        <v>0</v>
      </c>
      <c r="I7013" s="26">
        <f t="shared" si="2263"/>
        <v>564.77</v>
      </c>
      <c r="J7013" s="27">
        <v>23.327999999999999</v>
      </c>
      <c r="K7013" s="27">
        <v>0</v>
      </c>
      <c r="L7013" s="28">
        <f t="shared" si="2264"/>
        <v>23.327999999999999</v>
      </c>
      <c r="M7013" s="27">
        <v>0</v>
      </c>
      <c r="N7013" s="26">
        <f t="shared" si="2265"/>
        <v>24.21</v>
      </c>
      <c r="O7013" s="26">
        <f t="shared" si="2266"/>
        <v>0</v>
      </c>
      <c r="P7013" s="28">
        <f t="shared" si="2267"/>
        <v>0</v>
      </c>
      <c r="Q7013" s="26">
        <f t="shared" si="2268"/>
        <v>24.21</v>
      </c>
      <c r="R7013" s="26">
        <f t="shared" si="2269"/>
        <v>0</v>
      </c>
    </row>
    <row r="7014" spans="1:18" x14ac:dyDescent="0.35">
      <c r="A7014" s="11">
        <v>10</v>
      </c>
      <c r="B7014" s="23" t="s">
        <v>563</v>
      </c>
      <c r="C7014" s="23" t="s">
        <v>92</v>
      </c>
      <c r="D7014" s="24" t="s">
        <v>564</v>
      </c>
      <c r="E7014" s="25">
        <v>14.34</v>
      </c>
      <c r="F7014" s="26">
        <f t="shared" si="2260"/>
        <v>1326.74</v>
      </c>
      <c r="G7014" s="26">
        <f t="shared" si="2261"/>
        <v>0</v>
      </c>
      <c r="H7014" s="26">
        <f t="shared" si="2262"/>
        <v>0</v>
      </c>
      <c r="I7014" s="26">
        <f t="shared" si="2263"/>
        <v>1326.74</v>
      </c>
      <c r="J7014" s="27">
        <v>92.52</v>
      </c>
      <c r="K7014" s="27">
        <v>0</v>
      </c>
      <c r="L7014" s="28">
        <f t="shared" si="2264"/>
        <v>92.52</v>
      </c>
      <c r="M7014" s="27">
        <v>0</v>
      </c>
      <c r="N7014" s="26">
        <f t="shared" si="2265"/>
        <v>14.34</v>
      </c>
      <c r="O7014" s="26">
        <f t="shared" si="2266"/>
        <v>0</v>
      </c>
      <c r="P7014" s="28">
        <f t="shared" si="2267"/>
        <v>0</v>
      </c>
      <c r="Q7014" s="26">
        <f t="shared" si="2268"/>
        <v>14.34</v>
      </c>
      <c r="R7014" s="26">
        <f t="shared" si="2269"/>
        <v>0</v>
      </c>
    </row>
    <row r="7015" spans="1:18" ht="31.5" x14ac:dyDescent="0.35">
      <c r="A7015" s="11">
        <v>11</v>
      </c>
      <c r="B7015" s="23" t="s">
        <v>158</v>
      </c>
      <c r="C7015" s="23" t="s">
        <v>65</v>
      </c>
      <c r="D7015" s="24" t="s">
        <v>159</v>
      </c>
      <c r="E7015" s="25">
        <v>5.38</v>
      </c>
      <c r="F7015" s="26">
        <f t="shared" si="2260"/>
        <v>116.21</v>
      </c>
      <c r="G7015" s="26">
        <f t="shared" si="2261"/>
        <v>0</v>
      </c>
      <c r="H7015" s="26">
        <f t="shared" si="2262"/>
        <v>0</v>
      </c>
      <c r="I7015" s="26">
        <f t="shared" si="2263"/>
        <v>116.21</v>
      </c>
      <c r="J7015" s="27">
        <v>21.6</v>
      </c>
      <c r="K7015" s="27">
        <v>0</v>
      </c>
      <c r="L7015" s="28">
        <f t="shared" si="2264"/>
        <v>21.6</v>
      </c>
      <c r="M7015" s="27">
        <v>0</v>
      </c>
      <c r="N7015" s="26">
        <f t="shared" si="2265"/>
        <v>5.38</v>
      </c>
      <c r="O7015" s="26">
        <f t="shared" si="2266"/>
        <v>0</v>
      </c>
      <c r="P7015" s="28">
        <f t="shared" si="2267"/>
        <v>0</v>
      </c>
      <c r="Q7015" s="26">
        <f t="shared" si="2268"/>
        <v>5.38</v>
      </c>
      <c r="R7015" s="26">
        <f t="shared" si="2269"/>
        <v>0</v>
      </c>
    </row>
    <row r="7016" spans="1:18" ht="31.5" x14ac:dyDescent="0.35">
      <c r="A7016" s="11">
        <v>12</v>
      </c>
      <c r="B7016" s="23" t="s">
        <v>2190</v>
      </c>
      <c r="C7016" s="23" t="s">
        <v>44</v>
      </c>
      <c r="D7016" s="24" t="s">
        <v>2191</v>
      </c>
      <c r="E7016" s="25">
        <v>3.74</v>
      </c>
      <c r="F7016" s="26">
        <f t="shared" si="2260"/>
        <v>224.4</v>
      </c>
      <c r="G7016" s="26">
        <f t="shared" si="2261"/>
        <v>0</v>
      </c>
      <c r="H7016" s="26">
        <f t="shared" si="2262"/>
        <v>0</v>
      </c>
      <c r="I7016" s="26">
        <f t="shared" si="2263"/>
        <v>224.4</v>
      </c>
      <c r="J7016" s="27">
        <v>60</v>
      </c>
      <c r="K7016" s="27">
        <v>0</v>
      </c>
      <c r="L7016" s="28">
        <f t="shared" si="2264"/>
        <v>60</v>
      </c>
      <c r="M7016" s="27">
        <v>0</v>
      </c>
      <c r="N7016" s="26">
        <f t="shared" si="2265"/>
        <v>3.74</v>
      </c>
      <c r="O7016" s="26">
        <f t="shared" si="2266"/>
        <v>0</v>
      </c>
      <c r="P7016" s="28">
        <f t="shared" si="2267"/>
        <v>0</v>
      </c>
      <c r="Q7016" s="26">
        <f t="shared" si="2268"/>
        <v>3.74</v>
      </c>
      <c r="R7016" s="26">
        <f t="shared" si="2269"/>
        <v>0</v>
      </c>
    </row>
    <row r="7017" spans="1:18" ht="52.5" x14ac:dyDescent="0.35">
      <c r="A7017" s="11">
        <v>13</v>
      </c>
      <c r="B7017" s="23" t="s">
        <v>253</v>
      </c>
      <c r="C7017" s="23" t="s">
        <v>65</v>
      </c>
      <c r="D7017" s="24" t="s">
        <v>254</v>
      </c>
      <c r="E7017" s="25">
        <v>5.83</v>
      </c>
      <c r="F7017" s="26">
        <f t="shared" si="2260"/>
        <v>62.96</v>
      </c>
      <c r="G7017" s="26">
        <f t="shared" si="2261"/>
        <v>0</v>
      </c>
      <c r="H7017" s="26">
        <f t="shared" si="2262"/>
        <v>0</v>
      </c>
      <c r="I7017" s="26">
        <f t="shared" si="2263"/>
        <v>62.96</v>
      </c>
      <c r="J7017" s="27">
        <v>10.8</v>
      </c>
      <c r="K7017" s="27">
        <v>0</v>
      </c>
      <c r="L7017" s="28">
        <f t="shared" si="2264"/>
        <v>10.8</v>
      </c>
      <c r="M7017" s="27">
        <v>0</v>
      </c>
      <c r="N7017" s="26">
        <f t="shared" si="2265"/>
        <v>5.83</v>
      </c>
      <c r="O7017" s="26">
        <f t="shared" si="2266"/>
        <v>0</v>
      </c>
      <c r="P7017" s="28">
        <f t="shared" si="2267"/>
        <v>0</v>
      </c>
      <c r="Q7017" s="26">
        <f t="shared" si="2268"/>
        <v>5.83</v>
      </c>
      <c r="R7017" s="26">
        <f t="shared" si="2269"/>
        <v>0</v>
      </c>
    </row>
    <row r="7018" spans="1:18" ht="31.5" x14ac:dyDescent="0.35">
      <c r="A7018" s="11">
        <v>14</v>
      </c>
      <c r="B7018" s="23" t="s">
        <v>2192</v>
      </c>
      <c r="C7018" s="23" t="s">
        <v>41</v>
      </c>
      <c r="D7018" s="24" t="s">
        <v>2193</v>
      </c>
      <c r="E7018" s="25">
        <v>240.43</v>
      </c>
      <c r="F7018" s="26">
        <f t="shared" si="2260"/>
        <v>1442.58</v>
      </c>
      <c r="G7018" s="26">
        <f t="shared" si="2261"/>
        <v>0</v>
      </c>
      <c r="H7018" s="26">
        <f t="shared" si="2262"/>
        <v>0</v>
      </c>
      <c r="I7018" s="26">
        <f t="shared" si="2263"/>
        <v>1442.58</v>
      </c>
      <c r="J7018" s="27">
        <v>6</v>
      </c>
      <c r="K7018" s="27">
        <v>0</v>
      </c>
      <c r="L7018" s="28">
        <f t="shared" si="2264"/>
        <v>6</v>
      </c>
      <c r="M7018" s="27">
        <v>0</v>
      </c>
      <c r="N7018" s="26">
        <f t="shared" si="2265"/>
        <v>240.43</v>
      </c>
      <c r="O7018" s="26">
        <f t="shared" si="2266"/>
        <v>0</v>
      </c>
      <c r="P7018" s="28">
        <f t="shared" si="2267"/>
        <v>0</v>
      </c>
      <c r="Q7018" s="26">
        <f t="shared" si="2268"/>
        <v>240.43</v>
      </c>
      <c r="R7018" s="26">
        <f t="shared" si="2269"/>
        <v>0</v>
      </c>
    </row>
    <row r="7019" spans="1:18" ht="52.5" x14ac:dyDescent="0.35">
      <c r="A7019" s="11">
        <v>15</v>
      </c>
      <c r="B7019" s="23" t="s">
        <v>2194</v>
      </c>
      <c r="C7019" s="23" t="s">
        <v>41</v>
      </c>
      <c r="D7019" s="24" t="s">
        <v>2195</v>
      </c>
      <c r="E7019" s="25">
        <v>28.99</v>
      </c>
      <c r="F7019" s="26">
        <f t="shared" si="2260"/>
        <v>173.94</v>
      </c>
      <c r="G7019" s="26">
        <f t="shared" si="2261"/>
        <v>0</v>
      </c>
      <c r="H7019" s="26">
        <f t="shared" si="2262"/>
        <v>0</v>
      </c>
      <c r="I7019" s="26">
        <f t="shared" si="2263"/>
        <v>173.94</v>
      </c>
      <c r="J7019" s="27">
        <v>6</v>
      </c>
      <c r="K7019" s="27">
        <v>0</v>
      </c>
      <c r="L7019" s="28">
        <f t="shared" si="2264"/>
        <v>6</v>
      </c>
      <c r="M7019" s="27">
        <v>0</v>
      </c>
      <c r="N7019" s="26">
        <f t="shared" si="2265"/>
        <v>28.99</v>
      </c>
      <c r="O7019" s="26">
        <f t="shared" si="2266"/>
        <v>0</v>
      </c>
      <c r="P7019" s="28">
        <f t="shared" si="2267"/>
        <v>0</v>
      </c>
      <c r="Q7019" s="26">
        <f t="shared" si="2268"/>
        <v>28.99</v>
      </c>
      <c r="R7019" s="26">
        <f t="shared" si="2269"/>
        <v>0</v>
      </c>
    </row>
    <row r="7020" spans="1:18" ht="52.5" x14ac:dyDescent="0.35">
      <c r="A7020" s="11">
        <v>16</v>
      </c>
      <c r="B7020" s="23" t="s">
        <v>2145</v>
      </c>
      <c r="C7020" s="23" t="s">
        <v>44</v>
      </c>
      <c r="D7020" s="24" t="s">
        <v>2146</v>
      </c>
      <c r="E7020" s="25">
        <v>13.05</v>
      </c>
      <c r="F7020" s="26">
        <f t="shared" si="2260"/>
        <v>783</v>
      </c>
      <c r="G7020" s="26">
        <f t="shared" si="2261"/>
        <v>0</v>
      </c>
      <c r="H7020" s="26">
        <f t="shared" si="2262"/>
        <v>0</v>
      </c>
      <c r="I7020" s="26">
        <f t="shared" si="2263"/>
        <v>783</v>
      </c>
      <c r="J7020" s="27">
        <v>60</v>
      </c>
      <c r="K7020" s="27">
        <v>0</v>
      </c>
      <c r="L7020" s="28">
        <f t="shared" si="2264"/>
        <v>60</v>
      </c>
      <c r="M7020" s="27">
        <v>0</v>
      </c>
      <c r="N7020" s="26">
        <f t="shared" si="2265"/>
        <v>13.05</v>
      </c>
      <c r="O7020" s="26">
        <f t="shared" si="2266"/>
        <v>0</v>
      </c>
      <c r="P7020" s="28">
        <f t="shared" si="2267"/>
        <v>0</v>
      </c>
      <c r="Q7020" s="26">
        <f t="shared" si="2268"/>
        <v>13.05</v>
      </c>
      <c r="R7020" s="26">
        <f t="shared" si="2269"/>
        <v>0</v>
      </c>
    </row>
    <row r="7021" spans="1:18" ht="31.5" x14ac:dyDescent="0.35">
      <c r="A7021" s="11">
        <v>17</v>
      </c>
      <c r="B7021" s="23" t="s">
        <v>2196</v>
      </c>
      <c r="C7021" s="23" t="s">
        <v>44</v>
      </c>
      <c r="D7021" s="24" t="s">
        <v>2197</v>
      </c>
      <c r="E7021" s="25">
        <v>1.65</v>
      </c>
      <c r="F7021" s="26">
        <f t="shared" si="2260"/>
        <v>99</v>
      </c>
      <c r="G7021" s="26">
        <f t="shared" si="2261"/>
        <v>0</v>
      </c>
      <c r="H7021" s="26">
        <f t="shared" si="2262"/>
        <v>0</v>
      </c>
      <c r="I7021" s="26">
        <f t="shared" si="2263"/>
        <v>99</v>
      </c>
      <c r="J7021" s="27">
        <v>60</v>
      </c>
      <c r="K7021" s="27">
        <v>0</v>
      </c>
      <c r="L7021" s="28">
        <f t="shared" si="2264"/>
        <v>60</v>
      </c>
      <c r="M7021" s="27">
        <v>0</v>
      </c>
      <c r="N7021" s="26">
        <f t="shared" si="2265"/>
        <v>1.65</v>
      </c>
      <c r="O7021" s="26">
        <f t="shared" si="2266"/>
        <v>0</v>
      </c>
      <c r="P7021" s="28">
        <f t="shared" si="2267"/>
        <v>0</v>
      </c>
      <c r="Q7021" s="26">
        <f t="shared" si="2268"/>
        <v>1.65</v>
      </c>
      <c r="R7021" s="26">
        <f t="shared" si="2269"/>
        <v>0</v>
      </c>
    </row>
    <row r="7022" spans="1:18" x14ac:dyDescent="0.35">
      <c r="A7022" s="11">
        <v>18</v>
      </c>
      <c r="B7022" s="23" t="s">
        <v>952</v>
      </c>
      <c r="C7022" s="23" t="s">
        <v>41</v>
      </c>
      <c r="D7022" s="24" t="s">
        <v>953</v>
      </c>
      <c r="E7022" s="25">
        <v>348.69</v>
      </c>
      <c r="F7022" s="26">
        <f t="shared" si="2260"/>
        <v>1394.76</v>
      </c>
      <c r="G7022" s="26">
        <f t="shared" si="2261"/>
        <v>0</v>
      </c>
      <c r="H7022" s="26">
        <f t="shared" si="2262"/>
        <v>0</v>
      </c>
      <c r="I7022" s="26">
        <f t="shared" si="2263"/>
        <v>1394.76</v>
      </c>
      <c r="J7022" s="27">
        <v>4</v>
      </c>
      <c r="K7022" s="27">
        <v>0</v>
      </c>
      <c r="L7022" s="28">
        <f t="shared" si="2264"/>
        <v>4</v>
      </c>
      <c r="M7022" s="27">
        <v>0</v>
      </c>
      <c r="N7022" s="26">
        <f t="shared" si="2265"/>
        <v>348.69</v>
      </c>
      <c r="O7022" s="26">
        <f t="shared" si="2266"/>
        <v>0</v>
      </c>
      <c r="P7022" s="28">
        <f t="shared" si="2267"/>
        <v>0</v>
      </c>
      <c r="Q7022" s="26">
        <f t="shared" si="2268"/>
        <v>348.69</v>
      </c>
      <c r="R7022" s="26">
        <f t="shared" si="2269"/>
        <v>0</v>
      </c>
    </row>
    <row r="7023" spans="1:18" ht="73.5" x14ac:dyDescent="0.35">
      <c r="A7023" s="11">
        <v>19</v>
      </c>
      <c r="B7023" s="23" t="s">
        <v>2109</v>
      </c>
      <c r="C7023" s="23" t="s">
        <v>41</v>
      </c>
      <c r="D7023" s="24" t="s">
        <v>2110</v>
      </c>
      <c r="E7023" s="25">
        <v>18.55</v>
      </c>
      <c r="F7023" s="26">
        <f t="shared" si="2260"/>
        <v>92.75</v>
      </c>
      <c r="G7023" s="26">
        <f t="shared" si="2261"/>
        <v>259.7</v>
      </c>
      <c r="H7023" s="26">
        <f t="shared" si="2262"/>
        <v>280</v>
      </c>
      <c r="I7023" s="26">
        <f t="shared" si="2263"/>
        <v>-166.95</v>
      </c>
      <c r="J7023" s="27">
        <v>5</v>
      </c>
      <c r="K7023" s="27">
        <v>14</v>
      </c>
      <c r="L7023" s="28">
        <f t="shared" si="2264"/>
        <v>-9</v>
      </c>
      <c r="M7023" s="27">
        <v>14</v>
      </c>
      <c r="N7023" s="26">
        <f t="shared" si="2265"/>
        <v>18.55</v>
      </c>
      <c r="O7023" s="26">
        <f t="shared" si="2266"/>
        <v>259.7</v>
      </c>
      <c r="P7023" s="28">
        <f t="shared" si="2267"/>
        <v>0</v>
      </c>
      <c r="Q7023" s="26">
        <f t="shared" si="2268"/>
        <v>18.55</v>
      </c>
      <c r="R7023" s="26">
        <f t="shared" si="2269"/>
        <v>0</v>
      </c>
    </row>
    <row r="7024" spans="1:18" ht="21" x14ac:dyDescent="0.35">
      <c r="A7024" s="11">
        <v>20</v>
      </c>
      <c r="B7024" s="23" t="s">
        <v>2157</v>
      </c>
      <c r="C7024" s="23" t="s">
        <v>217</v>
      </c>
      <c r="D7024" s="24" t="s">
        <v>2158</v>
      </c>
      <c r="E7024" s="25">
        <v>54.01</v>
      </c>
      <c r="F7024" s="26">
        <f t="shared" si="2260"/>
        <v>216.04</v>
      </c>
      <c r="G7024" s="26">
        <f t="shared" si="2261"/>
        <v>0</v>
      </c>
      <c r="H7024" s="26">
        <f t="shared" si="2262"/>
        <v>0</v>
      </c>
      <c r="I7024" s="26">
        <f t="shared" si="2263"/>
        <v>216.04</v>
      </c>
      <c r="J7024" s="27">
        <v>4</v>
      </c>
      <c r="K7024" s="27">
        <v>0</v>
      </c>
      <c r="L7024" s="28">
        <f t="shared" si="2264"/>
        <v>4</v>
      </c>
      <c r="M7024" s="27">
        <v>0</v>
      </c>
      <c r="N7024" s="26">
        <f t="shared" si="2265"/>
        <v>54.01</v>
      </c>
      <c r="O7024" s="26">
        <f t="shared" si="2266"/>
        <v>0</v>
      </c>
      <c r="P7024" s="28">
        <f t="shared" si="2267"/>
        <v>0</v>
      </c>
      <c r="Q7024" s="26">
        <f t="shared" si="2268"/>
        <v>54.01</v>
      </c>
      <c r="R7024" s="26">
        <f t="shared" si="2269"/>
        <v>0</v>
      </c>
    </row>
    <row r="7025" spans="1:18" x14ac:dyDescent="0.35">
      <c r="A7025" s="3" t="s">
        <v>2198</v>
      </c>
      <c r="B7025" s="3" t="s">
        <v>2198</v>
      </c>
      <c r="C7025" s="3" t="s">
        <v>2198</v>
      </c>
      <c r="D7025" s="3" t="s">
        <v>2198</v>
      </c>
      <c r="E7025" s="3" t="s">
        <v>2198</v>
      </c>
      <c r="F7025" s="29"/>
      <c r="G7025" s="30">
        <f>SUM(G7005:G7024)</f>
        <v>259.7</v>
      </c>
      <c r="H7025" s="17"/>
      <c r="I7025" s="17"/>
      <c r="J7025" s="17"/>
      <c r="K7025" s="17"/>
      <c r="L7025" s="17"/>
      <c r="M7025" s="17"/>
      <c r="N7025" s="17"/>
      <c r="O7025" s="17"/>
      <c r="P7025" s="17"/>
      <c r="Q7025" s="17"/>
      <c r="R7025" s="17"/>
    </row>
    <row r="7027" spans="1:18" x14ac:dyDescent="0.35">
      <c r="B7027" s="21" t="s">
        <v>23</v>
      </c>
      <c r="C7027" s="22" t="s">
        <v>24</v>
      </c>
      <c r="D7027" s="22" t="s">
        <v>25</v>
      </c>
    </row>
    <row r="7028" spans="1:18" x14ac:dyDescent="0.35">
      <c r="B7028" s="21" t="s">
        <v>26</v>
      </c>
      <c r="C7028" s="22" t="s">
        <v>27</v>
      </c>
      <c r="D7028" s="22" t="s">
        <v>28</v>
      </c>
    </row>
    <row r="7029" spans="1:18" x14ac:dyDescent="0.35">
      <c r="B7029" s="21" t="s">
        <v>29</v>
      </c>
      <c r="C7029" s="22" t="s">
        <v>24</v>
      </c>
      <c r="D7029" s="22" t="s">
        <v>30</v>
      </c>
    </row>
    <row r="7030" spans="1:18" x14ac:dyDescent="0.35">
      <c r="B7030" s="21" t="s">
        <v>31</v>
      </c>
      <c r="C7030" s="22" t="s">
        <v>329</v>
      </c>
      <c r="D7030" s="22" t="s">
        <v>2099</v>
      </c>
    </row>
    <row r="7031" spans="1:18" x14ac:dyDescent="0.35">
      <c r="B7031" s="21" t="s">
        <v>33</v>
      </c>
      <c r="C7031" s="22" t="s">
        <v>105</v>
      </c>
      <c r="D7031" s="22" t="s">
        <v>168</v>
      </c>
    </row>
    <row r="7032" spans="1:18" x14ac:dyDescent="0.35">
      <c r="B7032" s="21" t="s">
        <v>35</v>
      </c>
      <c r="C7032" s="22" t="s">
        <v>24</v>
      </c>
      <c r="D7032" s="22" t="s">
        <v>2100</v>
      </c>
    </row>
    <row r="7034" spans="1:18" ht="63" x14ac:dyDescent="0.35">
      <c r="A7034" s="11">
        <v>1</v>
      </c>
      <c r="B7034" s="23" t="s">
        <v>960</v>
      </c>
      <c r="C7034" s="23" t="s">
        <v>92</v>
      </c>
      <c r="D7034" s="24" t="s">
        <v>961</v>
      </c>
      <c r="E7034" s="25">
        <v>159.03</v>
      </c>
      <c r="F7034" s="26">
        <f t="shared" ref="F7034:F7045" si="2270">ROUND(ROUND(N7034,2)*ROUND(J7034,3),2)</f>
        <v>29223.99</v>
      </c>
      <c r="G7034" s="26">
        <f t="shared" ref="G7034:G7045" si="2271">ROUND(ROUND(N7034,2)*ROUND(K7034,3),2)</f>
        <v>21181.68</v>
      </c>
      <c r="H7034" s="26">
        <f t="shared" ref="H7034:H7045" si="2272">IF(EXACT(J7034,0),0,100*(K7034/J7034))</f>
        <v>72.480464073485564</v>
      </c>
      <c r="I7034" s="26">
        <f t="shared" ref="I7034:I7045" si="2273">ROUND((ROUND(J7034,3)-ROUND(K7034,3))*N7034,2)</f>
        <v>8042.31</v>
      </c>
      <c r="J7034" s="27">
        <v>183.76400000000001</v>
      </c>
      <c r="K7034" s="27">
        <v>133.19300000000001</v>
      </c>
      <c r="L7034" s="28">
        <f t="shared" ref="L7034:L7045" si="2274">ROUND(ROUND(J7034,3)-ROUND(K7034,3),3)</f>
        <v>50.570999999999998</v>
      </c>
      <c r="M7034" s="27">
        <v>133.19300000000001</v>
      </c>
      <c r="N7034" s="26">
        <f t="shared" ref="N7034:N7045" si="2275">ROUND(E7034,2)</f>
        <v>159.03</v>
      </c>
      <c r="O7034" s="26">
        <f t="shared" ref="O7034:O7045" si="2276">ROUND(ROUND(M7034,3)*ROUND(N7034,2),2)</f>
        <v>21181.68</v>
      </c>
      <c r="P7034" s="28">
        <f t="shared" ref="P7034:P7045" si="2277">ROUND(ROUND(K7034,3)-ROUND(M7034,3),2)</f>
        <v>0</v>
      </c>
      <c r="Q7034" s="26">
        <f t="shared" ref="Q7034:Q7045" si="2278">ROUND(E7034,2)</f>
        <v>159.03</v>
      </c>
      <c r="R7034" s="26">
        <f t="shared" ref="R7034:R7045" si="2279">ROUND((ROUND(K7034,3)-ROUND(M7034,3))* Q7034,2)</f>
        <v>0</v>
      </c>
    </row>
    <row r="7035" spans="1:18" ht="31.5" x14ac:dyDescent="0.35">
      <c r="A7035" s="11">
        <v>2</v>
      </c>
      <c r="B7035" s="23" t="s">
        <v>962</v>
      </c>
      <c r="C7035" s="23" t="s">
        <v>41</v>
      </c>
      <c r="D7035" s="24" t="s">
        <v>963</v>
      </c>
      <c r="E7035" s="25">
        <v>98.81</v>
      </c>
      <c r="F7035" s="26">
        <f t="shared" si="2270"/>
        <v>11857.2</v>
      </c>
      <c r="G7035" s="26">
        <f t="shared" si="2271"/>
        <v>98.81</v>
      </c>
      <c r="H7035" s="26">
        <f t="shared" si="2272"/>
        <v>0.83333333333333337</v>
      </c>
      <c r="I7035" s="26">
        <f t="shared" si="2273"/>
        <v>11758.39</v>
      </c>
      <c r="J7035" s="27">
        <v>120</v>
      </c>
      <c r="K7035" s="27">
        <v>1</v>
      </c>
      <c r="L7035" s="28">
        <f t="shared" si="2274"/>
        <v>119</v>
      </c>
      <c r="M7035" s="27">
        <v>1</v>
      </c>
      <c r="N7035" s="26">
        <f t="shared" si="2275"/>
        <v>98.81</v>
      </c>
      <c r="O7035" s="26">
        <f t="shared" si="2276"/>
        <v>98.81</v>
      </c>
      <c r="P7035" s="28">
        <f t="shared" si="2277"/>
        <v>0</v>
      </c>
      <c r="Q7035" s="26">
        <f t="shared" si="2278"/>
        <v>98.81</v>
      </c>
      <c r="R7035" s="26">
        <f t="shared" si="2279"/>
        <v>0</v>
      </c>
    </row>
    <row r="7036" spans="1:18" ht="31.5" x14ac:dyDescent="0.35">
      <c r="A7036" s="11">
        <v>3</v>
      </c>
      <c r="B7036" s="23" t="s">
        <v>2101</v>
      </c>
      <c r="C7036" s="23" t="s">
        <v>41</v>
      </c>
      <c r="D7036" s="24" t="s">
        <v>2102</v>
      </c>
      <c r="E7036" s="25">
        <v>57.23</v>
      </c>
      <c r="F7036" s="26">
        <f t="shared" si="2270"/>
        <v>686.76</v>
      </c>
      <c r="G7036" s="26">
        <f t="shared" si="2271"/>
        <v>5036.24</v>
      </c>
      <c r="H7036" s="26">
        <f t="shared" si="2272"/>
        <v>733.33333333333326</v>
      </c>
      <c r="I7036" s="26">
        <f t="shared" si="2273"/>
        <v>-4349.4799999999996</v>
      </c>
      <c r="J7036" s="27">
        <v>12</v>
      </c>
      <c r="K7036" s="27">
        <v>88</v>
      </c>
      <c r="L7036" s="28">
        <f t="shared" si="2274"/>
        <v>-76</v>
      </c>
      <c r="M7036" s="27">
        <v>88</v>
      </c>
      <c r="N7036" s="26">
        <f t="shared" si="2275"/>
        <v>57.23</v>
      </c>
      <c r="O7036" s="26">
        <f t="shared" si="2276"/>
        <v>5036.24</v>
      </c>
      <c r="P7036" s="28">
        <f t="shared" si="2277"/>
        <v>0</v>
      </c>
      <c r="Q7036" s="26">
        <f t="shared" si="2278"/>
        <v>57.23</v>
      </c>
      <c r="R7036" s="26">
        <f t="shared" si="2279"/>
        <v>0</v>
      </c>
    </row>
    <row r="7037" spans="1:18" ht="42" x14ac:dyDescent="0.35">
      <c r="A7037" s="11">
        <v>4</v>
      </c>
      <c r="B7037" s="23" t="s">
        <v>559</v>
      </c>
      <c r="C7037" s="23" t="s">
        <v>92</v>
      </c>
      <c r="D7037" s="24" t="s">
        <v>560</v>
      </c>
      <c r="E7037" s="25">
        <v>40.92</v>
      </c>
      <c r="F7037" s="26">
        <f t="shared" si="2270"/>
        <v>7793.58</v>
      </c>
      <c r="G7037" s="26">
        <f t="shared" si="2271"/>
        <v>123.58</v>
      </c>
      <c r="H7037" s="26">
        <f t="shared" si="2272"/>
        <v>1.585643104290162</v>
      </c>
      <c r="I7037" s="26">
        <f t="shared" si="2273"/>
        <v>7670</v>
      </c>
      <c r="J7037" s="27">
        <v>190.459</v>
      </c>
      <c r="K7037" s="27">
        <v>3.02</v>
      </c>
      <c r="L7037" s="28">
        <f t="shared" si="2274"/>
        <v>187.43899999999999</v>
      </c>
      <c r="M7037" s="27">
        <v>3.02</v>
      </c>
      <c r="N7037" s="26">
        <f t="shared" si="2275"/>
        <v>40.92</v>
      </c>
      <c r="O7037" s="26">
        <f t="shared" si="2276"/>
        <v>123.58</v>
      </c>
      <c r="P7037" s="28">
        <f t="shared" si="2277"/>
        <v>0</v>
      </c>
      <c r="Q7037" s="26">
        <f t="shared" si="2278"/>
        <v>40.92</v>
      </c>
      <c r="R7037" s="26">
        <f t="shared" si="2279"/>
        <v>0</v>
      </c>
    </row>
    <row r="7038" spans="1:18" ht="84" x14ac:dyDescent="0.35">
      <c r="A7038" s="11">
        <v>5</v>
      </c>
      <c r="B7038" s="23" t="s">
        <v>2164</v>
      </c>
      <c r="C7038" s="23" t="s">
        <v>41</v>
      </c>
      <c r="D7038" s="24" t="s">
        <v>2165</v>
      </c>
      <c r="E7038" s="25">
        <v>15.81</v>
      </c>
      <c r="F7038" s="26">
        <f t="shared" si="2270"/>
        <v>442.68</v>
      </c>
      <c r="G7038" s="26">
        <f t="shared" si="2271"/>
        <v>1802.34</v>
      </c>
      <c r="H7038" s="26">
        <f t="shared" si="2272"/>
        <v>407.14285714285711</v>
      </c>
      <c r="I7038" s="26">
        <f t="shared" si="2273"/>
        <v>-1359.66</v>
      </c>
      <c r="J7038" s="27">
        <v>28</v>
      </c>
      <c r="K7038" s="27">
        <v>114</v>
      </c>
      <c r="L7038" s="28">
        <f t="shared" si="2274"/>
        <v>-86</v>
      </c>
      <c r="M7038" s="27">
        <v>114</v>
      </c>
      <c r="N7038" s="26">
        <f t="shared" si="2275"/>
        <v>15.81</v>
      </c>
      <c r="O7038" s="26">
        <f t="shared" si="2276"/>
        <v>1802.34</v>
      </c>
      <c r="P7038" s="28">
        <f t="shared" si="2277"/>
        <v>0</v>
      </c>
      <c r="Q7038" s="26">
        <f t="shared" si="2278"/>
        <v>15.81</v>
      </c>
      <c r="R7038" s="26">
        <f t="shared" si="2279"/>
        <v>0</v>
      </c>
    </row>
    <row r="7039" spans="1:18" ht="31.5" x14ac:dyDescent="0.35">
      <c r="A7039" s="11">
        <v>6</v>
      </c>
      <c r="B7039" s="23" t="s">
        <v>2103</v>
      </c>
      <c r="C7039" s="23" t="s">
        <v>41</v>
      </c>
      <c r="D7039" s="24" t="s">
        <v>2104</v>
      </c>
      <c r="E7039" s="25">
        <v>147.19</v>
      </c>
      <c r="F7039" s="26">
        <f t="shared" si="2270"/>
        <v>883.14</v>
      </c>
      <c r="G7039" s="26">
        <f t="shared" si="2271"/>
        <v>294.38</v>
      </c>
      <c r="H7039" s="26">
        <f t="shared" si="2272"/>
        <v>33.333333333333329</v>
      </c>
      <c r="I7039" s="26">
        <f t="shared" si="2273"/>
        <v>588.76</v>
      </c>
      <c r="J7039" s="27">
        <v>6</v>
      </c>
      <c r="K7039" s="27">
        <v>2</v>
      </c>
      <c r="L7039" s="28">
        <f t="shared" si="2274"/>
        <v>4</v>
      </c>
      <c r="M7039" s="27">
        <v>2</v>
      </c>
      <c r="N7039" s="26">
        <f t="shared" si="2275"/>
        <v>147.19</v>
      </c>
      <c r="O7039" s="26">
        <f t="shared" si="2276"/>
        <v>294.38</v>
      </c>
      <c r="P7039" s="28">
        <f t="shared" si="2277"/>
        <v>0</v>
      </c>
      <c r="Q7039" s="26">
        <f t="shared" si="2278"/>
        <v>147.19</v>
      </c>
      <c r="R7039" s="26">
        <f t="shared" si="2279"/>
        <v>0</v>
      </c>
    </row>
    <row r="7040" spans="1:18" ht="31.5" x14ac:dyDescent="0.35">
      <c r="A7040" s="11">
        <v>7</v>
      </c>
      <c r="B7040" s="23" t="s">
        <v>2166</v>
      </c>
      <c r="C7040" s="23" t="s">
        <v>41</v>
      </c>
      <c r="D7040" s="24" t="s">
        <v>2167</v>
      </c>
      <c r="E7040" s="25">
        <v>69.87</v>
      </c>
      <c r="F7040" s="26">
        <f t="shared" si="2270"/>
        <v>139.74</v>
      </c>
      <c r="G7040" s="26">
        <f t="shared" si="2271"/>
        <v>349.35</v>
      </c>
      <c r="H7040" s="26">
        <f t="shared" si="2272"/>
        <v>250</v>
      </c>
      <c r="I7040" s="26">
        <f t="shared" si="2273"/>
        <v>-209.61</v>
      </c>
      <c r="J7040" s="27">
        <v>2</v>
      </c>
      <c r="K7040" s="27">
        <v>5</v>
      </c>
      <c r="L7040" s="28">
        <f t="shared" si="2274"/>
        <v>-3</v>
      </c>
      <c r="M7040" s="27">
        <v>5</v>
      </c>
      <c r="N7040" s="26">
        <f t="shared" si="2275"/>
        <v>69.87</v>
      </c>
      <c r="O7040" s="26">
        <f t="shared" si="2276"/>
        <v>349.35</v>
      </c>
      <c r="P7040" s="28">
        <f t="shared" si="2277"/>
        <v>0</v>
      </c>
      <c r="Q7040" s="26">
        <f t="shared" si="2278"/>
        <v>69.87</v>
      </c>
      <c r="R7040" s="26">
        <f t="shared" si="2279"/>
        <v>0</v>
      </c>
    </row>
    <row r="7041" spans="1:18" ht="42" x14ac:dyDescent="0.35">
      <c r="A7041" s="11">
        <v>8</v>
      </c>
      <c r="B7041" s="23" t="s">
        <v>2168</v>
      </c>
      <c r="C7041" s="23" t="s">
        <v>41</v>
      </c>
      <c r="D7041" s="24" t="s">
        <v>2169</v>
      </c>
      <c r="E7041" s="25">
        <v>60.61</v>
      </c>
      <c r="F7041" s="26">
        <f t="shared" si="2270"/>
        <v>242.44</v>
      </c>
      <c r="G7041" s="26">
        <f t="shared" si="2271"/>
        <v>1818.3</v>
      </c>
      <c r="H7041" s="26">
        <f t="shared" si="2272"/>
        <v>750</v>
      </c>
      <c r="I7041" s="26">
        <f t="shared" si="2273"/>
        <v>-1575.86</v>
      </c>
      <c r="J7041" s="27">
        <v>4</v>
      </c>
      <c r="K7041" s="27">
        <v>30</v>
      </c>
      <c r="L7041" s="28">
        <f t="shared" si="2274"/>
        <v>-26</v>
      </c>
      <c r="M7041" s="27">
        <v>30</v>
      </c>
      <c r="N7041" s="26">
        <f t="shared" si="2275"/>
        <v>60.61</v>
      </c>
      <c r="O7041" s="26">
        <f t="shared" si="2276"/>
        <v>1818.3</v>
      </c>
      <c r="P7041" s="28">
        <f t="shared" si="2277"/>
        <v>0</v>
      </c>
      <c r="Q7041" s="26">
        <f t="shared" si="2278"/>
        <v>60.61</v>
      </c>
      <c r="R7041" s="26">
        <f t="shared" si="2279"/>
        <v>0</v>
      </c>
    </row>
    <row r="7042" spans="1:18" ht="52.5" x14ac:dyDescent="0.35">
      <c r="A7042" s="11">
        <v>9</v>
      </c>
      <c r="B7042" s="23" t="s">
        <v>2199</v>
      </c>
      <c r="C7042" s="23" t="s">
        <v>41</v>
      </c>
      <c r="D7042" s="24" t="s">
        <v>2200</v>
      </c>
      <c r="E7042" s="25">
        <v>2176.0100000000002</v>
      </c>
      <c r="F7042" s="26">
        <f t="shared" si="2270"/>
        <v>2176.0100000000002</v>
      </c>
      <c r="G7042" s="26">
        <f t="shared" si="2271"/>
        <v>31571.73</v>
      </c>
      <c r="H7042" s="26">
        <f t="shared" si="2272"/>
        <v>1450.9</v>
      </c>
      <c r="I7042" s="26">
        <f t="shared" si="2273"/>
        <v>-29395.72</v>
      </c>
      <c r="J7042" s="27">
        <v>1</v>
      </c>
      <c r="K7042" s="27">
        <v>14.509</v>
      </c>
      <c r="L7042" s="28">
        <f t="shared" si="2274"/>
        <v>-13.509</v>
      </c>
      <c r="M7042" s="27">
        <v>14.509</v>
      </c>
      <c r="N7042" s="26">
        <f t="shared" si="2275"/>
        <v>2176.0100000000002</v>
      </c>
      <c r="O7042" s="26">
        <f t="shared" si="2276"/>
        <v>31571.73</v>
      </c>
      <c r="P7042" s="28">
        <f t="shared" si="2277"/>
        <v>0</v>
      </c>
      <c r="Q7042" s="26">
        <f t="shared" si="2278"/>
        <v>2176.0100000000002</v>
      </c>
      <c r="R7042" s="26">
        <f t="shared" si="2279"/>
        <v>0</v>
      </c>
    </row>
    <row r="7043" spans="1:18" ht="73.5" x14ac:dyDescent="0.35">
      <c r="A7043" s="11">
        <v>10</v>
      </c>
      <c r="B7043" s="23" t="s">
        <v>2107</v>
      </c>
      <c r="C7043" s="23" t="s">
        <v>41</v>
      </c>
      <c r="D7043" s="24" t="s">
        <v>2108</v>
      </c>
      <c r="E7043" s="25">
        <v>18.55</v>
      </c>
      <c r="F7043" s="26">
        <f t="shared" si="2270"/>
        <v>575.04999999999995</v>
      </c>
      <c r="G7043" s="26">
        <f t="shared" si="2271"/>
        <v>0</v>
      </c>
      <c r="H7043" s="26">
        <f t="shared" si="2272"/>
        <v>0</v>
      </c>
      <c r="I7043" s="26">
        <f t="shared" si="2273"/>
        <v>575.04999999999995</v>
      </c>
      <c r="J7043" s="27">
        <v>31</v>
      </c>
      <c r="K7043" s="27">
        <v>0</v>
      </c>
      <c r="L7043" s="28">
        <f t="shared" si="2274"/>
        <v>31</v>
      </c>
      <c r="M7043" s="27">
        <v>0</v>
      </c>
      <c r="N7043" s="26">
        <f t="shared" si="2275"/>
        <v>18.55</v>
      </c>
      <c r="O7043" s="26">
        <f t="shared" si="2276"/>
        <v>0</v>
      </c>
      <c r="P7043" s="28">
        <f t="shared" si="2277"/>
        <v>0</v>
      </c>
      <c r="Q7043" s="26">
        <f t="shared" si="2278"/>
        <v>18.55</v>
      </c>
      <c r="R7043" s="26">
        <f t="shared" si="2279"/>
        <v>0</v>
      </c>
    </row>
    <row r="7044" spans="1:18" ht="73.5" x14ac:dyDescent="0.35">
      <c r="A7044" s="11">
        <v>11</v>
      </c>
      <c r="B7044" s="23" t="s">
        <v>2109</v>
      </c>
      <c r="C7044" s="23" t="s">
        <v>41</v>
      </c>
      <c r="D7044" s="24" t="s">
        <v>2110</v>
      </c>
      <c r="E7044" s="25">
        <v>18.55</v>
      </c>
      <c r="F7044" s="26">
        <f t="shared" si="2270"/>
        <v>18.55</v>
      </c>
      <c r="G7044" s="26">
        <f t="shared" si="2271"/>
        <v>333.9</v>
      </c>
      <c r="H7044" s="26">
        <f t="shared" si="2272"/>
        <v>1800</v>
      </c>
      <c r="I7044" s="26">
        <f t="shared" si="2273"/>
        <v>-315.35000000000002</v>
      </c>
      <c r="J7044" s="27">
        <v>1</v>
      </c>
      <c r="K7044" s="27">
        <v>18</v>
      </c>
      <c r="L7044" s="28">
        <f t="shared" si="2274"/>
        <v>-17</v>
      </c>
      <c r="M7044" s="27">
        <v>18</v>
      </c>
      <c r="N7044" s="26">
        <f t="shared" si="2275"/>
        <v>18.55</v>
      </c>
      <c r="O7044" s="26">
        <f t="shared" si="2276"/>
        <v>333.9</v>
      </c>
      <c r="P7044" s="28">
        <f t="shared" si="2277"/>
        <v>0</v>
      </c>
      <c r="Q7044" s="26">
        <f t="shared" si="2278"/>
        <v>18.55</v>
      </c>
      <c r="R7044" s="26">
        <f t="shared" si="2279"/>
        <v>0</v>
      </c>
    </row>
    <row r="7045" spans="1:18" ht="31.5" x14ac:dyDescent="0.35">
      <c r="A7045" s="11">
        <v>12</v>
      </c>
      <c r="B7045" s="23" t="s">
        <v>906</v>
      </c>
      <c r="C7045" s="23" t="s">
        <v>41</v>
      </c>
      <c r="D7045" s="24" t="s">
        <v>907</v>
      </c>
      <c r="E7045" s="25">
        <v>1119.6400000000001</v>
      </c>
      <c r="F7045" s="26">
        <f t="shared" si="2270"/>
        <v>0</v>
      </c>
      <c r="G7045" s="26">
        <f t="shared" si="2271"/>
        <v>2239.2800000000002</v>
      </c>
      <c r="H7045" s="26">
        <f t="shared" si="2272"/>
        <v>0</v>
      </c>
      <c r="I7045" s="26">
        <f t="shared" si="2273"/>
        <v>-2239.2800000000002</v>
      </c>
      <c r="J7045" s="27">
        <v>0</v>
      </c>
      <c r="K7045" s="27">
        <v>2</v>
      </c>
      <c r="L7045" s="28">
        <f t="shared" si="2274"/>
        <v>-2</v>
      </c>
      <c r="M7045" s="27">
        <v>2</v>
      </c>
      <c r="N7045" s="26">
        <f t="shared" si="2275"/>
        <v>1119.6400000000001</v>
      </c>
      <c r="O7045" s="26">
        <f t="shared" si="2276"/>
        <v>2239.2800000000002</v>
      </c>
      <c r="P7045" s="28">
        <f t="shared" si="2277"/>
        <v>0</v>
      </c>
      <c r="Q7045" s="26">
        <f t="shared" si="2278"/>
        <v>1119.6400000000001</v>
      </c>
      <c r="R7045" s="26">
        <f t="shared" si="2279"/>
        <v>0</v>
      </c>
    </row>
    <row r="7046" spans="1:18" x14ac:dyDescent="0.35">
      <c r="A7046" s="3" t="s">
        <v>2201</v>
      </c>
      <c r="B7046" s="3" t="s">
        <v>2201</v>
      </c>
      <c r="C7046" s="3" t="s">
        <v>2201</v>
      </c>
      <c r="D7046" s="3" t="s">
        <v>2201</v>
      </c>
      <c r="E7046" s="3" t="s">
        <v>2201</v>
      </c>
      <c r="F7046" s="29"/>
      <c r="G7046" s="30">
        <f>SUM(G7034:G7045)</f>
        <v>64849.590000000004</v>
      </c>
      <c r="H7046" s="17"/>
      <c r="I7046" s="17"/>
      <c r="J7046" s="17"/>
      <c r="K7046" s="17"/>
      <c r="L7046" s="17"/>
      <c r="M7046" s="17"/>
      <c r="N7046" s="17"/>
      <c r="O7046" s="17"/>
      <c r="P7046" s="17"/>
      <c r="Q7046" s="17"/>
      <c r="R7046" s="17"/>
    </row>
    <row r="7048" spans="1:18" x14ac:dyDescent="0.35">
      <c r="B7048" s="21" t="s">
        <v>23</v>
      </c>
      <c r="C7048" s="22" t="s">
        <v>24</v>
      </c>
      <c r="D7048" s="22" t="s">
        <v>25</v>
      </c>
    </row>
    <row r="7049" spans="1:18" x14ac:dyDescent="0.35">
      <c r="B7049" s="21" t="s">
        <v>26</v>
      </c>
      <c r="C7049" s="22" t="s">
        <v>27</v>
      </c>
      <c r="D7049" s="22" t="s">
        <v>28</v>
      </c>
    </row>
    <row r="7050" spans="1:18" x14ac:dyDescent="0.35">
      <c r="B7050" s="21" t="s">
        <v>29</v>
      </c>
      <c r="C7050" s="22" t="s">
        <v>24</v>
      </c>
      <c r="D7050" s="22" t="s">
        <v>30</v>
      </c>
    </row>
    <row r="7051" spans="1:18" x14ac:dyDescent="0.35">
      <c r="B7051" s="21" t="s">
        <v>31</v>
      </c>
      <c r="C7051" s="22" t="s">
        <v>329</v>
      </c>
      <c r="D7051" s="22" t="s">
        <v>2099</v>
      </c>
    </row>
    <row r="7052" spans="1:18" x14ac:dyDescent="0.35">
      <c r="B7052" s="21" t="s">
        <v>33</v>
      </c>
      <c r="C7052" s="22" t="s">
        <v>105</v>
      </c>
      <c r="D7052" s="22" t="s">
        <v>168</v>
      </c>
    </row>
    <row r="7053" spans="1:18" x14ac:dyDescent="0.35">
      <c r="B7053" s="21" t="s">
        <v>35</v>
      </c>
      <c r="C7053" s="22" t="s">
        <v>27</v>
      </c>
      <c r="D7053" s="22" t="s">
        <v>2112</v>
      </c>
    </row>
    <row r="7055" spans="1:18" ht="31.5" x14ac:dyDescent="0.35">
      <c r="A7055" s="11">
        <v>1</v>
      </c>
      <c r="B7055" s="23" t="s">
        <v>964</v>
      </c>
      <c r="C7055" s="23" t="s">
        <v>44</v>
      </c>
      <c r="D7055" s="24" t="s">
        <v>965</v>
      </c>
      <c r="E7055" s="25">
        <v>0.51</v>
      </c>
      <c r="F7055" s="26">
        <f>ROUND(ROUND(N7055,2)*ROUND(J7055,3),2)</f>
        <v>1735.01</v>
      </c>
      <c r="G7055" s="26">
        <f>ROUND(ROUND(N7055,2)*ROUND(K7055,3),2)</f>
        <v>1741.55</v>
      </c>
      <c r="H7055" s="26">
        <f>IF(EXACT(J7055,0),0,100*(K7055/J7055))</f>
        <v>100.37663283251817</v>
      </c>
      <c r="I7055" s="26">
        <f>ROUND((ROUND(J7055,3)-ROUND(K7055,3))*N7055,2)</f>
        <v>-6.53</v>
      </c>
      <c r="J7055" s="27">
        <v>3401.9870000000001</v>
      </c>
      <c r="K7055" s="27">
        <v>3414.8</v>
      </c>
      <c r="L7055" s="28">
        <f>ROUND(ROUND(J7055,3)-ROUND(K7055,3),3)</f>
        <v>-12.813000000000001</v>
      </c>
      <c r="M7055" s="27">
        <v>2586.8000000000002</v>
      </c>
      <c r="N7055" s="26">
        <f>ROUND(E7055,2)</f>
        <v>0.51</v>
      </c>
      <c r="O7055" s="26">
        <f>ROUND(ROUND(M7055,3)*ROUND(N7055,2),2)</f>
        <v>1319.27</v>
      </c>
      <c r="P7055" s="28">
        <f>ROUND(ROUND(K7055,3)-ROUND(M7055,3),2)</f>
        <v>828</v>
      </c>
      <c r="Q7055" s="26">
        <f>ROUND(E7055,2)</f>
        <v>0.51</v>
      </c>
      <c r="R7055" s="26">
        <f>ROUND((ROUND(K7055,3)-ROUND(M7055,3))* Q7055,2)</f>
        <v>422.28</v>
      </c>
    </row>
    <row r="7056" spans="1:18" ht="52.5" x14ac:dyDescent="0.35">
      <c r="A7056" s="11">
        <v>2</v>
      </c>
      <c r="B7056" s="23" t="s">
        <v>966</v>
      </c>
      <c r="C7056" s="23" t="s">
        <v>92</v>
      </c>
      <c r="D7056" s="24" t="s">
        <v>967</v>
      </c>
      <c r="E7056" s="25">
        <v>11.55</v>
      </c>
      <c r="F7056" s="26">
        <f>ROUND(ROUND(N7056,2)*ROUND(J7056,3),2)</f>
        <v>6557.34</v>
      </c>
      <c r="G7056" s="26">
        <f>ROUND(ROUND(N7056,2)*ROUND(K7056,3),2)</f>
        <v>3592.17</v>
      </c>
      <c r="H7056" s="26">
        <f>IF(EXACT(J7056,0),0,100*(K7056/J7056))</f>
        <v>54.780839652302568</v>
      </c>
      <c r="I7056" s="26">
        <f>ROUND((ROUND(J7056,3)-ROUND(K7056,3))*N7056,2)</f>
        <v>2965.17</v>
      </c>
      <c r="J7056" s="27">
        <v>567.73500000000001</v>
      </c>
      <c r="K7056" s="27">
        <v>311.01</v>
      </c>
      <c r="L7056" s="28">
        <f>ROUND(ROUND(J7056,3)-ROUND(K7056,3),3)</f>
        <v>256.72500000000002</v>
      </c>
      <c r="M7056" s="27">
        <v>182.59</v>
      </c>
      <c r="N7056" s="26">
        <f>ROUND(E7056,2)</f>
        <v>11.55</v>
      </c>
      <c r="O7056" s="26">
        <f>ROUND(ROUND(M7056,3)*ROUND(N7056,2),2)</f>
        <v>2108.91</v>
      </c>
      <c r="P7056" s="28">
        <f>ROUND(ROUND(K7056,3)-ROUND(M7056,3),2)</f>
        <v>128.41999999999999</v>
      </c>
      <c r="Q7056" s="26">
        <f>ROUND(E7056,2)</f>
        <v>11.55</v>
      </c>
      <c r="R7056" s="26">
        <f>ROUND((ROUND(K7056,3)-ROUND(M7056,3))* Q7056,2)</f>
        <v>1483.25</v>
      </c>
    </row>
    <row r="7057" spans="1:18" x14ac:dyDescent="0.35">
      <c r="A7057" s="11">
        <v>3</v>
      </c>
      <c r="B7057" s="23" t="s">
        <v>563</v>
      </c>
      <c r="C7057" s="23" t="s">
        <v>92</v>
      </c>
      <c r="D7057" s="24" t="s">
        <v>564</v>
      </c>
      <c r="E7057" s="25">
        <v>14.34</v>
      </c>
      <c r="F7057" s="26">
        <f>ROUND(ROUND(N7057,2)*ROUND(J7057,3),2)</f>
        <v>33708.01</v>
      </c>
      <c r="G7057" s="26">
        <f>ROUND(ROUND(N7057,2)*ROUND(K7057,3),2)</f>
        <v>9499.82</v>
      </c>
      <c r="H7057" s="26">
        <f>IF(EXACT(J7057,0),0,100*(K7057/J7057))</f>
        <v>28.182681394078518</v>
      </c>
      <c r="I7057" s="26">
        <f>ROUND((ROUND(J7057,3)-ROUND(K7057,3))*N7057,2)</f>
        <v>24208.19</v>
      </c>
      <c r="J7057" s="27">
        <v>2350.6280000000002</v>
      </c>
      <c r="K7057" s="27">
        <v>662.47</v>
      </c>
      <c r="L7057" s="28">
        <f>ROUND(ROUND(J7057,3)-ROUND(K7057,3),3)</f>
        <v>1688.1579999999999</v>
      </c>
      <c r="M7057" s="27">
        <v>606.47</v>
      </c>
      <c r="N7057" s="26">
        <f>ROUND(E7057,2)</f>
        <v>14.34</v>
      </c>
      <c r="O7057" s="26">
        <f>ROUND(ROUND(M7057,3)*ROUND(N7057,2),2)</f>
        <v>8696.7800000000007</v>
      </c>
      <c r="P7057" s="28">
        <f>ROUND(ROUND(K7057,3)-ROUND(M7057,3),2)</f>
        <v>56</v>
      </c>
      <c r="Q7057" s="26">
        <f>ROUND(E7057,2)</f>
        <v>14.34</v>
      </c>
      <c r="R7057" s="26">
        <f>ROUND((ROUND(K7057,3)-ROUND(M7057,3))* Q7057,2)</f>
        <v>803.04</v>
      </c>
    </row>
    <row r="7058" spans="1:18" x14ac:dyDescent="0.35">
      <c r="A7058" s="11">
        <v>4</v>
      </c>
      <c r="B7058" s="23" t="s">
        <v>970</v>
      </c>
      <c r="C7058" s="23" t="s">
        <v>41</v>
      </c>
      <c r="D7058" s="24" t="s">
        <v>971</v>
      </c>
      <c r="E7058" s="25">
        <v>856.47</v>
      </c>
      <c r="F7058" s="26">
        <f>ROUND(ROUND(N7058,2)*ROUND(J7058,3),2)</f>
        <v>0</v>
      </c>
      <c r="G7058" s="26">
        <f>ROUND(ROUND(N7058,2)*ROUND(K7058,3),2)</f>
        <v>6851.76</v>
      </c>
      <c r="H7058" s="26">
        <f>IF(EXACT(J7058,0),0,100*(K7058/J7058))</f>
        <v>0</v>
      </c>
      <c r="I7058" s="26">
        <f>ROUND((ROUND(J7058,3)-ROUND(K7058,3))*N7058,2)</f>
        <v>-6851.76</v>
      </c>
      <c r="J7058" s="27">
        <v>0</v>
      </c>
      <c r="K7058" s="27">
        <v>8</v>
      </c>
      <c r="L7058" s="28">
        <f>ROUND(ROUND(J7058,3)-ROUND(K7058,3),3)</f>
        <v>-8</v>
      </c>
      <c r="M7058" s="27">
        <v>6</v>
      </c>
      <c r="N7058" s="26">
        <f>ROUND(E7058,2)</f>
        <v>856.47</v>
      </c>
      <c r="O7058" s="26">
        <f>ROUND(ROUND(M7058,3)*ROUND(N7058,2),2)</f>
        <v>5138.82</v>
      </c>
      <c r="P7058" s="28">
        <f>ROUND(ROUND(K7058,3)-ROUND(M7058,3),2)</f>
        <v>2</v>
      </c>
      <c r="Q7058" s="26">
        <f>ROUND(E7058,2)</f>
        <v>856.47</v>
      </c>
      <c r="R7058" s="26">
        <f>ROUND((ROUND(K7058,3)-ROUND(M7058,3))* Q7058,2)</f>
        <v>1712.94</v>
      </c>
    </row>
    <row r="7059" spans="1:18" x14ac:dyDescent="0.35">
      <c r="A7059" s="3" t="s">
        <v>2202</v>
      </c>
      <c r="B7059" s="3" t="s">
        <v>2202</v>
      </c>
      <c r="C7059" s="3" t="s">
        <v>2202</v>
      </c>
      <c r="D7059" s="3" t="s">
        <v>2202</v>
      </c>
      <c r="E7059" s="3" t="s">
        <v>2202</v>
      </c>
      <c r="F7059" s="29"/>
      <c r="G7059" s="30">
        <f>SUM(G7055:G7058)</f>
        <v>21685.300000000003</v>
      </c>
      <c r="H7059" s="17"/>
      <c r="I7059" s="17"/>
      <c r="J7059" s="17"/>
      <c r="K7059" s="17"/>
      <c r="L7059" s="17"/>
      <c r="M7059" s="17"/>
      <c r="N7059" s="17"/>
      <c r="O7059" s="17"/>
      <c r="P7059" s="17"/>
      <c r="Q7059" s="17"/>
      <c r="R7059" s="17"/>
    </row>
    <row r="7061" spans="1:18" x14ac:dyDescent="0.35">
      <c r="B7061" s="21" t="s">
        <v>23</v>
      </c>
      <c r="C7061" s="22" t="s">
        <v>24</v>
      </c>
      <c r="D7061" s="22" t="s">
        <v>25</v>
      </c>
    </row>
    <row r="7062" spans="1:18" x14ac:dyDescent="0.35">
      <c r="B7062" s="21" t="s">
        <v>26</v>
      </c>
      <c r="C7062" s="22" t="s">
        <v>27</v>
      </c>
      <c r="D7062" s="22" t="s">
        <v>28</v>
      </c>
    </row>
    <row r="7063" spans="1:18" x14ac:dyDescent="0.35">
      <c r="B7063" s="21" t="s">
        <v>29</v>
      </c>
      <c r="C7063" s="22" t="s">
        <v>24</v>
      </c>
      <c r="D7063" s="22" t="s">
        <v>30</v>
      </c>
    </row>
    <row r="7064" spans="1:18" x14ac:dyDescent="0.35">
      <c r="B7064" s="21" t="s">
        <v>31</v>
      </c>
      <c r="C7064" s="22" t="s">
        <v>329</v>
      </c>
      <c r="D7064" s="22" t="s">
        <v>2099</v>
      </c>
    </row>
    <row r="7065" spans="1:18" x14ac:dyDescent="0.35">
      <c r="B7065" s="21" t="s">
        <v>33</v>
      </c>
      <c r="C7065" s="22" t="s">
        <v>105</v>
      </c>
      <c r="D7065" s="22" t="s">
        <v>168</v>
      </c>
    </row>
    <row r="7066" spans="1:18" x14ac:dyDescent="0.35">
      <c r="B7066" s="21" t="s">
        <v>35</v>
      </c>
      <c r="C7066" s="22" t="s">
        <v>105</v>
      </c>
      <c r="D7066" s="22" t="s">
        <v>2114</v>
      </c>
    </row>
    <row r="7068" spans="1:18" ht="126" x14ac:dyDescent="0.35">
      <c r="A7068" s="11">
        <v>1</v>
      </c>
      <c r="B7068" s="23" t="s">
        <v>974</v>
      </c>
      <c r="C7068" s="23" t="s">
        <v>41</v>
      </c>
      <c r="D7068" s="24" t="s">
        <v>975</v>
      </c>
      <c r="E7068" s="25">
        <v>20.05</v>
      </c>
      <c r="F7068" s="26">
        <f t="shared" ref="F7068:F7074" si="2280">ROUND(ROUND(N7068,2)*ROUND(J7068,3),2)</f>
        <v>6095.2</v>
      </c>
      <c r="G7068" s="26">
        <f t="shared" ref="G7068:G7074" si="2281">ROUND(ROUND(N7068,2)*ROUND(K7068,3),2)</f>
        <v>1243.0999999999999</v>
      </c>
      <c r="H7068" s="26">
        <f t="shared" ref="H7068:H7074" si="2282">IF(EXACT(J7068,0),0,100*(K7068/J7068))</f>
        <v>20.394736842105264</v>
      </c>
      <c r="I7068" s="26">
        <f t="shared" ref="I7068:I7074" si="2283">ROUND((ROUND(J7068,3)-ROUND(K7068,3))*N7068,2)</f>
        <v>4852.1000000000004</v>
      </c>
      <c r="J7068" s="27">
        <v>304</v>
      </c>
      <c r="K7068" s="27">
        <v>62</v>
      </c>
      <c r="L7068" s="28">
        <f t="shared" ref="L7068:L7074" si="2284">ROUND(ROUND(J7068,3)-ROUND(K7068,3),3)</f>
        <v>242</v>
      </c>
      <c r="M7068" s="27">
        <v>62</v>
      </c>
      <c r="N7068" s="26">
        <f t="shared" ref="N7068:N7074" si="2285">ROUND(E7068,2)</f>
        <v>20.05</v>
      </c>
      <c r="O7068" s="26">
        <f t="shared" ref="O7068:O7074" si="2286">ROUND(ROUND(M7068,3)*ROUND(N7068,2),2)</f>
        <v>1243.0999999999999</v>
      </c>
      <c r="P7068" s="28">
        <f t="shared" ref="P7068:P7074" si="2287">ROUND(ROUND(K7068,3)-ROUND(M7068,3),2)</f>
        <v>0</v>
      </c>
      <c r="Q7068" s="26">
        <f t="shared" ref="Q7068:Q7074" si="2288">ROUND(E7068,2)</f>
        <v>20.05</v>
      </c>
      <c r="R7068" s="26">
        <f t="shared" ref="R7068:R7074" si="2289">ROUND((ROUND(K7068,3)-ROUND(M7068,3))* Q7068,2)</f>
        <v>0</v>
      </c>
    </row>
    <row r="7069" spans="1:18" ht="21" x14ac:dyDescent="0.35">
      <c r="A7069" s="11">
        <v>2</v>
      </c>
      <c r="B7069" s="23" t="s">
        <v>1408</v>
      </c>
      <c r="C7069" s="23" t="s">
        <v>44</v>
      </c>
      <c r="D7069" s="24" t="s">
        <v>1409</v>
      </c>
      <c r="E7069" s="25">
        <v>5.08</v>
      </c>
      <c r="F7069" s="26">
        <f t="shared" si="2280"/>
        <v>10.16</v>
      </c>
      <c r="G7069" s="26">
        <f t="shared" si="2281"/>
        <v>7383.78</v>
      </c>
      <c r="H7069" s="26">
        <f t="shared" si="2282"/>
        <v>72675</v>
      </c>
      <c r="I7069" s="26">
        <f t="shared" si="2283"/>
        <v>-7373.62</v>
      </c>
      <c r="J7069" s="27">
        <v>2</v>
      </c>
      <c r="K7069" s="27">
        <v>1453.5</v>
      </c>
      <c r="L7069" s="28">
        <f t="shared" si="2284"/>
        <v>-1451.5</v>
      </c>
      <c r="M7069" s="27">
        <v>1453.5</v>
      </c>
      <c r="N7069" s="26">
        <f t="shared" si="2285"/>
        <v>5.08</v>
      </c>
      <c r="O7069" s="26">
        <f t="shared" si="2286"/>
        <v>7383.78</v>
      </c>
      <c r="P7069" s="28">
        <f t="shared" si="2287"/>
        <v>0</v>
      </c>
      <c r="Q7069" s="26">
        <f t="shared" si="2288"/>
        <v>5.08</v>
      </c>
      <c r="R7069" s="26">
        <f t="shared" si="2289"/>
        <v>0</v>
      </c>
    </row>
    <row r="7070" spans="1:18" ht="42" x14ac:dyDescent="0.35">
      <c r="A7070" s="11">
        <v>3</v>
      </c>
      <c r="B7070" s="23" t="s">
        <v>976</v>
      </c>
      <c r="C7070" s="23" t="s">
        <v>44</v>
      </c>
      <c r="D7070" s="24" t="s">
        <v>977</v>
      </c>
      <c r="E7070" s="25">
        <v>42.36</v>
      </c>
      <c r="F7070" s="26">
        <f t="shared" si="2280"/>
        <v>0</v>
      </c>
      <c r="G7070" s="26">
        <f t="shared" si="2281"/>
        <v>27195.119999999999</v>
      </c>
      <c r="H7070" s="26">
        <f t="shared" si="2282"/>
        <v>0</v>
      </c>
      <c r="I7070" s="26">
        <f t="shared" si="2283"/>
        <v>-27195.119999999999</v>
      </c>
      <c r="J7070" s="27">
        <v>0</v>
      </c>
      <c r="K7070" s="27">
        <v>642</v>
      </c>
      <c r="L7070" s="28">
        <f t="shared" si="2284"/>
        <v>-642</v>
      </c>
      <c r="M7070" s="27">
        <v>642</v>
      </c>
      <c r="N7070" s="26">
        <f t="shared" si="2285"/>
        <v>42.36</v>
      </c>
      <c r="O7070" s="26">
        <f t="shared" si="2286"/>
        <v>27195.119999999999</v>
      </c>
      <c r="P7070" s="28">
        <f t="shared" si="2287"/>
        <v>0</v>
      </c>
      <c r="Q7070" s="26">
        <f t="shared" si="2288"/>
        <v>42.36</v>
      </c>
      <c r="R7070" s="26">
        <f t="shared" si="2289"/>
        <v>0</v>
      </c>
    </row>
    <row r="7071" spans="1:18" x14ac:dyDescent="0.35">
      <c r="A7071" s="11">
        <v>4</v>
      </c>
      <c r="B7071" s="23" t="s">
        <v>978</v>
      </c>
      <c r="C7071" s="23" t="s">
        <v>41</v>
      </c>
      <c r="D7071" s="24" t="s">
        <v>979</v>
      </c>
      <c r="E7071" s="25">
        <v>22.8</v>
      </c>
      <c r="F7071" s="26">
        <f t="shared" si="2280"/>
        <v>0</v>
      </c>
      <c r="G7071" s="26">
        <f t="shared" si="2281"/>
        <v>3032.4</v>
      </c>
      <c r="H7071" s="26">
        <f t="shared" si="2282"/>
        <v>0</v>
      </c>
      <c r="I7071" s="26">
        <f t="shared" si="2283"/>
        <v>-3032.4</v>
      </c>
      <c r="J7071" s="27">
        <v>0</v>
      </c>
      <c r="K7071" s="27">
        <v>133</v>
      </c>
      <c r="L7071" s="28">
        <f t="shared" si="2284"/>
        <v>-133</v>
      </c>
      <c r="M7071" s="27">
        <v>133</v>
      </c>
      <c r="N7071" s="26">
        <f t="shared" si="2285"/>
        <v>22.8</v>
      </c>
      <c r="O7071" s="26">
        <f t="shared" si="2286"/>
        <v>3032.4</v>
      </c>
      <c r="P7071" s="28">
        <f t="shared" si="2287"/>
        <v>0</v>
      </c>
      <c r="Q7071" s="26">
        <f t="shared" si="2288"/>
        <v>22.8</v>
      </c>
      <c r="R7071" s="26">
        <f t="shared" si="2289"/>
        <v>0</v>
      </c>
    </row>
    <row r="7072" spans="1:18" ht="31.5" x14ac:dyDescent="0.35">
      <c r="A7072" s="11">
        <v>5</v>
      </c>
      <c r="B7072" s="23" t="s">
        <v>2174</v>
      </c>
      <c r="C7072" s="23" t="s">
        <v>92</v>
      </c>
      <c r="D7072" s="24" t="s">
        <v>2175</v>
      </c>
      <c r="E7072" s="25">
        <v>6.08</v>
      </c>
      <c r="F7072" s="26">
        <f t="shared" si="2280"/>
        <v>0</v>
      </c>
      <c r="G7072" s="26">
        <f t="shared" si="2281"/>
        <v>85.12</v>
      </c>
      <c r="H7072" s="26">
        <f t="shared" si="2282"/>
        <v>0</v>
      </c>
      <c r="I7072" s="26">
        <f t="shared" si="2283"/>
        <v>-85.12</v>
      </c>
      <c r="J7072" s="27">
        <v>0</v>
      </c>
      <c r="K7072" s="27">
        <v>14</v>
      </c>
      <c r="L7072" s="28">
        <f t="shared" si="2284"/>
        <v>-14</v>
      </c>
      <c r="M7072" s="27">
        <v>14</v>
      </c>
      <c r="N7072" s="26">
        <f t="shared" si="2285"/>
        <v>6.08</v>
      </c>
      <c r="O7072" s="26">
        <f t="shared" si="2286"/>
        <v>85.12</v>
      </c>
      <c r="P7072" s="28">
        <f t="shared" si="2287"/>
        <v>0</v>
      </c>
      <c r="Q7072" s="26">
        <f t="shared" si="2288"/>
        <v>6.08</v>
      </c>
      <c r="R7072" s="26">
        <f t="shared" si="2289"/>
        <v>0</v>
      </c>
    </row>
    <row r="7073" spans="1:18" ht="31.5" x14ac:dyDescent="0.35">
      <c r="A7073" s="11">
        <v>6</v>
      </c>
      <c r="B7073" s="23" t="s">
        <v>2115</v>
      </c>
      <c r="C7073" s="23" t="s">
        <v>92</v>
      </c>
      <c r="D7073" s="24" t="s">
        <v>2116</v>
      </c>
      <c r="E7073" s="25">
        <v>8.19</v>
      </c>
      <c r="F7073" s="26">
        <f t="shared" si="2280"/>
        <v>0</v>
      </c>
      <c r="G7073" s="26">
        <f t="shared" si="2281"/>
        <v>40.950000000000003</v>
      </c>
      <c r="H7073" s="26">
        <f t="shared" si="2282"/>
        <v>0</v>
      </c>
      <c r="I7073" s="26">
        <f t="shared" si="2283"/>
        <v>-40.950000000000003</v>
      </c>
      <c r="J7073" s="27">
        <v>0</v>
      </c>
      <c r="K7073" s="27">
        <v>5</v>
      </c>
      <c r="L7073" s="28">
        <f t="shared" si="2284"/>
        <v>-5</v>
      </c>
      <c r="M7073" s="27">
        <v>5</v>
      </c>
      <c r="N7073" s="26">
        <f t="shared" si="2285"/>
        <v>8.19</v>
      </c>
      <c r="O7073" s="26">
        <f t="shared" si="2286"/>
        <v>40.950000000000003</v>
      </c>
      <c r="P7073" s="28">
        <f t="shared" si="2287"/>
        <v>0</v>
      </c>
      <c r="Q7073" s="26">
        <f t="shared" si="2288"/>
        <v>8.19</v>
      </c>
      <c r="R7073" s="26">
        <f t="shared" si="2289"/>
        <v>0</v>
      </c>
    </row>
    <row r="7074" spans="1:18" ht="21" x14ac:dyDescent="0.35">
      <c r="A7074" s="11">
        <v>7</v>
      </c>
      <c r="B7074" s="23" t="s">
        <v>2203</v>
      </c>
      <c r="C7074" s="23" t="s">
        <v>41</v>
      </c>
      <c r="D7074" s="24" t="s">
        <v>2204</v>
      </c>
      <c r="E7074" s="25">
        <v>78.17</v>
      </c>
      <c r="F7074" s="26">
        <f t="shared" si="2280"/>
        <v>0</v>
      </c>
      <c r="G7074" s="26">
        <f t="shared" si="2281"/>
        <v>4455.6899999999996</v>
      </c>
      <c r="H7074" s="26">
        <f t="shared" si="2282"/>
        <v>0</v>
      </c>
      <c r="I7074" s="26">
        <f t="shared" si="2283"/>
        <v>-4455.6899999999996</v>
      </c>
      <c r="J7074" s="27">
        <v>0</v>
      </c>
      <c r="K7074" s="27">
        <v>57</v>
      </c>
      <c r="L7074" s="28">
        <f t="shared" si="2284"/>
        <v>-57</v>
      </c>
      <c r="M7074" s="27">
        <v>57</v>
      </c>
      <c r="N7074" s="26">
        <f t="shared" si="2285"/>
        <v>78.17</v>
      </c>
      <c r="O7074" s="26">
        <f t="shared" si="2286"/>
        <v>4455.6899999999996</v>
      </c>
      <c r="P7074" s="28">
        <f t="shared" si="2287"/>
        <v>0</v>
      </c>
      <c r="Q7074" s="26">
        <f t="shared" si="2288"/>
        <v>78.17</v>
      </c>
      <c r="R7074" s="26">
        <f t="shared" si="2289"/>
        <v>0</v>
      </c>
    </row>
    <row r="7075" spans="1:18" x14ac:dyDescent="0.35">
      <c r="A7075" s="3" t="s">
        <v>2205</v>
      </c>
      <c r="B7075" s="3" t="s">
        <v>2205</v>
      </c>
      <c r="C7075" s="3" t="s">
        <v>2205</v>
      </c>
      <c r="D7075" s="3" t="s">
        <v>2205</v>
      </c>
      <c r="E7075" s="3" t="s">
        <v>2205</v>
      </c>
      <c r="F7075" s="29"/>
      <c r="G7075" s="30">
        <f>SUM(G7068:G7074)</f>
        <v>43436.160000000003</v>
      </c>
      <c r="H7075" s="17"/>
      <c r="I7075" s="17"/>
      <c r="J7075" s="17"/>
      <c r="K7075" s="17"/>
      <c r="L7075" s="17"/>
      <c r="M7075" s="17"/>
      <c r="N7075" s="17"/>
      <c r="O7075" s="17"/>
      <c r="P7075" s="17"/>
      <c r="Q7075" s="17"/>
      <c r="R7075" s="17"/>
    </row>
    <row r="7077" spans="1:18" x14ac:dyDescent="0.35">
      <c r="B7077" s="21" t="s">
        <v>23</v>
      </c>
      <c r="C7077" s="22" t="s">
        <v>24</v>
      </c>
      <c r="D7077" s="22" t="s">
        <v>25</v>
      </c>
    </row>
    <row r="7078" spans="1:18" x14ac:dyDescent="0.35">
      <c r="B7078" s="21" t="s">
        <v>26</v>
      </c>
      <c r="C7078" s="22" t="s">
        <v>27</v>
      </c>
      <c r="D7078" s="22" t="s">
        <v>28</v>
      </c>
    </row>
    <row r="7079" spans="1:18" x14ac:dyDescent="0.35">
      <c r="B7079" s="21" t="s">
        <v>29</v>
      </c>
      <c r="C7079" s="22" t="s">
        <v>24</v>
      </c>
      <c r="D7079" s="22" t="s">
        <v>30</v>
      </c>
    </row>
    <row r="7080" spans="1:18" x14ac:dyDescent="0.35">
      <c r="B7080" s="21" t="s">
        <v>31</v>
      </c>
      <c r="C7080" s="22" t="s">
        <v>329</v>
      </c>
      <c r="D7080" s="22" t="s">
        <v>2099</v>
      </c>
    </row>
    <row r="7081" spans="1:18" x14ac:dyDescent="0.35">
      <c r="B7081" s="21" t="s">
        <v>33</v>
      </c>
      <c r="C7081" s="22" t="s">
        <v>105</v>
      </c>
      <c r="D7081" s="22" t="s">
        <v>168</v>
      </c>
    </row>
    <row r="7082" spans="1:18" x14ac:dyDescent="0.35">
      <c r="B7082" s="21" t="s">
        <v>35</v>
      </c>
      <c r="C7082" s="22" t="s">
        <v>116</v>
      </c>
      <c r="D7082" s="22" t="s">
        <v>2206</v>
      </c>
    </row>
    <row r="7084" spans="1:18" ht="42" x14ac:dyDescent="0.35">
      <c r="A7084" s="11">
        <v>1</v>
      </c>
      <c r="B7084" s="23" t="s">
        <v>2207</v>
      </c>
      <c r="C7084" s="23" t="s">
        <v>41</v>
      </c>
      <c r="D7084" s="24" t="s">
        <v>2208</v>
      </c>
      <c r="E7084" s="25">
        <v>2741.76</v>
      </c>
      <c r="F7084" s="26">
        <f t="shared" ref="F7084:F7104" si="2290">ROUND(ROUND(N7084,2)*ROUND(J7084,3),2)</f>
        <v>5483.52</v>
      </c>
      <c r="G7084" s="26">
        <f t="shared" ref="G7084:G7104" si="2291">ROUND(ROUND(N7084,2)*ROUND(K7084,3),2)</f>
        <v>0</v>
      </c>
      <c r="H7084" s="26">
        <f t="shared" ref="H7084:H7104" si="2292">IF(EXACT(J7084,0),0,100*(K7084/J7084))</f>
        <v>0</v>
      </c>
      <c r="I7084" s="26">
        <f t="shared" ref="I7084:I7104" si="2293">ROUND((ROUND(J7084,3)-ROUND(K7084,3))*N7084,2)</f>
        <v>5483.52</v>
      </c>
      <c r="J7084" s="27">
        <v>2</v>
      </c>
      <c r="K7084" s="27">
        <v>0</v>
      </c>
      <c r="L7084" s="28">
        <f t="shared" ref="L7084:L7104" si="2294">ROUND(ROUND(J7084,3)-ROUND(K7084,3),3)</f>
        <v>2</v>
      </c>
      <c r="M7084" s="27">
        <v>0</v>
      </c>
      <c r="N7084" s="26">
        <f t="shared" ref="N7084:N7104" si="2295">ROUND(E7084,2)</f>
        <v>2741.76</v>
      </c>
      <c r="O7084" s="26">
        <f t="shared" ref="O7084:O7104" si="2296">ROUND(ROUND(M7084,3)*ROUND(N7084,2),2)</f>
        <v>0</v>
      </c>
      <c r="P7084" s="28">
        <f t="shared" ref="P7084:P7104" si="2297">ROUND(ROUND(K7084,3)-ROUND(M7084,3),2)</f>
        <v>0</v>
      </c>
      <c r="Q7084" s="26">
        <f t="shared" ref="Q7084:Q7104" si="2298">ROUND(E7084,2)</f>
        <v>2741.76</v>
      </c>
      <c r="R7084" s="26">
        <f t="shared" ref="R7084:R7104" si="2299">ROUND((ROUND(K7084,3)-ROUND(M7084,3))* Q7084,2)</f>
        <v>0</v>
      </c>
    </row>
    <row r="7085" spans="1:18" ht="52.5" x14ac:dyDescent="0.35">
      <c r="A7085" s="11">
        <v>2</v>
      </c>
      <c r="B7085" s="23" t="s">
        <v>2178</v>
      </c>
      <c r="C7085" s="23" t="s">
        <v>41</v>
      </c>
      <c r="D7085" s="24" t="s">
        <v>2179</v>
      </c>
      <c r="E7085" s="25">
        <v>30.94</v>
      </c>
      <c r="F7085" s="26">
        <f t="shared" si="2290"/>
        <v>12932.92</v>
      </c>
      <c r="G7085" s="26">
        <f t="shared" si="2291"/>
        <v>0</v>
      </c>
      <c r="H7085" s="26">
        <f t="shared" si="2292"/>
        <v>0</v>
      </c>
      <c r="I7085" s="26">
        <f t="shared" si="2293"/>
        <v>12932.92</v>
      </c>
      <c r="J7085" s="27">
        <v>418</v>
      </c>
      <c r="K7085" s="27">
        <v>0</v>
      </c>
      <c r="L7085" s="28">
        <f t="shared" si="2294"/>
        <v>418</v>
      </c>
      <c r="M7085" s="27">
        <v>0</v>
      </c>
      <c r="N7085" s="26">
        <f t="shared" si="2295"/>
        <v>30.94</v>
      </c>
      <c r="O7085" s="26">
        <f t="shared" si="2296"/>
        <v>0</v>
      </c>
      <c r="P7085" s="28">
        <f t="shared" si="2297"/>
        <v>0</v>
      </c>
      <c r="Q7085" s="26">
        <f t="shared" si="2298"/>
        <v>30.94</v>
      </c>
      <c r="R7085" s="26">
        <f t="shared" si="2299"/>
        <v>0</v>
      </c>
    </row>
    <row r="7086" spans="1:18" ht="21" x14ac:dyDescent="0.35">
      <c r="A7086" s="11">
        <v>3</v>
      </c>
      <c r="B7086" s="23" t="s">
        <v>2180</v>
      </c>
      <c r="C7086" s="23" t="s">
        <v>41</v>
      </c>
      <c r="D7086" s="24" t="s">
        <v>2181</v>
      </c>
      <c r="E7086" s="25">
        <v>11.6</v>
      </c>
      <c r="F7086" s="26">
        <f t="shared" si="2290"/>
        <v>4848.8</v>
      </c>
      <c r="G7086" s="26">
        <f t="shared" si="2291"/>
        <v>0</v>
      </c>
      <c r="H7086" s="26">
        <f t="shared" si="2292"/>
        <v>0</v>
      </c>
      <c r="I7086" s="26">
        <f t="shared" si="2293"/>
        <v>4848.8</v>
      </c>
      <c r="J7086" s="27">
        <v>418</v>
      </c>
      <c r="K7086" s="27">
        <v>0</v>
      </c>
      <c r="L7086" s="28">
        <f t="shared" si="2294"/>
        <v>418</v>
      </c>
      <c r="M7086" s="27">
        <v>0</v>
      </c>
      <c r="N7086" s="26">
        <f t="shared" si="2295"/>
        <v>11.6</v>
      </c>
      <c r="O7086" s="26">
        <f t="shared" si="2296"/>
        <v>0</v>
      </c>
      <c r="P7086" s="28">
        <f t="shared" si="2297"/>
        <v>0</v>
      </c>
      <c r="Q7086" s="26">
        <f t="shared" si="2298"/>
        <v>11.6</v>
      </c>
      <c r="R7086" s="26">
        <f t="shared" si="2299"/>
        <v>0</v>
      </c>
    </row>
    <row r="7087" spans="1:18" ht="42" x14ac:dyDescent="0.35">
      <c r="A7087" s="11">
        <v>4</v>
      </c>
      <c r="B7087" s="23" t="s">
        <v>2182</v>
      </c>
      <c r="C7087" s="23" t="s">
        <v>44</v>
      </c>
      <c r="D7087" s="24" t="s">
        <v>2183</v>
      </c>
      <c r="E7087" s="25">
        <v>0.77</v>
      </c>
      <c r="F7087" s="26">
        <f t="shared" si="2290"/>
        <v>1608.38</v>
      </c>
      <c r="G7087" s="26">
        <f t="shared" si="2291"/>
        <v>0</v>
      </c>
      <c r="H7087" s="26">
        <f t="shared" si="2292"/>
        <v>0</v>
      </c>
      <c r="I7087" s="26">
        <f t="shared" si="2293"/>
        <v>1608.38</v>
      </c>
      <c r="J7087" s="27">
        <v>2088.8029999999999</v>
      </c>
      <c r="K7087" s="27">
        <v>0</v>
      </c>
      <c r="L7087" s="28">
        <f t="shared" si="2294"/>
        <v>2088.8029999999999</v>
      </c>
      <c r="M7087" s="27">
        <v>0</v>
      </c>
      <c r="N7087" s="26">
        <f t="shared" si="2295"/>
        <v>0.77</v>
      </c>
      <c r="O7087" s="26">
        <f t="shared" si="2296"/>
        <v>0</v>
      </c>
      <c r="P7087" s="28">
        <f t="shared" si="2297"/>
        <v>0</v>
      </c>
      <c r="Q7087" s="26">
        <f t="shared" si="2298"/>
        <v>0.77</v>
      </c>
      <c r="R7087" s="26">
        <f t="shared" si="2299"/>
        <v>0</v>
      </c>
    </row>
    <row r="7088" spans="1:18" ht="73.5" x14ac:dyDescent="0.35">
      <c r="A7088" s="11">
        <v>5</v>
      </c>
      <c r="B7088" s="23" t="s">
        <v>968</v>
      </c>
      <c r="C7088" s="23" t="s">
        <v>41</v>
      </c>
      <c r="D7088" s="24" t="s">
        <v>969</v>
      </c>
      <c r="E7088" s="25">
        <v>3.78</v>
      </c>
      <c r="F7088" s="26">
        <f t="shared" si="2290"/>
        <v>204.12</v>
      </c>
      <c r="G7088" s="26">
        <f t="shared" si="2291"/>
        <v>0</v>
      </c>
      <c r="H7088" s="26">
        <f t="shared" si="2292"/>
        <v>0</v>
      </c>
      <c r="I7088" s="26">
        <f t="shared" si="2293"/>
        <v>204.12</v>
      </c>
      <c r="J7088" s="27">
        <v>54</v>
      </c>
      <c r="K7088" s="27">
        <v>0</v>
      </c>
      <c r="L7088" s="28">
        <f t="shared" si="2294"/>
        <v>54</v>
      </c>
      <c r="M7088" s="27">
        <v>0</v>
      </c>
      <c r="N7088" s="26">
        <f t="shared" si="2295"/>
        <v>3.78</v>
      </c>
      <c r="O7088" s="26">
        <f t="shared" si="2296"/>
        <v>0</v>
      </c>
      <c r="P7088" s="28">
        <f t="shared" si="2297"/>
        <v>0</v>
      </c>
      <c r="Q7088" s="26">
        <f t="shared" si="2298"/>
        <v>3.78</v>
      </c>
      <c r="R7088" s="26">
        <f t="shared" si="2299"/>
        <v>0</v>
      </c>
    </row>
    <row r="7089" spans="1:18" ht="73.5" x14ac:dyDescent="0.35">
      <c r="A7089" s="11">
        <v>6</v>
      </c>
      <c r="B7089" s="23" t="s">
        <v>2184</v>
      </c>
      <c r="C7089" s="23" t="s">
        <v>92</v>
      </c>
      <c r="D7089" s="24" t="s">
        <v>2185</v>
      </c>
      <c r="E7089" s="25">
        <v>27.34</v>
      </c>
      <c r="F7089" s="26">
        <f t="shared" si="2290"/>
        <v>7347.98</v>
      </c>
      <c r="G7089" s="26">
        <f t="shared" si="2291"/>
        <v>0</v>
      </c>
      <c r="H7089" s="26">
        <f t="shared" si="2292"/>
        <v>0</v>
      </c>
      <c r="I7089" s="26">
        <f t="shared" si="2293"/>
        <v>7347.98</v>
      </c>
      <c r="J7089" s="27">
        <v>268.76299999999998</v>
      </c>
      <c r="K7089" s="27">
        <v>0</v>
      </c>
      <c r="L7089" s="28">
        <f t="shared" si="2294"/>
        <v>268.76299999999998</v>
      </c>
      <c r="M7089" s="27">
        <v>0</v>
      </c>
      <c r="N7089" s="26">
        <f t="shared" si="2295"/>
        <v>27.34</v>
      </c>
      <c r="O7089" s="26">
        <f t="shared" si="2296"/>
        <v>0</v>
      </c>
      <c r="P7089" s="28">
        <f t="shared" si="2297"/>
        <v>0</v>
      </c>
      <c r="Q7089" s="26">
        <f t="shared" si="2298"/>
        <v>27.34</v>
      </c>
      <c r="R7089" s="26">
        <f t="shared" si="2299"/>
        <v>0</v>
      </c>
    </row>
    <row r="7090" spans="1:18" ht="31.5" x14ac:dyDescent="0.35">
      <c r="A7090" s="11">
        <v>7</v>
      </c>
      <c r="B7090" s="23" t="s">
        <v>2186</v>
      </c>
      <c r="C7090" s="23" t="s">
        <v>41</v>
      </c>
      <c r="D7090" s="24" t="s">
        <v>2187</v>
      </c>
      <c r="E7090" s="25">
        <v>319.89999999999998</v>
      </c>
      <c r="F7090" s="26">
        <f t="shared" si="2290"/>
        <v>3199</v>
      </c>
      <c r="G7090" s="26">
        <f t="shared" si="2291"/>
        <v>0</v>
      </c>
      <c r="H7090" s="26">
        <f t="shared" si="2292"/>
        <v>0</v>
      </c>
      <c r="I7090" s="26">
        <f t="shared" si="2293"/>
        <v>3199</v>
      </c>
      <c r="J7090" s="27">
        <v>10</v>
      </c>
      <c r="K7090" s="27">
        <v>0</v>
      </c>
      <c r="L7090" s="28">
        <f t="shared" si="2294"/>
        <v>10</v>
      </c>
      <c r="M7090" s="27">
        <v>0</v>
      </c>
      <c r="N7090" s="26">
        <f t="shared" si="2295"/>
        <v>319.89999999999998</v>
      </c>
      <c r="O7090" s="26">
        <f t="shared" si="2296"/>
        <v>0</v>
      </c>
      <c r="P7090" s="28">
        <f t="shared" si="2297"/>
        <v>0</v>
      </c>
      <c r="Q7090" s="26">
        <f t="shared" si="2298"/>
        <v>319.89999999999998</v>
      </c>
      <c r="R7090" s="26">
        <f t="shared" si="2299"/>
        <v>0</v>
      </c>
    </row>
    <row r="7091" spans="1:18" ht="42" x14ac:dyDescent="0.35">
      <c r="A7091" s="11">
        <v>8</v>
      </c>
      <c r="B7091" s="23" t="s">
        <v>2188</v>
      </c>
      <c r="C7091" s="23" t="s">
        <v>44</v>
      </c>
      <c r="D7091" s="24" t="s">
        <v>2189</v>
      </c>
      <c r="E7091" s="25">
        <v>2.46</v>
      </c>
      <c r="F7091" s="26">
        <f t="shared" si="2290"/>
        <v>36.9</v>
      </c>
      <c r="G7091" s="26">
        <f t="shared" si="2291"/>
        <v>0</v>
      </c>
      <c r="H7091" s="26">
        <f t="shared" si="2292"/>
        <v>0</v>
      </c>
      <c r="I7091" s="26">
        <f t="shared" si="2293"/>
        <v>36.9</v>
      </c>
      <c r="J7091" s="27">
        <v>15</v>
      </c>
      <c r="K7091" s="27">
        <v>0</v>
      </c>
      <c r="L7091" s="28">
        <f t="shared" si="2294"/>
        <v>15</v>
      </c>
      <c r="M7091" s="27">
        <v>0</v>
      </c>
      <c r="N7091" s="26">
        <f t="shared" si="2295"/>
        <v>2.46</v>
      </c>
      <c r="O7091" s="26">
        <f t="shared" si="2296"/>
        <v>0</v>
      </c>
      <c r="P7091" s="28">
        <f t="shared" si="2297"/>
        <v>0</v>
      </c>
      <c r="Q7091" s="26">
        <f t="shared" si="2298"/>
        <v>2.46</v>
      </c>
      <c r="R7091" s="26">
        <f t="shared" si="2299"/>
        <v>0</v>
      </c>
    </row>
    <row r="7092" spans="1:18" x14ac:dyDescent="0.35">
      <c r="A7092" s="11">
        <v>9</v>
      </c>
      <c r="B7092" s="23" t="s">
        <v>563</v>
      </c>
      <c r="C7092" s="23" t="s">
        <v>92</v>
      </c>
      <c r="D7092" s="24" t="s">
        <v>564</v>
      </c>
      <c r="E7092" s="25">
        <v>14.34</v>
      </c>
      <c r="F7092" s="26">
        <f t="shared" si="2290"/>
        <v>4825.41</v>
      </c>
      <c r="G7092" s="26">
        <f t="shared" si="2291"/>
        <v>0</v>
      </c>
      <c r="H7092" s="26">
        <f t="shared" si="2292"/>
        <v>0</v>
      </c>
      <c r="I7092" s="26">
        <f t="shared" si="2293"/>
        <v>4825.41</v>
      </c>
      <c r="J7092" s="27">
        <v>336.5</v>
      </c>
      <c r="K7092" s="27">
        <v>0</v>
      </c>
      <c r="L7092" s="28">
        <f t="shared" si="2294"/>
        <v>336.5</v>
      </c>
      <c r="M7092" s="27">
        <v>0</v>
      </c>
      <c r="N7092" s="26">
        <f t="shared" si="2295"/>
        <v>14.34</v>
      </c>
      <c r="O7092" s="26">
        <f t="shared" si="2296"/>
        <v>0</v>
      </c>
      <c r="P7092" s="28">
        <f t="shared" si="2297"/>
        <v>0</v>
      </c>
      <c r="Q7092" s="26">
        <f t="shared" si="2298"/>
        <v>14.34</v>
      </c>
      <c r="R7092" s="26">
        <f t="shared" si="2299"/>
        <v>0</v>
      </c>
    </row>
    <row r="7093" spans="1:18" ht="52.5" x14ac:dyDescent="0.35">
      <c r="A7093" s="11">
        <v>10</v>
      </c>
      <c r="B7093" s="23" t="s">
        <v>156</v>
      </c>
      <c r="C7093" s="23" t="s">
        <v>65</v>
      </c>
      <c r="D7093" s="24" t="s">
        <v>157</v>
      </c>
      <c r="E7093" s="25">
        <v>24.21</v>
      </c>
      <c r="F7093" s="26">
        <f t="shared" si="2290"/>
        <v>1076.8599999999999</v>
      </c>
      <c r="G7093" s="26">
        <f t="shared" si="2291"/>
        <v>0</v>
      </c>
      <c r="H7093" s="26">
        <f t="shared" si="2292"/>
        <v>0</v>
      </c>
      <c r="I7093" s="26">
        <f t="shared" si="2293"/>
        <v>1076.8599999999999</v>
      </c>
      <c r="J7093" s="27">
        <v>44.48</v>
      </c>
      <c r="K7093" s="27">
        <v>0</v>
      </c>
      <c r="L7093" s="28">
        <f t="shared" si="2294"/>
        <v>44.48</v>
      </c>
      <c r="M7093" s="27">
        <v>0</v>
      </c>
      <c r="N7093" s="26">
        <f t="shared" si="2295"/>
        <v>24.21</v>
      </c>
      <c r="O7093" s="26">
        <f t="shared" si="2296"/>
        <v>0</v>
      </c>
      <c r="P7093" s="28">
        <f t="shared" si="2297"/>
        <v>0</v>
      </c>
      <c r="Q7093" s="26">
        <f t="shared" si="2298"/>
        <v>24.21</v>
      </c>
      <c r="R7093" s="26">
        <f t="shared" si="2299"/>
        <v>0</v>
      </c>
    </row>
    <row r="7094" spans="1:18" ht="31.5" x14ac:dyDescent="0.35">
      <c r="A7094" s="11">
        <v>11</v>
      </c>
      <c r="B7094" s="23" t="s">
        <v>158</v>
      </c>
      <c r="C7094" s="23" t="s">
        <v>65</v>
      </c>
      <c r="D7094" s="24" t="s">
        <v>159</v>
      </c>
      <c r="E7094" s="25">
        <v>5.38</v>
      </c>
      <c r="F7094" s="26">
        <f t="shared" si="2290"/>
        <v>165.7</v>
      </c>
      <c r="G7094" s="26">
        <f t="shared" si="2291"/>
        <v>0</v>
      </c>
      <c r="H7094" s="26">
        <f t="shared" si="2292"/>
        <v>0</v>
      </c>
      <c r="I7094" s="26">
        <f t="shared" si="2293"/>
        <v>165.7</v>
      </c>
      <c r="J7094" s="27">
        <v>30.8</v>
      </c>
      <c r="K7094" s="27">
        <v>0</v>
      </c>
      <c r="L7094" s="28">
        <f t="shared" si="2294"/>
        <v>30.8</v>
      </c>
      <c r="M7094" s="27">
        <v>0</v>
      </c>
      <c r="N7094" s="26">
        <f t="shared" si="2295"/>
        <v>5.38</v>
      </c>
      <c r="O7094" s="26">
        <f t="shared" si="2296"/>
        <v>0</v>
      </c>
      <c r="P7094" s="28">
        <f t="shared" si="2297"/>
        <v>0</v>
      </c>
      <c r="Q7094" s="26">
        <f t="shared" si="2298"/>
        <v>5.38</v>
      </c>
      <c r="R7094" s="26">
        <f t="shared" si="2299"/>
        <v>0</v>
      </c>
    </row>
    <row r="7095" spans="1:18" ht="42" x14ac:dyDescent="0.35">
      <c r="A7095" s="11">
        <v>12</v>
      </c>
      <c r="B7095" s="23" t="s">
        <v>1335</v>
      </c>
      <c r="C7095" s="23" t="s">
        <v>41</v>
      </c>
      <c r="D7095" s="24" t="s">
        <v>1336</v>
      </c>
      <c r="E7095" s="25">
        <v>159.56</v>
      </c>
      <c r="F7095" s="26">
        <f t="shared" si="2290"/>
        <v>638.24</v>
      </c>
      <c r="G7095" s="26">
        <f t="shared" si="2291"/>
        <v>0</v>
      </c>
      <c r="H7095" s="26">
        <f t="shared" si="2292"/>
        <v>0</v>
      </c>
      <c r="I7095" s="26">
        <f t="shared" si="2293"/>
        <v>638.24</v>
      </c>
      <c r="J7095" s="27">
        <v>4</v>
      </c>
      <c r="K7095" s="27">
        <v>0</v>
      </c>
      <c r="L7095" s="28">
        <f t="shared" si="2294"/>
        <v>4</v>
      </c>
      <c r="M7095" s="27">
        <v>0</v>
      </c>
      <c r="N7095" s="26">
        <f t="shared" si="2295"/>
        <v>159.56</v>
      </c>
      <c r="O7095" s="26">
        <f t="shared" si="2296"/>
        <v>0</v>
      </c>
      <c r="P7095" s="28">
        <f t="shared" si="2297"/>
        <v>0</v>
      </c>
      <c r="Q7095" s="26">
        <f t="shared" si="2298"/>
        <v>159.56</v>
      </c>
      <c r="R7095" s="26">
        <f t="shared" si="2299"/>
        <v>0</v>
      </c>
    </row>
    <row r="7096" spans="1:18" ht="52.5" x14ac:dyDescent="0.35">
      <c r="A7096" s="11">
        <v>13</v>
      </c>
      <c r="B7096" s="23" t="s">
        <v>2209</v>
      </c>
      <c r="C7096" s="23" t="s">
        <v>44</v>
      </c>
      <c r="D7096" s="24" t="s">
        <v>2210</v>
      </c>
      <c r="E7096" s="25">
        <v>20.010000000000002</v>
      </c>
      <c r="F7096" s="26">
        <f t="shared" si="2290"/>
        <v>3001.5</v>
      </c>
      <c r="G7096" s="26">
        <f t="shared" si="2291"/>
        <v>0</v>
      </c>
      <c r="H7096" s="26">
        <f t="shared" si="2292"/>
        <v>0</v>
      </c>
      <c r="I7096" s="26">
        <f t="shared" si="2293"/>
        <v>3001.5</v>
      </c>
      <c r="J7096" s="27">
        <v>150</v>
      </c>
      <c r="K7096" s="27">
        <v>0</v>
      </c>
      <c r="L7096" s="28">
        <f t="shared" si="2294"/>
        <v>150</v>
      </c>
      <c r="M7096" s="27">
        <v>0</v>
      </c>
      <c r="N7096" s="26">
        <f t="shared" si="2295"/>
        <v>20.010000000000002</v>
      </c>
      <c r="O7096" s="26">
        <f t="shared" si="2296"/>
        <v>0</v>
      </c>
      <c r="P7096" s="28">
        <f t="shared" si="2297"/>
        <v>0</v>
      </c>
      <c r="Q7096" s="26">
        <f t="shared" si="2298"/>
        <v>20.010000000000002</v>
      </c>
      <c r="R7096" s="26">
        <f t="shared" si="2299"/>
        <v>0</v>
      </c>
    </row>
    <row r="7097" spans="1:18" ht="31.5" x14ac:dyDescent="0.35">
      <c r="A7097" s="11">
        <v>14</v>
      </c>
      <c r="B7097" s="23" t="s">
        <v>2190</v>
      </c>
      <c r="C7097" s="23" t="s">
        <v>44</v>
      </c>
      <c r="D7097" s="24" t="s">
        <v>2191</v>
      </c>
      <c r="E7097" s="25">
        <v>3.74</v>
      </c>
      <c r="F7097" s="26">
        <f t="shared" si="2290"/>
        <v>1421.2</v>
      </c>
      <c r="G7097" s="26">
        <f t="shared" si="2291"/>
        <v>0</v>
      </c>
      <c r="H7097" s="26">
        <f t="shared" si="2292"/>
        <v>0</v>
      </c>
      <c r="I7097" s="26">
        <f t="shared" si="2293"/>
        <v>1421.2</v>
      </c>
      <c r="J7097" s="27">
        <v>380</v>
      </c>
      <c r="K7097" s="27">
        <v>0</v>
      </c>
      <c r="L7097" s="28">
        <f t="shared" si="2294"/>
        <v>380</v>
      </c>
      <c r="M7097" s="27">
        <v>0</v>
      </c>
      <c r="N7097" s="26">
        <f t="shared" si="2295"/>
        <v>3.74</v>
      </c>
      <c r="O7097" s="26">
        <f t="shared" si="2296"/>
        <v>0</v>
      </c>
      <c r="P7097" s="28">
        <f t="shared" si="2297"/>
        <v>0</v>
      </c>
      <c r="Q7097" s="26">
        <f t="shared" si="2298"/>
        <v>3.74</v>
      </c>
      <c r="R7097" s="26">
        <f t="shared" si="2299"/>
        <v>0</v>
      </c>
    </row>
    <row r="7098" spans="1:18" ht="52.5" x14ac:dyDescent="0.35">
      <c r="A7098" s="11">
        <v>15</v>
      </c>
      <c r="B7098" s="23" t="s">
        <v>253</v>
      </c>
      <c r="C7098" s="23" t="s">
        <v>65</v>
      </c>
      <c r="D7098" s="24" t="s">
        <v>254</v>
      </c>
      <c r="E7098" s="25">
        <v>5.83</v>
      </c>
      <c r="F7098" s="26">
        <f t="shared" si="2290"/>
        <v>136.41999999999999</v>
      </c>
      <c r="G7098" s="26">
        <f t="shared" si="2291"/>
        <v>0</v>
      </c>
      <c r="H7098" s="26">
        <f t="shared" si="2292"/>
        <v>0</v>
      </c>
      <c r="I7098" s="26">
        <f t="shared" si="2293"/>
        <v>136.41999999999999</v>
      </c>
      <c r="J7098" s="27">
        <v>23.4</v>
      </c>
      <c r="K7098" s="27">
        <v>0</v>
      </c>
      <c r="L7098" s="28">
        <f t="shared" si="2294"/>
        <v>23.4</v>
      </c>
      <c r="M7098" s="27">
        <v>0</v>
      </c>
      <c r="N7098" s="26">
        <f t="shared" si="2295"/>
        <v>5.83</v>
      </c>
      <c r="O7098" s="26">
        <f t="shared" si="2296"/>
        <v>0</v>
      </c>
      <c r="P7098" s="28">
        <f t="shared" si="2297"/>
        <v>0</v>
      </c>
      <c r="Q7098" s="26">
        <f t="shared" si="2298"/>
        <v>5.83</v>
      </c>
      <c r="R7098" s="26">
        <f t="shared" si="2299"/>
        <v>0</v>
      </c>
    </row>
    <row r="7099" spans="1:18" ht="21" x14ac:dyDescent="0.35">
      <c r="A7099" s="11">
        <v>16</v>
      </c>
      <c r="B7099" s="23" t="s">
        <v>1337</v>
      </c>
      <c r="C7099" s="23" t="s">
        <v>41</v>
      </c>
      <c r="D7099" s="24" t="s">
        <v>1338</v>
      </c>
      <c r="E7099" s="25">
        <v>120.01</v>
      </c>
      <c r="F7099" s="26">
        <f t="shared" si="2290"/>
        <v>480.04</v>
      </c>
      <c r="G7099" s="26">
        <f t="shared" si="2291"/>
        <v>0</v>
      </c>
      <c r="H7099" s="26">
        <f t="shared" si="2292"/>
        <v>0</v>
      </c>
      <c r="I7099" s="26">
        <f t="shared" si="2293"/>
        <v>480.04</v>
      </c>
      <c r="J7099" s="27">
        <v>4</v>
      </c>
      <c r="K7099" s="27">
        <v>0</v>
      </c>
      <c r="L7099" s="28">
        <f t="shared" si="2294"/>
        <v>4</v>
      </c>
      <c r="M7099" s="27">
        <v>0</v>
      </c>
      <c r="N7099" s="26">
        <f t="shared" si="2295"/>
        <v>120.01</v>
      </c>
      <c r="O7099" s="26">
        <f t="shared" si="2296"/>
        <v>0</v>
      </c>
      <c r="P7099" s="28">
        <f t="shared" si="2297"/>
        <v>0</v>
      </c>
      <c r="Q7099" s="26">
        <f t="shared" si="2298"/>
        <v>120.01</v>
      </c>
      <c r="R7099" s="26">
        <f t="shared" si="2299"/>
        <v>0</v>
      </c>
    </row>
    <row r="7100" spans="1:18" ht="31.5" x14ac:dyDescent="0.35">
      <c r="A7100" s="11">
        <v>17</v>
      </c>
      <c r="B7100" s="23" t="s">
        <v>2192</v>
      </c>
      <c r="C7100" s="23" t="s">
        <v>41</v>
      </c>
      <c r="D7100" s="24" t="s">
        <v>2193</v>
      </c>
      <c r="E7100" s="25">
        <v>240.43</v>
      </c>
      <c r="F7100" s="26">
        <f t="shared" si="2290"/>
        <v>2404.3000000000002</v>
      </c>
      <c r="G7100" s="26">
        <f t="shared" si="2291"/>
        <v>0</v>
      </c>
      <c r="H7100" s="26">
        <f t="shared" si="2292"/>
        <v>0</v>
      </c>
      <c r="I7100" s="26">
        <f t="shared" si="2293"/>
        <v>2404.3000000000002</v>
      </c>
      <c r="J7100" s="27">
        <v>10</v>
      </c>
      <c r="K7100" s="27">
        <v>0</v>
      </c>
      <c r="L7100" s="28">
        <f t="shared" si="2294"/>
        <v>10</v>
      </c>
      <c r="M7100" s="27">
        <v>0</v>
      </c>
      <c r="N7100" s="26">
        <f t="shared" si="2295"/>
        <v>240.43</v>
      </c>
      <c r="O7100" s="26">
        <f t="shared" si="2296"/>
        <v>0</v>
      </c>
      <c r="P7100" s="28">
        <f t="shared" si="2297"/>
        <v>0</v>
      </c>
      <c r="Q7100" s="26">
        <f t="shared" si="2298"/>
        <v>240.43</v>
      </c>
      <c r="R7100" s="26">
        <f t="shared" si="2299"/>
        <v>0</v>
      </c>
    </row>
    <row r="7101" spans="1:18" ht="52.5" x14ac:dyDescent="0.35">
      <c r="A7101" s="11">
        <v>18</v>
      </c>
      <c r="B7101" s="23" t="s">
        <v>2194</v>
      </c>
      <c r="C7101" s="23" t="s">
        <v>41</v>
      </c>
      <c r="D7101" s="24" t="s">
        <v>2195</v>
      </c>
      <c r="E7101" s="25">
        <v>28.99</v>
      </c>
      <c r="F7101" s="26">
        <f t="shared" si="2290"/>
        <v>289.89999999999998</v>
      </c>
      <c r="G7101" s="26">
        <f t="shared" si="2291"/>
        <v>0</v>
      </c>
      <c r="H7101" s="26">
        <f t="shared" si="2292"/>
        <v>0</v>
      </c>
      <c r="I7101" s="26">
        <f t="shared" si="2293"/>
        <v>289.89999999999998</v>
      </c>
      <c r="J7101" s="27">
        <v>10</v>
      </c>
      <c r="K7101" s="27">
        <v>0</v>
      </c>
      <c r="L7101" s="28">
        <f t="shared" si="2294"/>
        <v>10</v>
      </c>
      <c r="M7101" s="27">
        <v>0</v>
      </c>
      <c r="N7101" s="26">
        <f t="shared" si="2295"/>
        <v>28.99</v>
      </c>
      <c r="O7101" s="26">
        <f t="shared" si="2296"/>
        <v>0</v>
      </c>
      <c r="P7101" s="28">
        <f t="shared" si="2297"/>
        <v>0</v>
      </c>
      <c r="Q7101" s="26">
        <f t="shared" si="2298"/>
        <v>28.99</v>
      </c>
      <c r="R7101" s="26">
        <f t="shared" si="2299"/>
        <v>0</v>
      </c>
    </row>
    <row r="7102" spans="1:18" ht="52.5" x14ac:dyDescent="0.35">
      <c r="A7102" s="11">
        <v>19</v>
      </c>
      <c r="B7102" s="23" t="s">
        <v>2145</v>
      </c>
      <c r="C7102" s="23" t="s">
        <v>44</v>
      </c>
      <c r="D7102" s="24" t="s">
        <v>2146</v>
      </c>
      <c r="E7102" s="25">
        <v>13.05</v>
      </c>
      <c r="F7102" s="26">
        <f t="shared" si="2290"/>
        <v>3627.9</v>
      </c>
      <c r="G7102" s="26">
        <f t="shared" si="2291"/>
        <v>0</v>
      </c>
      <c r="H7102" s="26">
        <f t="shared" si="2292"/>
        <v>0</v>
      </c>
      <c r="I7102" s="26">
        <f t="shared" si="2293"/>
        <v>3627.9</v>
      </c>
      <c r="J7102" s="27">
        <v>278</v>
      </c>
      <c r="K7102" s="27">
        <v>0</v>
      </c>
      <c r="L7102" s="28">
        <f t="shared" si="2294"/>
        <v>278</v>
      </c>
      <c r="M7102" s="27">
        <v>0</v>
      </c>
      <c r="N7102" s="26">
        <f t="shared" si="2295"/>
        <v>13.05</v>
      </c>
      <c r="O7102" s="26">
        <f t="shared" si="2296"/>
        <v>0</v>
      </c>
      <c r="P7102" s="28">
        <f t="shared" si="2297"/>
        <v>0</v>
      </c>
      <c r="Q7102" s="26">
        <f t="shared" si="2298"/>
        <v>13.05</v>
      </c>
      <c r="R7102" s="26">
        <f t="shared" si="2299"/>
        <v>0</v>
      </c>
    </row>
    <row r="7103" spans="1:18" ht="31.5" x14ac:dyDescent="0.35">
      <c r="A7103" s="11">
        <v>20</v>
      </c>
      <c r="B7103" s="23" t="s">
        <v>2196</v>
      </c>
      <c r="C7103" s="23" t="s">
        <v>44</v>
      </c>
      <c r="D7103" s="24" t="s">
        <v>2197</v>
      </c>
      <c r="E7103" s="25">
        <v>1.65</v>
      </c>
      <c r="F7103" s="26">
        <f t="shared" si="2290"/>
        <v>132</v>
      </c>
      <c r="G7103" s="26">
        <f t="shared" si="2291"/>
        <v>0</v>
      </c>
      <c r="H7103" s="26">
        <f t="shared" si="2292"/>
        <v>0</v>
      </c>
      <c r="I7103" s="26">
        <f t="shared" si="2293"/>
        <v>132</v>
      </c>
      <c r="J7103" s="27">
        <v>80</v>
      </c>
      <c r="K7103" s="27">
        <v>0</v>
      </c>
      <c r="L7103" s="28">
        <f t="shared" si="2294"/>
        <v>80</v>
      </c>
      <c r="M7103" s="27">
        <v>0</v>
      </c>
      <c r="N7103" s="26">
        <f t="shared" si="2295"/>
        <v>1.65</v>
      </c>
      <c r="O7103" s="26">
        <f t="shared" si="2296"/>
        <v>0</v>
      </c>
      <c r="P7103" s="28">
        <f t="shared" si="2297"/>
        <v>0</v>
      </c>
      <c r="Q7103" s="26">
        <f t="shared" si="2298"/>
        <v>1.65</v>
      </c>
      <c r="R7103" s="26">
        <f t="shared" si="2299"/>
        <v>0</v>
      </c>
    </row>
    <row r="7104" spans="1:18" x14ac:dyDescent="0.35">
      <c r="A7104" s="11">
        <v>21</v>
      </c>
      <c r="B7104" s="23" t="s">
        <v>952</v>
      </c>
      <c r="C7104" s="23" t="s">
        <v>41</v>
      </c>
      <c r="D7104" s="24" t="s">
        <v>953</v>
      </c>
      <c r="E7104" s="25">
        <v>348.69</v>
      </c>
      <c r="F7104" s="26">
        <f t="shared" si="2290"/>
        <v>1743.45</v>
      </c>
      <c r="G7104" s="26">
        <f t="shared" si="2291"/>
        <v>0</v>
      </c>
      <c r="H7104" s="26">
        <f t="shared" si="2292"/>
        <v>0</v>
      </c>
      <c r="I7104" s="26">
        <f t="shared" si="2293"/>
        <v>1743.45</v>
      </c>
      <c r="J7104" s="27">
        <v>5</v>
      </c>
      <c r="K7104" s="27">
        <v>0</v>
      </c>
      <c r="L7104" s="28">
        <f t="shared" si="2294"/>
        <v>5</v>
      </c>
      <c r="M7104" s="27">
        <v>0</v>
      </c>
      <c r="N7104" s="26">
        <f t="shared" si="2295"/>
        <v>348.69</v>
      </c>
      <c r="O7104" s="26">
        <f t="shared" si="2296"/>
        <v>0</v>
      </c>
      <c r="P7104" s="28">
        <f t="shared" si="2297"/>
        <v>0</v>
      </c>
      <c r="Q7104" s="26">
        <f t="shared" si="2298"/>
        <v>348.69</v>
      </c>
      <c r="R7104" s="26">
        <f t="shared" si="2299"/>
        <v>0</v>
      </c>
    </row>
    <row r="7105" spans="1:18" x14ac:dyDescent="0.35">
      <c r="A7105" s="3" t="s">
        <v>2211</v>
      </c>
      <c r="B7105" s="3" t="s">
        <v>2211</v>
      </c>
      <c r="C7105" s="3" t="s">
        <v>2211</v>
      </c>
      <c r="D7105" s="3" t="s">
        <v>2211</v>
      </c>
      <c r="E7105" s="3" t="s">
        <v>2211</v>
      </c>
      <c r="F7105" s="29"/>
      <c r="G7105" s="30">
        <f>SUM(G7084:G7104)</f>
        <v>0</v>
      </c>
      <c r="H7105" s="17"/>
      <c r="I7105" s="17"/>
      <c r="J7105" s="17"/>
      <c r="K7105" s="17"/>
      <c r="L7105" s="17"/>
      <c r="M7105" s="17"/>
      <c r="N7105" s="17"/>
      <c r="O7105" s="17"/>
      <c r="P7105" s="17"/>
      <c r="Q7105" s="17"/>
      <c r="R7105" s="17"/>
    </row>
    <row r="7107" spans="1:18" x14ac:dyDescent="0.35">
      <c r="B7107" s="21" t="s">
        <v>23</v>
      </c>
      <c r="C7107" s="22" t="s">
        <v>24</v>
      </c>
      <c r="D7107" s="22" t="s">
        <v>25</v>
      </c>
    </row>
    <row r="7108" spans="1:18" x14ac:dyDescent="0.35">
      <c r="B7108" s="21" t="s">
        <v>26</v>
      </c>
      <c r="C7108" s="22" t="s">
        <v>27</v>
      </c>
      <c r="D7108" s="22" t="s">
        <v>28</v>
      </c>
    </row>
    <row r="7109" spans="1:18" x14ac:dyDescent="0.35">
      <c r="B7109" s="21" t="s">
        <v>29</v>
      </c>
      <c r="C7109" s="22" t="s">
        <v>24</v>
      </c>
      <c r="D7109" s="22" t="s">
        <v>30</v>
      </c>
    </row>
    <row r="7110" spans="1:18" x14ac:dyDescent="0.35">
      <c r="B7110" s="21" t="s">
        <v>31</v>
      </c>
      <c r="C7110" s="22" t="s">
        <v>329</v>
      </c>
      <c r="D7110" s="22" t="s">
        <v>2099</v>
      </c>
    </row>
    <row r="7111" spans="1:18" x14ac:dyDescent="0.35">
      <c r="B7111" s="21" t="s">
        <v>33</v>
      </c>
      <c r="C7111" s="22" t="s">
        <v>105</v>
      </c>
      <c r="D7111" s="22" t="s">
        <v>168</v>
      </c>
    </row>
    <row r="7112" spans="1:18" x14ac:dyDescent="0.35">
      <c r="B7112" s="21" t="s">
        <v>35</v>
      </c>
      <c r="C7112" s="22" t="s">
        <v>309</v>
      </c>
      <c r="D7112" s="22" t="s">
        <v>2152</v>
      </c>
    </row>
    <row r="7114" spans="1:18" ht="84" x14ac:dyDescent="0.35">
      <c r="A7114" s="11">
        <v>1</v>
      </c>
      <c r="B7114" s="23" t="s">
        <v>2153</v>
      </c>
      <c r="C7114" s="23" t="s">
        <v>217</v>
      </c>
      <c r="D7114" s="24" t="s">
        <v>2154</v>
      </c>
      <c r="E7114" s="25">
        <v>3352.03</v>
      </c>
      <c r="F7114" s="26">
        <f t="shared" ref="F7114:F7119" si="2300">ROUND(ROUND(N7114,2)*ROUND(J7114,3),2)</f>
        <v>6704.06</v>
      </c>
      <c r="G7114" s="26">
        <f t="shared" ref="G7114:G7119" si="2301">ROUND(ROUND(N7114,2)*ROUND(K7114,3),2)</f>
        <v>0</v>
      </c>
      <c r="H7114" s="26">
        <f t="shared" ref="H7114:H7119" si="2302">IF(EXACT(J7114,0),0,100*(K7114/J7114))</f>
        <v>0</v>
      </c>
      <c r="I7114" s="26">
        <f t="shared" ref="I7114:I7119" si="2303">ROUND((ROUND(J7114,3)-ROUND(K7114,3))*N7114,2)</f>
        <v>6704.06</v>
      </c>
      <c r="J7114" s="27">
        <v>2</v>
      </c>
      <c r="K7114" s="27">
        <v>0</v>
      </c>
      <c r="L7114" s="28">
        <f t="shared" ref="L7114:L7119" si="2304">ROUND(ROUND(J7114,3)-ROUND(K7114,3),3)</f>
        <v>2</v>
      </c>
      <c r="M7114" s="27">
        <v>0</v>
      </c>
      <c r="N7114" s="26">
        <f t="shared" ref="N7114:N7119" si="2305">ROUND(E7114,2)</f>
        <v>3352.03</v>
      </c>
      <c r="O7114" s="26">
        <f t="shared" ref="O7114:O7119" si="2306">ROUND(ROUND(M7114,3)*ROUND(N7114,2),2)</f>
        <v>0</v>
      </c>
      <c r="P7114" s="28">
        <f t="shared" ref="P7114:P7119" si="2307">ROUND(ROUND(K7114,3)-ROUND(M7114,3),2)</f>
        <v>0</v>
      </c>
      <c r="Q7114" s="26">
        <f t="shared" ref="Q7114:Q7119" si="2308">ROUND(E7114,2)</f>
        <v>3352.03</v>
      </c>
      <c r="R7114" s="26">
        <f t="shared" ref="R7114:R7119" si="2309">ROUND((ROUND(K7114,3)-ROUND(M7114,3))* Q7114,2)</f>
        <v>0</v>
      </c>
    </row>
    <row r="7115" spans="1:18" ht="73.5" x14ac:dyDescent="0.35">
      <c r="A7115" s="11">
        <v>2</v>
      </c>
      <c r="B7115" s="23" t="s">
        <v>2155</v>
      </c>
      <c r="C7115" s="23" t="s">
        <v>217</v>
      </c>
      <c r="D7115" s="24" t="s">
        <v>2156</v>
      </c>
      <c r="E7115" s="25">
        <v>1382.96</v>
      </c>
      <c r="F7115" s="26">
        <f t="shared" si="2300"/>
        <v>1382.96</v>
      </c>
      <c r="G7115" s="26">
        <f t="shared" si="2301"/>
        <v>0</v>
      </c>
      <c r="H7115" s="26">
        <f t="shared" si="2302"/>
        <v>0</v>
      </c>
      <c r="I7115" s="26">
        <f t="shared" si="2303"/>
        <v>1382.96</v>
      </c>
      <c r="J7115" s="27">
        <v>1</v>
      </c>
      <c r="K7115" s="27">
        <v>0</v>
      </c>
      <c r="L7115" s="28">
        <f t="shared" si="2304"/>
        <v>1</v>
      </c>
      <c r="M7115" s="27">
        <v>0</v>
      </c>
      <c r="N7115" s="26">
        <f t="shared" si="2305"/>
        <v>1382.96</v>
      </c>
      <c r="O7115" s="26">
        <f t="shared" si="2306"/>
        <v>0</v>
      </c>
      <c r="P7115" s="28">
        <f t="shared" si="2307"/>
        <v>0</v>
      </c>
      <c r="Q7115" s="26">
        <f t="shared" si="2308"/>
        <v>1382.96</v>
      </c>
      <c r="R7115" s="26">
        <f t="shared" si="2309"/>
        <v>0</v>
      </c>
    </row>
    <row r="7116" spans="1:18" ht="21" x14ac:dyDescent="0.35">
      <c r="A7116" s="11">
        <v>3</v>
      </c>
      <c r="B7116" s="23" t="s">
        <v>2157</v>
      </c>
      <c r="C7116" s="23" t="s">
        <v>217</v>
      </c>
      <c r="D7116" s="24" t="s">
        <v>2158</v>
      </c>
      <c r="E7116" s="25">
        <v>54.01</v>
      </c>
      <c r="F7116" s="26">
        <f t="shared" si="2300"/>
        <v>432.08</v>
      </c>
      <c r="G7116" s="26">
        <f t="shared" si="2301"/>
        <v>0</v>
      </c>
      <c r="H7116" s="26">
        <f t="shared" si="2302"/>
        <v>0</v>
      </c>
      <c r="I7116" s="26">
        <f t="shared" si="2303"/>
        <v>432.08</v>
      </c>
      <c r="J7116" s="27">
        <v>8</v>
      </c>
      <c r="K7116" s="27">
        <v>0</v>
      </c>
      <c r="L7116" s="28">
        <f t="shared" si="2304"/>
        <v>8</v>
      </c>
      <c r="M7116" s="27">
        <v>0</v>
      </c>
      <c r="N7116" s="26">
        <f t="shared" si="2305"/>
        <v>54.01</v>
      </c>
      <c r="O7116" s="26">
        <f t="shared" si="2306"/>
        <v>0</v>
      </c>
      <c r="P7116" s="28">
        <f t="shared" si="2307"/>
        <v>0</v>
      </c>
      <c r="Q7116" s="26">
        <f t="shared" si="2308"/>
        <v>54.01</v>
      </c>
      <c r="R7116" s="26">
        <f t="shared" si="2309"/>
        <v>0</v>
      </c>
    </row>
    <row r="7117" spans="1:18" ht="52.5" x14ac:dyDescent="0.35">
      <c r="A7117" s="11">
        <v>4</v>
      </c>
      <c r="B7117" s="23" t="s">
        <v>2212</v>
      </c>
      <c r="C7117" s="23" t="s">
        <v>217</v>
      </c>
      <c r="D7117" s="24" t="s">
        <v>2213</v>
      </c>
      <c r="E7117" s="25">
        <v>1305.6099999999999</v>
      </c>
      <c r="F7117" s="26">
        <f t="shared" si="2300"/>
        <v>1305.6099999999999</v>
      </c>
      <c r="G7117" s="26">
        <f t="shared" si="2301"/>
        <v>0</v>
      </c>
      <c r="H7117" s="26">
        <f t="shared" si="2302"/>
        <v>0</v>
      </c>
      <c r="I7117" s="26">
        <f t="shared" si="2303"/>
        <v>1305.6099999999999</v>
      </c>
      <c r="J7117" s="27">
        <v>1</v>
      </c>
      <c r="K7117" s="27">
        <v>0</v>
      </c>
      <c r="L7117" s="28">
        <f t="shared" si="2304"/>
        <v>1</v>
      </c>
      <c r="M7117" s="27">
        <v>0</v>
      </c>
      <c r="N7117" s="26">
        <f t="shared" si="2305"/>
        <v>1305.6099999999999</v>
      </c>
      <c r="O7117" s="26">
        <f t="shared" si="2306"/>
        <v>0</v>
      </c>
      <c r="P7117" s="28">
        <f t="shared" si="2307"/>
        <v>0</v>
      </c>
      <c r="Q7117" s="26">
        <f t="shared" si="2308"/>
        <v>1305.6099999999999</v>
      </c>
      <c r="R7117" s="26">
        <f t="shared" si="2309"/>
        <v>0</v>
      </c>
    </row>
    <row r="7118" spans="1:18" ht="42" x14ac:dyDescent="0.35">
      <c r="A7118" s="11">
        <v>5</v>
      </c>
      <c r="B7118" s="23" t="s">
        <v>203</v>
      </c>
      <c r="C7118" s="23" t="s">
        <v>41</v>
      </c>
      <c r="D7118" s="24" t="s">
        <v>204</v>
      </c>
      <c r="E7118" s="25">
        <v>460.61</v>
      </c>
      <c r="F7118" s="26">
        <f t="shared" si="2300"/>
        <v>460.61</v>
      </c>
      <c r="G7118" s="26">
        <f t="shared" si="2301"/>
        <v>0</v>
      </c>
      <c r="H7118" s="26">
        <f t="shared" si="2302"/>
        <v>0</v>
      </c>
      <c r="I7118" s="26">
        <f t="shared" si="2303"/>
        <v>460.61</v>
      </c>
      <c r="J7118" s="27">
        <v>1</v>
      </c>
      <c r="K7118" s="27">
        <v>0</v>
      </c>
      <c r="L7118" s="28">
        <f t="shared" si="2304"/>
        <v>1</v>
      </c>
      <c r="M7118" s="27">
        <v>0</v>
      </c>
      <c r="N7118" s="26">
        <f t="shared" si="2305"/>
        <v>460.61</v>
      </c>
      <c r="O7118" s="26">
        <f t="shared" si="2306"/>
        <v>0</v>
      </c>
      <c r="P7118" s="28">
        <f t="shared" si="2307"/>
        <v>0</v>
      </c>
      <c r="Q7118" s="26">
        <f t="shared" si="2308"/>
        <v>460.61</v>
      </c>
      <c r="R7118" s="26">
        <f t="shared" si="2309"/>
        <v>0</v>
      </c>
    </row>
    <row r="7119" spans="1:18" ht="21" x14ac:dyDescent="0.35">
      <c r="A7119" s="11">
        <v>6</v>
      </c>
      <c r="B7119" s="23" t="s">
        <v>2159</v>
      </c>
      <c r="C7119" s="23" t="s">
        <v>41</v>
      </c>
      <c r="D7119" s="24" t="s">
        <v>2160</v>
      </c>
      <c r="E7119" s="25">
        <v>1171.43</v>
      </c>
      <c r="F7119" s="26">
        <f t="shared" si="2300"/>
        <v>1171.43</v>
      </c>
      <c r="G7119" s="26">
        <f t="shared" si="2301"/>
        <v>0</v>
      </c>
      <c r="H7119" s="26">
        <f t="shared" si="2302"/>
        <v>0</v>
      </c>
      <c r="I7119" s="26">
        <f t="shared" si="2303"/>
        <v>1171.43</v>
      </c>
      <c r="J7119" s="27">
        <v>1</v>
      </c>
      <c r="K7119" s="27">
        <v>0</v>
      </c>
      <c r="L7119" s="28">
        <f t="shared" si="2304"/>
        <v>1</v>
      </c>
      <c r="M7119" s="27">
        <v>0</v>
      </c>
      <c r="N7119" s="26">
        <f t="shared" si="2305"/>
        <v>1171.43</v>
      </c>
      <c r="O7119" s="26">
        <f t="shared" si="2306"/>
        <v>0</v>
      </c>
      <c r="P7119" s="28">
        <f t="shared" si="2307"/>
        <v>0</v>
      </c>
      <c r="Q7119" s="26">
        <f t="shared" si="2308"/>
        <v>1171.43</v>
      </c>
      <c r="R7119" s="26">
        <f t="shared" si="2309"/>
        <v>0</v>
      </c>
    </row>
    <row r="7120" spans="1:18" x14ac:dyDescent="0.35">
      <c r="A7120" s="3" t="s">
        <v>2214</v>
      </c>
      <c r="B7120" s="3" t="s">
        <v>2214</v>
      </c>
      <c r="C7120" s="3" t="s">
        <v>2214</v>
      </c>
      <c r="D7120" s="3" t="s">
        <v>2214</v>
      </c>
      <c r="E7120" s="3" t="s">
        <v>2214</v>
      </c>
      <c r="F7120" s="29"/>
      <c r="G7120" s="30">
        <f>SUM(G7114:G7119)</f>
        <v>0</v>
      </c>
      <c r="H7120" s="17"/>
      <c r="I7120" s="17"/>
      <c r="J7120" s="17"/>
      <c r="K7120" s="17"/>
      <c r="L7120" s="17"/>
      <c r="M7120" s="17"/>
      <c r="N7120" s="17"/>
      <c r="O7120" s="17"/>
      <c r="P7120" s="17"/>
      <c r="Q7120" s="17"/>
      <c r="R7120" s="17"/>
    </row>
    <row r="7122" spans="1:18" x14ac:dyDescent="0.35">
      <c r="B7122" s="21" t="s">
        <v>23</v>
      </c>
      <c r="C7122" s="22" t="s">
        <v>24</v>
      </c>
      <c r="D7122" s="22" t="s">
        <v>25</v>
      </c>
    </row>
    <row r="7123" spans="1:18" x14ac:dyDescent="0.35">
      <c r="B7123" s="21" t="s">
        <v>26</v>
      </c>
      <c r="C7123" s="22" t="s">
        <v>27</v>
      </c>
      <c r="D7123" s="22" t="s">
        <v>28</v>
      </c>
    </row>
    <row r="7124" spans="1:18" x14ac:dyDescent="0.35">
      <c r="B7124" s="21" t="s">
        <v>29</v>
      </c>
      <c r="C7124" s="22" t="s">
        <v>24</v>
      </c>
      <c r="D7124" s="22" t="s">
        <v>30</v>
      </c>
    </row>
    <row r="7125" spans="1:18" x14ac:dyDescent="0.35">
      <c r="B7125" s="21" t="s">
        <v>31</v>
      </c>
      <c r="C7125" s="22" t="s">
        <v>329</v>
      </c>
      <c r="D7125" s="22" t="s">
        <v>2099</v>
      </c>
    </row>
    <row r="7126" spans="1:18" x14ac:dyDescent="0.35">
      <c r="B7126" s="21" t="s">
        <v>33</v>
      </c>
      <c r="C7126" s="22" t="s">
        <v>116</v>
      </c>
      <c r="D7126" s="22" t="s">
        <v>1319</v>
      </c>
    </row>
    <row r="7127" spans="1:18" x14ac:dyDescent="0.35">
      <c r="B7127" s="21" t="s">
        <v>35</v>
      </c>
      <c r="C7127" s="22" t="s">
        <v>24</v>
      </c>
      <c r="D7127" s="22" t="s">
        <v>2215</v>
      </c>
    </row>
    <row r="7129" spans="1:18" ht="63" x14ac:dyDescent="0.35">
      <c r="A7129" s="11">
        <v>1</v>
      </c>
      <c r="B7129" s="23" t="s">
        <v>960</v>
      </c>
      <c r="C7129" s="23" t="s">
        <v>92</v>
      </c>
      <c r="D7129" s="24" t="s">
        <v>961</v>
      </c>
      <c r="E7129" s="25">
        <v>159.03</v>
      </c>
      <c r="F7129" s="26">
        <f t="shared" ref="F7129:F7143" si="2310">ROUND(ROUND(N7129,2)*ROUND(J7129,3),2)</f>
        <v>19968.599999999999</v>
      </c>
      <c r="G7129" s="26">
        <f t="shared" ref="G7129:G7143" si="2311">ROUND(ROUND(N7129,2)*ROUND(K7129,3),2)</f>
        <v>34490.11</v>
      </c>
      <c r="H7129" s="26">
        <f t="shared" ref="H7129:H7143" si="2312">IF(EXACT(J7129,0),0,100*(K7129/J7129))</f>
        <v>172.72169792537727</v>
      </c>
      <c r="I7129" s="26">
        <f t="shared" ref="I7129:I7143" si="2313">ROUND((ROUND(J7129,3)-ROUND(K7129,3))*N7129,2)</f>
        <v>-14521.51</v>
      </c>
      <c r="J7129" s="27">
        <v>125.565</v>
      </c>
      <c r="K7129" s="27">
        <v>216.87799999999999</v>
      </c>
      <c r="L7129" s="28">
        <f t="shared" ref="L7129:L7143" si="2314">ROUND(ROUND(J7129,3)-ROUND(K7129,3),3)</f>
        <v>-91.313000000000002</v>
      </c>
      <c r="M7129" s="27">
        <v>216.87799999999999</v>
      </c>
      <c r="N7129" s="26">
        <f t="shared" ref="N7129:N7143" si="2315">ROUND(E7129,2)</f>
        <v>159.03</v>
      </c>
      <c r="O7129" s="26">
        <f t="shared" ref="O7129:O7143" si="2316">ROUND(ROUND(M7129,3)*ROUND(N7129,2),2)</f>
        <v>34490.11</v>
      </c>
      <c r="P7129" s="28">
        <f t="shared" ref="P7129:P7143" si="2317">ROUND(ROUND(K7129,3)-ROUND(M7129,3),2)</f>
        <v>0</v>
      </c>
      <c r="Q7129" s="26">
        <f t="shared" ref="Q7129:Q7143" si="2318">ROUND(E7129,2)</f>
        <v>159.03</v>
      </c>
      <c r="R7129" s="26">
        <f t="shared" ref="R7129:R7143" si="2319">ROUND((ROUND(K7129,3)-ROUND(M7129,3))* Q7129,2)</f>
        <v>0</v>
      </c>
    </row>
    <row r="7130" spans="1:18" ht="31.5" x14ac:dyDescent="0.35">
      <c r="A7130" s="11">
        <v>2</v>
      </c>
      <c r="B7130" s="23" t="s">
        <v>962</v>
      </c>
      <c r="C7130" s="23" t="s">
        <v>41</v>
      </c>
      <c r="D7130" s="24" t="s">
        <v>963</v>
      </c>
      <c r="E7130" s="25">
        <v>98.81</v>
      </c>
      <c r="F7130" s="26">
        <f t="shared" si="2310"/>
        <v>8102.42</v>
      </c>
      <c r="G7130" s="26">
        <f t="shared" si="2311"/>
        <v>15216.74</v>
      </c>
      <c r="H7130" s="26">
        <f t="shared" si="2312"/>
        <v>187.80487804878047</v>
      </c>
      <c r="I7130" s="26">
        <f t="shared" si="2313"/>
        <v>-7114.32</v>
      </c>
      <c r="J7130" s="27">
        <v>82</v>
      </c>
      <c r="K7130" s="27">
        <v>154</v>
      </c>
      <c r="L7130" s="28">
        <f t="shared" si="2314"/>
        <v>-72</v>
      </c>
      <c r="M7130" s="27">
        <v>154</v>
      </c>
      <c r="N7130" s="26">
        <f t="shared" si="2315"/>
        <v>98.81</v>
      </c>
      <c r="O7130" s="26">
        <f t="shared" si="2316"/>
        <v>15216.74</v>
      </c>
      <c r="P7130" s="28">
        <f t="shared" si="2317"/>
        <v>0</v>
      </c>
      <c r="Q7130" s="26">
        <f t="shared" si="2318"/>
        <v>98.81</v>
      </c>
      <c r="R7130" s="26">
        <f t="shared" si="2319"/>
        <v>0</v>
      </c>
    </row>
    <row r="7131" spans="1:18" ht="31.5" x14ac:dyDescent="0.35">
      <c r="A7131" s="11">
        <v>3</v>
      </c>
      <c r="B7131" s="23" t="s">
        <v>2101</v>
      </c>
      <c r="C7131" s="23" t="s">
        <v>41</v>
      </c>
      <c r="D7131" s="24" t="s">
        <v>2102</v>
      </c>
      <c r="E7131" s="25">
        <v>57.23</v>
      </c>
      <c r="F7131" s="26">
        <f t="shared" si="2310"/>
        <v>343.38</v>
      </c>
      <c r="G7131" s="26">
        <f t="shared" si="2311"/>
        <v>57.23</v>
      </c>
      <c r="H7131" s="26">
        <f t="shared" si="2312"/>
        <v>16.666666666666664</v>
      </c>
      <c r="I7131" s="26">
        <f t="shared" si="2313"/>
        <v>286.14999999999998</v>
      </c>
      <c r="J7131" s="27">
        <v>6</v>
      </c>
      <c r="K7131" s="27">
        <v>1</v>
      </c>
      <c r="L7131" s="28">
        <f t="shared" si="2314"/>
        <v>5</v>
      </c>
      <c r="M7131" s="27">
        <v>1</v>
      </c>
      <c r="N7131" s="26">
        <f t="shared" si="2315"/>
        <v>57.23</v>
      </c>
      <c r="O7131" s="26">
        <f t="shared" si="2316"/>
        <v>57.23</v>
      </c>
      <c r="P7131" s="28">
        <f t="shared" si="2317"/>
        <v>0</v>
      </c>
      <c r="Q7131" s="26">
        <f t="shared" si="2318"/>
        <v>57.23</v>
      </c>
      <c r="R7131" s="26">
        <f t="shared" si="2319"/>
        <v>0</v>
      </c>
    </row>
    <row r="7132" spans="1:18" ht="31.5" x14ac:dyDescent="0.35">
      <c r="A7132" s="11">
        <v>4</v>
      </c>
      <c r="B7132" s="23" t="s">
        <v>2216</v>
      </c>
      <c r="C7132" s="23" t="s">
        <v>92</v>
      </c>
      <c r="D7132" s="24" t="s">
        <v>2217</v>
      </c>
      <c r="E7132" s="25">
        <v>25.98</v>
      </c>
      <c r="F7132" s="26">
        <f t="shared" si="2310"/>
        <v>16.63</v>
      </c>
      <c r="G7132" s="26">
        <f t="shared" si="2311"/>
        <v>63.13</v>
      </c>
      <c r="H7132" s="26">
        <f t="shared" si="2312"/>
        <v>379.6875</v>
      </c>
      <c r="I7132" s="26">
        <f t="shared" si="2313"/>
        <v>-46.5</v>
      </c>
      <c r="J7132" s="27">
        <v>0.64</v>
      </c>
      <c r="K7132" s="27">
        <v>2.4300000000000002</v>
      </c>
      <c r="L7132" s="28">
        <f t="shared" si="2314"/>
        <v>-1.79</v>
      </c>
      <c r="M7132" s="27">
        <v>2.4300000000000002</v>
      </c>
      <c r="N7132" s="26">
        <f t="shared" si="2315"/>
        <v>25.98</v>
      </c>
      <c r="O7132" s="26">
        <f t="shared" si="2316"/>
        <v>63.13</v>
      </c>
      <c r="P7132" s="28">
        <f t="shared" si="2317"/>
        <v>0</v>
      </c>
      <c r="Q7132" s="26">
        <f t="shared" si="2318"/>
        <v>25.98</v>
      </c>
      <c r="R7132" s="26">
        <f t="shared" si="2319"/>
        <v>0</v>
      </c>
    </row>
    <row r="7133" spans="1:18" ht="42" x14ac:dyDescent="0.35">
      <c r="A7133" s="11">
        <v>5</v>
      </c>
      <c r="B7133" s="23" t="s">
        <v>559</v>
      </c>
      <c r="C7133" s="23" t="s">
        <v>92</v>
      </c>
      <c r="D7133" s="24" t="s">
        <v>560</v>
      </c>
      <c r="E7133" s="25">
        <v>40.92</v>
      </c>
      <c r="F7133" s="26">
        <f t="shared" si="2310"/>
        <v>5229.29</v>
      </c>
      <c r="G7133" s="26">
        <f t="shared" si="2311"/>
        <v>1542.93</v>
      </c>
      <c r="H7133" s="26">
        <f t="shared" si="2312"/>
        <v>29.505528471825532</v>
      </c>
      <c r="I7133" s="26">
        <f t="shared" si="2313"/>
        <v>3686.36</v>
      </c>
      <c r="J7133" s="27">
        <v>127.79300000000001</v>
      </c>
      <c r="K7133" s="27">
        <v>37.706000000000003</v>
      </c>
      <c r="L7133" s="28">
        <f t="shared" si="2314"/>
        <v>90.087000000000003</v>
      </c>
      <c r="M7133" s="27">
        <v>37.706000000000003</v>
      </c>
      <c r="N7133" s="26">
        <f t="shared" si="2315"/>
        <v>40.92</v>
      </c>
      <c r="O7133" s="26">
        <f t="shared" si="2316"/>
        <v>1542.93</v>
      </c>
      <c r="P7133" s="28">
        <f t="shared" si="2317"/>
        <v>0</v>
      </c>
      <c r="Q7133" s="26">
        <f t="shared" si="2318"/>
        <v>40.92</v>
      </c>
      <c r="R7133" s="26">
        <f t="shared" si="2319"/>
        <v>0</v>
      </c>
    </row>
    <row r="7134" spans="1:18" ht="84" x14ac:dyDescent="0.35">
      <c r="A7134" s="11">
        <v>6</v>
      </c>
      <c r="B7134" s="23" t="s">
        <v>2164</v>
      </c>
      <c r="C7134" s="23" t="s">
        <v>41</v>
      </c>
      <c r="D7134" s="24" t="s">
        <v>2165</v>
      </c>
      <c r="E7134" s="25">
        <v>15.81</v>
      </c>
      <c r="F7134" s="26">
        <f t="shared" si="2310"/>
        <v>94.86</v>
      </c>
      <c r="G7134" s="26">
        <f t="shared" si="2311"/>
        <v>1802.34</v>
      </c>
      <c r="H7134" s="26">
        <f t="shared" si="2312"/>
        <v>1900</v>
      </c>
      <c r="I7134" s="26">
        <f t="shared" si="2313"/>
        <v>-1707.48</v>
      </c>
      <c r="J7134" s="27">
        <v>6</v>
      </c>
      <c r="K7134" s="27">
        <v>114</v>
      </c>
      <c r="L7134" s="28">
        <f t="shared" si="2314"/>
        <v>-108</v>
      </c>
      <c r="M7134" s="27">
        <v>114</v>
      </c>
      <c r="N7134" s="26">
        <f t="shared" si="2315"/>
        <v>15.81</v>
      </c>
      <c r="O7134" s="26">
        <f t="shared" si="2316"/>
        <v>1802.34</v>
      </c>
      <c r="P7134" s="28">
        <f t="shared" si="2317"/>
        <v>0</v>
      </c>
      <c r="Q7134" s="26">
        <f t="shared" si="2318"/>
        <v>15.81</v>
      </c>
      <c r="R7134" s="26">
        <f t="shared" si="2319"/>
        <v>0</v>
      </c>
    </row>
    <row r="7135" spans="1:18" ht="31.5" x14ac:dyDescent="0.35">
      <c r="A7135" s="11">
        <v>7</v>
      </c>
      <c r="B7135" s="23" t="s">
        <v>2103</v>
      </c>
      <c r="C7135" s="23" t="s">
        <v>41</v>
      </c>
      <c r="D7135" s="24" t="s">
        <v>2104</v>
      </c>
      <c r="E7135" s="25">
        <v>147.19</v>
      </c>
      <c r="F7135" s="26">
        <f t="shared" si="2310"/>
        <v>441.57</v>
      </c>
      <c r="G7135" s="26">
        <f t="shared" si="2311"/>
        <v>2355.04</v>
      </c>
      <c r="H7135" s="26">
        <f t="shared" si="2312"/>
        <v>533.33333333333326</v>
      </c>
      <c r="I7135" s="26">
        <f t="shared" si="2313"/>
        <v>-1913.47</v>
      </c>
      <c r="J7135" s="27">
        <v>3</v>
      </c>
      <c r="K7135" s="27">
        <v>16</v>
      </c>
      <c r="L7135" s="28">
        <f t="shared" si="2314"/>
        <v>-13</v>
      </c>
      <c r="M7135" s="27">
        <v>16</v>
      </c>
      <c r="N7135" s="26">
        <f t="shared" si="2315"/>
        <v>147.19</v>
      </c>
      <c r="O7135" s="26">
        <f t="shared" si="2316"/>
        <v>2355.04</v>
      </c>
      <c r="P7135" s="28">
        <f t="shared" si="2317"/>
        <v>0</v>
      </c>
      <c r="Q7135" s="26">
        <f t="shared" si="2318"/>
        <v>147.19</v>
      </c>
      <c r="R7135" s="26">
        <f t="shared" si="2319"/>
        <v>0</v>
      </c>
    </row>
    <row r="7136" spans="1:18" ht="31.5" x14ac:dyDescent="0.35">
      <c r="A7136" s="11">
        <v>8</v>
      </c>
      <c r="B7136" s="23" t="s">
        <v>2166</v>
      </c>
      <c r="C7136" s="23" t="s">
        <v>41</v>
      </c>
      <c r="D7136" s="24" t="s">
        <v>2167</v>
      </c>
      <c r="E7136" s="25">
        <v>69.87</v>
      </c>
      <c r="F7136" s="26">
        <f t="shared" si="2310"/>
        <v>139.74</v>
      </c>
      <c r="G7136" s="26">
        <f t="shared" si="2311"/>
        <v>1467.27</v>
      </c>
      <c r="H7136" s="26">
        <f t="shared" si="2312"/>
        <v>1050</v>
      </c>
      <c r="I7136" s="26">
        <f t="shared" si="2313"/>
        <v>-1327.53</v>
      </c>
      <c r="J7136" s="27">
        <v>2</v>
      </c>
      <c r="K7136" s="27">
        <v>21</v>
      </c>
      <c r="L7136" s="28">
        <f t="shared" si="2314"/>
        <v>-19</v>
      </c>
      <c r="M7136" s="27">
        <v>21</v>
      </c>
      <c r="N7136" s="26">
        <f t="shared" si="2315"/>
        <v>69.87</v>
      </c>
      <c r="O7136" s="26">
        <f t="shared" si="2316"/>
        <v>1467.27</v>
      </c>
      <c r="P7136" s="28">
        <f t="shared" si="2317"/>
        <v>0</v>
      </c>
      <c r="Q7136" s="26">
        <f t="shared" si="2318"/>
        <v>69.87</v>
      </c>
      <c r="R7136" s="26">
        <f t="shared" si="2319"/>
        <v>0</v>
      </c>
    </row>
    <row r="7137" spans="1:18" ht="42" x14ac:dyDescent="0.35">
      <c r="A7137" s="11">
        <v>9</v>
      </c>
      <c r="B7137" s="23" t="s">
        <v>2168</v>
      </c>
      <c r="C7137" s="23" t="s">
        <v>41</v>
      </c>
      <c r="D7137" s="24" t="s">
        <v>2169</v>
      </c>
      <c r="E7137" s="25">
        <v>60.61</v>
      </c>
      <c r="F7137" s="26">
        <f t="shared" si="2310"/>
        <v>242.44</v>
      </c>
      <c r="G7137" s="26">
        <f t="shared" si="2311"/>
        <v>3485.08</v>
      </c>
      <c r="H7137" s="26">
        <f t="shared" si="2312"/>
        <v>1437.5</v>
      </c>
      <c r="I7137" s="26">
        <f t="shared" si="2313"/>
        <v>-3242.64</v>
      </c>
      <c r="J7137" s="27">
        <v>4</v>
      </c>
      <c r="K7137" s="27">
        <v>57.5</v>
      </c>
      <c r="L7137" s="28">
        <f t="shared" si="2314"/>
        <v>-53.5</v>
      </c>
      <c r="M7137" s="27">
        <v>57.5</v>
      </c>
      <c r="N7137" s="26">
        <f t="shared" si="2315"/>
        <v>60.61</v>
      </c>
      <c r="O7137" s="26">
        <f t="shared" si="2316"/>
        <v>3485.08</v>
      </c>
      <c r="P7137" s="28">
        <f t="shared" si="2317"/>
        <v>0</v>
      </c>
      <c r="Q7137" s="26">
        <f t="shared" si="2318"/>
        <v>60.61</v>
      </c>
      <c r="R7137" s="26">
        <f t="shared" si="2319"/>
        <v>0</v>
      </c>
    </row>
    <row r="7138" spans="1:18" ht="52.5" x14ac:dyDescent="0.35">
      <c r="A7138" s="11">
        <v>10</v>
      </c>
      <c r="B7138" s="23" t="s">
        <v>2218</v>
      </c>
      <c r="C7138" s="23" t="s">
        <v>41</v>
      </c>
      <c r="D7138" s="24" t="s">
        <v>2219</v>
      </c>
      <c r="E7138" s="25">
        <v>2176.0100000000002</v>
      </c>
      <c r="F7138" s="26">
        <f t="shared" si="2310"/>
        <v>2176.0100000000002</v>
      </c>
      <c r="G7138" s="26">
        <f t="shared" si="2311"/>
        <v>17810.64</v>
      </c>
      <c r="H7138" s="26">
        <f t="shared" si="2312"/>
        <v>818.5</v>
      </c>
      <c r="I7138" s="26">
        <f t="shared" si="2313"/>
        <v>-15634.63</v>
      </c>
      <c r="J7138" s="27">
        <v>1</v>
      </c>
      <c r="K7138" s="27">
        <v>8.1850000000000005</v>
      </c>
      <c r="L7138" s="28">
        <f t="shared" si="2314"/>
        <v>-7.1849999999999996</v>
      </c>
      <c r="M7138" s="27">
        <v>8.1850000000000005</v>
      </c>
      <c r="N7138" s="26">
        <f t="shared" si="2315"/>
        <v>2176.0100000000002</v>
      </c>
      <c r="O7138" s="26">
        <f t="shared" si="2316"/>
        <v>17810.64</v>
      </c>
      <c r="P7138" s="28">
        <f t="shared" si="2317"/>
        <v>0</v>
      </c>
      <c r="Q7138" s="26">
        <f t="shared" si="2318"/>
        <v>2176.0100000000002</v>
      </c>
      <c r="R7138" s="26">
        <f t="shared" si="2319"/>
        <v>0</v>
      </c>
    </row>
    <row r="7139" spans="1:18" ht="73.5" x14ac:dyDescent="0.35">
      <c r="A7139" s="11">
        <v>11</v>
      </c>
      <c r="B7139" s="23" t="s">
        <v>2107</v>
      </c>
      <c r="C7139" s="23" t="s">
        <v>41</v>
      </c>
      <c r="D7139" s="24" t="s">
        <v>2108</v>
      </c>
      <c r="E7139" s="25">
        <v>18.55</v>
      </c>
      <c r="F7139" s="26">
        <f t="shared" si="2310"/>
        <v>333.9</v>
      </c>
      <c r="G7139" s="26">
        <f t="shared" si="2311"/>
        <v>834.75</v>
      </c>
      <c r="H7139" s="26">
        <f t="shared" si="2312"/>
        <v>250</v>
      </c>
      <c r="I7139" s="26">
        <f t="shared" si="2313"/>
        <v>-500.85</v>
      </c>
      <c r="J7139" s="27">
        <v>18</v>
      </c>
      <c r="K7139" s="27">
        <v>45</v>
      </c>
      <c r="L7139" s="28">
        <f t="shared" si="2314"/>
        <v>-27</v>
      </c>
      <c r="M7139" s="27">
        <v>45</v>
      </c>
      <c r="N7139" s="26">
        <f t="shared" si="2315"/>
        <v>18.55</v>
      </c>
      <c r="O7139" s="26">
        <f t="shared" si="2316"/>
        <v>834.75</v>
      </c>
      <c r="P7139" s="28">
        <f t="shared" si="2317"/>
        <v>0</v>
      </c>
      <c r="Q7139" s="26">
        <f t="shared" si="2318"/>
        <v>18.55</v>
      </c>
      <c r="R7139" s="26">
        <f t="shared" si="2319"/>
        <v>0</v>
      </c>
    </row>
    <row r="7140" spans="1:18" ht="73.5" x14ac:dyDescent="0.35">
      <c r="A7140" s="11">
        <v>12</v>
      </c>
      <c r="B7140" s="23" t="s">
        <v>2109</v>
      </c>
      <c r="C7140" s="23" t="s">
        <v>41</v>
      </c>
      <c r="D7140" s="24" t="s">
        <v>2110</v>
      </c>
      <c r="E7140" s="25">
        <v>18.55</v>
      </c>
      <c r="F7140" s="26">
        <f t="shared" si="2310"/>
        <v>18.55</v>
      </c>
      <c r="G7140" s="26">
        <f t="shared" si="2311"/>
        <v>0</v>
      </c>
      <c r="H7140" s="26">
        <f t="shared" si="2312"/>
        <v>0</v>
      </c>
      <c r="I7140" s="26">
        <f t="shared" si="2313"/>
        <v>18.55</v>
      </c>
      <c r="J7140" s="27">
        <v>1</v>
      </c>
      <c r="K7140" s="27">
        <v>0</v>
      </c>
      <c r="L7140" s="28">
        <f t="shared" si="2314"/>
        <v>1</v>
      </c>
      <c r="M7140" s="27">
        <v>0</v>
      </c>
      <c r="N7140" s="26">
        <f t="shared" si="2315"/>
        <v>18.55</v>
      </c>
      <c r="O7140" s="26">
        <f t="shared" si="2316"/>
        <v>0</v>
      </c>
      <c r="P7140" s="28">
        <f t="shared" si="2317"/>
        <v>0</v>
      </c>
      <c r="Q7140" s="26">
        <f t="shared" si="2318"/>
        <v>18.55</v>
      </c>
      <c r="R7140" s="26">
        <f t="shared" si="2319"/>
        <v>0</v>
      </c>
    </row>
    <row r="7141" spans="1:18" ht="42" x14ac:dyDescent="0.35">
      <c r="A7141" s="11">
        <v>13</v>
      </c>
      <c r="B7141" s="23" t="s">
        <v>505</v>
      </c>
      <c r="C7141" s="23" t="s">
        <v>41</v>
      </c>
      <c r="D7141" s="24" t="s">
        <v>506</v>
      </c>
      <c r="E7141" s="25">
        <v>193.79</v>
      </c>
      <c r="F7141" s="26">
        <f t="shared" si="2310"/>
        <v>3682.01</v>
      </c>
      <c r="G7141" s="26">
        <f t="shared" si="2311"/>
        <v>13759.09</v>
      </c>
      <c r="H7141" s="26">
        <f t="shared" si="2312"/>
        <v>373.68421052631578</v>
      </c>
      <c r="I7141" s="26">
        <f t="shared" si="2313"/>
        <v>-10077.08</v>
      </c>
      <c r="J7141" s="27">
        <v>19</v>
      </c>
      <c r="K7141" s="27">
        <v>71</v>
      </c>
      <c r="L7141" s="28">
        <f t="shared" si="2314"/>
        <v>-52</v>
      </c>
      <c r="M7141" s="27">
        <v>71</v>
      </c>
      <c r="N7141" s="26">
        <f t="shared" si="2315"/>
        <v>193.79</v>
      </c>
      <c r="O7141" s="26">
        <f t="shared" si="2316"/>
        <v>13759.09</v>
      </c>
      <c r="P7141" s="28">
        <f t="shared" si="2317"/>
        <v>0</v>
      </c>
      <c r="Q7141" s="26">
        <f t="shared" si="2318"/>
        <v>193.79</v>
      </c>
      <c r="R7141" s="26">
        <f t="shared" si="2319"/>
        <v>0</v>
      </c>
    </row>
    <row r="7142" spans="1:18" ht="31.5" x14ac:dyDescent="0.35">
      <c r="A7142" s="11">
        <v>14</v>
      </c>
      <c r="B7142" s="23" t="s">
        <v>906</v>
      </c>
      <c r="C7142" s="23" t="s">
        <v>41</v>
      </c>
      <c r="D7142" s="24" t="s">
        <v>907</v>
      </c>
      <c r="E7142" s="25">
        <v>1119.6400000000001</v>
      </c>
      <c r="F7142" s="26">
        <f t="shared" si="2310"/>
        <v>0</v>
      </c>
      <c r="G7142" s="26">
        <f t="shared" si="2311"/>
        <v>2239.2800000000002</v>
      </c>
      <c r="H7142" s="26">
        <f t="shared" si="2312"/>
        <v>0</v>
      </c>
      <c r="I7142" s="26">
        <f t="shared" si="2313"/>
        <v>-2239.2800000000002</v>
      </c>
      <c r="J7142" s="27">
        <v>0</v>
      </c>
      <c r="K7142" s="27">
        <v>2</v>
      </c>
      <c r="L7142" s="28">
        <f t="shared" si="2314"/>
        <v>-2</v>
      </c>
      <c r="M7142" s="27">
        <v>2</v>
      </c>
      <c r="N7142" s="26">
        <f t="shared" si="2315"/>
        <v>1119.6400000000001</v>
      </c>
      <c r="O7142" s="26">
        <f t="shared" si="2316"/>
        <v>2239.2800000000002</v>
      </c>
      <c r="P7142" s="28">
        <f t="shared" si="2317"/>
        <v>0</v>
      </c>
      <c r="Q7142" s="26">
        <f t="shared" si="2318"/>
        <v>1119.6400000000001</v>
      </c>
      <c r="R7142" s="26">
        <f t="shared" si="2319"/>
        <v>0</v>
      </c>
    </row>
    <row r="7143" spans="1:18" ht="73.5" x14ac:dyDescent="0.35">
      <c r="A7143" s="11">
        <v>15</v>
      </c>
      <c r="B7143" s="23" t="s">
        <v>2220</v>
      </c>
      <c r="C7143" s="23" t="s">
        <v>41</v>
      </c>
      <c r="D7143" s="24" t="s">
        <v>2221</v>
      </c>
      <c r="E7143" s="25">
        <v>56.33</v>
      </c>
      <c r="F7143" s="26">
        <f t="shared" si="2310"/>
        <v>0</v>
      </c>
      <c r="G7143" s="26">
        <f t="shared" si="2311"/>
        <v>1971.55</v>
      </c>
      <c r="H7143" s="26">
        <f t="shared" si="2312"/>
        <v>0</v>
      </c>
      <c r="I7143" s="26">
        <f t="shared" si="2313"/>
        <v>-1971.55</v>
      </c>
      <c r="J7143" s="27">
        <v>0</v>
      </c>
      <c r="K7143" s="27">
        <v>35</v>
      </c>
      <c r="L7143" s="28">
        <f t="shared" si="2314"/>
        <v>-35</v>
      </c>
      <c r="M7143" s="27">
        <v>35</v>
      </c>
      <c r="N7143" s="26">
        <f t="shared" si="2315"/>
        <v>56.33</v>
      </c>
      <c r="O7143" s="26">
        <f t="shared" si="2316"/>
        <v>1971.55</v>
      </c>
      <c r="P7143" s="28">
        <f t="shared" si="2317"/>
        <v>0</v>
      </c>
      <c r="Q7143" s="26">
        <f t="shared" si="2318"/>
        <v>56.33</v>
      </c>
      <c r="R7143" s="26">
        <f t="shared" si="2319"/>
        <v>0</v>
      </c>
    </row>
    <row r="7144" spans="1:18" x14ac:dyDescent="0.35">
      <c r="A7144" s="3" t="s">
        <v>2222</v>
      </c>
      <c r="B7144" s="3" t="s">
        <v>2222</v>
      </c>
      <c r="C7144" s="3" t="s">
        <v>2222</v>
      </c>
      <c r="D7144" s="3" t="s">
        <v>2222</v>
      </c>
      <c r="E7144" s="3" t="s">
        <v>2222</v>
      </c>
      <c r="F7144" s="29"/>
      <c r="G7144" s="30">
        <f>SUM(G7129:G7143)</f>
        <v>97095.18</v>
      </c>
      <c r="H7144" s="17"/>
      <c r="I7144" s="17"/>
      <c r="J7144" s="17"/>
      <c r="K7144" s="17"/>
      <c r="L7144" s="17"/>
      <c r="M7144" s="17"/>
      <c r="N7144" s="17"/>
      <c r="O7144" s="17"/>
      <c r="P7144" s="17"/>
      <c r="Q7144" s="17"/>
      <c r="R7144" s="17"/>
    </row>
    <row r="7146" spans="1:18" x14ac:dyDescent="0.35">
      <c r="B7146" s="21" t="s">
        <v>23</v>
      </c>
      <c r="C7146" s="22" t="s">
        <v>24</v>
      </c>
      <c r="D7146" s="22" t="s">
        <v>25</v>
      </c>
    </row>
    <row r="7147" spans="1:18" x14ac:dyDescent="0.35">
      <c r="B7147" s="21" t="s">
        <v>26</v>
      </c>
      <c r="C7147" s="22" t="s">
        <v>27</v>
      </c>
      <c r="D7147" s="22" t="s">
        <v>28</v>
      </c>
    </row>
    <row r="7148" spans="1:18" x14ac:dyDescent="0.35">
      <c r="B7148" s="21" t="s">
        <v>29</v>
      </c>
      <c r="C7148" s="22" t="s">
        <v>24</v>
      </c>
      <c r="D7148" s="22" t="s">
        <v>30</v>
      </c>
    </row>
    <row r="7149" spans="1:18" x14ac:dyDescent="0.35">
      <c r="B7149" s="21" t="s">
        <v>31</v>
      </c>
      <c r="C7149" s="22" t="s">
        <v>329</v>
      </c>
      <c r="D7149" s="22" t="s">
        <v>2099</v>
      </c>
    </row>
    <row r="7150" spans="1:18" x14ac:dyDescent="0.35">
      <c r="B7150" s="21" t="s">
        <v>33</v>
      </c>
      <c r="C7150" s="22" t="s">
        <v>116</v>
      </c>
      <c r="D7150" s="22" t="s">
        <v>1319</v>
      </c>
    </row>
    <row r="7151" spans="1:18" x14ac:dyDescent="0.35">
      <c r="B7151" s="21" t="s">
        <v>35</v>
      </c>
      <c r="C7151" s="22" t="s">
        <v>27</v>
      </c>
      <c r="D7151" s="22" t="s">
        <v>2112</v>
      </c>
    </row>
    <row r="7153" spans="1:18" ht="31.5" x14ac:dyDescent="0.35">
      <c r="A7153" s="11">
        <v>1</v>
      </c>
      <c r="B7153" s="23" t="s">
        <v>964</v>
      </c>
      <c r="C7153" s="23" t="s">
        <v>44</v>
      </c>
      <c r="D7153" s="24" t="s">
        <v>965</v>
      </c>
      <c r="E7153" s="25">
        <v>0.51</v>
      </c>
      <c r="F7153" s="26">
        <f t="shared" ref="F7153:F7164" si="2320">ROUND(ROUND(N7153,2)*ROUND(J7153,3),2)</f>
        <v>1150.93</v>
      </c>
      <c r="G7153" s="26">
        <f t="shared" ref="G7153:G7164" si="2321">ROUND(ROUND(N7153,2)*ROUND(K7153,3),2)</f>
        <v>1757.26</v>
      </c>
      <c r="H7153" s="26">
        <f t="shared" ref="H7153:H7164" si="2322">IF(EXACT(J7153,0),0,100*(K7153/J7153))</f>
        <v>152.68203885646224</v>
      </c>
      <c r="I7153" s="26">
        <f t="shared" ref="I7153:I7164" si="2323">ROUND((ROUND(J7153,3)-ROUND(K7153,3))*N7153,2)</f>
        <v>-606.33000000000004</v>
      </c>
      <c r="J7153" s="27">
        <v>2256.7159999999999</v>
      </c>
      <c r="K7153" s="27">
        <v>3445.6</v>
      </c>
      <c r="L7153" s="28">
        <f t="shared" ref="L7153:L7164" si="2324">ROUND(ROUND(J7153,3)-ROUND(K7153,3),3)</f>
        <v>-1188.884</v>
      </c>
      <c r="M7153" s="27">
        <v>3445.6</v>
      </c>
      <c r="N7153" s="26">
        <f t="shared" ref="N7153:N7164" si="2325">ROUND(E7153,2)</f>
        <v>0.51</v>
      </c>
      <c r="O7153" s="26">
        <f t="shared" ref="O7153:O7164" si="2326">ROUND(ROUND(M7153,3)*ROUND(N7153,2),2)</f>
        <v>1757.26</v>
      </c>
      <c r="P7153" s="28">
        <f t="shared" ref="P7153:P7164" si="2327">ROUND(ROUND(K7153,3)-ROUND(M7153,3),2)</f>
        <v>0</v>
      </c>
      <c r="Q7153" s="26">
        <f t="shared" ref="Q7153:Q7164" si="2328">ROUND(E7153,2)</f>
        <v>0.51</v>
      </c>
      <c r="R7153" s="26">
        <f t="shared" ref="R7153:R7164" si="2329">ROUND((ROUND(K7153,3)-ROUND(M7153,3))* Q7153,2)</f>
        <v>0</v>
      </c>
    </row>
    <row r="7154" spans="1:18" ht="52.5" x14ac:dyDescent="0.35">
      <c r="A7154" s="11">
        <v>2</v>
      </c>
      <c r="B7154" s="23" t="s">
        <v>966</v>
      </c>
      <c r="C7154" s="23" t="s">
        <v>92</v>
      </c>
      <c r="D7154" s="24" t="s">
        <v>967</v>
      </c>
      <c r="E7154" s="25">
        <v>11.55</v>
      </c>
      <c r="F7154" s="26">
        <f t="shared" si="2320"/>
        <v>9961.32</v>
      </c>
      <c r="G7154" s="26">
        <f t="shared" si="2321"/>
        <v>4091.01</v>
      </c>
      <c r="H7154" s="26">
        <f t="shared" si="2322"/>
        <v>41.068952243139329</v>
      </c>
      <c r="I7154" s="26">
        <f t="shared" si="2323"/>
        <v>5870.31</v>
      </c>
      <c r="J7154" s="27">
        <v>862.452</v>
      </c>
      <c r="K7154" s="27">
        <v>354.2</v>
      </c>
      <c r="L7154" s="28">
        <f t="shared" si="2324"/>
        <v>508.25200000000001</v>
      </c>
      <c r="M7154" s="27">
        <v>354.2</v>
      </c>
      <c r="N7154" s="26">
        <f t="shared" si="2325"/>
        <v>11.55</v>
      </c>
      <c r="O7154" s="26">
        <f t="shared" si="2326"/>
        <v>4091.01</v>
      </c>
      <c r="P7154" s="28">
        <f t="shared" si="2327"/>
        <v>0</v>
      </c>
      <c r="Q7154" s="26">
        <f t="shared" si="2328"/>
        <v>11.55</v>
      </c>
      <c r="R7154" s="26">
        <f t="shared" si="2329"/>
        <v>0</v>
      </c>
    </row>
    <row r="7155" spans="1:18" x14ac:dyDescent="0.35">
      <c r="A7155" s="11">
        <v>3</v>
      </c>
      <c r="B7155" s="23" t="s">
        <v>563</v>
      </c>
      <c r="C7155" s="23" t="s">
        <v>92</v>
      </c>
      <c r="D7155" s="24" t="s">
        <v>564</v>
      </c>
      <c r="E7155" s="25">
        <v>14.34</v>
      </c>
      <c r="F7155" s="26">
        <f t="shared" si="2320"/>
        <v>14804.66</v>
      </c>
      <c r="G7155" s="26">
        <f t="shared" si="2321"/>
        <v>8929.23</v>
      </c>
      <c r="H7155" s="26">
        <f t="shared" si="2322"/>
        <v>60.313656585655018</v>
      </c>
      <c r="I7155" s="26">
        <f t="shared" si="2323"/>
        <v>5875.43</v>
      </c>
      <c r="J7155" s="27">
        <v>1032.403</v>
      </c>
      <c r="K7155" s="27">
        <v>622.67999999999995</v>
      </c>
      <c r="L7155" s="28">
        <f t="shared" si="2324"/>
        <v>409.72300000000001</v>
      </c>
      <c r="M7155" s="27">
        <v>622.67999999999995</v>
      </c>
      <c r="N7155" s="26">
        <f t="shared" si="2325"/>
        <v>14.34</v>
      </c>
      <c r="O7155" s="26">
        <f t="shared" si="2326"/>
        <v>8929.23</v>
      </c>
      <c r="P7155" s="28">
        <f t="shared" si="2327"/>
        <v>0</v>
      </c>
      <c r="Q7155" s="26">
        <f t="shared" si="2328"/>
        <v>14.34</v>
      </c>
      <c r="R7155" s="26">
        <f t="shared" si="2329"/>
        <v>0</v>
      </c>
    </row>
    <row r="7156" spans="1:18" x14ac:dyDescent="0.35">
      <c r="A7156" s="11">
        <v>4</v>
      </c>
      <c r="B7156" s="23" t="s">
        <v>970</v>
      </c>
      <c r="C7156" s="23" t="s">
        <v>41</v>
      </c>
      <c r="D7156" s="24" t="s">
        <v>971</v>
      </c>
      <c r="E7156" s="25">
        <v>856.47</v>
      </c>
      <c r="F7156" s="26">
        <f t="shared" si="2320"/>
        <v>0</v>
      </c>
      <c r="G7156" s="26">
        <f t="shared" si="2321"/>
        <v>15416.46</v>
      </c>
      <c r="H7156" s="26">
        <f t="shared" si="2322"/>
        <v>0</v>
      </c>
      <c r="I7156" s="26">
        <f t="shared" si="2323"/>
        <v>-15416.46</v>
      </c>
      <c r="J7156" s="27">
        <v>0</v>
      </c>
      <c r="K7156" s="27">
        <v>18</v>
      </c>
      <c r="L7156" s="28">
        <f t="shared" si="2324"/>
        <v>-18</v>
      </c>
      <c r="M7156" s="27">
        <v>18</v>
      </c>
      <c r="N7156" s="26">
        <f t="shared" si="2325"/>
        <v>856.47</v>
      </c>
      <c r="O7156" s="26">
        <f t="shared" si="2326"/>
        <v>15416.46</v>
      </c>
      <c r="P7156" s="28">
        <f t="shared" si="2327"/>
        <v>0</v>
      </c>
      <c r="Q7156" s="26">
        <f t="shared" si="2328"/>
        <v>856.47</v>
      </c>
      <c r="R7156" s="26">
        <f t="shared" si="2329"/>
        <v>0</v>
      </c>
    </row>
    <row r="7157" spans="1:18" ht="52.5" x14ac:dyDescent="0.35">
      <c r="A7157" s="11">
        <v>5</v>
      </c>
      <c r="B7157" s="23" t="s">
        <v>2178</v>
      </c>
      <c r="C7157" s="23" t="s">
        <v>41</v>
      </c>
      <c r="D7157" s="24" t="s">
        <v>2179</v>
      </c>
      <c r="E7157" s="25">
        <v>30.94</v>
      </c>
      <c r="F7157" s="26">
        <f t="shared" si="2320"/>
        <v>0</v>
      </c>
      <c r="G7157" s="26">
        <f t="shared" si="2321"/>
        <v>2258.62</v>
      </c>
      <c r="H7157" s="26">
        <f t="shared" si="2322"/>
        <v>0</v>
      </c>
      <c r="I7157" s="26">
        <f t="shared" si="2323"/>
        <v>-2258.62</v>
      </c>
      <c r="J7157" s="27">
        <v>0</v>
      </c>
      <c r="K7157" s="27">
        <v>73</v>
      </c>
      <c r="L7157" s="28">
        <f t="shared" si="2324"/>
        <v>-73</v>
      </c>
      <c r="M7157" s="27">
        <v>73</v>
      </c>
      <c r="N7157" s="26">
        <f t="shared" si="2325"/>
        <v>30.94</v>
      </c>
      <c r="O7157" s="26">
        <f t="shared" si="2326"/>
        <v>2258.62</v>
      </c>
      <c r="P7157" s="28">
        <f t="shared" si="2327"/>
        <v>0</v>
      </c>
      <c r="Q7157" s="26">
        <f t="shared" si="2328"/>
        <v>30.94</v>
      </c>
      <c r="R7157" s="26">
        <f t="shared" si="2329"/>
        <v>0</v>
      </c>
    </row>
    <row r="7158" spans="1:18" ht="21" x14ac:dyDescent="0.35">
      <c r="A7158" s="11">
        <v>6</v>
      </c>
      <c r="B7158" s="23" t="s">
        <v>2180</v>
      </c>
      <c r="C7158" s="23" t="s">
        <v>41</v>
      </c>
      <c r="D7158" s="24" t="s">
        <v>2181</v>
      </c>
      <c r="E7158" s="25">
        <v>11.6</v>
      </c>
      <c r="F7158" s="26">
        <f t="shared" si="2320"/>
        <v>0</v>
      </c>
      <c r="G7158" s="26">
        <f t="shared" si="2321"/>
        <v>1090.4000000000001</v>
      </c>
      <c r="H7158" s="26">
        <f t="shared" si="2322"/>
        <v>0</v>
      </c>
      <c r="I7158" s="26">
        <f t="shared" si="2323"/>
        <v>-1090.4000000000001</v>
      </c>
      <c r="J7158" s="27">
        <v>0</v>
      </c>
      <c r="K7158" s="27">
        <v>94</v>
      </c>
      <c r="L7158" s="28">
        <f t="shared" si="2324"/>
        <v>-94</v>
      </c>
      <c r="M7158" s="27">
        <v>94</v>
      </c>
      <c r="N7158" s="26">
        <f t="shared" si="2325"/>
        <v>11.6</v>
      </c>
      <c r="O7158" s="26">
        <f t="shared" si="2326"/>
        <v>1090.4000000000001</v>
      </c>
      <c r="P7158" s="28">
        <f t="shared" si="2327"/>
        <v>0</v>
      </c>
      <c r="Q7158" s="26">
        <f t="shared" si="2328"/>
        <v>11.6</v>
      </c>
      <c r="R7158" s="26">
        <f t="shared" si="2329"/>
        <v>0</v>
      </c>
    </row>
    <row r="7159" spans="1:18" ht="73.5" x14ac:dyDescent="0.35">
      <c r="A7159" s="11">
        <v>7</v>
      </c>
      <c r="B7159" s="23" t="s">
        <v>968</v>
      </c>
      <c r="C7159" s="23" t="s">
        <v>41</v>
      </c>
      <c r="D7159" s="24" t="s">
        <v>969</v>
      </c>
      <c r="E7159" s="25">
        <v>3.78</v>
      </c>
      <c r="F7159" s="26">
        <f t="shared" si="2320"/>
        <v>0</v>
      </c>
      <c r="G7159" s="26">
        <f t="shared" si="2321"/>
        <v>151.19999999999999</v>
      </c>
      <c r="H7159" s="26">
        <f t="shared" si="2322"/>
        <v>0</v>
      </c>
      <c r="I7159" s="26">
        <f t="shared" si="2323"/>
        <v>-151.19999999999999</v>
      </c>
      <c r="J7159" s="27">
        <v>0</v>
      </c>
      <c r="K7159" s="27">
        <v>40</v>
      </c>
      <c r="L7159" s="28">
        <f t="shared" si="2324"/>
        <v>-40</v>
      </c>
      <c r="M7159" s="27">
        <v>40</v>
      </c>
      <c r="N7159" s="26">
        <f t="shared" si="2325"/>
        <v>3.78</v>
      </c>
      <c r="O7159" s="26">
        <f t="shared" si="2326"/>
        <v>151.19999999999999</v>
      </c>
      <c r="P7159" s="28">
        <f t="shared" si="2327"/>
        <v>0</v>
      </c>
      <c r="Q7159" s="26">
        <f t="shared" si="2328"/>
        <v>3.78</v>
      </c>
      <c r="R7159" s="26">
        <f t="shared" si="2329"/>
        <v>0</v>
      </c>
    </row>
    <row r="7160" spans="1:18" x14ac:dyDescent="0.35">
      <c r="A7160" s="11">
        <v>8</v>
      </c>
      <c r="B7160" s="23" t="s">
        <v>978</v>
      </c>
      <c r="C7160" s="23" t="s">
        <v>41</v>
      </c>
      <c r="D7160" s="24" t="s">
        <v>979</v>
      </c>
      <c r="E7160" s="25">
        <v>22.8</v>
      </c>
      <c r="F7160" s="26">
        <f t="shared" si="2320"/>
        <v>0</v>
      </c>
      <c r="G7160" s="26">
        <f t="shared" si="2321"/>
        <v>2736</v>
      </c>
      <c r="H7160" s="26">
        <f t="shared" si="2322"/>
        <v>0</v>
      </c>
      <c r="I7160" s="26">
        <f t="shared" si="2323"/>
        <v>-2736</v>
      </c>
      <c r="J7160" s="27">
        <v>0</v>
      </c>
      <c r="K7160" s="27">
        <v>120</v>
      </c>
      <c r="L7160" s="28">
        <f t="shared" si="2324"/>
        <v>-120</v>
      </c>
      <c r="M7160" s="27">
        <v>120</v>
      </c>
      <c r="N7160" s="26">
        <f t="shared" si="2325"/>
        <v>22.8</v>
      </c>
      <c r="O7160" s="26">
        <f t="shared" si="2326"/>
        <v>2736</v>
      </c>
      <c r="P7160" s="28">
        <f t="shared" si="2327"/>
        <v>0</v>
      </c>
      <c r="Q7160" s="26">
        <f t="shared" si="2328"/>
        <v>22.8</v>
      </c>
      <c r="R7160" s="26">
        <f t="shared" si="2329"/>
        <v>0</v>
      </c>
    </row>
    <row r="7161" spans="1:18" ht="21" x14ac:dyDescent="0.35">
      <c r="A7161" s="11">
        <v>9</v>
      </c>
      <c r="B7161" s="23" t="s">
        <v>2203</v>
      </c>
      <c r="C7161" s="23" t="s">
        <v>41</v>
      </c>
      <c r="D7161" s="24" t="s">
        <v>2204</v>
      </c>
      <c r="E7161" s="25">
        <v>78.17</v>
      </c>
      <c r="F7161" s="26">
        <f t="shared" si="2320"/>
        <v>0</v>
      </c>
      <c r="G7161" s="26">
        <f t="shared" si="2321"/>
        <v>4768.37</v>
      </c>
      <c r="H7161" s="26">
        <f t="shared" si="2322"/>
        <v>0</v>
      </c>
      <c r="I7161" s="26">
        <f t="shared" si="2323"/>
        <v>-4768.37</v>
      </c>
      <c r="J7161" s="27">
        <v>0</v>
      </c>
      <c r="K7161" s="27">
        <v>61</v>
      </c>
      <c r="L7161" s="28">
        <f t="shared" si="2324"/>
        <v>-61</v>
      </c>
      <c r="M7161" s="27">
        <v>61</v>
      </c>
      <c r="N7161" s="26">
        <f t="shared" si="2325"/>
        <v>78.17</v>
      </c>
      <c r="O7161" s="26">
        <f t="shared" si="2326"/>
        <v>4768.37</v>
      </c>
      <c r="P7161" s="28">
        <f t="shared" si="2327"/>
        <v>0</v>
      </c>
      <c r="Q7161" s="26">
        <f t="shared" si="2328"/>
        <v>78.17</v>
      </c>
      <c r="R7161" s="26">
        <f t="shared" si="2329"/>
        <v>0</v>
      </c>
    </row>
    <row r="7162" spans="1:18" ht="73.5" x14ac:dyDescent="0.35">
      <c r="A7162" s="11">
        <v>10</v>
      </c>
      <c r="B7162" s="23" t="s">
        <v>2184</v>
      </c>
      <c r="C7162" s="23" t="s">
        <v>92</v>
      </c>
      <c r="D7162" s="24" t="s">
        <v>2185</v>
      </c>
      <c r="E7162" s="25">
        <v>27.34</v>
      </c>
      <c r="F7162" s="26">
        <f t="shared" si="2320"/>
        <v>0</v>
      </c>
      <c r="G7162" s="26">
        <f t="shared" si="2321"/>
        <v>4401.74</v>
      </c>
      <c r="H7162" s="26">
        <f t="shared" si="2322"/>
        <v>0</v>
      </c>
      <c r="I7162" s="26">
        <f t="shared" si="2323"/>
        <v>-4401.74</v>
      </c>
      <c r="J7162" s="27">
        <v>0</v>
      </c>
      <c r="K7162" s="27">
        <v>161</v>
      </c>
      <c r="L7162" s="28">
        <f t="shared" si="2324"/>
        <v>-161</v>
      </c>
      <c r="M7162" s="27">
        <v>161</v>
      </c>
      <c r="N7162" s="26">
        <f t="shared" si="2325"/>
        <v>27.34</v>
      </c>
      <c r="O7162" s="26">
        <f t="shared" si="2326"/>
        <v>4401.74</v>
      </c>
      <c r="P7162" s="28">
        <f t="shared" si="2327"/>
        <v>0</v>
      </c>
      <c r="Q7162" s="26">
        <f t="shared" si="2328"/>
        <v>27.34</v>
      </c>
      <c r="R7162" s="26">
        <f t="shared" si="2329"/>
        <v>0</v>
      </c>
    </row>
    <row r="7163" spans="1:18" ht="42" x14ac:dyDescent="0.35">
      <c r="A7163" s="11">
        <v>11</v>
      </c>
      <c r="B7163" s="23" t="s">
        <v>2223</v>
      </c>
      <c r="C7163" s="23" t="s">
        <v>44</v>
      </c>
      <c r="D7163" s="24" t="s">
        <v>2224</v>
      </c>
      <c r="E7163" s="25">
        <v>1.7</v>
      </c>
      <c r="F7163" s="26">
        <f t="shared" si="2320"/>
        <v>0</v>
      </c>
      <c r="G7163" s="26">
        <f t="shared" si="2321"/>
        <v>6609.6</v>
      </c>
      <c r="H7163" s="26">
        <f t="shared" si="2322"/>
        <v>0</v>
      </c>
      <c r="I7163" s="26">
        <f t="shared" si="2323"/>
        <v>-6609.6</v>
      </c>
      <c r="J7163" s="27">
        <v>0</v>
      </c>
      <c r="K7163" s="27">
        <v>3888</v>
      </c>
      <c r="L7163" s="28">
        <f t="shared" si="2324"/>
        <v>-3888</v>
      </c>
      <c r="M7163" s="27">
        <v>3888</v>
      </c>
      <c r="N7163" s="26">
        <f t="shared" si="2325"/>
        <v>1.7</v>
      </c>
      <c r="O7163" s="26">
        <f t="shared" si="2326"/>
        <v>6609.6</v>
      </c>
      <c r="P7163" s="28">
        <f t="shared" si="2327"/>
        <v>0</v>
      </c>
      <c r="Q7163" s="26">
        <f t="shared" si="2328"/>
        <v>1.7</v>
      </c>
      <c r="R7163" s="26">
        <f t="shared" si="2329"/>
        <v>0</v>
      </c>
    </row>
    <row r="7164" spans="1:18" ht="42" x14ac:dyDescent="0.35">
      <c r="A7164" s="11">
        <v>12</v>
      </c>
      <c r="B7164" s="23" t="s">
        <v>2188</v>
      </c>
      <c r="C7164" s="23" t="s">
        <v>44</v>
      </c>
      <c r="D7164" s="24" t="s">
        <v>2189</v>
      </c>
      <c r="E7164" s="25">
        <v>2.46</v>
      </c>
      <c r="F7164" s="26">
        <f t="shared" si="2320"/>
        <v>0</v>
      </c>
      <c r="G7164" s="26">
        <f t="shared" si="2321"/>
        <v>79.7</v>
      </c>
      <c r="H7164" s="26">
        <f t="shared" si="2322"/>
        <v>0</v>
      </c>
      <c r="I7164" s="26">
        <f t="shared" si="2323"/>
        <v>-79.7</v>
      </c>
      <c r="J7164" s="27">
        <v>0</v>
      </c>
      <c r="K7164" s="27">
        <v>32.4</v>
      </c>
      <c r="L7164" s="28">
        <f t="shared" si="2324"/>
        <v>-32.4</v>
      </c>
      <c r="M7164" s="27">
        <v>32.4</v>
      </c>
      <c r="N7164" s="26">
        <f t="shared" si="2325"/>
        <v>2.46</v>
      </c>
      <c r="O7164" s="26">
        <f t="shared" si="2326"/>
        <v>79.7</v>
      </c>
      <c r="P7164" s="28">
        <f t="shared" si="2327"/>
        <v>0</v>
      </c>
      <c r="Q7164" s="26">
        <f t="shared" si="2328"/>
        <v>2.46</v>
      </c>
      <c r="R7164" s="26">
        <f t="shared" si="2329"/>
        <v>0</v>
      </c>
    </row>
    <row r="7165" spans="1:18" x14ac:dyDescent="0.35">
      <c r="A7165" s="3" t="s">
        <v>2225</v>
      </c>
      <c r="B7165" s="3" t="s">
        <v>2225</v>
      </c>
      <c r="C7165" s="3" t="s">
        <v>2225</v>
      </c>
      <c r="D7165" s="3" t="s">
        <v>2225</v>
      </c>
      <c r="E7165" s="3" t="s">
        <v>2225</v>
      </c>
      <c r="F7165" s="29"/>
      <c r="G7165" s="30">
        <f>SUM(G7153:G7164)</f>
        <v>52289.589999999989</v>
      </c>
      <c r="H7165" s="17"/>
      <c r="I7165" s="17"/>
      <c r="J7165" s="17"/>
      <c r="K7165" s="17"/>
      <c r="L7165" s="17"/>
      <c r="M7165" s="17"/>
      <c r="N7165" s="17"/>
      <c r="O7165" s="17"/>
      <c r="P7165" s="17"/>
      <c r="Q7165" s="17"/>
      <c r="R7165" s="17"/>
    </row>
    <row r="7167" spans="1:18" x14ac:dyDescent="0.35">
      <c r="B7167" s="21" t="s">
        <v>23</v>
      </c>
      <c r="C7167" s="22" t="s">
        <v>24</v>
      </c>
      <c r="D7167" s="22" t="s">
        <v>25</v>
      </c>
    </row>
    <row r="7168" spans="1:18" x14ac:dyDescent="0.35">
      <c r="B7168" s="21" t="s">
        <v>26</v>
      </c>
      <c r="C7168" s="22" t="s">
        <v>27</v>
      </c>
      <c r="D7168" s="22" t="s">
        <v>28</v>
      </c>
    </row>
    <row r="7169" spans="1:18" x14ac:dyDescent="0.35">
      <c r="B7169" s="21" t="s">
        <v>29</v>
      </c>
      <c r="C7169" s="22" t="s">
        <v>24</v>
      </c>
      <c r="D7169" s="22" t="s">
        <v>30</v>
      </c>
    </row>
    <row r="7170" spans="1:18" x14ac:dyDescent="0.35">
      <c r="B7170" s="21" t="s">
        <v>31</v>
      </c>
      <c r="C7170" s="22" t="s">
        <v>329</v>
      </c>
      <c r="D7170" s="22" t="s">
        <v>2099</v>
      </c>
    </row>
    <row r="7171" spans="1:18" x14ac:dyDescent="0.35">
      <c r="B7171" s="21" t="s">
        <v>33</v>
      </c>
      <c r="C7171" s="22" t="s">
        <v>116</v>
      </c>
      <c r="D7171" s="22" t="s">
        <v>1319</v>
      </c>
    </row>
    <row r="7172" spans="1:18" x14ac:dyDescent="0.35">
      <c r="B7172" s="21" t="s">
        <v>35</v>
      </c>
      <c r="C7172" s="22" t="s">
        <v>105</v>
      </c>
      <c r="D7172" s="22" t="s">
        <v>2114</v>
      </c>
    </row>
    <row r="7174" spans="1:18" ht="126" x14ac:dyDescent="0.35">
      <c r="A7174" s="11">
        <v>1</v>
      </c>
      <c r="B7174" s="23" t="s">
        <v>974</v>
      </c>
      <c r="C7174" s="23" t="s">
        <v>41</v>
      </c>
      <c r="D7174" s="24" t="s">
        <v>975</v>
      </c>
      <c r="E7174" s="25">
        <v>20.05</v>
      </c>
      <c r="F7174" s="26">
        <f t="shared" ref="F7174:F7180" si="2330">ROUND(ROUND(N7174,2)*ROUND(J7174,3),2)</f>
        <v>1022.55</v>
      </c>
      <c r="G7174" s="26">
        <f t="shared" ref="G7174:G7180" si="2331">ROUND(ROUND(N7174,2)*ROUND(K7174,3),2)</f>
        <v>9952.82</v>
      </c>
      <c r="H7174" s="26">
        <f t="shared" ref="H7174:H7180" si="2332">IF(EXACT(J7174,0),0,100*(K7174/J7174))</f>
        <v>973.33333333333326</v>
      </c>
      <c r="I7174" s="26">
        <f t="shared" ref="I7174:I7180" si="2333">ROUND((ROUND(J7174,3)-ROUND(K7174,3))*N7174,2)</f>
        <v>-8930.27</v>
      </c>
      <c r="J7174" s="27">
        <v>51</v>
      </c>
      <c r="K7174" s="27">
        <v>496.4</v>
      </c>
      <c r="L7174" s="28">
        <f t="shared" ref="L7174:L7180" si="2334">ROUND(ROUND(J7174,3)-ROUND(K7174,3),3)</f>
        <v>-445.4</v>
      </c>
      <c r="M7174" s="27">
        <v>496.4</v>
      </c>
      <c r="N7174" s="26">
        <f t="shared" ref="N7174:N7180" si="2335">ROUND(E7174,2)</f>
        <v>20.05</v>
      </c>
      <c r="O7174" s="26">
        <f t="shared" ref="O7174:O7180" si="2336">ROUND(ROUND(M7174,3)*ROUND(N7174,2),2)</f>
        <v>9952.82</v>
      </c>
      <c r="P7174" s="28">
        <f t="shared" ref="P7174:P7180" si="2337">ROUND(ROUND(K7174,3)-ROUND(M7174,3),2)</f>
        <v>0</v>
      </c>
      <c r="Q7174" s="26">
        <f t="shared" ref="Q7174:Q7180" si="2338">ROUND(E7174,2)</f>
        <v>20.05</v>
      </c>
      <c r="R7174" s="26">
        <f t="shared" ref="R7174:R7180" si="2339">ROUND((ROUND(K7174,3)-ROUND(M7174,3))* Q7174,2)</f>
        <v>0</v>
      </c>
    </row>
    <row r="7175" spans="1:18" ht="21" x14ac:dyDescent="0.35">
      <c r="A7175" s="11">
        <v>2</v>
      </c>
      <c r="B7175" s="23" t="s">
        <v>1408</v>
      </c>
      <c r="C7175" s="23" t="s">
        <v>44</v>
      </c>
      <c r="D7175" s="24" t="s">
        <v>1409</v>
      </c>
      <c r="E7175" s="25">
        <v>5.08</v>
      </c>
      <c r="F7175" s="26">
        <f t="shared" si="2330"/>
        <v>10.16</v>
      </c>
      <c r="G7175" s="26">
        <f t="shared" si="2331"/>
        <v>5593.08</v>
      </c>
      <c r="H7175" s="26">
        <f t="shared" si="2332"/>
        <v>55050</v>
      </c>
      <c r="I7175" s="26">
        <f t="shared" si="2333"/>
        <v>-5582.92</v>
      </c>
      <c r="J7175" s="27">
        <v>2</v>
      </c>
      <c r="K7175" s="27">
        <v>1101</v>
      </c>
      <c r="L7175" s="28">
        <f t="shared" si="2334"/>
        <v>-1099</v>
      </c>
      <c r="M7175" s="27">
        <v>1101</v>
      </c>
      <c r="N7175" s="26">
        <f t="shared" si="2335"/>
        <v>5.08</v>
      </c>
      <c r="O7175" s="26">
        <f t="shared" si="2336"/>
        <v>5593.08</v>
      </c>
      <c r="P7175" s="28">
        <f t="shared" si="2337"/>
        <v>0</v>
      </c>
      <c r="Q7175" s="26">
        <f t="shared" si="2338"/>
        <v>5.08</v>
      </c>
      <c r="R7175" s="26">
        <f t="shared" si="2339"/>
        <v>0</v>
      </c>
    </row>
    <row r="7176" spans="1:18" ht="42" x14ac:dyDescent="0.35">
      <c r="A7176" s="11">
        <v>3</v>
      </c>
      <c r="B7176" s="23" t="s">
        <v>976</v>
      </c>
      <c r="C7176" s="23" t="s">
        <v>44</v>
      </c>
      <c r="D7176" s="24" t="s">
        <v>977</v>
      </c>
      <c r="E7176" s="25">
        <v>42.36</v>
      </c>
      <c r="F7176" s="26">
        <f t="shared" si="2330"/>
        <v>0</v>
      </c>
      <c r="G7176" s="26">
        <f t="shared" si="2331"/>
        <v>7455.36</v>
      </c>
      <c r="H7176" s="26">
        <f t="shared" si="2332"/>
        <v>0</v>
      </c>
      <c r="I7176" s="26">
        <f t="shared" si="2333"/>
        <v>-7455.36</v>
      </c>
      <c r="J7176" s="27">
        <v>0</v>
      </c>
      <c r="K7176" s="27">
        <v>176</v>
      </c>
      <c r="L7176" s="28">
        <f t="shared" si="2334"/>
        <v>-176</v>
      </c>
      <c r="M7176" s="27">
        <v>176</v>
      </c>
      <c r="N7176" s="26">
        <f t="shared" si="2335"/>
        <v>42.36</v>
      </c>
      <c r="O7176" s="26">
        <f t="shared" si="2336"/>
        <v>7455.36</v>
      </c>
      <c r="P7176" s="28">
        <f t="shared" si="2337"/>
        <v>0</v>
      </c>
      <c r="Q7176" s="26">
        <f t="shared" si="2338"/>
        <v>42.36</v>
      </c>
      <c r="R7176" s="26">
        <f t="shared" si="2339"/>
        <v>0</v>
      </c>
    </row>
    <row r="7177" spans="1:18" ht="42" x14ac:dyDescent="0.35">
      <c r="A7177" s="11">
        <v>4</v>
      </c>
      <c r="B7177" s="23" t="s">
        <v>302</v>
      </c>
      <c r="C7177" s="23" t="s">
        <v>41</v>
      </c>
      <c r="D7177" s="24" t="s">
        <v>303</v>
      </c>
      <c r="E7177" s="25">
        <v>19.64</v>
      </c>
      <c r="F7177" s="26">
        <f t="shared" si="2330"/>
        <v>0</v>
      </c>
      <c r="G7177" s="26">
        <f t="shared" si="2331"/>
        <v>7738.16</v>
      </c>
      <c r="H7177" s="26">
        <f t="shared" si="2332"/>
        <v>0</v>
      </c>
      <c r="I7177" s="26">
        <f t="shared" si="2333"/>
        <v>-7738.16</v>
      </c>
      <c r="J7177" s="27">
        <v>0</v>
      </c>
      <c r="K7177" s="27">
        <v>394</v>
      </c>
      <c r="L7177" s="28">
        <f t="shared" si="2334"/>
        <v>-394</v>
      </c>
      <c r="M7177" s="27">
        <v>394</v>
      </c>
      <c r="N7177" s="26">
        <f t="shared" si="2335"/>
        <v>19.64</v>
      </c>
      <c r="O7177" s="26">
        <f t="shared" si="2336"/>
        <v>7738.16</v>
      </c>
      <c r="P7177" s="28">
        <f t="shared" si="2337"/>
        <v>0</v>
      </c>
      <c r="Q7177" s="26">
        <f t="shared" si="2338"/>
        <v>19.64</v>
      </c>
      <c r="R7177" s="26">
        <f t="shared" si="2339"/>
        <v>0</v>
      </c>
    </row>
    <row r="7178" spans="1:18" ht="73.5" x14ac:dyDescent="0.35">
      <c r="A7178" s="11">
        <v>5</v>
      </c>
      <c r="B7178" s="23" t="s">
        <v>2184</v>
      </c>
      <c r="C7178" s="23" t="s">
        <v>92</v>
      </c>
      <c r="D7178" s="24" t="s">
        <v>2185</v>
      </c>
      <c r="E7178" s="25">
        <v>27.34</v>
      </c>
      <c r="F7178" s="26">
        <f t="shared" si="2330"/>
        <v>0</v>
      </c>
      <c r="G7178" s="26">
        <f t="shared" si="2331"/>
        <v>0</v>
      </c>
      <c r="H7178" s="26">
        <f t="shared" si="2332"/>
        <v>0</v>
      </c>
      <c r="I7178" s="26">
        <f t="shared" si="2333"/>
        <v>0</v>
      </c>
      <c r="J7178" s="27">
        <v>0</v>
      </c>
      <c r="K7178" s="27">
        <v>0</v>
      </c>
      <c r="L7178" s="28">
        <f t="shared" si="2334"/>
        <v>0</v>
      </c>
      <c r="M7178" s="27">
        <v>0</v>
      </c>
      <c r="N7178" s="26">
        <f t="shared" si="2335"/>
        <v>27.34</v>
      </c>
      <c r="O7178" s="26">
        <f t="shared" si="2336"/>
        <v>0</v>
      </c>
      <c r="P7178" s="28">
        <f t="shared" si="2337"/>
        <v>0</v>
      </c>
      <c r="Q7178" s="26">
        <f t="shared" si="2338"/>
        <v>27.34</v>
      </c>
      <c r="R7178" s="26">
        <f t="shared" si="2339"/>
        <v>0</v>
      </c>
    </row>
    <row r="7179" spans="1:18" ht="21" x14ac:dyDescent="0.35">
      <c r="A7179" s="11">
        <v>6</v>
      </c>
      <c r="B7179" s="23" t="s">
        <v>209</v>
      </c>
      <c r="C7179" s="23" t="s">
        <v>44</v>
      </c>
      <c r="D7179" s="24" t="s">
        <v>210</v>
      </c>
      <c r="E7179" s="25">
        <v>13.89</v>
      </c>
      <c r="F7179" s="26">
        <f t="shared" si="2330"/>
        <v>0</v>
      </c>
      <c r="G7179" s="26">
        <f t="shared" si="2331"/>
        <v>5128.1899999999996</v>
      </c>
      <c r="H7179" s="26">
        <f t="shared" si="2332"/>
        <v>0</v>
      </c>
      <c r="I7179" s="26">
        <f t="shared" si="2333"/>
        <v>-5128.1899999999996</v>
      </c>
      <c r="J7179" s="27">
        <v>0</v>
      </c>
      <c r="K7179" s="27">
        <v>369.2</v>
      </c>
      <c r="L7179" s="28">
        <f t="shared" si="2334"/>
        <v>-369.2</v>
      </c>
      <c r="M7179" s="27">
        <v>369.2</v>
      </c>
      <c r="N7179" s="26">
        <f t="shared" si="2335"/>
        <v>13.89</v>
      </c>
      <c r="O7179" s="26">
        <f t="shared" si="2336"/>
        <v>5128.1899999999996</v>
      </c>
      <c r="P7179" s="28">
        <f t="shared" si="2337"/>
        <v>0</v>
      </c>
      <c r="Q7179" s="26">
        <f t="shared" si="2338"/>
        <v>13.89</v>
      </c>
      <c r="R7179" s="26">
        <f t="shared" si="2339"/>
        <v>0</v>
      </c>
    </row>
    <row r="7180" spans="1:18" ht="52.5" x14ac:dyDescent="0.35">
      <c r="A7180" s="11">
        <v>7</v>
      </c>
      <c r="B7180" s="23" t="s">
        <v>966</v>
      </c>
      <c r="C7180" s="23" t="s">
        <v>92</v>
      </c>
      <c r="D7180" s="24" t="s">
        <v>967</v>
      </c>
      <c r="E7180" s="25">
        <v>11.55</v>
      </c>
      <c r="F7180" s="26">
        <f t="shared" si="2330"/>
        <v>0</v>
      </c>
      <c r="G7180" s="26">
        <f t="shared" si="2331"/>
        <v>2822.82</v>
      </c>
      <c r="H7180" s="26">
        <f t="shared" si="2332"/>
        <v>0</v>
      </c>
      <c r="I7180" s="26">
        <f t="shared" si="2333"/>
        <v>-2822.82</v>
      </c>
      <c r="J7180" s="27">
        <v>0</v>
      </c>
      <c r="K7180" s="27">
        <v>244.4</v>
      </c>
      <c r="L7180" s="28">
        <f t="shared" si="2334"/>
        <v>-244.4</v>
      </c>
      <c r="M7180" s="27">
        <v>244.4</v>
      </c>
      <c r="N7180" s="26">
        <f t="shared" si="2335"/>
        <v>11.55</v>
      </c>
      <c r="O7180" s="26">
        <f t="shared" si="2336"/>
        <v>2822.82</v>
      </c>
      <c r="P7180" s="28">
        <f t="shared" si="2337"/>
        <v>0</v>
      </c>
      <c r="Q7180" s="26">
        <f t="shared" si="2338"/>
        <v>11.55</v>
      </c>
      <c r="R7180" s="26">
        <f t="shared" si="2339"/>
        <v>0</v>
      </c>
    </row>
    <row r="7181" spans="1:18" x14ac:dyDescent="0.35">
      <c r="A7181" s="3" t="s">
        <v>2226</v>
      </c>
      <c r="B7181" s="3" t="s">
        <v>2226</v>
      </c>
      <c r="C7181" s="3" t="s">
        <v>2226</v>
      </c>
      <c r="D7181" s="3" t="s">
        <v>2226</v>
      </c>
      <c r="E7181" s="3" t="s">
        <v>2226</v>
      </c>
      <c r="F7181" s="29"/>
      <c r="G7181" s="30">
        <f>SUM(G7174:G7180)</f>
        <v>38690.43</v>
      </c>
      <c r="H7181" s="17"/>
      <c r="I7181" s="17"/>
      <c r="J7181" s="17"/>
      <c r="K7181" s="17"/>
      <c r="L7181" s="17"/>
      <c r="M7181" s="17"/>
      <c r="N7181" s="17"/>
      <c r="O7181" s="17"/>
      <c r="P7181" s="17"/>
      <c r="Q7181" s="17"/>
      <c r="R7181" s="17"/>
    </row>
    <row r="7183" spans="1:18" x14ac:dyDescent="0.35">
      <c r="B7183" s="21" t="s">
        <v>23</v>
      </c>
      <c r="C7183" s="22" t="s">
        <v>24</v>
      </c>
      <c r="D7183" s="22" t="s">
        <v>25</v>
      </c>
    </row>
    <row r="7184" spans="1:18" x14ac:dyDescent="0.35">
      <c r="B7184" s="21" t="s">
        <v>26</v>
      </c>
      <c r="C7184" s="22" t="s">
        <v>27</v>
      </c>
      <c r="D7184" s="22" t="s">
        <v>28</v>
      </c>
    </row>
    <row r="7185" spans="1:18" x14ac:dyDescent="0.35">
      <c r="B7185" s="21" t="s">
        <v>29</v>
      </c>
      <c r="C7185" s="22" t="s">
        <v>24</v>
      </c>
      <c r="D7185" s="22" t="s">
        <v>30</v>
      </c>
    </row>
    <row r="7186" spans="1:18" x14ac:dyDescent="0.35">
      <c r="B7186" s="21" t="s">
        <v>31</v>
      </c>
      <c r="C7186" s="22" t="s">
        <v>329</v>
      </c>
      <c r="D7186" s="22" t="s">
        <v>2099</v>
      </c>
    </row>
    <row r="7187" spans="1:18" x14ac:dyDescent="0.35">
      <c r="B7187" s="21" t="s">
        <v>33</v>
      </c>
      <c r="C7187" s="22" t="s">
        <v>116</v>
      </c>
      <c r="D7187" s="22" t="s">
        <v>1319</v>
      </c>
    </row>
    <row r="7188" spans="1:18" x14ac:dyDescent="0.35">
      <c r="B7188" s="21" t="s">
        <v>35</v>
      </c>
      <c r="C7188" s="22" t="s">
        <v>309</v>
      </c>
      <c r="D7188" s="22" t="s">
        <v>2152</v>
      </c>
    </row>
    <row r="7190" spans="1:18" ht="84" x14ac:dyDescent="0.35">
      <c r="A7190" s="11">
        <v>1</v>
      </c>
      <c r="B7190" s="23" t="s">
        <v>2153</v>
      </c>
      <c r="C7190" s="23" t="s">
        <v>217</v>
      </c>
      <c r="D7190" s="24" t="s">
        <v>2154</v>
      </c>
      <c r="E7190" s="25">
        <v>3352.03</v>
      </c>
      <c r="F7190" s="26">
        <f>ROUND(ROUND(N7190,2)*ROUND(J7190,3),2)</f>
        <v>3352.03</v>
      </c>
      <c r="G7190" s="26">
        <f>ROUND(ROUND(N7190,2)*ROUND(K7190,3),2)</f>
        <v>22559.16</v>
      </c>
      <c r="H7190" s="26">
        <f>IF(EXACT(J7190,0),0,100*(K7190/J7190))</f>
        <v>673</v>
      </c>
      <c r="I7190" s="26">
        <f>ROUND((ROUND(J7190,3)-ROUND(K7190,3))*N7190,2)</f>
        <v>-19207.13</v>
      </c>
      <c r="J7190" s="27">
        <v>1</v>
      </c>
      <c r="K7190" s="27">
        <v>6.73</v>
      </c>
      <c r="L7190" s="28">
        <f>ROUND(ROUND(J7190,3)-ROUND(K7190,3),3)</f>
        <v>-5.73</v>
      </c>
      <c r="M7190" s="27">
        <v>6.73</v>
      </c>
      <c r="N7190" s="26">
        <f>ROUND(E7190,2)</f>
        <v>3352.03</v>
      </c>
      <c r="O7190" s="26">
        <f>ROUND(ROUND(M7190,3)*ROUND(N7190,2),2)</f>
        <v>22559.16</v>
      </c>
      <c r="P7190" s="28">
        <f>ROUND(ROUND(K7190,3)-ROUND(M7190,3),2)</f>
        <v>0</v>
      </c>
      <c r="Q7190" s="26">
        <f>ROUND(E7190,2)</f>
        <v>3352.03</v>
      </c>
      <c r="R7190" s="26">
        <f>ROUND((ROUND(K7190,3)-ROUND(M7190,3))* Q7190,2)</f>
        <v>0</v>
      </c>
    </row>
    <row r="7191" spans="1:18" ht="21" x14ac:dyDescent="0.35">
      <c r="A7191" s="11">
        <v>2</v>
      </c>
      <c r="B7191" s="23" t="s">
        <v>2157</v>
      </c>
      <c r="C7191" s="23" t="s">
        <v>217</v>
      </c>
      <c r="D7191" s="24" t="s">
        <v>2158</v>
      </c>
      <c r="E7191" s="25">
        <v>54.01</v>
      </c>
      <c r="F7191" s="26">
        <f>ROUND(ROUND(N7191,2)*ROUND(J7191,3),2)</f>
        <v>432.08</v>
      </c>
      <c r="G7191" s="26">
        <f>ROUND(ROUND(N7191,2)*ROUND(K7191,3),2)</f>
        <v>216.04</v>
      </c>
      <c r="H7191" s="26">
        <f>IF(EXACT(J7191,0),0,100*(K7191/J7191))</f>
        <v>50</v>
      </c>
      <c r="I7191" s="26">
        <f>ROUND((ROUND(J7191,3)-ROUND(K7191,3))*N7191,2)</f>
        <v>216.04</v>
      </c>
      <c r="J7191" s="27">
        <v>8</v>
      </c>
      <c r="K7191" s="27">
        <v>4</v>
      </c>
      <c r="L7191" s="28">
        <f>ROUND(ROUND(J7191,3)-ROUND(K7191,3),3)</f>
        <v>4</v>
      </c>
      <c r="M7191" s="27">
        <v>4</v>
      </c>
      <c r="N7191" s="26">
        <f>ROUND(E7191,2)</f>
        <v>54.01</v>
      </c>
      <c r="O7191" s="26">
        <f>ROUND(ROUND(M7191,3)*ROUND(N7191,2),2)</f>
        <v>216.04</v>
      </c>
      <c r="P7191" s="28">
        <f>ROUND(ROUND(K7191,3)-ROUND(M7191,3),2)</f>
        <v>0</v>
      </c>
      <c r="Q7191" s="26">
        <f>ROUND(E7191,2)</f>
        <v>54.01</v>
      </c>
      <c r="R7191" s="26">
        <f>ROUND((ROUND(K7191,3)-ROUND(M7191,3))* Q7191,2)</f>
        <v>0</v>
      </c>
    </row>
    <row r="7192" spans="1:18" ht="42" x14ac:dyDescent="0.35">
      <c r="A7192" s="11">
        <v>3</v>
      </c>
      <c r="B7192" s="23" t="s">
        <v>203</v>
      </c>
      <c r="C7192" s="23" t="s">
        <v>41</v>
      </c>
      <c r="D7192" s="24" t="s">
        <v>204</v>
      </c>
      <c r="E7192" s="25">
        <v>460.61</v>
      </c>
      <c r="F7192" s="26">
        <f>ROUND(ROUND(N7192,2)*ROUND(J7192,3),2)</f>
        <v>921.22</v>
      </c>
      <c r="G7192" s="26">
        <f>ROUND(ROUND(N7192,2)*ROUND(K7192,3),2)</f>
        <v>0</v>
      </c>
      <c r="H7192" s="26">
        <f>IF(EXACT(J7192,0),0,100*(K7192/J7192))</f>
        <v>0</v>
      </c>
      <c r="I7192" s="26">
        <f>ROUND((ROUND(J7192,3)-ROUND(K7192,3))*N7192,2)</f>
        <v>921.22</v>
      </c>
      <c r="J7192" s="27">
        <v>2</v>
      </c>
      <c r="K7192" s="27">
        <v>0</v>
      </c>
      <c r="L7192" s="28">
        <f>ROUND(ROUND(J7192,3)-ROUND(K7192,3),3)</f>
        <v>2</v>
      </c>
      <c r="M7192" s="27">
        <v>0</v>
      </c>
      <c r="N7192" s="26">
        <f>ROUND(E7192,2)</f>
        <v>460.61</v>
      </c>
      <c r="O7192" s="26">
        <f>ROUND(ROUND(M7192,3)*ROUND(N7192,2),2)</f>
        <v>0</v>
      </c>
      <c r="P7192" s="28">
        <f>ROUND(ROUND(K7192,3)-ROUND(M7192,3),2)</f>
        <v>0</v>
      </c>
      <c r="Q7192" s="26">
        <f>ROUND(E7192,2)</f>
        <v>460.61</v>
      </c>
      <c r="R7192" s="26">
        <f>ROUND((ROUND(K7192,3)-ROUND(M7192,3))* Q7192,2)</f>
        <v>0</v>
      </c>
    </row>
    <row r="7193" spans="1:18" ht="42" x14ac:dyDescent="0.35">
      <c r="A7193" s="11">
        <v>4</v>
      </c>
      <c r="B7193" s="23" t="s">
        <v>2207</v>
      </c>
      <c r="C7193" s="23" t="s">
        <v>41</v>
      </c>
      <c r="D7193" s="24" t="s">
        <v>2208</v>
      </c>
      <c r="E7193" s="25">
        <v>2741.76</v>
      </c>
      <c r="F7193" s="26">
        <f>ROUND(ROUND(N7193,2)*ROUND(J7193,3),2)</f>
        <v>0</v>
      </c>
      <c r="G7193" s="26">
        <f>ROUND(ROUND(N7193,2)*ROUND(K7193,3),2)</f>
        <v>2741.76</v>
      </c>
      <c r="H7193" s="26">
        <f>IF(EXACT(J7193,0),0,100*(K7193/J7193))</f>
        <v>0</v>
      </c>
      <c r="I7193" s="26">
        <f>ROUND((ROUND(J7193,3)-ROUND(K7193,3))*N7193,2)</f>
        <v>-2741.76</v>
      </c>
      <c r="J7193" s="27">
        <v>0</v>
      </c>
      <c r="K7193" s="27">
        <v>1</v>
      </c>
      <c r="L7193" s="28">
        <f>ROUND(ROUND(J7193,3)-ROUND(K7193,3),3)</f>
        <v>-1</v>
      </c>
      <c r="M7193" s="27">
        <v>1</v>
      </c>
      <c r="N7193" s="26">
        <f>ROUND(E7193,2)</f>
        <v>2741.76</v>
      </c>
      <c r="O7193" s="26">
        <f>ROUND(ROUND(M7193,3)*ROUND(N7193,2),2)</f>
        <v>2741.76</v>
      </c>
      <c r="P7193" s="28">
        <f>ROUND(ROUND(K7193,3)-ROUND(M7193,3),2)</f>
        <v>0</v>
      </c>
      <c r="Q7193" s="26">
        <f>ROUND(E7193,2)</f>
        <v>2741.76</v>
      </c>
      <c r="R7193" s="26">
        <f>ROUND((ROUND(K7193,3)-ROUND(M7193,3))* Q7193,2)</f>
        <v>0</v>
      </c>
    </row>
    <row r="7194" spans="1:18" x14ac:dyDescent="0.35">
      <c r="A7194" s="3" t="s">
        <v>2227</v>
      </c>
      <c r="B7194" s="3" t="s">
        <v>2227</v>
      </c>
      <c r="C7194" s="3" t="s">
        <v>2227</v>
      </c>
      <c r="D7194" s="3" t="s">
        <v>2227</v>
      </c>
      <c r="E7194" s="3" t="s">
        <v>2227</v>
      </c>
      <c r="F7194" s="29"/>
      <c r="G7194" s="30">
        <f>SUM(G7190:G7193)</f>
        <v>25516.959999999999</v>
      </c>
      <c r="H7194" s="17"/>
      <c r="I7194" s="17"/>
      <c r="J7194" s="17"/>
      <c r="K7194" s="17"/>
      <c r="L7194" s="17"/>
      <c r="M7194" s="17"/>
      <c r="N7194" s="17"/>
      <c r="O7194" s="17"/>
      <c r="P7194" s="17"/>
      <c r="Q7194" s="17"/>
      <c r="R7194" s="17"/>
    </row>
    <row r="7196" spans="1:18" x14ac:dyDescent="0.35">
      <c r="B7196" s="21" t="s">
        <v>23</v>
      </c>
      <c r="C7196" s="22" t="s">
        <v>24</v>
      </c>
      <c r="D7196" s="22" t="s">
        <v>25</v>
      </c>
    </row>
    <row r="7197" spans="1:18" x14ac:dyDescent="0.35">
      <c r="B7197" s="21" t="s">
        <v>26</v>
      </c>
      <c r="C7197" s="22" t="s">
        <v>27</v>
      </c>
      <c r="D7197" s="22" t="s">
        <v>28</v>
      </c>
    </row>
    <row r="7198" spans="1:18" x14ac:dyDescent="0.35">
      <c r="B7198" s="21" t="s">
        <v>29</v>
      </c>
      <c r="C7198" s="22" t="s">
        <v>24</v>
      </c>
      <c r="D7198" s="22" t="s">
        <v>30</v>
      </c>
    </row>
    <row r="7199" spans="1:18" x14ac:dyDescent="0.35">
      <c r="B7199" s="21" t="s">
        <v>31</v>
      </c>
      <c r="C7199" s="22" t="s">
        <v>329</v>
      </c>
      <c r="D7199" s="22" t="s">
        <v>2099</v>
      </c>
    </row>
    <row r="7200" spans="1:18" x14ac:dyDescent="0.35">
      <c r="B7200" s="21" t="s">
        <v>33</v>
      </c>
      <c r="C7200" s="22" t="s">
        <v>309</v>
      </c>
      <c r="D7200" s="22" t="s">
        <v>1615</v>
      </c>
    </row>
    <row r="7201" spans="1:18" x14ac:dyDescent="0.35">
      <c r="B7201" s="21" t="s">
        <v>35</v>
      </c>
      <c r="C7201" s="22" t="s">
        <v>24</v>
      </c>
      <c r="D7201" s="22" t="s">
        <v>2100</v>
      </c>
    </row>
    <row r="7203" spans="1:18" ht="63" x14ac:dyDescent="0.35">
      <c r="A7203" s="11">
        <v>1</v>
      </c>
      <c r="B7203" s="23" t="s">
        <v>960</v>
      </c>
      <c r="C7203" s="23" t="s">
        <v>92</v>
      </c>
      <c r="D7203" s="24" t="s">
        <v>961</v>
      </c>
      <c r="E7203" s="25">
        <v>159.03</v>
      </c>
      <c r="F7203" s="26">
        <f t="shared" ref="F7203:F7223" si="2340">ROUND(ROUND(N7203,2)*ROUND(J7203,3),2)</f>
        <v>17046.27</v>
      </c>
      <c r="G7203" s="26">
        <f t="shared" ref="G7203:G7223" si="2341">ROUND(ROUND(N7203,2)*ROUND(K7203,3),2)</f>
        <v>7792.47</v>
      </c>
      <c r="H7203" s="26">
        <f t="shared" ref="H7203:H7223" si="2342">IF(EXACT(J7203,0),0,100*(K7203/J7203))</f>
        <v>45.713645989793733</v>
      </c>
      <c r="I7203" s="26">
        <f t="shared" ref="I7203:I7223" si="2343">ROUND((ROUND(J7203,3)-ROUND(K7203,3))*N7203,2)</f>
        <v>9253.7999999999993</v>
      </c>
      <c r="J7203" s="27">
        <v>107.18899999999999</v>
      </c>
      <c r="K7203" s="27">
        <v>49</v>
      </c>
      <c r="L7203" s="28">
        <f t="shared" ref="L7203:L7223" si="2344">ROUND(ROUND(J7203,3)-ROUND(K7203,3),3)</f>
        <v>58.189</v>
      </c>
      <c r="M7203" s="27">
        <v>49</v>
      </c>
      <c r="N7203" s="26">
        <f t="shared" ref="N7203:N7223" si="2345">ROUND(E7203,2)</f>
        <v>159.03</v>
      </c>
      <c r="O7203" s="26">
        <f t="shared" ref="O7203:O7223" si="2346">ROUND(ROUND(M7203,3)*ROUND(N7203,2),2)</f>
        <v>7792.47</v>
      </c>
      <c r="P7203" s="28">
        <f t="shared" ref="P7203:P7223" si="2347">ROUND(ROUND(K7203,3)-ROUND(M7203,3),2)</f>
        <v>0</v>
      </c>
      <c r="Q7203" s="26">
        <f t="shared" ref="Q7203:Q7223" si="2348">ROUND(E7203,2)</f>
        <v>159.03</v>
      </c>
      <c r="R7203" s="26">
        <f t="shared" ref="R7203:R7223" si="2349">ROUND((ROUND(K7203,3)-ROUND(M7203,3))* Q7203,2)</f>
        <v>0</v>
      </c>
    </row>
    <row r="7204" spans="1:18" ht="31.5" x14ac:dyDescent="0.35">
      <c r="A7204" s="11">
        <v>2</v>
      </c>
      <c r="B7204" s="23" t="s">
        <v>962</v>
      </c>
      <c r="C7204" s="23" t="s">
        <v>41</v>
      </c>
      <c r="D7204" s="24" t="s">
        <v>963</v>
      </c>
      <c r="E7204" s="25">
        <v>98.81</v>
      </c>
      <c r="F7204" s="26">
        <f t="shared" si="2340"/>
        <v>16698.89</v>
      </c>
      <c r="G7204" s="26">
        <f t="shared" si="2341"/>
        <v>0</v>
      </c>
      <c r="H7204" s="26">
        <f t="shared" si="2342"/>
        <v>0</v>
      </c>
      <c r="I7204" s="26">
        <f t="shared" si="2343"/>
        <v>16698.89</v>
      </c>
      <c r="J7204" s="27">
        <v>169</v>
      </c>
      <c r="K7204" s="27">
        <v>0</v>
      </c>
      <c r="L7204" s="28">
        <f t="shared" si="2344"/>
        <v>169</v>
      </c>
      <c r="M7204" s="27">
        <v>0</v>
      </c>
      <c r="N7204" s="26">
        <f t="shared" si="2345"/>
        <v>98.81</v>
      </c>
      <c r="O7204" s="26">
        <f t="shared" si="2346"/>
        <v>0</v>
      </c>
      <c r="P7204" s="28">
        <f t="shared" si="2347"/>
        <v>0</v>
      </c>
      <c r="Q7204" s="26">
        <f t="shared" si="2348"/>
        <v>98.81</v>
      </c>
      <c r="R7204" s="26">
        <f t="shared" si="2349"/>
        <v>0</v>
      </c>
    </row>
    <row r="7205" spans="1:18" ht="31.5" x14ac:dyDescent="0.35">
      <c r="A7205" s="11">
        <v>3</v>
      </c>
      <c r="B7205" s="23" t="s">
        <v>2101</v>
      </c>
      <c r="C7205" s="23" t="s">
        <v>41</v>
      </c>
      <c r="D7205" s="24" t="s">
        <v>2102</v>
      </c>
      <c r="E7205" s="25">
        <v>57.23</v>
      </c>
      <c r="F7205" s="26">
        <f t="shared" si="2340"/>
        <v>57.23</v>
      </c>
      <c r="G7205" s="26">
        <f t="shared" si="2341"/>
        <v>3834.41</v>
      </c>
      <c r="H7205" s="26">
        <f t="shared" si="2342"/>
        <v>6700</v>
      </c>
      <c r="I7205" s="26">
        <f t="shared" si="2343"/>
        <v>-3777.18</v>
      </c>
      <c r="J7205" s="27">
        <v>1</v>
      </c>
      <c r="K7205" s="27">
        <v>67</v>
      </c>
      <c r="L7205" s="28">
        <f t="shared" si="2344"/>
        <v>-66</v>
      </c>
      <c r="M7205" s="27">
        <v>67</v>
      </c>
      <c r="N7205" s="26">
        <f t="shared" si="2345"/>
        <v>57.23</v>
      </c>
      <c r="O7205" s="26">
        <f t="shared" si="2346"/>
        <v>3834.41</v>
      </c>
      <c r="P7205" s="28">
        <f t="shared" si="2347"/>
        <v>0</v>
      </c>
      <c r="Q7205" s="26">
        <f t="shared" si="2348"/>
        <v>57.23</v>
      </c>
      <c r="R7205" s="26">
        <f t="shared" si="2349"/>
        <v>0</v>
      </c>
    </row>
    <row r="7206" spans="1:18" ht="42" x14ac:dyDescent="0.35">
      <c r="A7206" s="11">
        <v>4</v>
      </c>
      <c r="B7206" s="23" t="s">
        <v>183</v>
      </c>
      <c r="C7206" s="23" t="s">
        <v>41</v>
      </c>
      <c r="D7206" s="24" t="s">
        <v>184</v>
      </c>
      <c r="E7206" s="25">
        <v>33.49</v>
      </c>
      <c r="F7206" s="26">
        <f t="shared" si="2340"/>
        <v>167.45</v>
      </c>
      <c r="G7206" s="26">
        <f t="shared" si="2341"/>
        <v>2411.2800000000002</v>
      </c>
      <c r="H7206" s="26">
        <f t="shared" si="2342"/>
        <v>1440</v>
      </c>
      <c r="I7206" s="26">
        <f t="shared" si="2343"/>
        <v>-2243.83</v>
      </c>
      <c r="J7206" s="27">
        <v>5</v>
      </c>
      <c r="K7206" s="27">
        <v>72</v>
      </c>
      <c r="L7206" s="28">
        <f t="shared" si="2344"/>
        <v>-67</v>
      </c>
      <c r="M7206" s="27">
        <v>72</v>
      </c>
      <c r="N7206" s="26">
        <f t="shared" si="2345"/>
        <v>33.49</v>
      </c>
      <c r="O7206" s="26">
        <f t="shared" si="2346"/>
        <v>2411.2800000000002</v>
      </c>
      <c r="P7206" s="28">
        <f t="shared" si="2347"/>
        <v>0</v>
      </c>
      <c r="Q7206" s="26">
        <f t="shared" si="2348"/>
        <v>33.49</v>
      </c>
      <c r="R7206" s="26">
        <f t="shared" si="2349"/>
        <v>0</v>
      </c>
    </row>
    <row r="7207" spans="1:18" ht="42" x14ac:dyDescent="0.35">
      <c r="A7207" s="11">
        <v>5</v>
      </c>
      <c r="B7207" s="23" t="s">
        <v>559</v>
      </c>
      <c r="C7207" s="23" t="s">
        <v>92</v>
      </c>
      <c r="D7207" s="24" t="s">
        <v>560</v>
      </c>
      <c r="E7207" s="25">
        <v>40.92</v>
      </c>
      <c r="F7207" s="26">
        <f t="shared" si="2340"/>
        <v>5639.35</v>
      </c>
      <c r="G7207" s="26">
        <f t="shared" si="2341"/>
        <v>44.19</v>
      </c>
      <c r="H7207" s="26">
        <f t="shared" si="2342"/>
        <v>0.78366493970133655</v>
      </c>
      <c r="I7207" s="26">
        <f t="shared" si="2343"/>
        <v>5595.16</v>
      </c>
      <c r="J7207" s="27">
        <v>137.81399999999999</v>
      </c>
      <c r="K7207" s="27">
        <v>1.08</v>
      </c>
      <c r="L7207" s="28">
        <f t="shared" si="2344"/>
        <v>136.73400000000001</v>
      </c>
      <c r="M7207" s="27">
        <v>1.08</v>
      </c>
      <c r="N7207" s="26">
        <f t="shared" si="2345"/>
        <v>40.92</v>
      </c>
      <c r="O7207" s="26">
        <f t="shared" si="2346"/>
        <v>44.19</v>
      </c>
      <c r="P7207" s="28">
        <f t="shared" si="2347"/>
        <v>0</v>
      </c>
      <c r="Q7207" s="26">
        <f t="shared" si="2348"/>
        <v>40.92</v>
      </c>
      <c r="R7207" s="26">
        <f t="shared" si="2349"/>
        <v>0</v>
      </c>
    </row>
    <row r="7208" spans="1:18" ht="84" x14ac:dyDescent="0.35">
      <c r="A7208" s="11">
        <v>6</v>
      </c>
      <c r="B7208" s="23" t="s">
        <v>2164</v>
      </c>
      <c r="C7208" s="23" t="s">
        <v>41</v>
      </c>
      <c r="D7208" s="24" t="s">
        <v>2165</v>
      </c>
      <c r="E7208" s="25">
        <v>15.81</v>
      </c>
      <c r="F7208" s="26">
        <f t="shared" si="2340"/>
        <v>31.62</v>
      </c>
      <c r="G7208" s="26">
        <f t="shared" si="2341"/>
        <v>2577.0300000000002</v>
      </c>
      <c r="H7208" s="26">
        <f t="shared" si="2342"/>
        <v>8150</v>
      </c>
      <c r="I7208" s="26">
        <f t="shared" si="2343"/>
        <v>-2545.41</v>
      </c>
      <c r="J7208" s="27">
        <v>2</v>
      </c>
      <c r="K7208" s="27">
        <v>163</v>
      </c>
      <c r="L7208" s="28">
        <f t="shared" si="2344"/>
        <v>-161</v>
      </c>
      <c r="M7208" s="27">
        <v>163</v>
      </c>
      <c r="N7208" s="26">
        <f t="shared" si="2345"/>
        <v>15.81</v>
      </c>
      <c r="O7208" s="26">
        <f t="shared" si="2346"/>
        <v>2577.0300000000002</v>
      </c>
      <c r="P7208" s="28">
        <f t="shared" si="2347"/>
        <v>0</v>
      </c>
      <c r="Q7208" s="26">
        <f t="shared" si="2348"/>
        <v>15.81</v>
      </c>
      <c r="R7208" s="26">
        <f t="shared" si="2349"/>
        <v>0</v>
      </c>
    </row>
    <row r="7209" spans="1:18" ht="31.5" x14ac:dyDescent="0.35">
      <c r="A7209" s="11">
        <v>7</v>
      </c>
      <c r="B7209" s="23" t="s">
        <v>2166</v>
      </c>
      <c r="C7209" s="23" t="s">
        <v>41</v>
      </c>
      <c r="D7209" s="24" t="s">
        <v>2167</v>
      </c>
      <c r="E7209" s="25">
        <v>69.87</v>
      </c>
      <c r="F7209" s="26">
        <f t="shared" si="2340"/>
        <v>139.74</v>
      </c>
      <c r="G7209" s="26">
        <f t="shared" si="2341"/>
        <v>0</v>
      </c>
      <c r="H7209" s="26">
        <f t="shared" si="2342"/>
        <v>0</v>
      </c>
      <c r="I7209" s="26">
        <f t="shared" si="2343"/>
        <v>139.74</v>
      </c>
      <c r="J7209" s="27">
        <v>2</v>
      </c>
      <c r="K7209" s="27">
        <v>0</v>
      </c>
      <c r="L7209" s="28">
        <f t="shared" si="2344"/>
        <v>2</v>
      </c>
      <c r="M7209" s="27">
        <v>0</v>
      </c>
      <c r="N7209" s="26">
        <f t="shared" si="2345"/>
        <v>69.87</v>
      </c>
      <c r="O7209" s="26">
        <f t="shared" si="2346"/>
        <v>0</v>
      </c>
      <c r="P7209" s="28">
        <f t="shared" si="2347"/>
        <v>0</v>
      </c>
      <c r="Q7209" s="26">
        <f t="shared" si="2348"/>
        <v>69.87</v>
      </c>
      <c r="R7209" s="26">
        <f t="shared" si="2349"/>
        <v>0</v>
      </c>
    </row>
    <row r="7210" spans="1:18" ht="42" x14ac:dyDescent="0.35">
      <c r="A7210" s="11">
        <v>8</v>
      </c>
      <c r="B7210" s="23" t="s">
        <v>2168</v>
      </c>
      <c r="C7210" s="23" t="s">
        <v>41</v>
      </c>
      <c r="D7210" s="24" t="s">
        <v>2169</v>
      </c>
      <c r="E7210" s="25">
        <v>60.61</v>
      </c>
      <c r="F7210" s="26">
        <f t="shared" si="2340"/>
        <v>303.05</v>
      </c>
      <c r="G7210" s="26">
        <f t="shared" si="2341"/>
        <v>1333.42</v>
      </c>
      <c r="H7210" s="26">
        <f t="shared" si="2342"/>
        <v>440.00000000000006</v>
      </c>
      <c r="I7210" s="26">
        <f t="shared" si="2343"/>
        <v>-1030.3699999999999</v>
      </c>
      <c r="J7210" s="27">
        <v>5</v>
      </c>
      <c r="K7210" s="27">
        <v>22</v>
      </c>
      <c r="L7210" s="28">
        <f t="shared" si="2344"/>
        <v>-17</v>
      </c>
      <c r="M7210" s="27">
        <v>22</v>
      </c>
      <c r="N7210" s="26">
        <f t="shared" si="2345"/>
        <v>60.61</v>
      </c>
      <c r="O7210" s="26">
        <f t="shared" si="2346"/>
        <v>1333.42</v>
      </c>
      <c r="P7210" s="28">
        <f t="shared" si="2347"/>
        <v>0</v>
      </c>
      <c r="Q7210" s="26">
        <f t="shared" si="2348"/>
        <v>60.61</v>
      </c>
      <c r="R7210" s="26">
        <f t="shared" si="2349"/>
        <v>0</v>
      </c>
    </row>
    <row r="7211" spans="1:18" ht="42" x14ac:dyDescent="0.35">
      <c r="A7211" s="11">
        <v>9</v>
      </c>
      <c r="B7211" s="23" t="s">
        <v>2228</v>
      </c>
      <c r="C7211" s="23" t="s">
        <v>41</v>
      </c>
      <c r="D7211" s="24" t="s">
        <v>2229</v>
      </c>
      <c r="E7211" s="25">
        <v>870.41</v>
      </c>
      <c r="F7211" s="26">
        <f t="shared" si="2340"/>
        <v>1740.82</v>
      </c>
      <c r="G7211" s="26">
        <f t="shared" si="2341"/>
        <v>61924.45</v>
      </c>
      <c r="H7211" s="26">
        <f t="shared" si="2342"/>
        <v>3557.2000000000003</v>
      </c>
      <c r="I7211" s="26">
        <f t="shared" si="2343"/>
        <v>-60183.63</v>
      </c>
      <c r="J7211" s="27">
        <v>2</v>
      </c>
      <c r="K7211" s="27">
        <v>71.144000000000005</v>
      </c>
      <c r="L7211" s="28">
        <f t="shared" si="2344"/>
        <v>-69.144000000000005</v>
      </c>
      <c r="M7211" s="27">
        <v>71.144000000000005</v>
      </c>
      <c r="N7211" s="26">
        <f t="shared" si="2345"/>
        <v>870.41</v>
      </c>
      <c r="O7211" s="26">
        <f t="shared" si="2346"/>
        <v>61924.45</v>
      </c>
      <c r="P7211" s="28">
        <f t="shared" si="2347"/>
        <v>0</v>
      </c>
      <c r="Q7211" s="26">
        <f t="shared" si="2348"/>
        <v>870.41</v>
      </c>
      <c r="R7211" s="26">
        <f t="shared" si="2349"/>
        <v>0</v>
      </c>
    </row>
    <row r="7212" spans="1:18" ht="73.5" x14ac:dyDescent="0.35">
      <c r="A7212" s="11">
        <v>10</v>
      </c>
      <c r="B7212" s="23" t="s">
        <v>2107</v>
      </c>
      <c r="C7212" s="23" t="s">
        <v>41</v>
      </c>
      <c r="D7212" s="24" t="s">
        <v>2108</v>
      </c>
      <c r="E7212" s="25">
        <v>18.55</v>
      </c>
      <c r="F7212" s="26">
        <f t="shared" si="2340"/>
        <v>148.4</v>
      </c>
      <c r="G7212" s="26">
        <f t="shared" si="2341"/>
        <v>5676.3</v>
      </c>
      <c r="H7212" s="26">
        <f t="shared" si="2342"/>
        <v>3825</v>
      </c>
      <c r="I7212" s="26">
        <f t="shared" si="2343"/>
        <v>-5527.9</v>
      </c>
      <c r="J7212" s="27">
        <v>8</v>
      </c>
      <c r="K7212" s="27">
        <v>306</v>
      </c>
      <c r="L7212" s="28">
        <f t="shared" si="2344"/>
        <v>-298</v>
      </c>
      <c r="M7212" s="27">
        <v>306</v>
      </c>
      <c r="N7212" s="26">
        <f t="shared" si="2345"/>
        <v>18.55</v>
      </c>
      <c r="O7212" s="26">
        <f t="shared" si="2346"/>
        <v>5676.3</v>
      </c>
      <c r="P7212" s="28">
        <f t="shared" si="2347"/>
        <v>0</v>
      </c>
      <c r="Q7212" s="26">
        <f t="shared" si="2348"/>
        <v>18.55</v>
      </c>
      <c r="R7212" s="26">
        <f t="shared" si="2349"/>
        <v>0</v>
      </c>
    </row>
    <row r="7213" spans="1:18" ht="63" x14ac:dyDescent="0.35">
      <c r="A7213" s="11">
        <v>11</v>
      </c>
      <c r="B7213" s="23" t="s">
        <v>2230</v>
      </c>
      <c r="C7213" s="23" t="s">
        <v>92</v>
      </c>
      <c r="D7213" s="24" t="s">
        <v>2231</v>
      </c>
      <c r="E7213" s="25">
        <v>241.38</v>
      </c>
      <c r="F7213" s="26">
        <f t="shared" si="2340"/>
        <v>0</v>
      </c>
      <c r="G7213" s="26">
        <f t="shared" si="2341"/>
        <v>1587.56</v>
      </c>
      <c r="H7213" s="26">
        <f t="shared" si="2342"/>
        <v>0</v>
      </c>
      <c r="I7213" s="26">
        <f t="shared" si="2343"/>
        <v>-1587.56</v>
      </c>
      <c r="J7213" s="27">
        <v>0</v>
      </c>
      <c r="K7213" s="27">
        <v>6.577</v>
      </c>
      <c r="L7213" s="28">
        <f t="shared" si="2344"/>
        <v>-6.577</v>
      </c>
      <c r="M7213" s="27">
        <v>6.577</v>
      </c>
      <c r="N7213" s="26">
        <f t="shared" si="2345"/>
        <v>241.38</v>
      </c>
      <c r="O7213" s="26">
        <f t="shared" si="2346"/>
        <v>1587.56</v>
      </c>
      <c r="P7213" s="28">
        <f t="shared" si="2347"/>
        <v>0</v>
      </c>
      <c r="Q7213" s="26">
        <f t="shared" si="2348"/>
        <v>241.38</v>
      </c>
      <c r="R7213" s="26">
        <f t="shared" si="2349"/>
        <v>0</v>
      </c>
    </row>
    <row r="7214" spans="1:18" ht="31.5" x14ac:dyDescent="0.35">
      <c r="A7214" s="11">
        <v>12</v>
      </c>
      <c r="B7214" s="23" t="s">
        <v>2103</v>
      </c>
      <c r="C7214" s="23" t="s">
        <v>41</v>
      </c>
      <c r="D7214" s="24" t="s">
        <v>2104</v>
      </c>
      <c r="E7214" s="25">
        <v>147.19</v>
      </c>
      <c r="F7214" s="26">
        <f t="shared" si="2340"/>
        <v>0</v>
      </c>
      <c r="G7214" s="26">
        <f t="shared" si="2341"/>
        <v>1324.71</v>
      </c>
      <c r="H7214" s="26">
        <f t="shared" si="2342"/>
        <v>0</v>
      </c>
      <c r="I7214" s="26">
        <f t="shared" si="2343"/>
        <v>-1324.71</v>
      </c>
      <c r="J7214" s="27">
        <v>0</v>
      </c>
      <c r="K7214" s="27">
        <v>9</v>
      </c>
      <c r="L7214" s="28">
        <f t="shared" si="2344"/>
        <v>-9</v>
      </c>
      <c r="M7214" s="27">
        <v>9</v>
      </c>
      <c r="N7214" s="26">
        <f t="shared" si="2345"/>
        <v>147.19</v>
      </c>
      <c r="O7214" s="26">
        <f t="shared" si="2346"/>
        <v>1324.71</v>
      </c>
      <c r="P7214" s="28">
        <f t="shared" si="2347"/>
        <v>0</v>
      </c>
      <c r="Q7214" s="26">
        <f t="shared" si="2348"/>
        <v>147.19</v>
      </c>
      <c r="R7214" s="26">
        <f t="shared" si="2349"/>
        <v>0</v>
      </c>
    </row>
    <row r="7215" spans="1:18" ht="63" x14ac:dyDescent="0.35">
      <c r="A7215" s="11">
        <v>13</v>
      </c>
      <c r="B7215" s="23" t="s">
        <v>2232</v>
      </c>
      <c r="C7215" s="23" t="s">
        <v>92</v>
      </c>
      <c r="D7215" s="24" t="s">
        <v>2233</v>
      </c>
      <c r="E7215" s="25">
        <v>214.35</v>
      </c>
      <c r="F7215" s="26">
        <f t="shared" si="2340"/>
        <v>0</v>
      </c>
      <c r="G7215" s="26">
        <f t="shared" si="2341"/>
        <v>7031.75</v>
      </c>
      <c r="H7215" s="26">
        <f t="shared" si="2342"/>
        <v>0</v>
      </c>
      <c r="I7215" s="26">
        <f t="shared" si="2343"/>
        <v>-7031.75</v>
      </c>
      <c r="J7215" s="27">
        <v>0</v>
      </c>
      <c r="K7215" s="27">
        <v>32.805</v>
      </c>
      <c r="L7215" s="28">
        <f t="shared" si="2344"/>
        <v>-32.805</v>
      </c>
      <c r="M7215" s="27">
        <v>32.805</v>
      </c>
      <c r="N7215" s="26">
        <f t="shared" si="2345"/>
        <v>214.35</v>
      </c>
      <c r="O7215" s="26">
        <f t="shared" si="2346"/>
        <v>7031.75</v>
      </c>
      <c r="P7215" s="28">
        <f t="shared" si="2347"/>
        <v>0</v>
      </c>
      <c r="Q7215" s="26">
        <f t="shared" si="2348"/>
        <v>214.35</v>
      </c>
      <c r="R7215" s="26">
        <f t="shared" si="2349"/>
        <v>0</v>
      </c>
    </row>
    <row r="7216" spans="1:18" ht="42" x14ac:dyDescent="0.35">
      <c r="A7216" s="11">
        <v>14</v>
      </c>
      <c r="B7216" s="23" t="s">
        <v>956</v>
      </c>
      <c r="C7216" s="23" t="s">
        <v>41</v>
      </c>
      <c r="D7216" s="24" t="s">
        <v>957</v>
      </c>
      <c r="E7216" s="25">
        <v>70.099999999999994</v>
      </c>
      <c r="F7216" s="26">
        <f t="shared" si="2340"/>
        <v>0</v>
      </c>
      <c r="G7216" s="26">
        <f t="shared" si="2341"/>
        <v>2874.1</v>
      </c>
      <c r="H7216" s="26">
        <f t="shared" si="2342"/>
        <v>0</v>
      </c>
      <c r="I7216" s="26">
        <f t="shared" si="2343"/>
        <v>-2874.1</v>
      </c>
      <c r="J7216" s="27">
        <v>0</v>
      </c>
      <c r="K7216" s="27">
        <v>41</v>
      </c>
      <c r="L7216" s="28">
        <f t="shared" si="2344"/>
        <v>-41</v>
      </c>
      <c r="M7216" s="27">
        <v>41</v>
      </c>
      <c r="N7216" s="26">
        <f t="shared" si="2345"/>
        <v>70.099999999999994</v>
      </c>
      <c r="O7216" s="26">
        <f t="shared" si="2346"/>
        <v>2874.1</v>
      </c>
      <c r="P7216" s="28">
        <f t="shared" si="2347"/>
        <v>0</v>
      </c>
      <c r="Q7216" s="26">
        <f t="shared" si="2348"/>
        <v>70.099999999999994</v>
      </c>
      <c r="R7216" s="26">
        <f t="shared" si="2349"/>
        <v>0</v>
      </c>
    </row>
    <row r="7217" spans="1:18" ht="31.5" x14ac:dyDescent="0.35">
      <c r="A7217" s="11">
        <v>15</v>
      </c>
      <c r="B7217" s="23" t="s">
        <v>2234</v>
      </c>
      <c r="C7217" s="23" t="s">
        <v>44</v>
      </c>
      <c r="D7217" s="24" t="s">
        <v>2235</v>
      </c>
      <c r="E7217" s="25">
        <v>16.05</v>
      </c>
      <c r="F7217" s="26">
        <f t="shared" si="2340"/>
        <v>0</v>
      </c>
      <c r="G7217" s="26">
        <f t="shared" si="2341"/>
        <v>2274.29</v>
      </c>
      <c r="H7217" s="26">
        <f t="shared" si="2342"/>
        <v>0</v>
      </c>
      <c r="I7217" s="26">
        <f t="shared" si="2343"/>
        <v>-2274.29</v>
      </c>
      <c r="J7217" s="27">
        <v>0</v>
      </c>
      <c r="K7217" s="27">
        <v>141.69999999999999</v>
      </c>
      <c r="L7217" s="28">
        <f t="shared" si="2344"/>
        <v>-141.69999999999999</v>
      </c>
      <c r="M7217" s="27">
        <v>141.69999999999999</v>
      </c>
      <c r="N7217" s="26">
        <f t="shared" si="2345"/>
        <v>16.05</v>
      </c>
      <c r="O7217" s="26">
        <f t="shared" si="2346"/>
        <v>2274.29</v>
      </c>
      <c r="P7217" s="28">
        <f t="shared" si="2347"/>
        <v>0</v>
      </c>
      <c r="Q7217" s="26">
        <f t="shared" si="2348"/>
        <v>16.05</v>
      </c>
      <c r="R7217" s="26">
        <f t="shared" si="2349"/>
        <v>0</v>
      </c>
    </row>
    <row r="7218" spans="1:18" ht="63" x14ac:dyDescent="0.35">
      <c r="A7218" s="11">
        <v>16</v>
      </c>
      <c r="B7218" s="23" t="s">
        <v>2236</v>
      </c>
      <c r="C7218" s="23" t="s">
        <v>92</v>
      </c>
      <c r="D7218" s="24" t="s">
        <v>2237</v>
      </c>
      <c r="E7218" s="25">
        <v>362.23</v>
      </c>
      <c r="F7218" s="26">
        <f t="shared" si="2340"/>
        <v>0</v>
      </c>
      <c r="G7218" s="26">
        <f t="shared" si="2341"/>
        <v>478.14</v>
      </c>
      <c r="H7218" s="26">
        <f t="shared" si="2342"/>
        <v>0</v>
      </c>
      <c r="I7218" s="26">
        <f t="shared" si="2343"/>
        <v>-478.14</v>
      </c>
      <c r="J7218" s="27">
        <v>0</v>
      </c>
      <c r="K7218" s="27">
        <v>1.32</v>
      </c>
      <c r="L7218" s="28">
        <f t="shared" si="2344"/>
        <v>-1.32</v>
      </c>
      <c r="M7218" s="27">
        <v>1.32</v>
      </c>
      <c r="N7218" s="26">
        <f t="shared" si="2345"/>
        <v>362.23</v>
      </c>
      <c r="O7218" s="26">
        <f t="shared" si="2346"/>
        <v>478.14</v>
      </c>
      <c r="P7218" s="28">
        <f t="shared" si="2347"/>
        <v>0</v>
      </c>
      <c r="Q7218" s="26">
        <f t="shared" si="2348"/>
        <v>362.23</v>
      </c>
      <c r="R7218" s="26">
        <f t="shared" si="2349"/>
        <v>0</v>
      </c>
    </row>
    <row r="7219" spans="1:18" ht="31.5" x14ac:dyDescent="0.35">
      <c r="A7219" s="11">
        <v>17</v>
      </c>
      <c r="B7219" s="23" t="s">
        <v>906</v>
      </c>
      <c r="C7219" s="23" t="s">
        <v>41</v>
      </c>
      <c r="D7219" s="24" t="s">
        <v>907</v>
      </c>
      <c r="E7219" s="25">
        <v>1119.6400000000001</v>
      </c>
      <c r="F7219" s="26">
        <f t="shared" si="2340"/>
        <v>0</v>
      </c>
      <c r="G7219" s="26">
        <f t="shared" si="2341"/>
        <v>2239.2800000000002</v>
      </c>
      <c r="H7219" s="26">
        <f t="shared" si="2342"/>
        <v>0</v>
      </c>
      <c r="I7219" s="26">
        <f t="shared" si="2343"/>
        <v>-2239.2800000000002</v>
      </c>
      <c r="J7219" s="27">
        <v>0</v>
      </c>
      <c r="K7219" s="27">
        <v>2</v>
      </c>
      <c r="L7219" s="28">
        <f t="shared" si="2344"/>
        <v>-2</v>
      </c>
      <c r="M7219" s="27">
        <v>2</v>
      </c>
      <c r="N7219" s="26">
        <f t="shared" si="2345"/>
        <v>1119.6400000000001</v>
      </c>
      <c r="O7219" s="26">
        <f t="shared" si="2346"/>
        <v>2239.2800000000002</v>
      </c>
      <c r="P7219" s="28">
        <f t="shared" si="2347"/>
        <v>0</v>
      </c>
      <c r="Q7219" s="26">
        <f t="shared" si="2348"/>
        <v>1119.6400000000001</v>
      </c>
      <c r="R7219" s="26">
        <f t="shared" si="2349"/>
        <v>0</v>
      </c>
    </row>
    <row r="7220" spans="1:18" ht="42" x14ac:dyDescent="0.35">
      <c r="A7220" s="11">
        <v>18</v>
      </c>
      <c r="B7220" s="23" t="s">
        <v>505</v>
      </c>
      <c r="C7220" s="23" t="s">
        <v>41</v>
      </c>
      <c r="D7220" s="24" t="s">
        <v>506</v>
      </c>
      <c r="E7220" s="25">
        <v>193.79</v>
      </c>
      <c r="F7220" s="26">
        <f t="shared" si="2340"/>
        <v>0</v>
      </c>
      <c r="G7220" s="26">
        <f t="shared" si="2341"/>
        <v>4650.96</v>
      </c>
      <c r="H7220" s="26">
        <f t="shared" si="2342"/>
        <v>0</v>
      </c>
      <c r="I7220" s="26">
        <f t="shared" si="2343"/>
        <v>-4650.96</v>
      </c>
      <c r="J7220" s="27">
        <v>0</v>
      </c>
      <c r="K7220" s="27">
        <v>24</v>
      </c>
      <c r="L7220" s="28">
        <f t="shared" si="2344"/>
        <v>-24</v>
      </c>
      <c r="M7220" s="27">
        <v>24</v>
      </c>
      <c r="N7220" s="26">
        <f t="shared" si="2345"/>
        <v>193.79</v>
      </c>
      <c r="O7220" s="26">
        <f t="shared" si="2346"/>
        <v>4650.96</v>
      </c>
      <c r="P7220" s="28">
        <f t="shared" si="2347"/>
        <v>0</v>
      </c>
      <c r="Q7220" s="26">
        <f t="shared" si="2348"/>
        <v>193.79</v>
      </c>
      <c r="R7220" s="26">
        <f t="shared" si="2349"/>
        <v>0</v>
      </c>
    </row>
    <row r="7221" spans="1:18" ht="52.5" x14ac:dyDescent="0.35">
      <c r="A7221" s="11">
        <v>19</v>
      </c>
      <c r="B7221" s="23" t="s">
        <v>2238</v>
      </c>
      <c r="C7221" s="23" t="s">
        <v>65</v>
      </c>
      <c r="D7221" s="24" t="s">
        <v>2239</v>
      </c>
      <c r="E7221" s="25">
        <v>199</v>
      </c>
      <c r="F7221" s="26">
        <f t="shared" si="2340"/>
        <v>0</v>
      </c>
      <c r="G7221" s="26">
        <f t="shared" si="2341"/>
        <v>3793.74</v>
      </c>
      <c r="H7221" s="26">
        <f t="shared" si="2342"/>
        <v>0</v>
      </c>
      <c r="I7221" s="26">
        <f t="shared" si="2343"/>
        <v>-3793.74</v>
      </c>
      <c r="J7221" s="27">
        <v>0</v>
      </c>
      <c r="K7221" s="27">
        <v>19.064</v>
      </c>
      <c r="L7221" s="28">
        <f t="shared" si="2344"/>
        <v>-19.064</v>
      </c>
      <c r="M7221" s="27">
        <v>19.064</v>
      </c>
      <c r="N7221" s="26">
        <f t="shared" si="2345"/>
        <v>199</v>
      </c>
      <c r="O7221" s="26">
        <f t="shared" si="2346"/>
        <v>3793.74</v>
      </c>
      <c r="P7221" s="28">
        <f t="shared" si="2347"/>
        <v>0</v>
      </c>
      <c r="Q7221" s="26">
        <f t="shared" si="2348"/>
        <v>199</v>
      </c>
      <c r="R7221" s="26">
        <f t="shared" si="2349"/>
        <v>0</v>
      </c>
    </row>
    <row r="7222" spans="1:18" ht="63" x14ac:dyDescent="0.35">
      <c r="A7222" s="11">
        <v>20</v>
      </c>
      <c r="B7222" s="23" t="s">
        <v>2240</v>
      </c>
      <c r="C7222" s="23" t="s">
        <v>92</v>
      </c>
      <c r="D7222" s="24" t="s">
        <v>2241</v>
      </c>
      <c r="E7222" s="25">
        <v>284.83</v>
      </c>
      <c r="F7222" s="26">
        <f t="shared" si="2340"/>
        <v>0</v>
      </c>
      <c r="G7222" s="26">
        <f t="shared" si="2341"/>
        <v>538.33000000000004</v>
      </c>
      <c r="H7222" s="26">
        <f t="shared" si="2342"/>
        <v>0</v>
      </c>
      <c r="I7222" s="26">
        <f t="shared" si="2343"/>
        <v>-538.33000000000004</v>
      </c>
      <c r="J7222" s="27">
        <v>0</v>
      </c>
      <c r="K7222" s="27">
        <v>1.89</v>
      </c>
      <c r="L7222" s="28">
        <f t="shared" si="2344"/>
        <v>-1.89</v>
      </c>
      <c r="M7222" s="27">
        <v>1.89</v>
      </c>
      <c r="N7222" s="26">
        <f t="shared" si="2345"/>
        <v>284.83</v>
      </c>
      <c r="O7222" s="26">
        <f t="shared" si="2346"/>
        <v>538.33000000000004</v>
      </c>
      <c r="P7222" s="28">
        <f t="shared" si="2347"/>
        <v>0</v>
      </c>
      <c r="Q7222" s="26">
        <f t="shared" si="2348"/>
        <v>284.83</v>
      </c>
      <c r="R7222" s="26">
        <f t="shared" si="2349"/>
        <v>0</v>
      </c>
    </row>
    <row r="7223" spans="1:18" ht="63" x14ac:dyDescent="0.35">
      <c r="A7223" s="11">
        <v>21</v>
      </c>
      <c r="B7223" s="23" t="s">
        <v>958</v>
      </c>
      <c r="C7223" s="23" t="s">
        <v>41</v>
      </c>
      <c r="D7223" s="24" t="s">
        <v>959</v>
      </c>
      <c r="E7223" s="25">
        <v>20.69</v>
      </c>
      <c r="F7223" s="26">
        <f t="shared" si="2340"/>
        <v>0</v>
      </c>
      <c r="G7223" s="26">
        <f t="shared" si="2341"/>
        <v>1158.6400000000001</v>
      </c>
      <c r="H7223" s="26">
        <f t="shared" si="2342"/>
        <v>0</v>
      </c>
      <c r="I7223" s="26">
        <f t="shared" si="2343"/>
        <v>-1158.6400000000001</v>
      </c>
      <c r="J7223" s="27">
        <v>0</v>
      </c>
      <c r="K7223" s="27">
        <v>56</v>
      </c>
      <c r="L7223" s="28">
        <f t="shared" si="2344"/>
        <v>-56</v>
      </c>
      <c r="M7223" s="27">
        <v>56</v>
      </c>
      <c r="N7223" s="26">
        <f t="shared" si="2345"/>
        <v>20.69</v>
      </c>
      <c r="O7223" s="26">
        <f t="shared" si="2346"/>
        <v>1158.6400000000001</v>
      </c>
      <c r="P7223" s="28">
        <f t="shared" si="2347"/>
        <v>0</v>
      </c>
      <c r="Q7223" s="26">
        <f t="shared" si="2348"/>
        <v>20.69</v>
      </c>
      <c r="R7223" s="26">
        <f t="shared" si="2349"/>
        <v>0</v>
      </c>
    </row>
    <row r="7224" spans="1:18" x14ac:dyDescent="0.35">
      <c r="A7224" s="3" t="s">
        <v>2242</v>
      </c>
      <c r="B7224" s="3" t="s">
        <v>2242</v>
      </c>
      <c r="C7224" s="3" t="s">
        <v>2242</v>
      </c>
      <c r="D7224" s="3" t="s">
        <v>2242</v>
      </c>
      <c r="E7224" s="3" t="s">
        <v>2242</v>
      </c>
      <c r="F7224" s="29"/>
      <c r="G7224" s="30">
        <f>SUM(G7203:G7223)</f>
        <v>113545.05000000002</v>
      </c>
      <c r="H7224" s="17"/>
      <c r="I7224" s="17"/>
      <c r="J7224" s="17"/>
      <c r="K7224" s="17"/>
      <c r="L7224" s="17"/>
      <c r="M7224" s="17"/>
      <c r="N7224" s="17"/>
      <c r="O7224" s="17"/>
      <c r="P7224" s="17"/>
      <c r="Q7224" s="17"/>
      <c r="R7224" s="17"/>
    </row>
    <row r="7226" spans="1:18" x14ac:dyDescent="0.35">
      <c r="B7226" s="21" t="s">
        <v>23</v>
      </c>
      <c r="C7226" s="22" t="s">
        <v>24</v>
      </c>
      <c r="D7226" s="22" t="s">
        <v>25</v>
      </c>
    </row>
    <row r="7227" spans="1:18" x14ac:dyDescent="0.35">
      <c r="B7227" s="21" t="s">
        <v>26</v>
      </c>
      <c r="C7227" s="22" t="s">
        <v>27</v>
      </c>
      <c r="D7227" s="22" t="s">
        <v>28</v>
      </c>
    </row>
    <row r="7228" spans="1:18" x14ac:dyDescent="0.35">
      <c r="B7228" s="21" t="s">
        <v>29</v>
      </c>
      <c r="C7228" s="22" t="s">
        <v>24</v>
      </c>
      <c r="D7228" s="22" t="s">
        <v>30</v>
      </c>
    </row>
    <row r="7229" spans="1:18" x14ac:dyDescent="0.35">
      <c r="B7229" s="21" t="s">
        <v>31</v>
      </c>
      <c r="C7229" s="22" t="s">
        <v>329</v>
      </c>
      <c r="D7229" s="22" t="s">
        <v>2099</v>
      </c>
    </row>
    <row r="7230" spans="1:18" x14ac:dyDescent="0.35">
      <c r="B7230" s="21" t="s">
        <v>33</v>
      </c>
      <c r="C7230" s="22" t="s">
        <v>309</v>
      </c>
      <c r="D7230" s="22" t="s">
        <v>1615</v>
      </c>
    </row>
    <row r="7231" spans="1:18" x14ac:dyDescent="0.35">
      <c r="B7231" s="21" t="s">
        <v>35</v>
      </c>
      <c r="C7231" s="22" t="s">
        <v>27</v>
      </c>
      <c r="D7231" s="22" t="s">
        <v>2243</v>
      </c>
    </row>
    <row r="7233" spans="1:18" ht="31.5" x14ac:dyDescent="0.35">
      <c r="A7233" s="11">
        <v>1</v>
      </c>
      <c r="B7233" s="23" t="s">
        <v>964</v>
      </c>
      <c r="C7233" s="23" t="s">
        <v>44</v>
      </c>
      <c r="D7233" s="24" t="s">
        <v>965</v>
      </c>
      <c r="E7233" s="25">
        <v>0.51</v>
      </c>
      <c r="F7233" s="26">
        <f t="shared" ref="F7233:F7245" si="2350">ROUND(ROUND(N7233,2)*ROUND(J7233,3),2)</f>
        <v>1111.57</v>
      </c>
      <c r="G7233" s="26">
        <f t="shared" ref="G7233:G7245" si="2351">ROUND(ROUND(N7233,2)*ROUND(K7233,3),2)</f>
        <v>1027.75</v>
      </c>
      <c r="H7233" s="26">
        <f t="shared" ref="H7233:H7245" si="2352">IF(EXACT(J7233,0),0,100*(K7233/J7233))</f>
        <v>92.45979201134918</v>
      </c>
      <c r="I7233" s="26">
        <f t="shared" ref="I7233:I7245" si="2353">ROUND((ROUND(J7233,3)-ROUND(K7233,3))*N7233,2)</f>
        <v>83.81</v>
      </c>
      <c r="J7233" s="27">
        <v>2179.5419999999999</v>
      </c>
      <c r="K7233" s="27">
        <v>2015.2</v>
      </c>
      <c r="L7233" s="28">
        <f t="shared" ref="L7233:L7245" si="2354">ROUND(ROUND(J7233,3)-ROUND(K7233,3),3)</f>
        <v>164.34200000000001</v>
      </c>
      <c r="M7233" s="27">
        <v>2015.2</v>
      </c>
      <c r="N7233" s="26">
        <f t="shared" ref="N7233:N7245" si="2355">ROUND(E7233,2)</f>
        <v>0.51</v>
      </c>
      <c r="O7233" s="26">
        <f t="shared" ref="O7233:O7245" si="2356">ROUND(ROUND(M7233,3)*ROUND(N7233,2),2)</f>
        <v>1027.75</v>
      </c>
      <c r="P7233" s="28">
        <f t="shared" ref="P7233:P7245" si="2357">ROUND(ROUND(K7233,3)-ROUND(M7233,3),2)</f>
        <v>0</v>
      </c>
      <c r="Q7233" s="26">
        <f t="shared" ref="Q7233:Q7245" si="2358">ROUND(E7233,2)</f>
        <v>0.51</v>
      </c>
      <c r="R7233" s="26">
        <f t="shared" ref="R7233:R7245" si="2359">ROUND((ROUND(K7233,3)-ROUND(M7233,3))* Q7233,2)</f>
        <v>0</v>
      </c>
    </row>
    <row r="7234" spans="1:18" ht="52.5" x14ac:dyDescent="0.35">
      <c r="A7234" s="11">
        <v>2</v>
      </c>
      <c r="B7234" s="23" t="s">
        <v>966</v>
      </c>
      <c r="C7234" s="23" t="s">
        <v>92</v>
      </c>
      <c r="D7234" s="24" t="s">
        <v>967</v>
      </c>
      <c r="E7234" s="25">
        <v>11.55</v>
      </c>
      <c r="F7234" s="26">
        <f t="shared" si="2350"/>
        <v>1999.1</v>
      </c>
      <c r="G7234" s="26">
        <f t="shared" si="2351"/>
        <v>11259.17</v>
      </c>
      <c r="H7234" s="26">
        <f t="shared" si="2352"/>
        <v>563.21281242416899</v>
      </c>
      <c r="I7234" s="26">
        <f t="shared" si="2353"/>
        <v>-9260.07</v>
      </c>
      <c r="J7234" s="27">
        <v>173.08199999999999</v>
      </c>
      <c r="K7234" s="27">
        <v>974.82</v>
      </c>
      <c r="L7234" s="28">
        <f t="shared" si="2354"/>
        <v>-801.73800000000006</v>
      </c>
      <c r="M7234" s="27">
        <v>974.82</v>
      </c>
      <c r="N7234" s="26">
        <f t="shared" si="2355"/>
        <v>11.55</v>
      </c>
      <c r="O7234" s="26">
        <f t="shared" si="2356"/>
        <v>11259.17</v>
      </c>
      <c r="P7234" s="28">
        <f t="shared" si="2357"/>
        <v>0</v>
      </c>
      <c r="Q7234" s="26">
        <f t="shared" si="2358"/>
        <v>11.55</v>
      </c>
      <c r="R7234" s="26">
        <f t="shared" si="2359"/>
        <v>0</v>
      </c>
    </row>
    <row r="7235" spans="1:18" x14ac:dyDescent="0.35">
      <c r="A7235" s="11">
        <v>3</v>
      </c>
      <c r="B7235" s="23" t="s">
        <v>563</v>
      </c>
      <c r="C7235" s="23" t="s">
        <v>92</v>
      </c>
      <c r="D7235" s="24" t="s">
        <v>564</v>
      </c>
      <c r="E7235" s="25">
        <v>14.34</v>
      </c>
      <c r="F7235" s="26">
        <f t="shared" si="2350"/>
        <v>16736.169999999998</v>
      </c>
      <c r="G7235" s="26">
        <f t="shared" si="2351"/>
        <v>818.53</v>
      </c>
      <c r="H7235" s="26">
        <f t="shared" si="2352"/>
        <v>4.8907674340693186</v>
      </c>
      <c r="I7235" s="26">
        <f t="shared" si="2353"/>
        <v>15917.64</v>
      </c>
      <c r="J7235" s="27">
        <v>1167.097</v>
      </c>
      <c r="K7235" s="27">
        <v>57.08</v>
      </c>
      <c r="L7235" s="28">
        <f t="shared" si="2354"/>
        <v>1110.0170000000001</v>
      </c>
      <c r="M7235" s="27">
        <v>57.08</v>
      </c>
      <c r="N7235" s="26">
        <f t="shared" si="2355"/>
        <v>14.34</v>
      </c>
      <c r="O7235" s="26">
        <f t="shared" si="2356"/>
        <v>818.53</v>
      </c>
      <c r="P7235" s="28">
        <f t="shared" si="2357"/>
        <v>0</v>
      </c>
      <c r="Q7235" s="26">
        <f t="shared" si="2358"/>
        <v>14.34</v>
      </c>
      <c r="R7235" s="26">
        <f t="shared" si="2359"/>
        <v>0</v>
      </c>
    </row>
    <row r="7236" spans="1:18" x14ac:dyDescent="0.35">
      <c r="A7236" s="11">
        <v>4</v>
      </c>
      <c r="B7236" s="23" t="s">
        <v>970</v>
      </c>
      <c r="C7236" s="23" t="s">
        <v>41</v>
      </c>
      <c r="D7236" s="24" t="s">
        <v>971</v>
      </c>
      <c r="E7236" s="25">
        <v>856.47</v>
      </c>
      <c r="F7236" s="26">
        <f t="shared" si="2350"/>
        <v>0</v>
      </c>
      <c r="G7236" s="26">
        <f t="shared" si="2351"/>
        <v>11562.35</v>
      </c>
      <c r="H7236" s="26">
        <f t="shared" si="2352"/>
        <v>0</v>
      </c>
      <c r="I7236" s="26">
        <f t="shared" si="2353"/>
        <v>-11562.35</v>
      </c>
      <c r="J7236" s="27">
        <v>0</v>
      </c>
      <c r="K7236" s="27">
        <v>13.5</v>
      </c>
      <c r="L7236" s="28">
        <f t="shared" si="2354"/>
        <v>-13.5</v>
      </c>
      <c r="M7236" s="27">
        <v>13.5</v>
      </c>
      <c r="N7236" s="26">
        <f t="shared" si="2355"/>
        <v>856.47</v>
      </c>
      <c r="O7236" s="26">
        <f t="shared" si="2356"/>
        <v>11562.35</v>
      </c>
      <c r="P7236" s="28">
        <f t="shared" si="2357"/>
        <v>0</v>
      </c>
      <c r="Q7236" s="26">
        <f t="shared" si="2358"/>
        <v>856.47</v>
      </c>
      <c r="R7236" s="26">
        <f t="shared" si="2359"/>
        <v>0</v>
      </c>
    </row>
    <row r="7237" spans="1:18" ht="73.5" x14ac:dyDescent="0.35">
      <c r="A7237" s="11">
        <v>5</v>
      </c>
      <c r="B7237" s="23" t="s">
        <v>2220</v>
      </c>
      <c r="C7237" s="23" t="s">
        <v>41</v>
      </c>
      <c r="D7237" s="24" t="s">
        <v>2221</v>
      </c>
      <c r="E7237" s="25">
        <v>56.33</v>
      </c>
      <c r="F7237" s="26">
        <f t="shared" si="2350"/>
        <v>0</v>
      </c>
      <c r="G7237" s="26">
        <f t="shared" si="2351"/>
        <v>56.33</v>
      </c>
      <c r="H7237" s="26">
        <f t="shared" si="2352"/>
        <v>0</v>
      </c>
      <c r="I7237" s="26">
        <f t="shared" si="2353"/>
        <v>-56.33</v>
      </c>
      <c r="J7237" s="27">
        <v>0</v>
      </c>
      <c r="K7237" s="27">
        <v>1</v>
      </c>
      <c r="L7237" s="28">
        <f t="shared" si="2354"/>
        <v>-1</v>
      </c>
      <c r="M7237" s="27">
        <v>1</v>
      </c>
      <c r="N7237" s="26">
        <f t="shared" si="2355"/>
        <v>56.33</v>
      </c>
      <c r="O7237" s="26">
        <f t="shared" si="2356"/>
        <v>56.33</v>
      </c>
      <c r="P7237" s="28">
        <f t="shared" si="2357"/>
        <v>0</v>
      </c>
      <c r="Q7237" s="26">
        <f t="shared" si="2358"/>
        <v>56.33</v>
      </c>
      <c r="R7237" s="26">
        <f t="shared" si="2359"/>
        <v>0</v>
      </c>
    </row>
    <row r="7238" spans="1:18" ht="42" x14ac:dyDescent="0.35">
      <c r="A7238" s="11">
        <v>6</v>
      </c>
      <c r="B7238" s="23" t="s">
        <v>2244</v>
      </c>
      <c r="C7238" s="23" t="s">
        <v>41</v>
      </c>
      <c r="D7238" s="24" t="s">
        <v>2245</v>
      </c>
      <c r="E7238" s="25">
        <v>107.62</v>
      </c>
      <c r="F7238" s="26">
        <f t="shared" si="2350"/>
        <v>0</v>
      </c>
      <c r="G7238" s="26">
        <f t="shared" si="2351"/>
        <v>322.86</v>
      </c>
      <c r="H7238" s="26">
        <f t="shared" si="2352"/>
        <v>0</v>
      </c>
      <c r="I7238" s="26">
        <f t="shared" si="2353"/>
        <v>-322.86</v>
      </c>
      <c r="J7238" s="27">
        <v>0</v>
      </c>
      <c r="K7238" s="27">
        <v>3</v>
      </c>
      <c r="L7238" s="28">
        <f t="shared" si="2354"/>
        <v>-3</v>
      </c>
      <c r="M7238" s="27">
        <v>3</v>
      </c>
      <c r="N7238" s="26">
        <f t="shared" si="2355"/>
        <v>107.62</v>
      </c>
      <c r="O7238" s="26">
        <f t="shared" si="2356"/>
        <v>322.86</v>
      </c>
      <c r="P7238" s="28">
        <f t="shared" si="2357"/>
        <v>0</v>
      </c>
      <c r="Q7238" s="26">
        <f t="shared" si="2358"/>
        <v>107.62</v>
      </c>
      <c r="R7238" s="26">
        <f t="shared" si="2359"/>
        <v>0</v>
      </c>
    </row>
    <row r="7239" spans="1:18" ht="73.5" x14ac:dyDescent="0.35">
      <c r="A7239" s="11">
        <v>7</v>
      </c>
      <c r="B7239" s="23" t="s">
        <v>2184</v>
      </c>
      <c r="C7239" s="23" t="s">
        <v>92</v>
      </c>
      <c r="D7239" s="24" t="s">
        <v>2185</v>
      </c>
      <c r="E7239" s="25">
        <v>27.34</v>
      </c>
      <c r="F7239" s="26">
        <f t="shared" si="2350"/>
        <v>0</v>
      </c>
      <c r="G7239" s="26">
        <f t="shared" si="2351"/>
        <v>738.18</v>
      </c>
      <c r="H7239" s="26">
        <f t="shared" si="2352"/>
        <v>0</v>
      </c>
      <c r="I7239" s="26">
        <f t="shared" si="2353"/>
        <v>-738.18</v>
      </c>
      <c r="J7239" s="27">
        <v>0</v>
      </c>
      <c r="K7239" s="27">
        <v>27</v>
      </c>
      <c r="L7239" s="28">
        <f t="shared" si="2354"/>
        <v>-27</v>
      </c>
      <c r="M7239" s="27">
        <v>27</v>
      </c>
      <c r="N7239" s="26">
        <f t="shared" si="2355"/>
        <v>27.34</v>
      </c>
      <c r="O7239" s="26">
        <f t="shared" si="2356"/>
        <v>738.18</v>
      </c>
      <c r="P7239" s="28">
        <f t="shared" si="2357"/>
        <v>0</v>
      </c>
      <c r="Q7239" s="26">
        <f t="shared" si="2358"/>
        <v>27.34</v>
      </c>
      <c r="R7239" s="26">
        <f t="shared" si="2359"/>
        <v>0</v>
      </c>
    </row>
    <row r="7240" spans="1:18" ht="31.5" x14ac:dyDescent="0.35">
      <c r="A7240" s="11">
        <v>8</v>
      </c>
      <c r="B7240" s="23" t="s">
        <v>2246</v>
      </c>
      <c r="C7240" s="23" t="s">
        <v>44</v>
      </c>
      <c r="D7240" s="24" t="s">
        <v>2247</v>
      </c>
      <c r="E7240" s="25">
        <v>1.6</v>
      </c>
      <c r="F7240" s="26">
        <f t="shared" si="2350"/>
        <v>0</v>
      </c>
      <c r="G7240" s="26">
        <f t="shared" si="2351"/>
        <v>55.2</v>
      </c>
      <c r="H7240" s="26">
        <f t="shared" si="2352"/>
        <v>0</v>
      </c>
      <c r="I7240" s="26">
        <f t="shared" si="2353"/>
        <v>-55.2</v>
      </c>
      <c r="J7240" s="27">
        <v>0</v>
      </c>
      <c r="K7240" s="27">
        <v>34.5</v>
      </c>
      <c r="L7240" s="28">
        <f t="shared" si="2354"/>
        <v>-34.5</v>
      </c>
      <c r="M7240" s="27">
        <v>34.5</v>
      </c>
      <c r="N7240" s="26">
        <f t="shared" si="2355"/>
        <v>1.6</v>
      </c>
      <c r="O7240" s="26">
        <f t="shared" si="2356"/>
        <v>55.2</v>
      </c>
      <c r="P7240" s="28">
        <f t="shared" si="2357"/>
        <v>0</v>
      </c>
      <c r="Q7240" s="26">
        <f t="shared" si="2358"/>
        <v>1.6</v>
      </c>
      <c r="R7240" s="26">
        <f t="shared" si="2359"/>
        <v>0</v>
      </c>
    </row>
    <row r="7241" spans="1:18" ht="42" x14ac:dyDescent="0.35">
      <c r="A7241" s="11">
        <v>9</v>
      </c>
      <c r="B7241" s="23" t="s">
        <v>2248</v>
      </c>
      <c r="C7241" s="23" t="s">
        <v>44</v>
      </c>
      <c r="D7241" s="24" t="s">
        <v>2249</v>
      </c>
      <c r="E7241" s="25">
        <v>0.9</v>
      </c>
      <c r="F7241" s="26">
        <f t="shared" si="2350"/>
        <v>0</v>
      </c>
      <c r="G7241" s="26">
        <f t="shared" si="2351"/>
        <v>202.95</v>
      </c>
      <c r="H7241" s="26">
        <f t="shared" si="2352"/>
        <v>0</v>
      </c>
      <c r="I7241" s="26">
        <f t="shared" si="2353"/>
        <v>-202.95</v>
      </c>
      <c r="J7241" s="27">
        <v>0</v>
      </c>
      <c r="K7241" s="27">
        <v>225.5</v>
      </c>
      <c r="L7241" s="28">
        <f t="shared" si="2354"/>
        <v>-225.5</v>
      </c>
      <c r="M7241" s="27">
        <v>225.5</v>
      </c>
      <c r="N7241" s="26">
        <f t="shared" si="2355"/>
        <v>0.9</v>
      </c>
      <c r="O7241" s="26">
        <f t="shared" si="2356"/>
        <v>202.95</v>
      </c>
      <c r="P7241" s="28">
        <f t="shared" si="2357"/>
        <v>0</v>
      </c>
      <c r="Q7241" s="26">
        <f t="shared" si="2358"/>
        <v>0.9</v>
      </c>
      <c r="R7241" s="26">
        <f t="shared" si="2359"/>
        <v>0</v>
      </c>
    </row>
    <row r="7242" spans="1:18" ht="42" x14ac:dyDescent="0.35">
      <c r="A7242" s="11">
        <v>10</v>
      </c>
      <c r="B7242" s="23" t="s">
        <v>2223</v>
      </c>
      <c r="C7242" s="23" t="s">
        <v>44</v>
      </c>
      <c r="D7242" s="24" t="s">
        <v>2224</v>
      </c>
      <c r="E7242" s="25">
        <v>1.7</v>
      </c>
      <c r="F7242" s="26">
        <f t="shared" si="2350"/>
        <v>0</v>
      </c>
      <c r="G7242" s="26">
        <f t="shared" si="2351"/>
        <v>193.8</v>
      </c>
      <c r="H7242" s="26">
        <f t="shared" si="2352"/>
        <v>0</v>
      </c>
      <c r="I7242" s="26">
        <f t="shared" si="2353"/>
        <v>-193.8</v>
      </c>
      <c r="J7242" s="27">
        <v>0</v>
      </c>
      <c r="K7242" s="27">
        <v>114</v>
      </c>
      <c r="L7242" s="28">
        <f t="shared" si="2354"/>
        <v>-114</v>
      </c>
      <c r="M7242" s="27">
        <v>114</v>
      </c>
      <c r="N7242" s="26">
        <f t="shared" si="2355"/>
        <v>1.7</v>
      </c>
      <c r="O7242" s="26">
        <f t="shared" si="2356"/>
        <v>193.8</v>
      </c>
      <c r="P7242" s="28">
        <f t="shared" si="2357"/>
        <v>0</v>
      </c>
      <c r="Q7242" s="26">
        <f t="shared" si="2358"/>
        <v>1.7</v>
      </c>
      <c r="R7242" s="26">
        <f t="shared" si="2359"/>
        <v>0</v>
      </c>
    </row>
    <row r="7243" spans="1:18" ht="42" x14ac:dyDescent="0.35">
      <c r="A7243" s="11">
        <v>11</v>
      </c>
      <c r="B7243" s="23" t="s">
        <v>2250</v>
      </c>
      <c r="C7243" s="23" t="s">
        <v>44</v>
      </c>
      <c r="D7243" s="24" t="s">
        <v>2251</v>
      </c>
      <c r="E7243" s="25">
        <v>2.87</v>
      </c>
      <c r="F7243" s="26">
        <f t="shared" si="2350"/>
        <v>0</v>
      </c>
      <c r="G7243" s="26">
        <f t="shared" si="2351"/>
        <v>137.76</v>
      </c>
      <c r="H7243" s="26">
        <f t="shared" si="2352"/>
        <v>0</v>
      </c>
      <c r="I7243" s="26">
        <f t="shared" si="2353"/>
        <v>-137.76</v>
      </c>
      <c r="J7243" s="27">
        <v>0</v>
      </c>
      <c r="K7243" s="27">
        <v>48</v>
      </c>
      <c r="L7243" s="28">
        <f t="shared" si="2354"/>
        <v>-48</v>
      </c>
      <c r="M7243" s="27">
        <v>48</v>
      </c>
      <c r="N7243" s="26">
        <f t="shared" si="2355"/>
        <v>2.87</v>
      </c>
      <c r="O7243" s="26">
        <f t="shared" si="2356"/>
        <v>137.76</v>
      </c>
      <c r="P7243" s="28">
        <f t="shared" si="2357"/>
        <v>0</v>
      </c>
      <c r="Q7243" s="26">
        <f t="shared" si="2358"/>
        <v>2.87</v>
      </c>
      <c r="R7243" s="26">
        <f t="shared" si="2359"/>
        <v>0</v>
      </c>
    </row>
    <row r="7244" spans="1:18" ht="21" x14ac:dyDescent="0.35">
      <c r="A7244" s="11">
        <v>12</v>
      </c>
      <c r="B7244" s="23" t="s">
        <v>2180</v>
      </c>
      <c r="C7244" s="23" t="s">
        <v>41</v>
      </c>
      <c r="D7244" s="24" t="s">
        <v>2181</v>
      </c>
      <c r="E7244" s="25">
        <v>11.6</v>
      </c>
      <c r="F7244" s="26">
        <f t="shared" si="2350"/>
        <v>0</v>
      </c>
      <c r="G7244" s="26">
        <f t="shared" si="2351"/>
        <v>290</v>
      </c>
      <c r="H7244" s="26">
        <f t="shared" si="2352"/>
        <v>0</v>
      </c>
      <c r="I7244" s="26">
        <f t="shared" si="2353"/>
        <v>-290</v>
      </c>
      <c r="J7244" s="27">
        <v>0</v>
      </c>
      <c r="K7244" s="27">
        <v>25</v>
      </c>
      <c r="L7244" s="28">
        <f t="shared" si="2354"/>
        <v>-25</v>
      </c>
      <c r="M7244" s="27">
        <v>25</v>
      </c>
      <c r="N7244" s="26">
        <f t="shared" si="2355"/>
        <v>11.6</v>
      </c>
      <c r="O7244" s="26">
        <f t="shared" si="2356"/>
        <v>290</v>
      </c>
      <c r="P7244" s="28">
        <f t="shared" si="2357"/>
        <v>0</v>
      </c>
      <c r="Q7244" s="26">
        <f t="shared" si="2358"/>
        <v>11.6</v>
      </c>
      <c r="R7244" s="26">
        <f t="shared" si="2359"/>
        <v>0</v>
      </c>
    </row>
    <row r="7245" spans="1:18" ht="52.5" x14ac:dyDescent="0.35">
      <c r="A7245" s="11">
        <v>13</v>
      </c>
      <c r="B7245" s="23" t="s">
        <v>2178</v>
      </c>
      <c r="C7245" s="23" t="s">
        <v>41</v>
      </c>
      <c r="D7245" s="24" t="s">
        <v>2179</v>
      </c>
      <c r="E7245" s="25">
        <v>30.94</v>
      </c>
      <c r="F7245" s="26">
        <f t="shared" si="2350"/>
        <v>0</v>
      </c>
      <c r="G7245" s="26">
        <f t="shared" si="2351"/>
        <v>773.5</v>
      </c>
      <c r="H7245" s="26">
        <f t="shared" si="2352"/>
        <v>0</v>
      </c>
      <c r="I7245" s="26">
        <f t="shared" si="2353"/>
        <v>-773.5</v>
      </c>
      <c r="J7245" s="27">
        <v>0</v>
      </c>
      <c r="K7245" s="27">
        <v>25</v>
      </c>
      <c r="L7245" s="28">
        <f t="shared" si="2354"/>
        <v>-25</v>
      </c>
      <c r="M7245" s="27">
        <v>25</v>
      </c>
      <c r="N7245" s="26">
        <f t="shared" si="2355"/>
        <v>30.94</v>
      </c>
      <c r="O7245" s="26">
        <f t="shared" si="2356"/>
        <v>773.5</v>
      </c>
      <c r="P7245" s="28">
        <f t="shared" si="2357"/>
        <v>0</v>
      </c>
      <c r="Q7245" s="26">
        <f t="shared" si="2358"/>
        <v>30.94</v>
      </c>
      <c r="R7245" s="26">
        <f t="shared" si="2359"/>
        <v>0</v>
      </c>
    </row>
    <row r="7246" spans="1:18" x14ac:dyDescent="0.35">
      <c r="A7246" s="3" t="s">
        <v>2252</v>
      </c>
      <c r="B7246" s="3" t="s">
        <v>2252</v>
      </c>
      <c r="C7246" s="3" t="s">
        <v>2252</v>
      </c>
      <c r="D7246" s="3" t="s">
        <v>2252</v>
      </c>
      <c r="E7246" s="3" t="s">
        <v>2252</v>
      </c>
      <c r="F7246" s="29"/>
      <c r="G7246" s="30">
        <f>SUM(G7233:G7245)</f>
        <v>27438.380000000005</v>
      </c>
      <c r="H7246" s="17"/>
      <c r="I7246" s="17"/>
      <c r="J7246" s="17"/>
      <c r="K7246" s="17"/>
      <c r="L7246" s="17"/>
      <c r="M7246" s="17"/>
      <c r="N7246" s="17"/>
      <c r="O7246" s="17"/>
      <c r="P7246" s="17"/>
      <c r="Q7246" s="17"/>
      <c r="R7246" s="17"/>
    </row>
    <row r="7248" spans="1:18" x14ac:dyDescent="0.35">
      <c r="B7248" s="21" t="s">
        <v>23</v>
      </c>
      <c r="C7248" s="22" t="s">
        <v>24</v>
      </c>
      <c r="D7248" s="22" t="s">
        <v>25</v>
      </c>
    </row>
    <row r="7249" spans="1:18" x14ac:dyDescent="0.35">
      <c r="B7249" s="21" t="s">
        <v>26</v>
      </c>
      <c r="C7249" s="22" t="s">
        <v>27</v>
      </c>
      <c r="D7249" s="22" t="s">
        <v>28</v>
      </c>
    </row>
    <row r="7250" spans="1:18" x14ac:dyDescent="0.35">
      <c r="B7250" s="21" t="s">
        <v>29</v>
      </c>
      <c r="C7250" s="22" t="s">
        <v>24</v>
      </c>
      <c r="D7250" s="22" t="s">
        <v>30</v>
      </c>
    </row>
    <row r="7251" spans="1:18" x14ac:dyDescent="0.35">
      <c r="B7251" s="21" t="s">
        <v>31</v>
      </c>
      <c r="C7251" s="22" t="s">
        <v>329</v>
      </c>
      <c r="D7251" s="22" t="s">
        <v>2099</v>
      </c>
    </row>
    <row r="7252" spans="1:18" x14ac:dyDescent="0.35">
      <c r="B7252" s="21" t="s">
        <v>33</v>
      </c>
      <c r="C7252" s="22" t="s">
        <v>309</v>
      </c>
      <c r="D7252" s="22" t="s">
        <v>1615</v>
      </c>
    </row>
    <row r="7253" spans="1:18" x14ac:dyDescent="0.35">
      <c r="B7253" s="21" t="s">
        <v>35</v>
      </c>
      <c r="C7253" s="22" t="s">
        <v>105</v>
      </c>
      <c r="D7253" s="22" t="s">
        <v>2114</v>
      </c>
    </row>
    <row r="7255" spans="1:18" ht="21" x14ac:dyDescent="0.35">
      <c r="A7255" s="11">
        <v>1</v>
      </c>
      <c r="B7255" s="23" t="s">
        <v>1408</v>
      </c>
      <c r="C7255" s="23" t="s">
        <v>44</v>
      </c>
      <c r="D7255" s="24" t="s">
        <v>1409</v>
      </c>
      <c r="E7255" s="25">
        <v>5.08</v>
      </c>
      <c r="F7255" s="26">
        <f t="shared" ref="F7255:F7263" si="2360">ROUND(ROUND(N7255,2)*ROUND(J7255,3),2)</f>
        <v>10.16</v>
      </c>
      <c r="G7255" s="26">
        <f t="shared" ref="G7255:G7263" si="2361">ROUND(ROUND(N7255,2)*ROUND(K7255,3),2)</f>
        <v>1079.5</v>
      </c>
      <c r="H7255" s="26">
        <f t="shared" ref="H7255:H7263" si="2362">IF(EXACT(J7255,0),0,100*(K7255/J7255))</f>
        <v>10625</v>
      </c>
      <c r="I7255" s="26">
        <f t="shared" ref="I7255:I7263" si="2363">ROUND((ROUND(J7255,3)-ROUND(K7255,3))*N7255,2)</f>
        <v>-1069.3399999999999</v>
      </c>
      <c r="J7255" s="27">
        <v>2</v>
      </c>
      <c r="K7255" s="27">
        <v>212.5</v>
      </c>
      <c r="L7255" s="28">
        <f t="shared" ref="L7255:L7263" si="2364">ROUND(ROUND(J7255,3)-ROUND(K7255,3),3)</f>
        <v>-210.5</v>
      </c>
      <c r="M7255" s="27">
        <v>212.5</v>
      </c>
      <c r="N7255" s="26">
        <f t="shared" ref="N7255:N7263" si="2365">ROUND(E7255,2)</f>
        <v>5.08</v>
      </c>
      <c r="O7255" s="26">
        <f t="shared" ref="O7255:O7263" si="2366">ROUND(ROUND(M7255,3)*ROUND(N7255,2),2)</f>
        <v>1079.5</v>
      </c>
      <c r="P7255" s="28">
        <f t="shared" ref="P7255:P7263" si="2367">ROUND(ROUND(K7255,3)-ROUND(M7255,3),2)</f>
        <v>0</v>
      </c>
      <c r="Q7255" s="26">
        <f t="shared" ref="Q7255:Q7263" si="2368">ROUND(E7255,2)</f>
        <v>5.08</v>
      </c>
      <c r="R7255" s="26">
        <f t="shared" ref="R7255:R7263" si="2369">ROUND((ROUND(K7255,3)-ROUND(M7255,3))* Q7255,2)</f>
        <v>0</v>
      </c>
    </row>
    <row r="7256" spans="1:18" ht="126" x14ac:dyDescent="0.35">
      <c r="A7256" s="11">
        <v>2</v>
      </c>
      <c r="B7256" s="23" t="s">
        <v>974</v>
      </c>
      <c r="C7256" s="23" t="s">
        <v>41</v>
      </c>
      <c r="D7256" s="24" t="s">
        <v>975</v>
      </c>
      <c r="E7256" s="25">
        <v>20.05</v>
      </c>
      <c r="F7256" s="26">
        <f t="shared" si="2360"/>
        <v>6195.45</v>
      </c>
      <c r="G7256" s="26">
        <f t="shared" si="2361"/>
        <v>2879.18</v>
      </c>
      <c r="H7256" s="26">
        <f t="shared" si="2362"/>
        <v>46.472491909385113</v>
      </c>
      <c r="I7256" s="26">
        <f t="shared" si="2363"/>
        <v>3316.27</v>
      </c>
      <c r="J7256" s="27">
        <v>309</v>
      </c>
      <c r="K7256" s="27">
        <v>143.6</v>
      </c>
      <c r="L7256" s="28">
        <f t="shared" si="2364"/>
        <v>165.4</v>
      </c>
      <c r="M7256" s="27">
        <v>143.6</v>
      </c>
      <c r="N7256" s="26">
        <f t="shared" si="2365"/>
        <v>20.05</v>
      </c>
      <c r="O7256" s="26">
        <f t="shared" si="2366"/>
        <v>2879.18</v>
      </c>
      <c r="P7256" s="28">
        <f t="shared" si="2367"/>
        <v>0</v>
      </c>
      <c r="Q7256" s="26">
        <f t="shared" si="2368"/>
        <v>20.05</v>
      </c>
      <c r="R7256" s="26">
        <f t="shared" si="2369"/>
        <v>0</v>
      </c>
    </row>
    <row r="7257" spans="1:18" ht="21" x14ac:dyDescent="0.35">
      <c r="A7257" s="11">
        <v>3</v>
      </c>
      <c r="B7257" s="23" t="s">
        <v>331</v>
      </c>
      <c r="C7257" s="23" t="s">
        <v>65</v>
      </c>
      <c r="D7257" s="24" t="s">
        <v>332</v>
      </c>
      <c r="E7257" s="25">
        <v>109.33</v>
      </c>
      <c r="F7257" s="26">
        <f t="shared" si="2360"/>
        <v>819.98</v>
      </c>
      <c r="G7257" s="26">
        <f t="shared" si="2361"/>
        <v>0</v>
      </c>
      <c r="H7257" s="26">
        <f t="shared" si="2362"/>
        <v>0</v>
      </c>
      <c r="I7257" s="26">
        <f t="shared" si="2363"/>
        <v>819.98</v>
      </c>
      <c r="J7257" s="27">
        <v>7.5</v>
      </c>
      <c r="K7257" s="27">
        <v>0</v>
      </c>
      <c r="L7257" s="28">
        <f t="shared" si="2364"/>
        <v>7.5</v>
      </c>
      <c r="M7257" s="27">
        <v>0</v>
      </c>
      <c r="N7257" s="26">
        <f t="shared" si="2365"/>
        <v>109.33</v>
      </c>
      <c r="O7257" s="26">
        <f t="shared" si="2366"/>
        <v>0</v>
      </c>
      <c r="P7257" s="28">
        <f t="shared" si="2367"/>
        <v>0</v>
      </c>
      <c r="Q7257" s="26">
        <f t="shared" si="2368"/>
        <v>109.33</v>
      </c>
      <c r="R7257" s="26">
        <f t="shared" si="2369"/>
        <v>0</v>
      </c>
    </row>
    <row r="7258" spans="1:18" ht="21" x14ac:dyDescent="0.35">
      <c r="A7258" s="11">
        <v>4</v>
      </c>
      <c r="B7258" s="23" t="s">
        <v>126</v>
      </c>
      <c r="C7258" s="23" t="s">
        <v>127</v>
      </c>
      <c r="D7258" s="24" t="s">
        <v>128</v>
      </c>
      <c r="E7258" s="25">
        <v>0.98</v>
      </c>
      <c r="F7258" s="26">
        <f t="shared" si="2360"/>
        <v>1225</v>
      </c>
      <c r="G7258" s="26">
        <f t="shared" si="2361"/>
        <v>0</v>
      </c>
      <c r="H7258" s="26">
        <f t="shared" si="2362"/>
        <v>0</v>
      </c>
      <c r="I7258" s="26">
        <f t="shared" si="2363"/>
        <v>1225</v>
      </c>
      <c r="J7258" s="27">
        <v>1250</v>
      </c>
      <c r="K7258" s="27">
        <v>0</v>
      </c>
      <c r="L7258" s="28">
        <f t="shared" si="2364"/>
        <v>1250</v>
      </c>
      <c r="M7258" s="27">
        <v>0</v>
      </c>
      <c r="N7258" s="26">
        <f t="shared" si="2365"/>
        <v>0.98</v>
      </c>
      <c r="O7258" s="26">
        <f t="shared" si="2366"/>
        <v>0</v>
      </c>
      <c r="P7258" s="28">
        <f t="shared" si="2367"/>
        <v>0</v>
      </c>
      <c r="Q7258" s="26">
        <f t="shared" si="2368"/>
        <v>0.98</v>
      </c>
      <c r="R7258" s="26">
        <f t="shared" si="2369"/>
        <v>0</v>
      </c>
    </row>
    <row r="7259" spans="1:18" x14ac:dyDescent="0.35">
      <c r="A7259" s="11">
        <v>5</v>
      </c>
      <c r="B7259" s="23" t="s">
        <v>91</v>
      </c>
      <c r="C7259" s="23" t="s">
        <v>92</v>
      </c>
      <c r="D7259" s="24" t="s">
        <v>93</v>
      </c>
      <c r="E7259" s="25">
        <v>33.090000000000003</v>
      </c>
      <c r="F7259" s="26">
        <f t="shared" si="2360"/>
        <v>827.25</v>
      </c>
      <c r="G7259" s="26">
        <f t="shared" si="2361"/>
        <v>0</v>
      </c>
      <c r="H7259" s="26">
        <f t="shared" si="2362"/>
        <v>0</v>
      </c>
      <c r="I7259" s="26">
        <f t="shared" si="2363"/>
        <v>827.25</v>
      </c>
      <c r="J7259" s="27">
        <v>25</v>
      </c>
      <c r="K7259" s="27">
        <v>0</v>
      </c>
      <c r="L7259" s="28">
        <f t="shared" si="2364"/>
        <v>25</v>
      </c>
      <c r="M7259" s="27">
        <v>0</v>
      </c>
      <c r="N7259" s="26">
        <f t="shared" si="2365"/>
        <v>33.090000000000003</v>
      </c>
      <c r="O7259" s="26">
        <f t="shared" si="2366"/>
        <v>0</v>
      </c>
      <c r="P7259" s="28">
        <f t="shared" si="2367"/>
        <v>0</v>
      </c>
      <c r="Q7259" s="26">
        <f t="shared" si="2368"/>
        <v>33.090000000000003</v>
      </c>
      <c r="R7259" s="26">
        <f t="shared" si="2369"/>
        <v>0</v>
      </c>
    </row>
    <row r="7260" spans="1:18" x14ac:dyDescent="0.35">
      <c r="A7260" s="11">
        <v>6</v>
      </c>
      <c r="B7260" s="23" t="s">
        <v>978</v>
      </c>
      <c r="C7260" s="23" t="s">
        <v>41</v>
      </c>
      <c r="D7260" s="24" t="s">
        <v>979</v>
      </c>
      <c r="E7260" s="25">
        <v>22.8</v>
      </c>
      <c r="F7260" s="26">
        <f t="shared" si="2360"/>
        <v>0</v>
      </c>
      <c r="G7260" s="26">
        <f t="shared" si="2361"/>
        <v>2234.4</v>
      </c>
      <c r="H7260" s="26">
        <f t="shared" si="2362"/>
        <v>0</v>
      </c>
      <c r="I7260" s="26">
        <f t="shared" si="2363"/>
        <v>-2234.4</v>
      </c>
      <c r="J7260" s="27">
        <v>0</v>
      </c>
      <c r="K7260" s="27">
        <v>98</v>
      </c>
      <c r="L7260" s="28">
        <f t="shared" si="2364"/>
        <v>-98</v>
      </c>
      <c r="M7260" s="27">
        <v>98</v>
      </c>
      <c r="N7260" s="26">
        <f t="shared" si="2365"/>
        <v>22.8</v>
      </c>
      <c r="O7260" s="26">
        <f t="shared" si="2366"/>
        <v>2234.4</v>
      </c>
      <c r="P7260" s="28">
        <f t="shared" si="2367"/>
        <v>0</v>
      </c>
      <c r="Q7260" s="26">
        <f t="shared" si="2368"/>
        <v>22.8</v>
      </c>
      <c r="R7260" s="26">
        <f t="shared" si="2369"/>
        <v>0</v>
      </c>
    </row>
    <row r="7261" spans="1:18" ht="21" x14ac:dyDescent="0.35">
      <c r="A7261" s="11">
        <v>7</v>
      </c>
      <c r="B7261" s="23" t="s">
        <v>2203</v>
      </c>
      <c r="C7261" s="23" t="s">
        <v>41</v>
      </c>
      <c r="D7261" s="24" t="s">
        <v>2204</v>
      </c>
      <c r="E7261" s="25">
        <v>78.17</v>
      </c>
      <c r="F7261" s="26">
        <f t="shared" si="2360"/>
        <v>0</v>
      </c>
      <c r="G7261" s="26">
        <f t="shared" si="2361"/>
        <v>7347.98</v>
      </c>
      <c r="H7261" s="26">
        <f t="shared" si="2362"/>
        <v>0</v>
      </c>
      <c r="I7261" s="26">
        <f t="shared" si="2363"/>
        <v>-7347.98</v>
      </c>
      <c r="J7261" s="27">
        <v>0</v>
      </c>
      <c r="K7261" s="27">
        <v>94</v>
      </c>
      <c r="L7261" s="28">
        <f t="shared" si="2364"/>
        <v>-94</v>
      </c>
      <c r="M7261" s="27">
        <v>94</v>
      </c>
      <c r="N7261" s="26">
        <f t="shared" si="2365"/>
        <v>78.17</v>
      </c>
      <c r="O7261" s="26">
        <f t="shared" si="2366"/>
        <v>7347.98</v>
      </c>
      <c r="P7261" s="28">
        <f t="shared" si="2367"/>
        <v>0</v>
      </c>
      <c r="Q7261" s="26">
        <f t="shared" si="2368"/>
        <v>78.17</v>
      </c>
      <c r="R7261" s="26">
        <f t="shared" si="2369"/>
        <v>0</v>
      </c>
    </row>
    <row r="7262" spans="1:18" ht="42" x14ac:dyDescent="0.35">
      <c r="A7262" s="11">
        <v>8</v>
      </c>
      <c r="B7262" s="23" t="s">
        <v>976</v>
      </c>
      <c r="C7262" s="23" t="s">
        <v>44</v>
      </c>
      <c r="D7262" s="24" t="s">
        <v>977</v>
      </c>
      <c r="E7262" s="25">
        <v>42.36</v>
      </c>
      <c r="F7262" s="26">
        <f t="shared" si="2360"/>
        <v>0</v>
      </c>
      <c r="G7262" s="26">
        <f t="shared" si="2361"/>
        <v>15164.88</v>
      </c>
      <c r="H7262" s="26">
        <f t="shared" si="2362"/>
        <v>0</v>
      </c>
      <c r="I7262" s="26">
        <f t="shared" si="2363"/>
        <v>-15164.88</v>
      </c>
      <c r="J7262" s="27">
        <v>0</v>
      </c>
      <c r="K7262" s="27">
        <v>358</v>
      </c>
      <c r="L7262" s="28">
        <f t="shared" si="2364"/>
        <v>-358</v>
      </c>
      <c r="M7262" s="27">
        <v>358</v>
      </c>
      <c r="N7262" s="26">
        <f t="shared" si="2365"/>
        <v>42.36</v>
      </c>
      <c r="O7262" s="26">
        <f t="shared" si="2366"/>
        <v>15164.88</v>
      </c>
      <c r="P7262" s="28">
        <f t="shared" si="2367"/>
        <v>0</v>
      </c>
      <c r="Q7262" s="26">
        <f t="shared" si="2368"/>
        <v>42.36</v>
      </c>
      <c r="R7262" s="26">
        <f t="shared" si="2369"/>
        <v>0</v>
      </c>
    </row>
    <row r="7263" spans="1:18" ht="31.5" x14ac:dyDescent="0.35">
      <c r="A7263" s="11">
        <v>9</v>
      </c>
      <c r="B7263" s="23" t="s">
        <v>2174</v>
      </c>
      <c r="C7263" s="23" t="s">
        <v>92</v>
      </c>
      <c r="D7263" s="24" t="s">
        <v>2175</v>
      </c>
      <c r="E7263" s="25">
        <v>6.08</v>
      </c>
      <c r="F7263" s="26">
        <f t="shared" si="2360"/>
        <v>0</v>
      </c>
      <c r="G7263" s="26">
        <f t="shared" si="2361"/>
        <v>875.52</v>
      </c>
      <c r="H7263" s="26">
        <f t="shared" si="2362"/>
        <v>0</v>
      </c>
      <c r="I7263" s="26">
        <f t="shared" si="2363"/>
        <v>-875.52</v>
      </c>
      <c r="J7263" s="27">
        <v>0</v>
      </c>
      <c r="K7263" s="27">
        <v>144</v>
      </c>
      <c r="L7263" s="28">
        <f t="shared" si="2364"/>
        <v>-144</v>
      </c>
      <c r="M7263" s="27">
        <v>144</v>
      </c>
      <c r="N7263" s="26">
        <f t="shared" si="2365"/>
        <v>6.08</v>
      </c>
      <c r="O7263" s="26">
        <f t="shared" si="2366"/>
        <v>875.52</v>
      </c>
      <c r="P7263" s="28">
        <f t="shared" si="2367"/>
        <v>0</v>
      </c>
      <c r="Q7263" s="26">
        <f t="shared" si="2368"/>
        <v>6.08</v>
      </c>
      <c r="R7263" s="26">
        <f t="shared" si="2369"/>
        <v>0</v>
      </c>
    </row>
    <row r="7264" spans="1:18" x14ac:dyDescent="0.35">
      <c r="A7264" s="3" t="s">
        <v>2253</v>
      </c>
      <c r="B7264" s="3" t="s">
        <v>2253</v>
      </c>
      <c r="C7264" s="3" t="s">
        <v>2253</v>
      </c>
      <c r="D7264" s="3" t="s">
        <v>2253</v>
      </c>
      <c r="E7264" s="3" t="s">
        <v>2253</v>
      </c>
      <c r="F7264" s="29"/>
      <c r="G7264" s="30">
        <f>SUM(G7255:G7263)</f>
        <v>29581.46</v>
      </c>
      <c r="H7264" s="17"/>
      <c r="I7264" s="17"/>
      <c r="J7264" s="17"/>
      <c r="K7264" s="17"/>
      <c r="L7264" s="17"/>
      <c r="M7264" s="17"/>
      <c r="N7264" s="17"/>
      <c r="O7264" s="17"/>
      <c r="P7264" s="17"/>
      <c r="Q7264" s="17"/>
      <c r="R7264" s="17"/>
    </row>
    <row r="7266" spans="1:18" x14ac:dyDescent="0.35">
      <c r="B7266" s="21" t="s">
        <v>23</v>
      </c>
      <c r="C7266" s="22" t="s">
        <v>24</v>
      </c>
      <c r="D7266" s="22" t="s">
        <v>25</v>
      </c>
    </row>
    <row r="7267" spans="1:18" x14ac:dyDescent="0.35">
      <c r="B7267" s="21" t="s">
        <v>26</v>
      </c>
      <c r="C7267" s="22" t="s">
        <v>27</v>
      </c>
      <c r="D7267" s="22" t="s">
        <v>28</v>
      </c>
    </row>
    <row r="7268" spans="1:18" x14ac:dyDescent="0.35">
      <c r="B7268" s="21" t="s">
        <v>29</v>
      </c>
      <c r="C7268" s="22" t="s">
        <v>24</v>
      </c>
      <c r="D7268" s="22" t="s">
        <v>30</v>
      </c>
    </row>
    <row r="7269" spans="1:18" x14ac:dyDescent="0.35">
      <c r="B7269" s="21" t="s">
        <v>31</v>
      </c>
      <c r="C7269" s="22" t="s">
        <v>329</v>
      </c>
      <c r="D7269" s="22" t="s">
        <v>2099</v>
      </c>
    </row>
    <row r="7270" spans="1:18" x14ac:dyDescent="0.35">
      <c r="B7270" s="21" t="s">
        <v>33</v>
      </c>
      <c r="C7270" s="22" t="s">
        <v>309</v>
      </c>
      <c r="D7270" s="22" t="s">
        <v>1615</v>
      </c>
    </row>
    <row r="7271" spans="1:18" x14ac:dyDescent="0.35">
      <c r="B7271" s="21" t="s">
        <v>35</v>
      </c>
      <c r="C7271" s="22" t="s">
        <v>116</v>
      </c>
      <c r="D7271" s="22" t="s">
        <v>2152</v>
      </c>
    </row>
    <row r="7273" spans="1:18" ht="42" x14ac:dyDescent="0.35">
      <c r="A7273" s="11">
        <v>1</v>
      </c>
      <c r="B7273" s="23" t="s">
        <v>203</v>
      </c>
      <c r="C7273" s="23" t="s">
        <v>41</v>
      </c>
      <c r="D7273" s="24" t="s">
        <v>204</v>
      </c>
      <c r="E7273" s="25">
        <v>460.61</v>
      </c>
      <c r="F7273" s="26">
        <f t="shared" ref="F7273:F7279" si="2370">ROUND(ROUND(N7273,2)*ROUND(J7273,3),2)</f>
        <v>921.22</v>
      </c>
      <c r="G7273" s="26">
        <f t="shared" ref="G7273:G7279" si="2371">ROUND(ROUND(N7273,2)*ROUND(K7273,3),2)</f>
        <v>0</v>
      </c>
      <c r="H7273" s="26">
        <f t="shared" ref="H7273:H7279" si="2372">IF(EXACT(J7273,0),0,100*(K7273/J7273))</f>
        <v>0</v>
      </c>
      <c r="I7273" s="26">
        <f t="shared" ref="I7273:I7279" si="2373">ROUND((ROUND(J7273,3)-ROUND(K7273,3))*N7273,2)</f>
        <v>921.22</v>
      </c>
      <c r="J7273" s="27">
        <v>2</v>
      </c>
      <c r="K7273" s="27">
        <v>0</v>
      </c>
      <c r="L7273" s="28">
        <f t="shared" ref="L7273:L7279" si="2374">ROUND(ROUND(J7273,3)-ROUND(K7273,3),3)</f>
        <v>2</v>
      </c>
      <c r="M7273" s="27">
        <v>0</v>
      </c>
      <c r="N7273" s="26">
        <f t="shared" ref="N7273:N7279" si="2375">ROUND(E7273,2)</f>
        <v>460.61</v>
      </c>
      <c r="O7273" s="26">
        <f t="shared" ref="O7273:O7279" si="2376">ROUND(ROUND(M7273,3)*ROUND(N7273,2),2)</f>
        <v>0</v>
      </c>
      <c r="P7273" s="28">
        <f t="shared" ref="P7273:P7279" si="2377">ROUND(ROUND(K7273,3)-ROUND(M7273,3),2)</f>
        <v>0</v>
      </c>
      <c r="Q7273" s="26">
        <f t="shared" ref="Q7273:Q7279" si="2378">ROUND(E7273,2)</f>
        <v>460.61</v>
      </c>
      <c r="R7273" s="26">
        <f t="shared" ref="R7273:R7279" si="2379">ROUND((ROUND(K7273,3)-ROUND(M7273,3))* Q7273,2)</f>
        <v>0</v>
      </c>
    </row>
    <row r="7274" spans="1:18" ht="21" x14ac:dyDescent="0.35">
      <c r="A7274" s="11">
        <v>2</v>
      </c>
      <c r="B7274" s="23" t="s">
        <v>2159</v>
      </c>
      <c r="C7274" s="23" t="s">
        <v>41</v>
      </c>
      <c r="D7274" s="24" t="s">
        <v>2160</v>
      </c>
      <c r="E7274" s="25">
        <v>1171.43</v>
      </c>
      <c r="F7274" s="26">
        <f t="shared" si="2370"/>
        <v>2342.86</v>
      </c>
      <c r="G7274" s="26">
        <f t="shared" si="2371"/>
        <v>0</v>
      </c>
      <c r="H7274" s="26">
        <f t="shared" si="2372"/>
        <v>0</v>
      </c>
      <c r="I7274" s="26">
        <f t="shared" si="2373"/>
        <v>2342.86</v>
      </c>
      <c r="J7274" s="27">
        <v>2</v>
      </c>
      <c r="K7274" s="27">
        <v>0</v>
      </c>
      <c r="L7274" s="28">
        <f t="shared" si="2374"/>
        <v>2</v>
      </c>
      <c r="M7274" s="27">
        <v>0</v>
      </c>
      <c r="N7274" s="26">
        <f t="shared" si="2375"/>
        <v>1171.43</v>
      </c>
      <c r="O7274" s="26">
        <f t="shared" si="2376"/>
        <v>0</v>
      </c>
      <c r="P7274" s="28">
        <f t="shared" si="2377"/>
        <v>0</v>
      </c>
      <c r="Q7274" s="26">
        <f t="shared" si="2378"/>
        <v>1171.43</v>
      </c>
      <c r="R7274" s="26">
        <f t="shared" si="2379"/>
        <v>0</v>
      </c>
    </row>
    <row r="7275" spans="1:18" ht="63" x14ac:dyDescent="0.35">
      <c r="A7275" s="11">
        <v>3</v>
      </c>
      <c r="B7275" s="23" t="s">
        <v>2254</v>
      </c>
      <c r="C7275" s="23" t="s">
        <v>41</v>
      </c>
      <c r="D7275" s="24" t="s">
        <v>2255</v>
      </c>
      <c r="E7275" s="25">
        <v>7794.05</v>
      </c>
      <c r="F7275" s="26">
        <f t="shared" si="2370"/>
        <v>15588.1</v>
      </c>
      <c r="G7275" s="26">
        <f t="shared" si="2371"/>
        <v>0</v>
      </c>
      <c r="H7275" s="26">
        <f t="shared" si="2372"/>
        <v>0</v>
      </c>
      <c r="I7275" s="26">
        <f t="shared" si="2373"/>
        <v>15588.1</v>
      </c>
      <c r="J7275" s="27">
        <v>2</v>
      </c>
      <c r="K7275" s="27">
        <v>0</v>
      </c>
      <c r="L7275" s="28">
        <f t="shared" si="2374"/>
        <v>2</v>
      </c>
      <c r="M7275" s="27">
        <v>0</v>
      </c>
      <c r="N7275" s="26">
        <f t="shared" si="2375"/>
        <v>7794.05</v>
      </c>
      <c r="O7275" s="26">
        <f t="shared" si="2376"/>
        <v>0</v>
      </c>
      <c r="P7275" s="28">
        <f t="shared" si="2377"/>
        <v>0</v>
      </c>
      <c r="Q7275" s="26">
        <f t="shared" si="2378"/>
        <v>7794.05</v>
      </c>
      <c r="R7275" s="26">
        <f t="shared" si="2379"/>
        <v>0</v>
      </c>
    </row>
    <row r="7276" spans="1:18" ht="31.5" x14ac:dyDescent="0.35">
      <c r="A7276" s="11">
        <v>4</v>
      </c>
      <c r="B7276" s="23" t="s">
        <v>2256</v>
      </c>
      <c r="C7276" s="23" t="s">
        <v>44</v>
      </c>
      <c r="D7276" s="24" t="s">
        <v>2257</v>
      </c>
      <c r="E7276" s="25">
        <v>38.799999999999997</v>
      </c>
      <c r="F7276" s="26">
        <f t="shared" si="2370"/>
        <v>77.599999999999994</v>
      </c>
      <c r="G7276" s="26">
        <f t="shared" si="2371"/>
        <v>0</v>
      </c>
      <c r="H7276" s="26">
        <f t="shared" si="2372"/>
        <v>0</v>
      </c>
      <c r="I7276" s="26">
        <f t="shared" si="2373"/>
        <v>77.599999999999994</v>
      </c>
      <c r="J7276" s="27">
        <v>2</v>
      </c>
      <c r="K7276" s="27">
        <v>0</v>
      </c>
      <c r="L7276" s="28">
        <f t="shared" si="2374"/>
        <v>2</v>
      </c>
      <c r="M7276" s="27">
        <v>0</v>
      </c>
      <c r="N7276" s="26">
        <f t="shared" si="2375"/>
        <v>38.799999999999997</v>
      </c>
      <c r="O7276" s="26">
        <f t="shared" si="2376"/>
        <v>0</v>
      </c>
      <c r="P7276" s="28">
        <f t="shared" si="2377"/>
        <v>0</v>
      </c>
      <c r="Q7276" s="26">
        <f t="shared" si="2378"/>
        <v>38.799999999999997</v>
      </c>
      <c r="R7276" s="26">
        <f t="shared" si="2379"/>
        <v>0</v>
      </c>
    </row>
    <row r="7277" spans="1:18" ht="84" x14ac:dyDescent="0.35">
      <c r="A7277" s="11">
        <v>5</v>
      </c>
      <c r="B7277" s="23" t="s">
        <v>543</v>
      </c>
      <c r="C7277" s="23" t="s">
        <v>41</v>
      </c>
      <c r="D7277" s="24" t="s">
        <v>544</v>
      </c>
      <c r="E7277" s="25">
        <v>9.84</v>
      </c>
      <c r="F7277" s="26">
        <f t="shared" si="2370"/>
        <v>19.68</v>
      </c>
      <c r="G7277" s="26">
        <f t="shared" si="2371"/>
        <v>0</v>
      </c>
      <c r="H7277" s="26">
        <f t="shared" si="2372"/>
        <v>0</v>
      </c>
      <c r="I7277" s="26">
        <f t="shared" si="2373"/>
        <v>19.68</v>
      </c>
      <c r="J7277" s="27">
        <v>2</v>
      </c>
      <c r="K7277" s="27">
        <v>0</v>
      </c>
      <c r="L7277" s="28">
        <f t="shared" si="2374"/>
        <v>2</v>
      </c>
      <c r="M7277" s="27">
        <v>0</v>
      </c>
      <c r="N7277" s="26">
        <f t="shared" si="2375"/>
        <v>9.84</v>
      </c>
      <c r="O7277" s="26">
        <f t="shared" si="2376"/>
        <v>0</v>
      </c>
      <c r="P7277" s="28">
        <f t="shared" si="2377"/>
        <v>0</v>
      </c>
      <c r="Q7277" s="26">
        <f t="shared" si="2378"/>
        <v>9.84</v>
      </c>
      <c r="R7277" s="26">
        <f t="shared" si="2379"/>
        <v>0</v>
      </c>
    </row>
    <row r="7278" spans="1:18" ht="63" x14ac:dyDescent="0.35">
      <c r="A7278" s="11">
        <v>6</v>
      </c>
      <c r="B7278" s="23" t="s">
        <v>2258</v>
      </c>
      <c r="C7278" s="23" t="s">
        <v>41</v>
      </c>
      <c r="D7278" s="24" t="s">
        <v>2259</v>
      </c>
      <c r="E7278" s="25">
        <v>529.14</v>
      </c>
      <c r="F7278" s="26">
        <f t="shared" si="2370"/>
        <v>1058.28</v>
      </c>
      <c r="G7278" s="26">
        <f t="shared" si="2371"/>
        <v>0</v>
      </c>
      <c r="H7278" s="26">
        <f t="shared" si="2372"/>
        <v>0</v>
      </c>
      <c r="I7278" s="26">
        <f t="shared" si="2373"/>
        <v>1058.28</v>
      </c>
      <c r="J7278" s="27">
        <v>2</v>
      </c>
      <c r="K7278" s="27">
        <v>0</v>
      </c>
      <c r="L7278" s="28">
        <f t="shared" si="2374"/>
        <v>2</v>
      </c>
      <c r="M7278" s="27">
        <v>0</v>
      </c>
      <c r="N7278" s="26">
        <f t="shared" si="2375"/>
        <v>529.14</v>
      </c>
      <c r="O7278" s="26">
        <f t="shared" si="2376"/>
        <v>0</v>
      </c>
      <c r="P7278" s="28">
        <f t="shared" si="2377"/>
        <v>0</v>
      </c>
      <c r="Q7278" s="26">
        <f t="shared" si="2378"/>
        <v>529.14</v>
      </c>
      <c r="R7278" s="26">
        <f t="shared" si="2379"/>
        <v>0</v>
      </c>
    </row>
    <row r="7279" spans="1:18" ht="73.5" x14ac:dyDescent="0.35">
      <c r="A7279" s="11">
        <v>7</v>
      </c>
      <c r="B7279" s="23" t="s">
        <v>2220</v>
      </c>
      <c r="C7279" s="23" t="s">
        <v>41</v>
      </c>
      <c r="D7279" s="24" t="s">
        <v>2221</v>
      </c>
      <c r="E7279" s="25">
        <v>56.33</v>
      </c>
      <c r="F7279" s="26">
        <f t="shared" si="2370"/>
        <v>0</v>
      </c>
      <c r="G7279" s="26">
        <f t="shared" si="2371"/>
        <v>281.64999999999998</v>
      </c>
      <c r="H7279" s="26">
        <f t="shared" si="2372"/>
        <v>0</v>
      </c>
      <c r="I7279" s="26">
        <f t="shared" si="2373"/>
        <v>-281.64999999999998</v>
      </c>
      <c r="J7279" s="27">
        <v>0</v>
      </c>
      <c r="K7279" s="27">
        <v>5</v>
      </c>
      <c r="L7279" s="28">
        <f t="shared" si="2374"/>
        <v>-5</v>
      </c>
      <c r="M7279" s="27">
        <v>5</v>
      </c>
      <c r="N7279" s="26">
        <f t="shared" si="2375"/>
        <v>56.33</v>
      </c>
      <c r="O7279" s="26">
        <f t="shared" si="2376"/>
        <v>281.64999999999998</v>
      </c>
      <c r="P7279" s="28">
        <f t="shared" si="2377"/>
        <v>0</v>
      </c>
      <c r="Q7279" s="26">
        <f t="shared" si="2378"/>
        <v>56.33</v>
      </c>
      <c r="R7279" s="26">
        <f t="shared" si="2379"/>
        <v>0</v>
      </c>
    </row>
    <row r="7280" spans="1:18" x14ac:dyDescent="0.35">
      <c r="A7280" s="3" t="s">
        <v>2260</v>
      </c>
      <c r="B7280" s="3" t="s">
        <v>2260</v>
      </c>
      <c r="C7280" s="3" t="s">
        <v>2260</v>
      </c>
      <c r="D7280" s="3" t="s">
        <v>2260</v>
      </c>
      <c r="E7280" s="3" t="s">
        <v>2260</v>
      </c>
      <c r="F7280" s="29"/>
      <c r="G7280" s="30">
        <f>SUM(G7273:G7279)</f>
        <v>281.64999999999998</v>
      </c>
      <c r="H7280" s="17"/>
      <c r="I7280" s="17"/>
      <c r="J7280" s="17"/>
      <c r="K7280" s="17"/>
      <c r="L7280" s="17"/>
      <c r="M7280" s="17"/>
      <c r="N7280" s="17"/>
      <c r="O7280" s="17"/>
      <c r="P7280" s="17"/>
      <c r="Q7280" s="17"/>
      <c r="R7280" s="17"/>
    </row>
    <row r="7282" spans="1:18" x14ac:dyDescent="0.35">
      <c r="B7282" s="21" t="s">
        <v>23</v>
      </c>
      <c r="C7282" s="22" t="s">
        <v>24</v>
      </c>
      <c r="D7282" s="22" t="s">
        <v>25</v>
      </c>
    </row>
    <row r="7283" spans="1:18" x14ac:dyDescent="0.35">
      <c r="B7283" s="21" t="s">
        <v>26</v>
      </c>
      <c r="C7283" s="22" t="s">
        <v>27</v>
      </c>
      <c r="D7283" s="22" t="s">
        <v>28</v>
      </c>
    </row>
    <row r="7284" spans="1:18" x14ac:dyDescent="0.35">
      <c r="B7284" s="21" t="s">
        <v>29</v>
      </c>
      <c r="C7284" s="22" t="s">
        <v>24</v>
      </c>
      <c r="D7284" s="22" t="s">
        <v>30</v>
      </c>
    </row>
    <row r="7285" spans="1:18" x14ac:dyDescent="0.35">
      <c r="B7285" s="21" t="s">
        <v>31</v>
      </c>
      <c r="C7285" s="22" t="s">
        <v>329</v>
      </c>
      <c r="D7285" s="22" t="s">
        <v>2099</v>
      </c>
    </row>
    <row r="7286" spans="1:18" x14ac:dyDescent="0.35">
      <c r="B7286" s="21" t="s">
        <v>33</v>
      </c>
      <c r="C7286" s="22" t="s">
        <v>318</v>
      </c>
      <c r="D7286" s="22" t="s">
        <v>537</v>
      </c>
    </row>
    <row r="7287" spans="1:18" x14ac:dyDescent="0.35">
      <c r="B7287" s="21" t="s">
        <v>35</v>
      </c>
      <c r="C7287" s="22" t="s">
        <v>24</v>
      </c>
      <c r="D7287" s="22" t="s">
        <v>2100</v>
      </c>
    </row>
    <row r="7289" spans="1:18" ht="63" x14ac:dyDescent="0.35">
      <c r="A7289" s="11">
        <v>1</v>
      </c>
      <c r="B7289" s="23" t="s">
        <v>960</v>
      </c>
      <c r="C7289" s="23" t="s">
        <v>92</v>
      </c>
      <c r="D7289" s="24" t="s">
        <v>961</v>
      </c>
      <c r="E7289" s="25">
        <v>159.03</v>
      </c>
      <c r="F7289" s="26">
        <f t="shared" ref="F7289:F7309" si="2380">ROUND(ROUND(N7289,2)*ROUND(J7289,3),2)</f>
        <v>11216.07</v>
      </c>
      <c r="G7289" s="26">
        <f t="shared" ref="G7289:G7309" si="2381">ROUND(ROUND(N7289,2)*ROUND(K7289,3),2)</f>
        <v>12739.58</v>
      </c>
      <c r="H7289" s="26">
        <f t="shared" ref="H7289:H7309" si="2382">IF(EXACT(J7289,0),0,100*(K7289/J7289))</f>
        <v>113.58325771324864</v>
      </c>
      <c r="I7289" s="26">
        <f t="shared" ref="I7289:I7309" si="2383">ROUND((ROUND(J7289,3)-ROUND(K7289,3))*N7289,2)</f>
        <v>-1523.51</v>
      </c>
      <c r="J7289" s="27">
        <v>70.528000000000006</v>
      </c>
      <c r="K7289" s="27">
        <v>80.108000000000004</v>
      </c>
      <c r="L7289" s="28">
        <f t="shared" ref="L7289:L7309" si="2384">ROUND(ROUND(J7289,3)-ROUND(K7289,3),3)</f>
        <v>-9.58</v>
      </c>
      <c r="M7289" s="27">
        <v>80.108000000000004</v>
      </c>
      <c r="N7289" s="26">
        <f t="shared" ref="N7289:N7309" si="2385">ROUND(E7289,2)</f>
        <v>159.03</v>
      </c>
      <c r="O7289" s="26">
        <f t="shared" ref="O7289:O7309" si="2386">ROUND(ROUND(M7289,3)*ROUND(N7289,2),2)</f>
        <v>12739.58</v>
      </c>
      <c r="P7289" s="28">
        <f t="shared" ref="P7289:P7309" si="2387">ROUND(ROUND(K7289,3)-ROUND(M7289,3),2)</f>
        <v>0</v>
      </c>
      <c r="Q7289" s="26">
        <f t="shared" ref="Q7289:Q7309" si="2388">ROUND(E7289,2)</f>
        <v>159.03</v>
      </c>
      <c r="R7289" s="26">
        <f t="shared" ref="R7289:R7309" si="2389">ROUND((ROUND(K7289,3)-ROUND(M7289,3))* Q7289,2)</f>
        <v>0</v>
      </c>
    </row>
    <row r="7290" spans="1:18" ht="31.5" x14ac:dyDescent="0.35">
      <c r="A7290" s="11">
        <v>2</v>
      </c>
      <c r="B7290" s="23" t="s">
        <v>962</v>
      </c>
      <c r="C7290" s="23" t="s">
        <v>41</v>
      </c>
      <c r="D7290" s="24" t="s">
        <v>963</v>
      </c>
      <c r="E7290" s="25">
        <v>98.81</v>
      </c>
      <c r="F7290" s="26">
        <f t="shared" si="2380"/>
        <v>4545.26</v>
      </c>
      <c r="G7290" s="26">
        <f t="shared" si="2381"/>
        <v>0</v>
      </c>
      <c r="H7290" s="26">
        <f t="shared" si="2382"/>
        <v>0</v>
      </c>
      <c r="I7290" s="26">
        <f t="shared" si="2383"/>
        <v>4545.26</v>
      </c>
      <c r="J7290" s="27">
        <v>46</v>
      </c>
      <c r="K7290" s="27">
        <v>0</v>
      </c>
      <c r="L7290" s="28">
        <f t="shared" si="2384"/>
        <v>46</v>
      </c>
      <c r="M7290" s="27">
        <v>0</v>
      </c>
      <c r="N7290" s="26">
        <f t="shared" si="2385"/>
        <v>98.81</v>
      </c>
      <c r="O7290" s="26">
        <f t="shared" si="2386"/>
        <v>0</v>
      </c>
      <c r="P7290" s="28">
        <f t="shared" si="2387"/>
        <v>0</v>
      </c>
      <c r="Q7290" s="26">
        <f t="shared" si="2388"/>
        <v>98.81</v>
      </c>
      <c r="R7290" s="26">
        <f t="shared" si="2389"/>
        <v>0</v>
      </c>
    </row>
    <row r="7291" spans="1:18" ht="31.5" x14ac:dyDescent="0.35">
      <c r="A7291" s="11">
        <v>3</v>
      </c>
      <c r="B7291" s="23" t="s">
        <v>2101</v>
      </c>
      <c r="C7291" s="23" t="s">
        <v>41</v>
      </c>
      <c r="D7291" s="24" t="s">
        <v>2102</v>
      </c>
      <c r="E7291" s="25">
        <v>57.23</v>
      </c>
      <c r="F7291" s="26">
        <f t="shared" si="2380"/>
        <v>400.61</v>
      </c>
      <c r="G7291" s="26">
        <f t="shared" si="2381"/>
        <v>4292.25</v>
      </c>
      <c r="H7291" s="26">
        <f t="shared" si="2382"/>
        <v>1071.4285714285713</v>
      </c>
      <c r="I7291" s="26">
        <f t="shared" si="2383"/>
        <v>-3891.64</v>
      </c>
      <c r="J7291" s="27">
        <v>7</v>
      </c>
      <c r="K7291" s="27">
        <v>75</v>
      </c>
      <c r="L7291" s="28">
        <f t="shared" si="2384"/>
        <v>-68</v>
      </c>
      <c r="M7291" s="27">
        <v>75</v>
      </c>
      <c r="N7291" s="26">
        <f t="shared" si="2385"/>
        <v>57.23</v>
      </c>
      <c r="O7291" s="26">
        <f t="shared" si="2386"/>
        <v>4292.25</v>
      </c>
      <c r="P7291" s="28">
        <f t="shared" si="2387"/>
        <v>0</v>
      </c>
      <c r="Q7291" s="26">
        <f t="shared" si="2388"/>
        <v>57.23</v>
      </c>
      <c r="R7291" s="26">
        <f t="shared" si="2389"/>
        <v>0</v>
      </c>
    </row>
    <row r="7292" spans="1:18" ht="42" x14ac:dyDescent="0.35">
      <c r="A7292" s="11">
        <v>4</v>
      </c>
      <c r="B7292" s="23" t="s">
        <v>183</v>
      </c>
      <c r="C7292" s="23" t="s">
        <v>41</v>
      </c>
      <c r="D7292" s="24" t="s">
        <v>184</v>
      </c>
      <c r="E7292" s="25">
        <v>33.49</v>
      </c>
      <c r="F7292" s="26">
        <f t="shared" si="2380"/>
        <v>368.39</v>
      </c>
      <c r="G7292" s="26">
        <f t="shared" si="2381"/>
        <v>33.49</v>
      </c>
      <c r="H7292" s="26">
        <f t="shared" si="2382"/>
        <v>9.0909090909090917</v>
      </c>
      <c r="I7292" s="26">
        <f t="shared" si="2383"/>
        <v>334.9</v>
      </c>
      <c r="J7292" s="27">
        <v>11</v>
      </c>
      <c r="K7292" s="27">
        <v>1</v>
      </c>
      <c r="L7292" s="28">
        <f t="shared" si="2384"/>
        <v>10</v>
      </c>
      <c r="M7292" s="27">
        <v>1</v>
      </c>
      <c r="N7292" s="26">
        <f t="shared" si="2385"/>
        <v>33.49</v>
      </c>
      <c r="O7292" s="26">
        <f t="shared" si="2386"/>
        <v>33.49</v>
      </c>
      <c r="P7292" s="28">
        <f t="shared" si="2387"/>
        <v>0</v>
      </c>
      <c r="Q7292" s="26">
        <f t="shared" si="2388"/>
        <v>33.49</v>
      </c>
      <c r="R7292" s="26">
        <f t="shared" si="2389"/>
        <v>0</v>
      </c>
    </row>
    <row r="7293" spans="1:18" ht="42" x14ac:dyDescent="0.35">
      <c r="A7293" s="11">
        <v>5</v>
      </c>
      <c r="B7293" s="23" t="s">
        <v>559</v>
      </c>
      <c r="C7293" s="23" t="s">
        <v>92</v>
      </c>
      <c r="D7293" s="24" t="s">
        <v>560</v>
      </c>
      <c r="E7293" s="25">
        <v>40.92</v>
      </c>
      <c r="F7293" s="26">
        <f t="shared" si="2380"/>
        <v>2886.01</v>
      </c>
      <c r="G7293" s="26">
        <f t="shared" si="2381"/>
        <v>2542.89</v>
      </c>
      <c r="H7293" s="26">
        <f t="shared" si="2382"/>
        <v>88.111104809437379</v>
      </c>
      <c r="I7293" s="26">
        <f t="shared" si="2383"/>
        <v>343.11</v>
      </c>
      <c r="J7293" s="27">
        <v>70.528000000000006</v>
      </c>
      <c r="K7293" s="27">
        <v>62.143000000000001</v>
      </c>
      <c r="L7293" s="28">
        <f t="shared" si="2384"/>
        <v>8.3849999999999998</v>
      </c>
      <c r="M7293" s="27">
        <v>62.143000000000001</v>
      </c>
      <c r="N7293" s="26">
        <f t="shared" si="2385"/>
        <v>40.92</v>
      </c>
      <c r="O7293" s="26">
        <f t="shared" si="2386"/>
        <v>2542.89</v>
      </c>
      <c r="P7293" s="28">
        <f t="shared" si="2387"/>
        <v>0</v>
      </c>
      <c r="Q7293" s="26">
        <f t="shared" si="2388"/>
        <v>40.92</v>
      </c>
      <c r="R7293" s="26">
        <f t="shared" si="2389"/>
        <v>0</v>
      </c>
    </row>
    <row r="7294" spans="1:18" ht="84" x14ac:dyDescent="0.35">
      <c r="A7294" s="11">
        <v>6</v>
      </c>
      <c r="B7294" s="23" t="s">
        <v>2164</v>
      </c>
      <c r="C7294" s="23" t="s">
        <v>41</v>
      </c>
      <c r="D7294" s="24" t="s">
        <v>2165</v>
      </c>
      <c r="E7294" s="25">
        <v>15.81</v>
      </c>
      <c r="F7294" s="26">
        <f t="shared" si="2380"/>
        <v>31.62</v>
      </c>
      <c r="G7294" s="26">
        <f t="shared" si="2381"/>
        <v>1454.52</v>
      </c>
      <c r="H7294" s="26">
        <f t="shared" si="2382"/>
        <v>4600</v>
      </c>
      <c r="I7294" s="26">
        <f t="shared" si="2383"/>
        <v>-1422.9</v>
      </c>
      <c r="J7294" s="27">
        <v>2</v>
      </c>
      <c r="K7294" s="27">
        <v>92</v>
      </c>
      <c r="L7294" s="28">
        <f t="shared" si="2384"/>
        <v>-90</v>
      </c>
      <c r="M7294" s="27">
        <v>92</v>
      </c>
      <c r="N7294" s="26">
        <f t="shared" si="2385"/>
        <v>15.81</v>
      </c>
      <c r="O7294" s="26">
        <f t="shared" si="2386"/>
        <v>1454.52</v>
      </c>
      <c r="P7294" s="28">
        <f t="shared" si="2387"/>
        <v>0</v>
      </c>
      <c r="Q7294" s="26">
        <f t="shared" si="2388"/>
        <v>15.81</v>
      </c>
      <c r="R7294" s="26">
        <f t="shared" si="2389"/>
        <v>0</v>
      </c>
    </row>
    <row r="7295" spans="1:18" ht="31.5" x14ac:dyDescent="0.35">
      <c r="A7295" s="11">
        <v>7</v>
      </c>
      <c r="B7295" s="23" t="s">
        <v>2166</v>
      </c>
      <c r="C7295" s="23" t="s">
        <v>41</v>
      </c>
      <c r="D7295" s="24" t="s">
        <v>2167</v>
      </c>
      <c r="E7295" s="25">
        <v>69.87</v>
      </c>
      <c r="F7295" s="26">
        <f t="shared" si="2380"/>
        <v>139.74</v>
      </c>
      <c r="G7295" s="26">
        <f t="shared" si="2381"/>
        <v>0</v>
      </c>
      <c r="H7295" s="26">
        <f t="shared" si="2382"/>
        <v>0</v>
      </c>
      <c r="I7295" s="26">
        <f t="shared" si="2383"/>
        <v>139.74</v>
      </c>
      <c r="J7295" s="27">
        <v>2</v>
      </c>
      <c r="K7295" s="27">
        <v>0</v>
      </c>
      <c r="L7295" s="28">
        <f t="shared" si="2384"/>
        <v>2</v>
      </c>
      <c r="M7295" s="27">
        <v>0</v>
      </c>
      <c r="N7295" s="26">
        <f t="shared" si="2385"/>
        <v>69.87</v>
      </c>
      <c r="O7295" s="26">
        <f t="shared" si="2386"/>
        <v>0</v>
      </c>
      <c r="P7295" s="28">
        <f t="shared" si="2387"/>
        <v>0</v>
      </c>
      <c r="Q7295" s="26">
        <f t="shared" si="2388"/>
        <v>69.87</v>
      </c>
      <c r="R7295" s="26">
        <f t="shared" si="2389"/>
        <v>0</v>
      </c>
    </row>
    <row r="7296" spans="1:18" ht="42" x14ac:dyDescent="0.35">
      <c r="A7296" s="11">
        <v>8</v>
      </c>
      <c r="B7296" s="23" t="s">
        <v>2168</v>
      </c>
      <c r="C7296" s="23" t="s">
        <v>41</v>
      </c>
      <c r="D7296" s="24" t="s">
        <v>2169</v>
      </c>
      <c r="E7296" s="25">
        <v>60.61</v>
      </c>
      <c r="F7296" s="26">
        <f t="shared" si="2380"/>
        <v>484.88</v>
      </c>
      <c r="G7296" s="26">
        <f t="shared" si="2381"/>
        <v>2727.45</v>
      </c>
      <c r="H7296" s="26">
        <f t="shared" si="2382"/>
        <v>562.5</v>
      </c>
      <c r="I7296" s="26">
        <f t="shared" si="2383"/>
        <v>-2242.5700000000002</v>
      </c>
      <c r="J7296" s="27">
        <v>8</v>
      </c>
      <c r="K7296" s="27">
        <v>45</v>
      </c>
      <c r="L7296" s="28">
        <f t="shared" si="2384"/>
        <v>-37</v>
      </c>
      <c r="M7296" s="27">
        <v>45</v>
      </c>
      <c r="N7296" s="26">
        <f t="shared" si="2385"/>
        <v>60.61</v>
      </c>
      <c r="O7296" s="26">
        <f t="shared" si="2386"/>
        <v>2727.45</v>
      </c>
      <c r="P7296" s="28">
        <f t="shared" si="2387"/>
        <v>0</v>
      </c>
      <c r="Q7296" s="26">
        <f t="shared" si="2388"/>
        <v>60.61</v>
      </c>
      <c r="R7296" s="26">
        <f t="shared" si="2389"/>
        <v>0</v>
      </c>
    </row>
    <row r="7297" spans="1:18" ht="42" x14ac:dyDescent="0.35">
      <c r="A7297" s="11">
        <v>9</v>
      </c>
      <c r="B7297" s="23" t="s">
        <v>2261</v>
      </c>
      <c r="C7297" s="23" t="s">
        <v>41</v>
      </c>
      <c r="D7297" s="24" t="s">
        <v>2262</v>
      </c>
      <c r="E7297" s="25">
        <v>58.71</v>
      </c>
      <c r="F7297" s="26">
        <f t="shared" si="2380"/>
        <v>176.13</v>
      </c>
      <c r="G7297" s="26">
        <f t="shared" si="2381"/>
        <v>528.39</v>
      </c>
      <c r="H7297" s="26">
        <f t="shared" si="2382"/>
        <v>300</v>
      </c>
      <c r="I7297" s="26">
        <f t="shared" si="2383"/>
        <v>-352.26</v>
      </c>
      <c r="J7297" s="27">
        <v>3</v>
      </c>
      <c r="K7297" s="27">
        <v>9</v>
      </c>
      <c r="L7297" s="28">
        <f t="shared" si="2384"/>
        <v>-6</v>
      </c>
      <c r="M7297" s="27">
        <v>9</v>
      </c>
      <c r="N7297" s="26">
        <f t="shared" si="2385"/>
        <v>58.71</v>
      </c>
      <c r="O7297" s="26">
        <f t="shared" si="2386"/>
        <v>528.39</v>
      </c>
      <c r="P7297" s="28">
        <f t="shared" si="2387"/>
        <v>0</v>
      </c>
      <c r="Q7297" s="26">
        <f t="shared" si="2388"/>
        <v>58.71</v>
      </c>
      <c r="R7297" s="26">
        <f t="shared" si="2389"/>
        <v>0</v>
      </c>
    </row>
    <row r="7298" spans="1:18" ht="42" x14ac:dyDescent="0.35">
      <c r="A7298" s="11">
        <v>10</v>
      </c>
      <c r="B7298" s="23" t="s">
        <v>2263</v>
      </c>
      <c r="C7298" s="23" t="s">
        <v>41</v>
      </c>
      <c r="D7298" s="24" t="s">
        <v>2264</v>
      </c>
      <c r="E7298" s="25">
        <v>2176.0100000000002</v>
      </c>
      <c r="F7298" s="26">
        <f t="shared" si="2380"/>
        <v>2176.0100000000002</v>
      </c>
      <c r="G7298" s="26">
        <f t="shared" si="2381"/>
        <v>17560.400000000001</v>
      </c>
      <c r="H7298" s="26">
        <f t="shared" si="2382"/>
        <v>807</v>
      </c>
      <c r="I7298" s="26">
        <f t="shared" si="2383"/>
        <v>-15384.39</v>
      </c>
      <c r="J7298" s="27">
        <v>1</v>
      </c>
      <c r="K7298" s="27">
        <v>8.07</v>
      </c>
      <c r="L7298" s="28">
        <f t="shared" si="2384"/>
        <v>-7.07</v>
      </c>
      <c r="M7298" s="27">
        <v>8.07</v>
      </c>
      <c r="N7298" s="26">
        <f t="shared" si="2385"/>
        <v>2176.0100000000002</v>
      </c>
      <c r="O7298" s="26">
        <f t="shared" si="2386"/>
        <v>17560.400000000001</v>
      </c>
      <c r="P7298" s="28">
        <f t="shared" si="2387"/>
        <v>0</v>
      </c>
      <c r="Q7298" s="26">
        <f t="shared" si="2388"/>
        <v>2176.0100000000002</v>
      </c>
      <c r="R7298" s="26">
        <f t="shared" si="2389"/>
        <v>0</v>
      </c>
    </row>
    <row r="7299" spans="1:18" ht="63" x14ac:dyDescent="0.35">
      <c r="A7299" s="11">
        <v>11</v>
      </c>
      <c r="B7299" s="23" t="s">
        <v>958</v>
      </c>
      <c r="C7299" s="23" t="s">
        <v>41</v>
      </c>
      <c r="D7299" s="24" t="s">
        <v>959</v>
      </c>
      <c r="E7299" s="25">
        <v>20.69</v>
      </c>
      <c r="F7299" s="26">
        <f t="shared" si="2380"/>
        <v>62.07</v>
      </c>
      <c r="G7299" s="26">
        <f t="shared" si="2381"/>
        <v>0</v>
      </c>
      <c r="H7299" s="26">
        <f t="shared" si="2382"/>
        <v>0</v>
      </c>
      <c r="I7299" s="26">
        <f t="shared" si="2383"/>
        <v>62.07</v>
      </c>
      <c r="J7299" s="27">
        <v>3</v>
      </c>
      <c r="K7299" s="27">
        <v>0</v>
      </c>
      <c r="L7299" s="28">
        <f t="shared" si="2384"/>
        <v>3</v>
      </c>
      <c r="M7299" s="27">
        <v>0</v>
      </c>
      <c r="N7299" s="26">
        <f t="shared" si="2385"/>
        <v>20.69</v>
      </c>
      <c r="O7299" s="26">
        <f t="shared" si="2386"/>
        <v>0</v>
      </c>
      <c r="P7299" s="28">
        <f t="shared" si="2387"/>
        <v>0</v>
      </c>
      <c r="Q7299" s="26">
        <f t="shared" si="2388"/>
        <v>20.69</v>
      </c>
      <c r="R7299" s="26">
        <f t="shared" si="2389"/>
        <v>0</v>
      </c>
    </row>
    <row r="7300" spans="1:18" ht="73.5" x14ac:dyDescent="0.35">
      <c r="A7300" s="11">
        <v>12</v>
      </c>
      <c r="B7300" s="23" t="s">
        <v>2107</v>
      </c>
      <c r="C7300" s="23" t="s">
        <v>41</v>
      </c>
      <c r="D7300" s="24" t="s">
        <v>2108</v>
      </c>
      <c r="E7300" s="25">
        <v>18.55</v>
      </c>
      <c r="F7300" s="26">
        <f t="shared" si="2380"/>
        <v>296.8</v>
      </c>
      <c r="G7300" s="26">
        <f t="shared" si="2381"/>
        <v>2133.25</v>
      </c>
      <c r="H7300" s="26">
        <f t="shared" si="2382"/>
        <v>718.75</v>
      </c>
      <c r="I7300" s="26">
        <f t="shared" si="2383"/>
        <v>-1836.45</v>
      </c>
      <c r="J7300" s="27">
        <v>16</v>
      </c>
      <c r="K7300" s="27">
        <v>115</v>
      </c>
      <c r="L7300" s="28">
        <f t="shared" si="2384"/>
        <v>-99</v>
      </c>
      <c r="M7300" s="27">
        <v>115</v>
      </c>
      <c r="N7300" s="26">
        <f t="shared" si="2385"/>
        <v>18.55</v>
      </c>
      <c r="O7300" s="26">
        <f t="shared" si="2386"/>
        <v>2133.25</v>
      </c>
      <c r="P7300" s="28">
        <f t="shared" si="2387"/>
        <v>0</v>
      </c>
      <c r="Q7300" s="26">
        <f t="shared" si="2388"/>
        <v>18.55</v>
      </c>
      <c r="R7300" s="26">
        <f t="shared" si="2389"/>
        <v>0</v>
      </c>
    </row>
    <row r="7301" spans="1:18" ht="73.5" x14ac:dyDescent="0.35">
      <c r="A7301" s="11">
        <v>13</v>
      </c>
      <c r="B7301" s="23" t="s">
        <v>2109</v>
      </c>
      <c r="C7301" s="23" t="s">
        <v>41</v>
      </c>
      <c r="D7301" s="24" t="s">
        <v>2110</v>
      </c>
      <c r="E7301" s="25">
        <v>18.55</v>
      </c>
      <c r="F7301" s="26">
        <f t="shared" si="2380"/>
        <v>18.55</v>
      </c>
      <c r="G7301" s="26">
        <f t="shared" si="2381"/>
        <v>0</v>
      </c>
      <c r="H7301" s="26">
        <f t="shared" si="2382"/>
        <v>0</v>
      </c>
      <c r="I7301" s="26">
        <f t="shared" si="2383"/>
        <v>18.55</v>
      </c>
      <c r="J7301" s="27">
        <v>1</v>
      </c>
      <c r="K7301" s="27">
        <v>0</v>
      </c>
      <c r="L7301" s="28">
        <f t="shared" si="2384"/>
        <v>1</v>
      </c>
      <c r="M7301" s="27">
        <v>0</v>
      </c>
      <c r="N7301" s="26">
        <f t="shared" si="2385"/>
        <v>18.55</v>
      </c>
      <c r="O7301" s="26">
        <f t="shared" si="2386"/>
        <v>0</v>
      </c>
      <c r="P7301" s="28">
        <f t="shared" si="2387"/>
        <v>0</v>
      </c>
      <c r="Q7301" s="26">
        <f t="shared" si="2388"/>
        <v>18.55</v>
      </c>
      <c r="R7301" s="26">
        <f t="shared" si="2389"/>
        <v>0</v>
      </c>
    </row>
    <row r="7302" spans="1:18" ht="42" x14ac:dyDescent="0.35">
      <c r="A7302" s="11">
        <v>14</v>
      </c>
      <c r="B7302" s="23" t="s">
        <v>505</v>
      </c>
      <c r="C7302" s="23" t="s">
        <v>41</v>
      </c>
      <c r="D7302" s="24" t="s">
        <v>506</v>
      </c>
      <c r="E7302" s="25">
        <v>193.79</v>
      </c>
      <c r="F7302" s="26">
        <f t="shared" si="2380"/>
        <v>8526.76</v>
      </c>
      <c r="G7302" s="26">
        <f t="shared" si="2381"/>
        <v>9689.5</v>
      </c>
      <c r="H7302" s="26">
        <f t="shared" si="2382"/>
        <v>113.63636363636364</v>
      </c>
      <c r="I7302" s="26">
        <f t="shared" si="2383"/>
        <v>-1162.74</v>
      </c>
      <c r="J7302" s="27">
        <v>44</v>
      </c>
      <c r="K7302" s="27">
        <v>50</v>
      </c>
      <c r="L7302" s="28">
        <f t="shared" si="2384"/>
        <v>-6</v>
      </c>
      <c r="M7302" s="27">
        <v>50</v>
      </c>
      <c r="N7302" s="26">
        <f t="shared" si="2385"/>
        <v>193.79</v>
      </c>
      <c r="O7302" s="26">
        <f t="shared" si="2386"/>
        <v>9689.5</v>
      </c>
      <c r="P7302" s="28">
        <f t="shared" si="2387"/>
        <v>0</v>
      </c>
      <c r="Q7302" s="26">
        <f t="shared" si="2388"/>
        <v>193.79</v>
      </c>
      <c r="R7302" s="26">
        <f t="shared" si="2389"/>
        <v>0</v>
      </c>
    </row>
    <row r="7303" spans="1:18" ht="31.5" x14ac:dyDescent="0.35">
      <c r="A7303" s="11">
        <v>15</v>
      </c>
      <c r="B7303" s="23" t="s">
        <v>906</v>
      </c>
      <c r="C7303" s="23" t="s">
        <v>41</v>
      </c>
      <c r="D7303" s="24" t="s">
        <v>907</v>
      </c>
      <c r="E7303" s="25">
        <v>1119.6400000000001</v>
      </c>
      <c r="F7303" s="26">
        <f t="shared" si="2380"/>
        <v>0</v>
      </c>
      <c r="G7303" s="26">
        <f t="shared" si="2381"/>
        <v>1119.6400000000001</v>
      </c>
      <c r="H7303" s="26">
        <f t="shared" si="2382"/>
        <v>0</v>
      </c>
      <c r="I7303" s="26">
        <f t="shared" si="2383"/>
        <v>-1119.6400000000001</v>
      </c>
      <c r="J7303" s="27">
        <v>0</v>
      </c>
      <c r="K7303" s="27">
        <v>1</v>
      </c>
      <c r="L7303" s="28">
        <f t="shared" si="2384"/>
        <v>-1</v>
      </c>
      <c r="M7303" s="27">
        <v>1</v>
      </c>
      <c r="N7303" s="26">
        <f t="shared" si="2385"/>
        <v>1119.6400000000001</v>
      </c>
      <c r="O7303" s="26">
        <f t="shared" si="2386"/>
        <v>1119.6400000000001</v>
      </c>
      <c r="P7303" s="28">
        <f t="shared" si="2387"/>
        <v>0</v>
      </c>
      <c r="Q7303" s="26">
        <f t="shared" si="2388"/>
        <v>1119.6400000000001</v>
      </c>
      <c r="R7303" s="26">
        <f t="shared" si="2389"/>
        <v>0</v>
      </c>
    </row>
    <row r="7304" spans="1:18" ht="31.5" x14ac:dyDescent="0.35">
      <c r="A7304" s="11">
        <v>16</v>
      </c>
      <c r="B7304" s="23" t="s">
        <v>2103</v>
      </c>
      <c r="C7304" s="23" t="s">
        <v>41</v>
      </c>
      <c r="D7304" s="24" t="s">
        <v>2104</v>
      </c>
      <c r="E7304" s="25">
        <v>147.19</v>
      </c>
      <c r="F7304" s="26">
        <f t="shared" si="2380"/>
        <v>0</v>
      </c>
      <c r="G7304" s="26">
        <f t="shared" si="2381"/>
        <v>4121.32</v>
      </c>
      <c r="H7304" s="26">
        <f t="shared" si="2382"/>
        <v>0</v>
      </c>
      <c r="I7304" s="26">
        <f t="shared" si="2383"/>
        <v>-4121.32</v>
      </c>
      <c r="J7304" s="27">
        <v>0</v>
      </c>
      <c r="K7304" s="27">
        <v>28</v>
      </c>
      <c r="L7304" s="28">
        <f t="shared" si="2384"/>
        <v>-28</v>
      </c>
      <c r="M7304" s="27">
        <v>28</v>
      </c>
      <c r="N7304" s="26">
        <f t="shared" si="2385"/>
        <v>147.19</v>
      </c>
      <c r="O7304" s="26">
        <f t="shared" si="2386"/>
        <v>4121.32</v>
      </c>
      <c r="P7304" s="28">
        <f t="shared" si="2387"/>
        <v>0</v>
      </c>
      <c r="Q7304" s="26">
        <f t="shared" si="2388"/>
        <v>147.19</v>
      </c>
      <c r="R7304" s="26">
        <f t="shared" si="2389"/>
        <v>0</v>
      </c>
    </row>
    <row r="7305" spans="1:18" ht="63" x14ac:dyDescent="0.35">
      <c r="A7305" s="11">
        <v>17</v>
      </c>
      <c r="B7305" s="23" t="s">
        <v>2230</v>
      </c>
      <c r="C7305" s="23" t="s">
        <v>92</v>
      </c>
      <c r="D7305" s="24" t="s">
        <v>2231</v>
      </c>
      <c r="E7305" s="25">
        <v>241.38</v>
      </c>
      <c r="F7305" s="26">
        <f t="shared" si="2380"/>
        <v>0</v>
      </c>
      <c r="G7305" s="26">
        <f t="shared" si="2381"/>
        <v>371.73</v>
      </c>
      <c r="H7305" s="26">
        <f t="shared" si="2382"/>
        <v>0</v>
      </c>
      <c r="I7305" s="26">
        <f t="shared" si="2383"/>
        <v>-371.73</v>
      </c>
      <c r="J7305" s="27">
        <v>0</v>
      </c>
      <c r="K7305" s="27">
        <v>1.54</v>
      </c>
      <c r="L7305" s="28">
        <f t="shared" si="2384"/>
        <v>-1.54</v>
      </c>
      <c r="M7305" s="27">
        <v>1.54</v>
      </c>
      <c r="N7305" s="26">
        <f t="shared" si="2385"/>
        <v>241.38</v>
      </c>
      <c r="O7305" s="26">
        <f t="shared" si="2386"/>
        <v>371.73</v>
      </c>
      <c r="P7305" s="28">
        <f t="shared" si="2387"/>
        <v>0</v>
      </c>
      <c r="Q7305" s="26">
        <f t="shared" si="2388"/>
        <v>241.38</v>
      </c>
      <c r="R7305" s="26">
        <f t="shared" si="2389"/>
        <v>0</v>
      </c>
    </row>
    <row r="7306" spans="1:18" ht="63" x14ac:dyDescent="0.35">
      <c r="A7306" s="11">
        <v>18</v>
      </c>
      <c r="B7306" s="23" t="s">
        <v>2236</v>
      </c>
      <c r="C7306" s="23" t="s">
        <v>92</v>
      </c>
      <c r="D7306" s="24" t="s">
        <v>2237</v>
      </c>
      <c r="E7306" s="25">
        <v>362.23</v>
      </c>
      <c r="F7306" s="26">
        <f t="shared" si="2380"/>
        <v>0</v>
      </c>
      <c r="G7306" s="26">
        <f t="shared" si="2381"/>
        <v>130.4</v>
      </c>
      <c r="H7306" s="26">
        <f t="shared" si="2382"/>
        <v>0</v>
      </c>
      <c r="I7306" s="26">
        <f t="shared" si="2383"/>
        <v>-130.4</v>
      </c>
      <c r="J7306" s="27">
        <v>0</v>
      </c>
      <c r="K7306" s="27">
        <v>0.36</v>
      </c>
      <c r="L7306" s="28">
        <f t="shared" si="2384"/>
        <v>-0.36</v>
      </c>
      <c r="M7306" s="27">
        <v>0.36</v>
      </c>
      <c r="N7306" s="26">
        <f t="shared" si="2385"/>
        <v>362.23</v>
      </c>
      <c r="O7306" s="26">
        <f t="shared" si="2386"/>
        <v>130.4</v>
      </c>
      <c r="P7306" s="28">
        <f t="shared" si="2387"/>
        <v>0</v>
      </c>
      <c r="Q7306" s="26">
        <f t="shared" si="2388"/>
        <v>362.23</v>
      </c>
      <c r="R7306" s="26">
        <f t="shared" si="2389"/>
        <v>0</v>
      </c>
    </row>
    <row r="7307" spans="1:18" ht="42" x14ac:dyDescent="0.35">
      <c r="A7307" s="11">
        <v>19</v>
      </c>
      <c r="B7307" s="23" t="s">
        <v>956</v>
      </c>
      <c r="C7307" s="23" t="s">
        <v>41</v>
      </c>
      <c r="D7307" s="24" t="s">
        <v>957</v>
      </c>
      <c r="E7307" s="25">
        <v>70.099999999999994</v>
      </c>
      <c r="F7307" s="26">
        <f t="shared" si="2380"/>
        <v>0</v>
      </c>
      <c r="G7307" s="26">
        <f t="shared" si="2381"/>
        <v>1331.9</v>
      </c>
      <c r="H7307" s="26">
        <f t="shared" si="2382"/>
        <v>0</v>
      </c>
      <c r="I7307" s="26">
        <f t="shared" si="2383"/>
        <v>-1331.9</v>
      </c>
      <c r="J7307" s="27">
        <v>0</v>
      </c>
      <c r="K7307" s="27">
        <v>19</v>
      </c>
      <c r="L7307" s="28">
        <f t="shared" si="2384"/>
        <v>-19</v>
      </c>
      <c r="M7307" s="27">
        <v>19</v>
      </c>
      <c r="N7307" s="26">
        <f t="shared" si="2385"/>
        <v>70.099999999999994</v>
      </c>
      <c r="O7307" s="26">
        <f t="shared" si="2386"/>
        <v>1331.9</v>
      </c>
      <c r="P7307" s="28">
        <f t="shared" si="2387"/>
        <v>0</v>
      </c>
      <c r="Q7307" s="26">
        <f t="shared" si="2388"/>
        <v>70.099999999999994</v>
      </c>
      <c r="R7307" s="26">
        <f t="shared" si="2389"/>
        <v>0</v>
      </c>
    </row>
    <row r="7308" spans="1:18" ht="31.5" x14ac:dyDescent="0.35">
      <c r="A7308" s="11">
        <v>20</v>
      </c>
      <c r="B7308" s="23" t="s">
        <v>2234</v>
      </c>
      <c r="C7308" s="23" t="s">
        <v>44</v>
      </c>
      <c r="D7308" s="24" t="s">
        <v>2235</v>
      </c>
      <c r="E7308" s="25">
        <v>16.05</v>
      </c>
      <c r="F7308" s="26">
        <f t="shared" si="2380"/>
        <v>0</v>
      </c>
      <c r="G7308" s="26">
        <f t="shared" si="2381"/>
        <v>834.6</v>
      </c>
      <c r="H7308" s="26">
        <f t="shared" si="2382"/>
        <v>0</v>
      </c>
      <c r="I7308" s="26">
        <f t="shared" si="2383"/>
        <v>-834.6</v>
      </c>
      <c r="J7308" s="27">
        <v>0</v>
      </c>
      <c r="K7308" s="27">
        <v>52</v>
      </c>
      <c r="L7308" s="28">
        <f t="shared" si="2384"/>
        <v>-52</v>
      </c>
      <c r="M7308" s="27">
        <v>52</v>
      </c>
      <c r="N7308" s="26">
        <f t="shared" si="2385"/>
        <v>16.05</v>
      </c>
      <c r="O7308" s="26">
        <f t="shared" si="2386"/>
        <v>834.6</v>
      </c>
      <c r="P7308" s="28">
        <f t="shared" si="2387"/>
        <v>0</v>
      </c>
      <c r="Q7308" s="26">
        <f t="shared" si="2388"/>
        <v>16.05</v>
      </c>
      <c r="R7308" s="26">
        <f t="shared" si="2389"/>
        <v>0</v>
      </c>
    </row>
    <row r="7309" spans="1:18" ht="52.5" x14ac:dyDescent="0.35">
      <c r="A7309" s="11">
        <v>21</v>
      </c>
      <c r="B7309" s="23" t="s">
        <v>2238</v>
      </c>
      <c r="C7309" s="23" t="s">
        <v>65</v>
      </c>
      <c r="D7309" s="24" t="s">
        <v>2239</v>
      </c>
      <c r="E7309" s="25">
        <v>199</v>
      </c>
      <c r="F7309" s="26">
        <f t="shared" si="2380"/>
        <v>0</v>
      </c>
      <c r="G7309" s="26">
        <f t="shared" si="2381"/>
        <v>745.06</v>
      </c>
      <c r="H7309" s="26">
        <f t="shared" si="2382"/>
        <v>0</v>
      </c>
      <c r="I7309" s="26">
        <f t="shared" si="2383"/>
        <v>-745.06</v>
      </c>
      <c r="J7309" s="27">
        <v>0</v>
      </c>
      <c r="K7309" s="27">
        <v>3.7440000000000002</v>
      </c>
      <c r="L7309" s="28">
        <f t="shared" si="2384"/>
        <v>-3.7440000000000002</v>
      </c>
      <c r="M7309" s="27">
        <v>3.7440000000000002</v>
      </c>
      <c r="N7309" s="26">
        <f t="shared" si="2385"/>
        <v>199</v>
      </c>
      <c r="O7309" s="26">
        <f t="shared" si="2386"/>
        <v>745.06</v>
      </c>
      <c r="P7309" s="28">
        <f t="shared" si="2387"/>
        <v>0</v>
      </c>
      <c r="Q7309" s="26">
        <f t="shared" si="2388"/>
        <v>199</v>
      </c>
      <c r="R7309" s="26">
        <f t="shared" si="2389"/>
        <v>0</v>
      </c>
    </row>
    <row r="7310" spans="1:18" x14ac:dyDescent="0.35">
      <c r="A7310" s="3" t="s">
        <v>2265</v>
      </c>
      <c r="B7310" s="3" t="s">
        <v>2265</v>
      </c>
      <c r="C7310" s="3" t="s">
        <v>2265</v>
      </c>
      <c r="D7310" s="3" t="s">
        <v>2265</v>
      </c>
      <c r="E7310" s="3" t="s">
        <v>2265</v>
      </c>
      <c r="F7310" s="29"/>
      <c r="G7310" s="30">
        <f>SUM(G7289:G7309)</f>
        <v>62356.37</v>
      </c>
      <c r="H7310" s="17"/>
      <c r="I7310" s="17"/>
      <c r="J7310" s="17"/>
      <c r="K7310" s="17"/>
      <c r="L7310" s="17"/>
      <c r="M7310" s="17"/>
      <c r="N7310" s="17"/>
      <c r="O7310" s="17"/>
      <c r="P7310" s="17"/>
      <c r="Q7310" s="17"/>
      <c r="R7310" s="17"/>
    </row>
    <row r="7312" spans="1:18" x14ac:dyDescent="0.35">
      <c r="B7312" s="21" t="s">
        <v>23</v>
      </c>
      <c r="C7312" s="22" t="s">
        <v>24</v>
      </c>
      <c r="D7312" s="22" t="s">
        <v>25</v>
      </c>
    </row>
    <row r="7313" spans="1:18" x14ac:dyDescent="0.35">
      <c r="B7313" s="21" t="s">
        <v>26</v>
      </c>
      <c r="C7313" s="22" t="s">
        <v>27</v>
      </c>
      <c r="D7313" s="22" t="s">
        <v>28</v>
      </c>
    </row>
    <row r="7314" spans="1:18" x14ac:dyDescent="0.35">
      <c r="B7314" s="21" t="s">
        <v>29</v>
      </c>
      <c r="C7314" s="22" t="s">
        <v>24</v>
      </c>
      <c r="D7314" s="22" t="s">
        <v>30</v>
      </c>
    </row>
    <row r="7315" spans="1:18" x14ac:dyDescent="0.35">
      <c r="B7315" s="21" t="s">
        <v>31</v>
      </c>
      <c r="C7315" s="22" t="s">
        <v>329</v>
      </c>
      <c r="D7315" s="22" t="s">
        <v>2099</v>
      </c>
    </row>
    <row r="7316" spans="1:18" x14ac:dyDescent="0.35">
      <c r="B7316" s="21" t="s">
        <v>33</v>
      </c>
      <c r="C7316" s="22" t="s">
        <v>318</v>
      </c>
      <c r="D7316" s="22" t="s">
        <v>537</v>
      </c>
    </row>
    <row r="7317" spans="1:18" x14ac:dyDescent="0.35">
      <c r="B7317" s="21" t="s">
        <v>35</v>
      </c>
      <c r="C7317" s="22" t="s">
        <v>27</v>
      </c>
      <c r="D7317" s="22" t="s">
        <v>2112</v>
      </c>
    </row>
    <row r="7319" spans="1:18" ht="31.5" x14ac:dyDescent="0.35">
      <c r="A7319" s="11">
        <v>1</v>
      </c>
      <c r="B7319" s="23" t="s">
        <v>964</v>
      </c>
      <c r="C7319" s="23" t="s">
        <v>44</v>
      </c>
      <c r="D7319" s="24" t="s">
        <v>965</v>
      </c>
      <c r="E7319" s="25">
        <v>0.51</v>
      </c>
      <c r="F7319" s="26">
        <f t="shared" ref="F7319:F7328" si="2390">ROUND(ROUND(N7319,2)*ROUND(J7319,3),2)</f>
        <v>953.28</v>
      </c>
      <c r="G7319" s="26">
        <f t="shared" ref="G7319:G7328" si="2391">ROUND(ROUND(N7319,2)*ROUND(K7319,3),2)</f>
        <v>149.94</v>
      </c>
      <c r="H7319" s="26">
        <f t="shared" ref="H7319:H7328" si="2392">IF(EXACT(J7319,0),0,100*(K7319/J7319))</f>
        <v>15.728847508823401</v>
      </c>
      <c r="I7319" s="26">
        <f t="shared" ref="I7319:I7328" si="2393">ROUND((ROUND(J7319,3)-ROUND(K7319,3))*N7319,2)</f>
        <v>803.34</v>
      </c>
      <c r="J7319" s="27">
        <v>1869.1769999999999</v>
      </c>
      <c r="K7319" s="27">
        <v>294</v>
      </c>
      <c r="L7319" s="28">
        <f t="shared" ref="L7319:L7328" si="2394">ROUND(ROUND(J7319,3)-ROUND(K7319,3),3)</f>
        <v>1575.1769999999999</v>
      </c>
      <c r="M7319" s="27">
        <v>294</v>
      </c>
      <c r="N7319" s="26">
        <f t="shared" ref="N7319:N7328" si="2395">ROUND(E7319,2)</f>
        <v>0.51</v>
      </c>
      <c r="O7319" s="26">
        <f t="shared" ref="O7319:O7328" si="2396">ROUND(ROUND(M7319,3)*ROUND(N7319,2),2)</f>
        <v>149.94</v>
      </c>
      <c r="P7319" s="28">
        <f t="shared" ref="P7319:P7328" si="2397">ROUND(ROUND(K7319,3)-ROUND(M7319,3),2)</f>
        <v>0</v>
      </c>
      <c r="Q7319" s="26">
        <f t="shared" ref="Q7319:Q7328" si="2398">ROUND(E7319,2)</f>
        <v>0.51</v>
      </c>
      <c r="R7319" s="26">
        <f t="shared" ref="R7319:R7328" si="2399">ROUND((ROUND(K7319,3)-ROUND(M7319,3))* Q7319,2)</f>
        <v>0</v>
      </c>
    </row>
    <row r="7320" spans="1:18" ht="52.5" x14ac:dyDescent="0.35">
      <c r="A7320" s="11">
        <v>2</v>
      </c>
      <c r="B7320" s="23" t="s">
        <v>966</v>
      </c>
      <c r="C7320" s="23" t="s">
        <v>92</v>
      </c>
      <c r="D7320" s="24" t="s">
        <v>967</v>
      </c>
      <c r="E7320" s="25">
        <v>11.55</v>
      </c>
      <c r="F7320" s="26">
        <f t="shared" si="2390"/>
        <v>2252.2600000000002</v>
      </c>
      <c r="G7320" s="26">
        <f t="shared" si="2391"/>
        <v>1917.42</v>
      </c>
      <c r="H7320" s="26">
        <f t="shared" si="2392"/>
        <v>85.132896754375608</v>
      </c>
      <c r="I7320" s="26">
        <f t="shared" si="2393"/>
        <v>334.85</v>
      </c>
      <c r="J7320" s="27">
        <v>195.001</v>
      </c>
      <c r="K7320" s="27">
        <v>166.01</v>
      </c>
      <c r="L7320" s="28">
        <f t="shared" si="2394"/>
        <v>28.991</v>
      </c>
      <c r="M7320" s="27">
        <v>166.01</v>
      </c>
      <c r="N7320" s="26">
        <f t="shared" si="2395"/>
        <v>11.55</v>
      </c>
      <c r="O7320" s="26">
        <f t="shared" si="2396"/>
        <v>1917.42</v>
      </c>
      <c r="P7320" s="28">
        <f t="shared" si="2397"/>
        <v>0</v>
      </c>
      <c r="Q7320" s="26">
        <f t="shared" si="2398"/>
        <v>11.55</v>
      </c>
      <c r="R7320" s="26">
        <f t="shared" si="2399"/>
        <v>0</v>
      </c>
    </row>
    <row r="7321" spans="1:18" ht="31.5" x14ac:dyDescent="0.35">
      <c r="A7321" s="11">
        <v>3</v>
      </c>
      <c r="B7321" s="23" t="s">
        <v>2246</v>
      </c>
      <c r="C7321" s="23" t="s">
        <v>44</v>
      </c>
      <c r="D7321" s="24" t="s">
        <v>2247</v>
      </c>
      <c r="E7321" s="25">
        <v>1.6</v>
      </c>
      <c r="F7321" s="26">
        <f t="shared" si="2390"/>
        <v>553.70000000000005</v>
      </c>
      <c r="G7321" s="26">
        <f t="shared" si="2391"/>
        <v>137.28</v>
      </c>
      <c r="H7321" s="26">
        <f t="shared" si="2392"/>
        <v>24.793388429752063</v>
      </c>
      <c r="I7321" s="26">
        <f t="shared" si="2393"/>
        <v>416.42</v>
      </c>
      <c r="J7321" s="27">
        <v>346.06</v>
      </c>
      <c r="K7321" s="27">
        <v>85.8</v>
      </c>
      <c r="L7321" s="28">
        <f t="shared" si="2394"/>
        <v>260.26</v>
      </c>
      <c r="M7321" s="27">
        <v>85.8</v>
      </c>
      <c r="N7321" s="26">
        <f t="shared" si="2395"/>
        <v>1.6</v>
      </c>
      <c r="O7321" s="26">
        <f t="shared" si="2396"/>
        <v>137.28</v>
      </c>
      <c r="P7321" s="28">
        <f t="shared" si="2397"/>
        <v>0</v>
      </c>
      <c r="Q7321" s="26">
        <f t="shared" si="2398"/>
        <v>1.6</v>
      </c>
      <c r="R7321" s="26">
        <f t="shared" si="2399"/>
        <v>0</v>
      </c>
    </row>
    <row r="7322" spans="1:18" ht="73.5" x14ac:dyDescent="0.35">
      <c r="A7322" s="11">
        <v>4</v>
      </c>
      <c r="B7322" s="23" t="s">
        <v>968</v>
      </c>
      <c r="C7322" s="23" t="s">
        <v>41</v>
      </c>
      <c r="D7322" s="24" t="s">
        <v>969</v>
      </c>
      <c r="E7322" s="25">
        <v>3.78</v>
      </c>
      <c r="F7322" s="26">
        <f t="shared" si="2390"/>
        <v>22.68</v>
      </c>
      <c r="G7322" s="26">
        <f t="shared" si="2391"/>
        <v>3.78</v>
      </c>
      <c r="H7322" s="26">
        <f t="shared" si="2392"/>
        <v>16.666666666666664</v>
      </c>
      <c r="I7322" s="26">
        <f t="shared" si="2393"/>
        <v>18.899999999999999</v>
      </c>
      <c r="J7322" s="27">
        <v>6</v>
      </c>
      <c r="K7322" s="27">
        <v>1</v>
      </c>
      <c r="L7322" s="28">
        <f t="shared" si="2394"/>
        <v>5</v>
      </c>
      <c r="M7322" s="27">
        <v>1</v>
      </c>
      <c r="N7322" s="26">
        <f t="shared" si="2395"/>
        <v>3.78</v>
      </c>
      <c r="O7322" s="26">
        <f t="shared" si="2396"/>
        <v>3.78</v>
      </c>
      <c r="P7322" s="28">
        <f t="shared" si="2397"/>
        <v>0</v>
      </c>
      <c r="Q7322" s="26">
        <f t="shared" si="2398"/>
        <v>3.78</v>
      </c>
      <c r="R7322" s="26">
        <f t="shared" si="2399"/>
        <v>0</v>
      </c>
    </row>
    <row r="7323" spans="1:18" x14ac:dyDescent="0.35">
      <c r="A7323" s="11">
        <v>5</v>
      </c>
      <c r="B7323" s="23" t="s">
        <v>563</v>
      </c>
      <c r="C7323" s="23" t="s">
        <v>92</v>
      </c>
      <c r="D7323" s="24" t="s">
        <v>564</v>
      </c>
      <c r="E7323" s="25">
        <v>14.34</v>
      </c>
      <c r="F7323" s="26">
        <f t="shared" si="2390"/>
        <v>6603.74</v>
      </c>
      <c r="G7323" s="26">
        <f t="shared" si="2391"/>
        <v>1385.39</v>
      </c>
      <c r="H7323" s="26">
        <f t="shared" si="2392"/>
        <v>20.978823570286984</v>
      </c>
      <c r="I7323" s="26">
        <f t="shared" si="2393"/>
        <v>5218.3500000000004</v>
      </c>
      <c r="J7323" s="27">
        <v>460.512</v>
      </c>
      <c r="K7323" s="27">
        <v>96.61</v>
      </c>
      <c r="L7323" s="28">
        <f t="shared" si="2394"/>
        <v>363.90199999999999</v>
      </c>
      <c r="M7323" s="27">
        <v>96.61</v>
      </c>
      <c r="N7323" s="26">
        <f t="shared" si="2395"/>
        <v>14.34</v>
      </c>
      <c r="O7323" s="26">
        <f t="shared" si="2396"/>
        <v>1385.39</v>
      </c>
      <c r="P7323" s="28">
        <f t="shared" si="2397"/>
        <v>0</v>
      </c>
      <c r="Q7323" s="26">
        <f t="shared" si="2398"/>
        <v>14.34</v>
      </c>
      <c r="R7323" s="26">
        <f t="shared" si="2399"/>
        <v>0</v>
      </c>
    </row>
    <row r="7324" spans="1:18" ht="73.5" x14ac:dyDescent="0.35">
      <c r="A7324" s="11">
        <v>6</v>
      </c>
      <c r="B7324" s="23" t="s">
        <v>2184</v>
      </c>
      <c r="C7324" s="23" t="s">
        <v>92</v>
      </c>
      <c r="D7324" s="24" t="s">
        <v>2185</v>
      </c>
      <c r="E7324" s="25">
        <v>27.34</v>
      </c>
      <c r="F7324" s="26">
        <f t="shared" si="2390"/>
        <v>0</v>
      </c>
      <c r="G7324" s="26">
        <f t="shared" si="2391"/>
        <v>334.5</v>
      </c>
      <c r="H7324" s="26">
        <f t="shared" si="2392"/>
        <v>0</v>
      </c>
      <c r="I7324" s="26">
        <f t="shared" si="2393"/>
        <v>-334.5</v>
      </c>
      <c r="J7324" s="27">
        <v>0</v>
      </c>
      <c r="K7324" s="27">
        <v>12.234999999999999</v>
      </c>
      <c r="L7324" s="28">
        <f t="shared" si="2394"/>
        <v>-12.234999999999999</v>
      </c>
      <c r="M7324" s="27">
        <v>12.234999999999999</v>
      </c>
      <c r="N7324" s="26">
        <f t="shared" si="2395"/>
        <v>27.34</v>
      </c>
      <c r="O7324" s="26">
        <f t="shared" si="2396"/>
        <v>334.5</v>
      </c>
      <c r="P7324" s="28">
        <f t="shared" si="2397"/>
        <v>0</v>
      </c>
      <c r="Q7324" s="26">
        <f t="shared" si="2398"/>
        <v>27.34</v>
      </c>
      <c r="R7324" s="26">
        <f t="shared" si="2399"/>
        <v>0</v>
      </c>
    </row>
    <row r="7325" spans="1:18" x14ac:dyDescent="0.35">
      <c r="A7325" s="11">
        <v>7</v>
      </c>
      <c r="B7325" s="23" t="s">
        <v>970</v>
      </c>
      <c r="C7325" s="23" t="s">
        <v>41</v>
      </c>
      <c r="D7325" s="24" t="s">
        <v>971</v>
      </c>
      <c r="E7325" s="25">
        <v>856.47</v>
      </c>
      <c r="F7325" s="26">
        <f t="shared" si="2390"/>
        <v>0</v>
      </c>
      <c r="G7325" s="26">
        <f t="shared" si="2391"/>
        <v>6423.53</v>
      </c>
      <c r="H7325" s="26">
        <f t="shared" si="2392"/>
        <v>0</v>
      </c>
      <c r="I7325" s="26">
        <f t="shared" si="2393"/>
        <v>-6423.53</v>
      </c>
      <c r="J7325" s="27">
        <v>0</v>
      </c>
      <c r="K7325" s="27">
        <v>7.5</v>
      </c>
      <c r="L7325" s="28">
        <f t="shared" si="2394"/>
        <v>-7.5</v>
      </c>
      <c r="M7325" s="27">
        <v>7.5</v>
      </c>
      <c r="N7325" s="26">
        <f t="shared" si="2395"/>
        <v>856.47</v>
      </c>
      <c r="O7325" s="26">
        <f t="shared" si="2396"/>
        <v>6423.53</v>
      </c>
      <c r="P7325" s="28">
        <f t="shared" si="2397"/>
        <v>0</v>
      </c>
      <c r="Q7325" s="26">
        <f t="shared" si="2398"/>
        <v>856.47</v>
      </c>
      <c r="R7325" s="26">
        <f t="shared" si="2399"/>
        <v>0</v>
      </c>
    </row>
    <row r="7326" spans="1:18" ht="42" x14ac:dyDescent="0.35">
      <c r="A7326" s="11">
        <v>8</v>
      </c>
      <c r="B7326" s="23" t="s">
        <v>2250</v>
      </c>
      <c r="C7326" s="23" t="s">
        <v>44</v>
      </c>
      <c r="D7326" s="24" t="s">
        <v>2251</v>
      </c>
      <c r="E7326" s="25">
        <v>2.87</v>
      </c>
      <c r="F7326" s="26">
        <f t="shared" si="2390"/>
        <v>0</v>
      </c>
      <c r="G7326" s="26">
        <f t="shared" si="2391"/>
        <v>67.45</v>
      </c>
      <c r="H7326" s="26">
        <f t="shared" si="2392"/>
        <v>0</v>
      </c>
      <c r="I7326" s="26">
        <f t="shared" si="2393"/>
        <v>-67.45</v>
      </c>
      <c r="J7326" s="27">
        <v>0</v>
      </c>
      <c r="K7326" s="27">
        <v>23.5</v>
      </c>
      <c r="L7326" s="28">
        <f t="shared" si="2394"/>
        <v>-23.5</v>
      </c>
      <c r="M7326" s="27">
        <v>23.5</v>
      </c>
      <c r="N7326" s="26">
        <f t="shared" si="2395"/>
        <v>2.87</v>
      </c>
      <c r="O7326" s="26">
        <f t="shared" si="2396"/>
        <v>67.45</v>
      </c>
      <c r="P7326" s="28">
        <f t="shared" si="2397"/>
        <v>0</v>
      </c>
      <c r="Q7326" s="26">
        <f t="shared" si="2398"/>
        <v>2.87</v>
      </c>
      <c r="R7326" s="26">
        <f t="shared" si="2399"/>
        <v>0</v>
      </c>
    </row>
    <row r="7327" spans="1:18" ht="42" x14ac:dyDescent="0.35">
      <c r="A7327" s="11">
        <v>9</v>
      </c>
      <c r="B7327" s="23" t="s">
        <v>2223</v>
      </c>
      <c r="C7327" s="23" t="s">
        <v>44</v>
      </c>
      <c r="D7327" s="24" t="s">
        <v>2224</v>
      </c>
      <c r="E7327" s="25">
        <v>1.7</v>
      </c>
      <c r="F7327" s="26">
        <f t="shared" si="2390"/>
        <v>0</v>
      </c>
      <c r="G7327" s="26">
        <f t="shared" si="2391"/>
        <v>217.6</v>
      </c>
      <c r="H7327" s="26">
        <f t="shared" si="2392"/>
        <v>0</v>
      </c>
      <c r="I7327" s="26">
        <f t="shared" si="2393"/>
        <v>-217.6</v>
      </c>
      <c r="J7327" s="27">
        <v>0</v>
      </c>
      <c r="K7327" s="27">
        <v>128</v>
      </c>
      <c r="L7327" s="28">
        <f t="shared" si="2394"/>
        <v>-128</v>
      </c>
      <c r="M7327" s="27">
        <v>128</v>
      </c>
      <c r="N7327" s="26">
        <f t="shared" si="2395"/>
        <v>1.7</v>
      </c>
      <c r="O7327" s="26">
        <f t="shared" si="2396"/>
        <v>217.6</v>
      </c>
      <c r="P7327" s="28">
        <f t="shared" si="2397"/>
        <v>0</v>
      </c>
      <c r="Q7327" s="26">
        <f t="shared" si="2398"/>
        <v>1.7</v>
      </c>
      <c r="R7327" s="26">
        <f t="shared" si="2399"/>
        <v>0</v>
      </c>
    </row>
    <row r="7328" spans="1:18" ht="42" x14ac:dyDescent="0.35">
      <c r="A7328" s="11">
        <v>10</v>
      </c>
      <c r="B7328" s="23" t="s">
        <v>2248</v>
      </c>
      <c r="C7328" s="23" t="s">
        <v>44</v>
      </c>
      <c r="D7328" s="24" t="s">
        <v>2249</v>
      </c>
      <c r="E7328" s="25">
        <v>0.9</v>
      </c>
      <c r="F7328" s="26">
        <f t="shared" si="2390"/>
        <v>0</v>
      </c>
      <c r="G7328" s="26">
        <f t="shared" si="2391"/>
        <v>5.4</v>
      </c>
      <c r="H7328" s="26">
        <f t="shared" si="2392"/>
        <v>0</v>
      </c>
      <c r="I7328" s="26">
        <f t="shared" si="2393"/>
        <v>-5.4</v>
      </c>
      <c r="J7328" s="27">
        <v>0</v>
      </c>
      <c r="K7328" s="27">
        <v>6</v>
      </c>
      <c r="L7328" s="28">
        <f t="shared" si="2394"/>
        <v>-6</v>
      </c>
      <c r="M7328" s="27">
        <v>6</v>
      </c>
      <c r="N7328" s="26">
        <f t="shared" si="2395"/>
        <v>0.9</v>
      </c>
      <c r="O7328" s="26">
        <f t="shared" si="2396"/>
        <v>5.4</v>
      </c>
      <c r="P7328" s="28">
        <f t="shared" si="2397"/>
        <v>0</v>
      </c>
      <c r="Q7328" s="26">
        <f t="shared" si="2398"/>
        <v>0.9</v>
      </c>
      <c r="R7328" s="26">
        <f t="shared" si="2399"/>
        <v>0</v>
      </c>
    </row>
    <row r="7329" spans="1:18" x14ac:dyDescent="0.35">
      <c r="A7329" s="3" t="s">
        <v>2266</v>
      </c>
      <c r="B7329" s="3" t="s">
        <v>2266</v>
      </c>
      <c r="C7329" s="3" t="s">
        <v>2266</v>
      </c>
      <c r="D7329" s="3" t="s">
        <v>2266</v>
      </c>
      <c r="E7329" s="3" t="s">
        <v>2266</v>
      </c>
      <c r="F7329" s="29"/>
      <c r="G7329" s="30">
        <f>SUM(G7319:G7328)</f>
        <v>10642.29</v>
      </c>
      <c r="H7329" s="17"/>
      <c r="I7329" s="17"/>
      <c r="J7329" s="17"/>
      <c r="K7329" s="17"/>
      <c r="L7329" s="17"/>
      <c r="M7329" s="17"/>
      <c r="N7329" s="17"/>
      <c r="O7329" s="17"/>
      <c r="P7329" s="17"/>
      <c r="Q7329" s="17"/>
      <c r="R7329" s="17"/>
    </row>
    <row r="7331" spans="1:18" x14ac:dyDescent="0.35">
      <c r="B7331" s="21" t="s">
        <v>23</v>
      </c>
      <c r="C7331" s="22" t="s">
        <v>24</v>
      </c>
      <c r="D7331" s="22" t="s">
        <v>25</v>
      </c>
    </row>
    <row r="7332" spans="1:18" x14ac:dyDescent="0.35">
      <c r="B7332" s="21" t="s">
        <v>26</v>
      </c>
      <c r="C7332" s="22" t="s">
        <v>27</v>
      </c>
      <c r="D7332" s="22" t="s">
        <v>28</v>
      </c>
    </row>
    <row r="7333" spans="1:18" x14ac:dyDescent="0.35">
      <c r="B7333" s="21" t="s">
        <v>29</v>
      </c>
      <c r="C7333" s="22" t="s">
        <v>24</v>
      </c>
      <c r="D7333" s="22" t="s">
        <v>30</v>
      </c>
    </row>
    <row r="7334" spans="1:18" x14ac:dyDescent="0.35">
      <c r="B7334" s="21" t="s">
        <v>31</v>
      </c>
      <c r="C7334" s="22" t="s">
        <v>329</v>
      </c>
      <c r="D7334" s="22" t="s">
        <v>2099</v>
      </c>
    </row>
    <row r="7335" spans="1:18" x14ac:dyDescent="0.35">
      <c r="B7335" s="21" t="s">
        <v>33</v>
      </c>
      <c r="C7335" s="22" t="s">
        <v>318</v>
      </c>
      <c r="D7335" s="22" t="s">
        <v>537</v>
      </c>
    </row>
    <row r="7336" spans="1:18" x14ac:dyDescent="0.35">
      <c r="B7336" s="21" t="s">
        <v>35</v>
      </c>
      <c r="C7336" s="22" t="s">
        <v>105</v>
      </c>
      <c r="D7336" s="22" t="s">
        <v>2114</v>
      </c>
    </row>
    <row r="7338" spans="1:18" ht="21" x14ac:dyDescent="0.35">
      <c r="A7338" s="11">
        <v>1</v>
      </c>
      <c r="B7338" s="23" t="s">
        <v>1408</v>
      </c>
      <c r="C7338" s="23" t="s">
        <v>44</v>
      </c>
      <c r="D7338" s="24" t="s">
        <v>1409</v>
      </c>
      <c r="E7338" s="25">
        <v>5.08</v>
      </c>
      <c r="F7338" s="26">
        <f t="shared" ref="F7338:F7345" si="2400">ROUND(ROUND(N7338,2)*ROUND(J7338,3),2)</f>
        <v>10.16</v>
      </c>
      <c r="G7338" s="26">
        <f t="shared" ref="G7338:G7345" si="2401">ROUND(ROUND(N7338,2)*ROUND(K7338,3),2)</f>
        <v>4792.9799999999996</v>
      </c>
      <c r="H7338" s="26">
        <f t="shared" ref="H7338:H7345" si="2402">IF(EXACT(J7338,0),0,100*(K7338/J7338))</f>
        <v>47175</v>
      </c>
      <c r="I7338" s="26">
        <f t="shared" ref="I7338:I7345" si="2403">ROUND((ROUND(J7338,3)-ROUND(K7338,3))*N7338,2)</f>
        <v>-4782.82</v>
      </c>
      <c r="J7338" s="27">
        <v>2</v>
      </c>
      <c r="K7338" s="27">
        <v>943.5</v>
      </c>
      <c r="L7338" s="28">
        <f t="shared" ref="L7338:L7345" si="2404">ROUND(ROUND(J7338,3)-ROUND(K7338,3),3)</f>
        <v>-941.5</v>
      </c>
      <c r="M7338" s="27">
        <v>943.5</v>
      </c>
      <c r="N7338" s="26">
        <f t="shared" ref="N7338:N7345" si="2405">ROUND(E7338,2)</f>
        <v>5.08</v>
      </c>
      <c r="O7338" s="26">
        <f t="shared" ref="O7338:O7345" si="2406">ROUND(ROUND(M7338,3)*ROUND(N7338,2),2)</f>
        <v>4792.9799999999996</v>
      </c>
      <c r="P7338" s="28">
        <f t="shared" ref="P7338:P7345" si="2407">ROUND(ROUND(K7338,3)-ROUND(M7338,3),2)</f>
        <v>0</v>
      </c>
      <c r="Q7338" s="26">
        <f t="shared" ref="Q7338:Q7345" si="2408">ROUND(E7338,2)</f>
        <v>5.08</v>
      </c>
      <c r="R7338" s="26">
        <f t="shared" ref="R7338:R7345" si="2409">ROUND((ROUND(K7338,3)-ROUND(M7338,3))* Q7338,2)</f>
        <v>0</v>
      </c>
    </row>
    <row r="7339" spans="1:18" ht="126" x14ac:dyDescent="0.35">
      <c r="A7339" s="11">
        <v>2</v>
      </c>
      <c r="B7339" s="23" t="s">
        <v>974</v>
      </c>
      <c r="C7339" s="23" t="s">
        <v>41</v>
      </c>
      <c r="D7339" s="24" t="s">
        <v>975</v>
      </c>
      <c r="E7339" s="25">
        <v>20.05</v>
      </c>
      <c r="F7339" s="26">
        <f t="shared" si="2400"/>
        <v>0</v>
      </c>
      <c r="G7339" s="26">
        <f t="shared" si="2401"/>
        <v>12390.9</v>
      </c>
      <c r="H7339" s="26">
        <f t="shared" si="2402"/>
        <v>0</v>
      </c>
      <c r="I7339" s="26">
        <f t="shared" si="2403"/>
        <v>-12390.9</v>
      </c>
      <c r="J7339" s="27">
        <v>0</v>
      </c>
      <c r="K7339" s="27">
        <v>618</v>
      </c>
      <c r="L7339" s="28">
        <f t="shared" si="2404"/>
        <v>-618</v>
      </c>
      <c r="M7339" s="27">
        <v>618</v>
      </c>
      <c r="N7339" s="26">
        <f t="shared" si="2405"/>
        <v>20.05</v>
      </c>
      <c r="O7339" s="26">
        <f t="shared" si="2406"/>
        <v>12390.9</v>
      </c>
      <c r="P7339" s="28">
        <f t="shared" si="2407"/>
        <v>0</v>
      </c>
      <c r="Q7339" s="26">
        <f t="shared" si="2408"/>
        <v>20.05</v>
      </c>
      <c r="R7339" s="26">
        <f t="shared" si="2409"/>
        <v>0</v>
      </c>
    </row>
    <row r="7340" spans="1:18" ht="31.5" x14ac:dyDescent="0.35">
      <c r="A7340" s="11">
        <v>3</v>
      </c>
      <c r="B7340" s="23" t="s">
        <v>2115</v>
      </c>
      <c r="C7340" s="23" t="s">
        <v>92</v>
      </c>
      <c r="D7340" s="24" t="s">
        <v>2116</v>
      </c>
      <c r="E7340" s="25">
        <v>8.19</v>
      </c>
      <c r="F7340" s="26">
        <f t="shared" si="2400"/>
        <v>0</v>
      </c>
      <c r="G7340" s="26">
        <f t="shared" si="2401"/>
        <v>2322.0300000000002</v>
      </c>
      <c r="H7340" s="26">
        <f t="shared" si="2402"/>
        <v>0</v>
      </c>
      <c r="I7340" s="26">
        <f t="shared" si="2403"/>
        <v>-2322.0300000000002</v>
      </c>
      <c r="J7340" s="27">
        <v>0</v>
      </c>
      <c r="K7340" s="27">
        <v>283.52</v>
      </c>
      <c r="L7340" s="28">
        <f t="shared" si="2404"/>
        <v>-283.52</v>
      </c>
      <c r="M7340" s="27">
        <v>283.52</v>
      </c>
      <c r="N7340" s="26">
        <f t="shared" si="2405"/>
        <v>8.19</v>
      </c>
      <c r="O7340" s="26">
        <f t="shared" si="2406"/>
        <v>2322.0300000000002</v>
      </c>
      <c r="P7340" s="28">
        <f t="shared" si="2407"/>
        <v>0</v>
      </c>
      <c r="Q7340" s="26">
        <f t="shared" si="2408"/>
        <v>8.19</v>
      </c>
      <c r="R7340" s="26">
        <f t="shared" si="2409"/>
        <v>0</v>
      </c>
    </row>
    <row r="7341" spans="1:18" x14ac:dyDescent="0.35">
      <c r="A7341" s="11">
        <v>4</v>
      </c>
      <c r="B7341" s="23" t="s">
        <v>978</v>
      </c>
      <c r="C7341" s="23" t="s">
        <v>41</v>
      </c>
      <c r="D7341" s="24" t="s">
        <v>979</v>
      </c>
      <c r="E7341" s="25">
        <v>22.8</v>
      </c>
      <c r="F7341" s="26">
        <f t="shared" si="2400"/>
        <v>0</v>
      </c>
      <c r="G7341" s="26">
        <f t="shared" si="2401"/>
        <v>4810.8</v>
      </c>
      <c r="H7341" s="26">
        <f t="shared" si="2402"/>
        <v>0</v>
      </c>
      <c r="I7341" s="26">
        <f t="shared" si="2403"/>
        <v>-4810.8</v>
      </c>
      <c r="J7341" s="27">
        <v>0</v>
      </c>
      <c r="K7341" s="27">
        <v>211</v>
      </c>
      <c r="L7341" s="28">
        <f t="shared" si="2404"/>
        <v>-211</v>
      </c>
      <c r="M7341" s="27">
        <v>211</v>
      </c>
      <c r="N7341" s="26">
        <f t="shared" si="2405"/>
        <v>22.8</v>
      </c>
      <c r="O7341" s="26">
        <f t="shared" si="2406"/>
        <v>4810.8</v>
      </c>
      <c r="P7341" s="28">
        <f t="shared" si="2407"/>
        <v>0</v>
      </c>
      <c r="Q7341" s="26">
        <f t="shared" si="2408"/>
        <v>22.8</v>
      </c>
      <c r="R7341" s="26">
        <f t="shared" si="2409"/>
        <v>0</v>
      </c>
    </row>
    <row r="7342" spans="1:18" ht="21" x14ac:dyDescent="0.35">
      <c r="A7342" s="11">
        <v>5</v>
      </c>
      <c r="B7342" s="23" t="s">
        <v>2203</v>
      </c>
      <c r="C7342" s="23" t="s">
        <v>41</v>
      </c>
      <c r="D7342" s="24" t="s">
        <v>2204</v>
      </c>
      <c r="E7342" s="25">
        <v>78.17</v>
      </c>
      <c r="F7342" s="26">
        <f t="shared" si="2400"/>
        <v>0</v>
      </c>
      <c r="G7342" s="26">
        <f t="shared" si="2401"/>
        <v>16728.38</v>
      </c>
      <c r="H7342" s="26">
        <f t="shared" si="2402"/>
        <v>0</v>
      </c>
      <c r="I7342" s="26">
        <f t="shared" si="2403"/>
        <v>-16728.38</v>
      </c>
      <c r="J7342" s="27">
        <v>0</v>
      </c>
      <c r="K7342" s="27">
        <v>214</v>
      </c>
      <c r="L7342" s="28">
        <f t="shared" si="2404"/>
        <v>-214</v>
      </c>
      <c r="M7342" s="27">
        <v>214</v>
      </c>
      <c r="N7342" s="26">
        <f t="shared" si="2405"/>
        <v>78.17</v>
      </c>
      <c r="O7342" s="26">
        <f t="shared" si="2406"/>
        <v>16728.38</v>
      </c>
      <c r="P7342" s="28">
        <f t="shared" si="2407"/>
        <v>0</v>
      </c>
      <c r="Q7342" s="26">
        <f t="shared" si="2408"/>
        <v>78.17</v>
      </c>
      <c r="R7342" s="26">
        <f t="shared" si="2409"/>
        <v>0</v>
      </c>
    </row>
    <row r="7343" spans="1:18" ht="31.5" x14ac:dyDescent="0.35">
      <c r="A7343" s="11">
        <v>6</v>
      </c>
      <c r="B7343" s="23" t="s">
        <v>2174</v>
      </c>
      <c r="C7343" s="23" t="s">
        <v>92</v>
      </c>
      <c r="D7343" s="24" t="s">
        <v>2175</v>
      </c>
      <c r="E7343" s="25">
        <v>6.08</v>
      </c>
      <c r="F7343" s="26">
        <f t="shared" si="2400"/>
        <v>0</v>
      </c>
      <c r="G7343" s="26">
        <f t="shared" si="2401"/>
        <v>1045.76</v>
      </c>
      <c r="H7343" s="26">
        <f t="shared" si="2402"/>
        <v>0</v>
      </c>
      <c r="I7343" s="26">
        <f t="shared" si="2403"/>
        <v>-1045.76</v>
      </c>
      <c r="J7343" s="27">
        <v>0</v>
      </c>
      <c r="K7343" s="27">
        <v>172</v>
      </c>
      <c r="L7343" s="28">
        <f t="shared" si="2404"/>
        <v>-172</v>
      </c>
      <c r="M7343" s="27">
        <v>172</v>
      </c>
      <c r="N7343" s="26">
        <f t="shared" si="2405"/>
        <v>6.08</v>
      </c>
      <c r="O7343" s="26">
        <f t="shared" si="2406"/>
        <v>1045.76</v>
      </c>
      <c r="P7343" s="28">
        <f t="shared" si="2407"/>
        <v>0</v>
      </c>
      <c r="Q7343" s="26">
        <f t="shared" si="2408"/>
        <v>6.08</v>
      </c>
      <c r="R7343" s="26">
        <f t="shared" si="2409"/>
        <v>0</v>
      </c>
    </row>
    <row r="7344" spans="1:18" ht="42" x14ac:dyDescent="0.35">
      <c r="A7344" s="11">
        <v>7</v>
      </c>
      <c r="B7344" s="23" t="s">
        <v>976</v>
      </c>
      <c r="C7344" s="23" t="s">
        <v>44</v>
      </c>
      <c r="D7344" s="24" t="s">
        <v>977</v>
      </c>
      <c r="E7344" s="25">
        <v>42.36</v>
      </c>
      <c r="F7344" s="26">
        <f t="shared" si="2400"/>
        <v>0</v>
      </c>
      <c r="G7344" s="26">
        <f t="shared" si="2401"/>
        <v>9658.08</v>
      </c>
      <c r="H7344" s="26">
        <f t="shared" si="2402"/>
        <v>0</v>
      </c>
      <c r="I7344" s="26">
        <f t="shared" si="2403"/>
        <v>-9658.08</v>
      </c>
      <c r="J7344" s="27">
        <v>0</v>
      </c>
      <c r="K7344" s="27">
        <v>228</v>
      </c>
      <c r="L7344" s="28">
        <f t="shared" si="2404"/>
        <v>-228</v>
      </c>
      <c r="M7344" s="27">
        <v>228</v>
      </c>
      <c r="N7344" s="26">
        <f t="shared" si="2405"/>
        <v>42.36</v>
      </c>
      <c r="O7344" s="26">
        <f t="shared" si="2406"/>
        <v>9658.08</v>
      </c>
      <c r="P7344" s="28">
        <f t="shared" si="2407"/>
        <v>0</v>
      </c>
      <c r="Q7344" s="26">
        <f t="shared" si="2408"/>
        <v>42.36</v>
      </c>
      <c r="R7344" s="26">
        <f t="shared" si="2409"/>
        <v>0</v>
      </c>
    </row>
    <row r="7345" spans="1:18" ht="63" x14ac:dyDescent="0.35">
      <c r="A7345" s="11">
        <v>8</v>
      </c>
      <c r="B7345" s="23" t="s">
        <v>1893</v>
      </c>
      <c r="C7345" s="23" t="s">
        <v>44</v>
      </c>
      <c r="D7345" s="24" t="s">
        <v>1894</v>
      </c>
      <c r="E7345" s="25">
        <v>16.850000000000001</v>
      </c>
      <c r="F7345" s="26">
        <f t="shared" si="2400"/>
        <v>0</v>
      </c>
      <c r="G7345" s="26">
        <f t="shared" si="2401"/>
        <v>741.4</v>
      </c>
      <c r="H7345" s="26">
        <f t="shared" si="2402"/>
        <v>0</v>
      </c>
      <c r="I7345" s="26">
        <f t="shared" si="2403"/>
        <v>-741.4</v>
      </c>
      <c r="J7345" s="27">
        <v>0</v>
      </c>
      <c r="K7345" s="27">
        <v>44</v>
      </c>
      <c r="L7345" s="28">
        <f t="shared" si="2404"/>
        <v>-44</v>
      </c>
      <c r="M7345" s="27">
        <v>44</v>
      </c>
      <c r="N7345" s="26">
        <f t="shared" si="2405"/>
        <v>16.850000000000001</v>
      </c>
      <c r="O7345" s="26">
        <f t="shared" si="2406"/>
        <v>741.4</v>
      </c>
      <c r="P7345" s="28">
        <f t="shared" si="2407"/>
        <v>0</v>
      </c>
      <c r="Q7345" s="26">
        <f t="shared" si="2408"/>
        <v>16.850000000000001</v>
      </c>
      <c r="R7345" s="26">
        <f t="shared" si="2409"/>
        <v>0</v>
      </c>
    </row>
    <row r="7346" spans="1:18" x14ac:dyDescent="0.35">
      <c r="A7346" s="3" t="s">
        <v>2267</v>
      </c>
      <c r="B7346" s="3" t="s">
        <v>2267</v>
      </c>
      <c r="C7346" s="3" t="s">
        <v>2267</v>
      </c>
      <c r="D7346" s="3" t="s">
        <v>2267</v>
      </c>
      <c r="E7346" s="3" t="s">
        <v>2267</v>
      </c>
      <c r="F7346" s="29"/>
      <c r="G7346" s="30">
        <f>SUM(G7338:G7345)</f>
        <v>52490.33</v>
      </c>
      <c r="H7346" s="17"/>
      <c r="I7346" s="17"/>
      <c r="J7346" s="17"/>
      <c r="K7346" s="17"/>
      <c r="L7346" s="17"/>
      <c r="M7346" s="17"/>
      <c r="N7346" s="17"/>
      <c r="O7346" s="17"/>
      <c r="P7346" s="17"/>
      <c r="Q7346" s="17"/>
      <c r="R7346" s="17"/>
    </row>
    <row r="7348" spans="1:18" x14ac:dyDescent="0.35">
      <c r="B7348" s="21" t="s">
        <v>23</v>
      </c>
      <c r="C7348" s="22" t="s">
        <v>24</v>
      </c>
      <c r="D7348" s="22" t="s">
        <v>25</v>
      </c>
    </row>
    <row r="7349" spans="1:18" x14ac:dyDescent="0.35">
      <c r="B7349" s="21" t="s">
        <v>26</v>
      </c>
      <c r="C7349" s="22" t="s">
        <v>27</v>
      </c>
      <c r="D7349" s="22" t="s">
        <v>28</v>
      </c>
    </row>
    <row r="7350" spans="1:18" x14ac:dyDescent="0.35">
      <c r="B7350" s="21" t="s">
        <v>29</v>
      </c>
      <c r="C7350" s="22" t="s">
        <v>24</v>
      </c>
      <c r="D7350" s="22" t="s">
        <v>30</v>
      </c>
    </row>
    <row r="7351" spans="1:18" x14ac:dyDescent="0.35">
      <c r="B7351" s="21" t="s">
        <v>31</v>
      </c>
      <c r="C7351" s="22" t="s">
        <v>329</v>
      </c>
      <c r="D7351" s="22" t="s">
        <v>2099</v>
      </c>
    </row>
    <row r="7352" spans="1:18" x14ac:dyDescent="0.35">
      <c r="B7352" s="21" t="s">
        <v>33</v>
      </c>
      <c r="C7352" s="22" t="s">
        <v>318</v>
      </c>
      <c r="D7352" s="22" t="s">
        <v>537</v>
      </c>
    </row>
    <row r="7353" spans="1:18" x14ac:dyDescent="0.35">
      <c r="B7353" s="21" t="s">
        <v>35</v>
      </c>
      <c r="C7353" s="22" t="s">
        <v>116</v>
      </c>
      <c r="D7353" s="22" t="s">
        <v>2268</v>
      </c>
    </row>
    <row r="7355" spans="1:18" ht="52.5" x14ac:dyDescent="0.35">
      <c r="A7355" s="11">
        <v>1</v>
      </c>
      <c r="B7355" s="23" t="s">
        <v>2212</v>
      </c>
      <c r="C7355" s="23" t="s">
        <v>217</v>
      </c>
      <c r="D7355" s="24" t="s">
        <v>2213</v>
      </c>
      <c r="E7355" s="25">
        <v>1305.6099999999999</v>
      </c>
      <c r="F7355" s="26">
        <f t="shared" ref="F7355:F7363" si="2410">ROUND(ROUND(N7355,2)*ROUND(J7355,3),2)</f>
        <v>1305.6099999999999</v>
      </c>
      <c r="G7355" s="26">
        <f t="shared" ref="G7355:G7363" si="2411">ROUND(ROUND(N7355,2)*ROUND(K7355,3),2)</f>
        <v>0</v>
      </c>
      <c r="H7355" s="26">
        <f t="shared" ref="H7355:H7363" si="2412">IF(EXACT(J7355,0),0,100*(K7355/J7355))</f>
        <v>0</v>
      </c>
      <c r="I7355" s="26">
        <f t="shared" ref="I7355:I7363" si="2413">ROUND((ROUND(J7355,3)-ROUND(K7355,3))*N7355,2)</f>
        <v>1305.6099999999999</v>
      </c>
      <c r="J7355" s="27">
        <v>1</v>
      </c>
      <c r="K7355" s="27">
        <v>0</v>
      </c>
      <c r="L7355" s="28">
        <f t="shared" ref="L7355:L7363" si="2414">ROUND(ROUND(J7355,3)-ROUND(K7355,3),3)</f>
        <v>1</v>
      </c>
      <c r="M7355" s="27">
        <v>0</v>
      </c>
      <c r="N7355" s="26">
        <f t="shared" ref="N7355:N7363" si="2415">ROUND(E7355,2)</f>
        <v>1305.6099999999999</v>
      </c>
      <c r="O7355" s="26">
        <f t="shared" ref="O7355:O7363" si="2416">ROUND(ROUND(M7355,3)*ROUND(N7355,2),2)</f>
        <v>0</v>
      </c>
      <c r="P7355" s="28">
        <f t="shared" ref="P7355:P7363" si="2417">ROUND(ROUND(K7355,3)-ROUND(M7355,3),2)</f>
        <v>0</v>
      </c>
      <c r="Q7355" s="26">
        <f t="shared" ref="Q7355:Q7363" si="2418">ROUND(E7355,2)</f>
        <v>1305.6099999999999</v>
      </c>
      <c r="R7355" s="26">
        <f t="shared" ref="R7355:R7363" si="2419">ROUND((ROUND(K7355,3)-ROUND(M7355,3))* Q7355,2)</f>
        <v>0</v>
      </c>
    </row>
    <row r="7356" spans="1:18" ht="52.5" x14ac:dyDescent="0.35">
      <c r="A7356" s="11">
        <v>2</v>
      </c>
      <c r="B7356" s="23" t="s">
        <v>156</v>
      </c>
      <c r="C7356" s="23" t="s">
        <v>65</v>
      </c>
      <c r="D7356" s="24" t="s">
        <v>157</v>
      </c>
      <c r="E7356" s="25">
        <v>24.21</v>
      </c>
      <c r="F7356" s="26">
        <f t="shared" si="2410"/>
        <v>147.97</v>
      </c>
      <c r="G7356" s="26">
        <f t="shared" si="2411"/>
        <v>0</v>
      </c>
      <c r="H7356" s="26">
        <f t="shared" si="2412"/>
        <v>0</v>
      </c>
      <c r="I7356" s="26">
        <f t="shared" si="2413"/>
        <v>147.97</v>
      </c>
      <c r="J7356" s="27">
        <v>6.1120000000000001</v>
      </c>
      <c r="K7356" s="27">
        <v>0</v>
      </c>
      <c r="L7356" s="28">
        <f t="shared" si="2414"/>
        <v>6.1120000000000001</v>
      </c>
      <c r="M7356" s="27">
        <v>0</v>
      </c>
      <c r="N7356" s="26">
        <f t="shared" si="2415"/>
        <v>24.21</v>
      </c>
      <c r="O7356" s="26">
        <f t="shared" si="2416"/>
        <v>0</v>
      </c>
      <c r="P7356" s="28">
        <f t="shared" si="2417"/>
        <v>0</v>
      </c>
      <c r="Q7356" s="26">
        <f t="shared" si="2418"/>
        <v>24.21</v>
      </c>
      <c r="R7356" s="26">
        <f t="shared" si="2419"/>
        <v>0</v>
      </c>
    </row>
    <row r="7357" spans="1:18" ht="31.5" x14ac:dyDescent="0.35">
      <c r="A7357" s="11">
        <v>3</v>
      </c>
      <c r="B7357" s="23" t="s">
        <v>158</v>
      </c>
      <c r="C7357" s="23" t="s">
        <v>65</v>
      </c>
      <c r="D7357" s="24" t="s">
        <v>159</v>
      </c>
      <c r="E7357" s="25">
        <v>5.38</v>
      </c>
      <c r="F7357" s="26">
        <f t="shared" si="2410"/>
        <v>32.880000000000003</v>
      </c>
      <c r="G7357" s="26">
        <f t="shared" si="2411"/>
        <v>0</v>
      </c>
      <c r="H7357" s="26">
        <f t="shared" si="2412"/>
        <v>0</v>
      </c>
      <c r="I7357" s="26">
        <f t="shared" si="2413"/>
        <v>32.880000000000003</v>
      </c>
      <c r="J7357" s="27">
        <v>6.1120000000000001</v>
      </c>
      <c r="K7357" s="27">
        <v>0</v>
      </c>
      <c r="L7357" s="28">
        <f t="shared" si="2414"/>
        <v>6.1120000000000001</v>
      </c>
      <c r="M7357" s="27">
        <v>0</v>
      </c>
      <c r="N7357" s="26">
        <f t="shared" si="2415"/>
        <v>5.38</v>
      </c>
      <c r="O7357" s="26">
        <f t="shared" si="2416"/>
        <v>0</v>
      </c>
      <c r="P7357" s="28">
        <f t="shared" si="2417"/>
        <v>0</v>
      </c>
      <c r="Q7357" s="26">
        <f t="shared" si="2418"/>
        <v>5.38</v>
      </c>
      <c r="R7357" s="26">
        <f t="shared" si="2419"/>
        <v>0</v>
      </c>
    </row>
    <row r="7358" spans="1:18" ht="52.5" x14ac:dyDescent="0.35">
      <c r="A7358" s="11">
        <v>4</v>
      </c>
      <c r="B7358" s="23" t="s">
        <v>253</v>
      </c>
      <c r="C7358" s="23" t="s">
        <v>65</v>
      </c>
      <c r="D7358" s="24" t="s">
        <v>254</v>
      </c>
      <c r="E7358" s="25">
        <v>5.83</v>
      </c>
      <c r="F7358" s="26">
        <f t="shared" si="2410"/>
        <v>9.33</v>
      </c>
      <c r="G7358" s="26">
        <f t="shared" si="2411"/>
        <v>0</v>
      </c>
      <c r="H7358" s="26">
        <f t="shared" si="2412"/>
        <v>0</v>
      </c>
      <c r="I7358" s="26">
        <f t="shared" si="2413"/>
        <v>9.33</v>
      </c>
      <c r="J7358" s="27">
        <v>1.6</v>
      </c>
      <c r="K7358" s="27">
        <v>0</v>
      </c>
      <c r="L7358" s="28">
        <f t="shared" si="2414"/>
        <v>1.6</v>
      </c>
      <c r="M7358" s="27">
        <v>0</v>
      </c>
      <c r="N7358" s="26">
        <f t="shared" si="2415"/>
        <v>5.83</v>
      </c>
      <c r="O7358" s="26">
        <f t="shared" si="2416"/>
        <v>0</v>
      </c>
      <c r="P7358" s="28">
        <f t="shared" si="2417"/>
        <v>0</v>
      </c>
      <c r="Q7358" s="26">
        <f t="shared" si="2418"/>
        <v>5.83</v>
      </c>
      <c r="R7358" s="26">
        <f t="shared" si="2419"/>
        <v>0</v>
      </c>
    </row>
    <row r="7359" spans="1:18" ht="52.5" x14ac:dyDescent="0.35">
      <c r="A7359" s="11">
        <v>5</v>
      </c>
      <c r="B7359" s="23" t="s">
        <v>2145</v>
      </c>
      <c r="C7359" s="23" t="s">
        <v>44</v>
      </c>
      <c r="D7359" s="24" t="s">
        <v>2146</v>
      </c>
      <c r="E7359" s="25">
        <v>13.05</v>
      </c>
      <c r="F7359" s="26">
        <f t="shared" si="2410"/>
        <v>261</v>
      </c>
      <c r="G7359" s="26">
        <f t="shared" si="2411"/>
        <v>0</v>
      </c>
      <c r="H7359" s="26">
        <f t="shared" si="2412"/>
        <v>0</v>
      </c>
      <c r="I7359" s="26">
        <f t="shared" si="2413"/>
        <v>261</v>
      </c>
      <c r="J7359" s="27">
        <v>20</v>
      </c>
      <c r="K7359" s="27">
        <v>0</v>
      </c>
      <c r="L7359" s="28">
        <f t="shared" si="2414"/>
        <v>20</v>
      </c>
      <c r="M7359" s="27">
        <v>0</v>
      </c>
      <c r="N7359" s="26">
        <f t="shared" si="2415"/>
        <v>13.05</v>
      </c>
      <c r="O7359" s="26">
        <f t="shared" si="2416"/>
        <v>0</v>
      </c>
      <c r="P7359" s="28">
        <f t="shared" si="2417"/>
        <v>0</v>
      </c>
      <c r="Q7359" s="26">
        <f t="shared" si="2418"/>
        <v>13.05</v>
      </c>
      <c r="R7359" s="26">
        <f t="shared" si="2419"/>
        <v>0</v>
      </c>
    </row>
    <row r="7360" spans="1:18" ht="21" x14ac:dyDescent="0.35">
      <c r="A7360" s="11">
        <v>6</v>
      </c>
      <c r="B7360" s="23" t="s">
        <v>1516</v>
      </c>
      <c r="C7360" s="23" t="s">
        <v>44</v>
      </c>
      <c r="D7360" s="24" t="s">
        <v>1517</v>
      </c>
      <c r="E7360" s="25">
        <v>10.71</v>
      </c>
      <c r="F7360" s="26">
        <f t="shared" si="2410"/>
        <v>321.3</v>
      </c>
      <c r="G7360" s="26">
        <f t="shared" si="2411"/>
        <v>0</v>
      </c>
      <c r="H7360" s="26">
        <f t="shared" si="2412"/>
        <v>0</v>
      </c>
      <c r="I7360" s="26">
        <f t="shared" si="2413"/>
        <v>321.3</v>
      </c>
      <c r="J7360" s="27">
        <v>30</v>
      </c>
      <c r="K7360" s="27">
        <v>0</v>
      </c>
      <c r="L7360" s="28">
        <f t="shared" si="2414"/>
        <v>30</v>
      </c>
      <c r="M7360" s="27">
        <v>0</v>
      </c>
      <c r="N7360" s="26">
        <f t="shared" si="2415"/>
        <v>10.71</v>
      </c>
      <c r="O7360" s="26">
        <f t="shared" si="2416"/>
        <v>0</v>
      </c>
      <c r="P7360" s="28">
        <f t="shared" si="2417"/>
        <v>0</v>
      </c>
      <c r="Q7360" s="26">
        <f t="shared" si="2418"/>
        <v>10.71</v>
      </c>
      <c r="R7360" s="26">
        <f t="shared" si="2419"/>
        <v>0</v>
      </c>
    </row>
    <row r="7361" spans="1:18" ht="52.5" x14ac:dyDescent="0.35">
      <c r="A7361" s="11">
        <v>7</v>
      </c>
      <c r="B7361" s="23" t="s">
        <v>1514</v>
      </c>
      <c r="C7361" s="23" t="s">
        <v>44</v>
      </c>
      <c r="D7361" s="24" t="s">
        <v>1515</v>
      </c>
      <c r="E7361" s="25">
        <v>5.84</v>
      </c>
      <c r="F7361" s="26">
        <f t="shared" si="2410"/>
        <v>175.2</v>
      </c>
      <c r="G7361" s="26">
        <f t="shared" si="2411"/>
        <v>0</v>
      </c>
      <c r="H7361" s="26">
        <f t="shared" si="2412"/>
        <v>0</v>
      </c>
      <c r="I7361" s="26">
        <f t="shared" si="2413"/>
        <v>175.2</v>
      </c>
      <c r="J7361" s="27">
        <v>30</v>
      </c>
      <c r="K7361" s="27">
        <v>0</v>
      </c>
      <c r="L7361" s="28">
        <f t="shared" si="2414"/>
        <v>30</v>
      </c>
      <c r="M7361" s="27">
        <v>0</v>
      </c>
      <c r="N7361" s="26">
        <f t="shared" si="2415"/>
        <v>5.84</v>
      </c>
      <c r="O7361" s="26">
        <f t="shared" si="2416"/>
        <v>0</v>
      </c>
      <c r="P7361" s="28">
        <f t="shared" si="2417"/>
        <v>0</v>
      </c>
      <c r="Q7361" s="26">
        <f t="shared" si="2418"/>
        <v>5.84</v>
      </c>
      <c r="R7361" s="26">
        <f t="shared" si="2419"/>
        <v>0</v>
      </c>
    </row>
    <row r="7362" spans="1:18" ht="42" x14ac:dyDescent="0.35">
      <c r="A7362" s="11">
        <v>8</v>
      </c>
      <c r="B7362" s="23" t="s">
        <v>2269</v>
      </c>
      <c r="C7362" s="23" t="s">
        <v>41</v>
      </c>
      <c r="D7362" s="24" t="s">
        <v>2270</v>
      </c>
      <c r="E7362" s="25">
        <v>93.59</v>
      </c>
      <c r="F7362" s="26">
        <f t="shared" si="2410"/>
        <v>93.59</v>
      </c>
      <c r="G7362" s="26">
        <f t="shared" si="2411"/>
        <v>0</v>
      </c>
      <c r="H7362" s="26">
        <f t="shared" si="2412"/>
        <v>0</v>
      </c>
      <c r="I7362" s="26">
        <f t="shared" si="2413"/>
        <v>93.59</v>
      </c>
      <c r="J7362" s="27">
        <v>1</v>
      </c>
      <c r="K7362" s="27">
        <v>0</v>
      </c>
      <c r="L7362" s="28">
        <f t="shared" si="2414"/>
        <v>1</v>
      </c>
      <c r="M7362" s="27">
        <v>0</v>
      </c>
      <c r="N7362" s="26">
        <f t="shared" si="2415"/>
        <v>93.59</v>
      </c>
      <c r="O7362" s="26">
        <f t="shared" si="2416"/>
        <v>0</v>
      </c>
      <c r="P7362" s="28">
        <f t="shared" si="2417"/>
        <v>0</v>
      </c>
      <c r="Q7362" s="26">
        <f t="shared" si="2418"/>
        <v>93.59</v>
      </c>
      <c r="R7362" s="26">
        <f t="shared" si="2419"/>
        <v>0</v>
      </c>
    </row>
    <row r="7363" spans="1:18" ht="31.5" x14ac:dyDescent="0.35">
      <c r="A7363" s="11">
        <v>9</v>
      </c>
      <c r="B7363" s="23" t="s">
        <v>1048</v>
      </c>
      <c r="C7363" s="23" t="s">
        <v>41</v>
      </c>
      <c r="D7363" s="24" t="s">
        <v>1049</v>
      </c>
      <c r="E7363" s="25">
        <v>112.14</v>
      </c>
      <c r="F7363" s="26">
        <f t="shared" si="2410"/>
        <v>112.14</v>
      </c>
      <c r="G7363" s="26">
        <f t="shared" si="2411"/>
        <v>0</v>
      </c>
      <c r="H7363" s="26">
        <f t="shared" si="2412"/>
        <v>0</v>
      </c>
      <c r="I7363" s="26">
        <f t="shared" si="2413"/>
        <v>112.14</v>
      </c>
      <c r="J7363" s="27">
        <v>1</v>
      </c>
      <c r="K7363" s="27">
        <v>0</v>
      </c>
      <c r="L7363" s="28">
        <f t="shared" si="2414"/>
        <v>1</v>
      </c>
      <c r="M7363" s="27">
        <v>0</v>
      </c>
      <c r="N7363" s="26">
        <f t="shared" si="2415"/>
        <v>112.14</v>
      </c>
      <c r="O7363" s="26">
        <f t="shared" si="2416"/>
        <v>0</v>
      </c>
      <c r="P7363" s="28">
        <f t="shared" si="2417"/>
        <v>0</v>
      </c>
      <c r="Q7363" s="26">
        <f t="shared" si="2418"/>
        <v>112.14</v>
      </c>
      <c r="R7363" s="26">
        <f t="shared" si="2419"/>
        <v>0</v>
      </c>
    </row>
    <row r="7364" spans="1:18" x14ac:dyDescent="0.35">
      <c r="A7364" s="3" t="s">
        <v>2271</v>
      </c>
      <c r="B7364" s="3" t="s">
        <v>2271</v>
      </c>
      <c r="C7364" s="3" t="s">
        <v>2271</v>
      </c>
      <c r="D7364" s="3" t="s">
        <v>2271</v>
      </c>
      <c r="E7364" s="3" t="s">
        <v>2271</v>
      </c>
      <c r="F7364" s="29"/>
      <c r="G7364" s="30">
        <f>SUM(G7355:G7363)</f>
        <v>0</v>
      </c>
      <c r="H7364" s="17"/>
      <c r="I7364" s="17"/>
      <c r="J7364" s="17"/>
      <c r="K7364" s="17"/>
      <c r="L7364" s="17"/>
      <c r="M7364" s="17"/>
      <c r="N7364" s="17"/>
      <c r="O7364" s="17"/>
      <c r="P7364" s="17"/>
      <c r="Q7364" s="17"/>
      <c r="R7364" s="17"/>
    </row>
    <row r="7366" spans="1:18" x14ac:dyDescent="0.35">
      <c r="B7366" s="21" t="s">
        <v>23</v>
      </c>
      <c r="C7366" s="22" t="s">
        <v>24</v>
      </c>
      <c r="D7366" s="22" t="s">
        <v>25</v>
      </c>
    </row>
    <row r="7367" spans="1:18" x14ac:dyDescent="0.35">
      <c r="B7367" s="21" t="s">
        <v>26</v>
      </c>
      <c r="C7367" s="22" t="s">
        <v>27</v>
      </c>
      <c r="D7367" s="22" t="s">
        <v>28</v>
      </c>
    </row>
    <row r="7368" spans="1:18" x14ac:dyDescent="0.35">
      <c r="B7368" s="21" t="s">
        <v>29</v>
      </c>
      <c r="C7368" s="22" t="s">
        <v>24</v>
      </c>
      <c r="D7368" s="22" t="s">
        <v>30</v>
      </c>
    </row>
    <row r="7369" spans="1:18" x14ac:dyDescent="0.35">
      <c r="B7369" s="21" t="s">
        <v>31</v>
      </c>
      <c r="C7369" s="22" t="s">
        <v>329</v>
      </c>
      <c r="D7369" s="22" t="s">
        <v>2099</v>
      </c>
    </row>
    <row r="7370" spans="1:18" x14ac:dyDescent="0.35">
      <c r="B7370" s="21" t="s">
        <v>33</v>
      </c>
      <c r="C7370" s="22" t="s">
        <v>318</v>
      </c>
      <c r="D7370" s="22" t="s">
        <v>537</v>
      </c>
    </row>
    <row r="7371" spans="1:18" x14ac:dyDescent="0.35">
      <c r="B7371" s="21" t="s">
        <v>35</v>
      </c>
      <c r="C7371" s="22" t="s">
        <v>309</v>
      </c>
      <c r="D7371" s="22" t="s">
        <v>2152</v>
      </c>
    </row>
    <row r="7373" spans="1:18" ht="84" x14ac:dyDescent="0.35">
      <c r="A7373" s="11">
        <v>1</v>
      </c>
      <c r="B7373" s="23" t="s">
        <v>2153</v>
      </c>
      <c r="C7373" s="23" t="s">
        <v>217</v>
      </c>
      <c r="D7373" s="24" t="s">
        <v>2154</v>
      </c>
      <c r="E7373" s="25">
        <v>3352.03</v>
      </c>
      <c r="F7373" s="26">
        <f t="shared" ref="F7373:F7388" si="2420">ROUND(ROUND(N7373,2)*ROUND(J7373,3),2)</f>
        <v>3352.03</v>
      </c>
      <c r="G7373" s="26">
        <f t="shared" ref="G7373:G7388" si="2421">ROUND(ROUND(N7373,2)*ROUND(K7373,3),2)</f>
        <v>0</v>
      </c>
      <c r="H7373" s="26">
        <f t="shared" ref="H7373:H7388" si="2422">IF(EXACT(J7373,0),0,100*(K7373/J7373))</f>
        <v>0</v>
      </c>
      <c r="I7373" s="26">
        <f t="shared" ref="I7373:I7388" si="2423">ROUND((ROUND(J7373,3)-ROUND(K7373,3))*N7373,2)</f>
        <v>3352.03</v>
      </c>
      <c r="J7373" s="27">
        <v>1</v>
      </c>
      <c r="K7373" s="27">
        <v>0</v>
      </c>
      <c r="L7373" s="28">
        <f t="shared" ref="L7373:L7388" si="2424">ROUND(ROUND(J7373,3)-ROUND(K7373,3),3)</f>
        <v>1</v>
      </c>
      <c r="M7373" s="27">
        <v>0</v>
      </c>
      <c r="N7373" s="26">
        <f t="shared" ref="N7373:N7388" si="2425">ROUND(E7373,2)</f>
        <v>3352.03</v>
      </c>
      <c r="O7373" s="26">
        <f t="shared" ref="O7373:O7388" si="2426">ROUND(ROUND(M7373,3)*ROUND(N7373,2),2)</f>
        <v>0</v>
      </c>
      <c r="P7373" s="28">
        <f t="shared" ref="P7373:P7388" si="2427">ROUND(ROUND(K7373,3)-ROUND(M7373,3),2)</f>
        <v>0</v>
      </c>
      <c r="Q7373" s="26">
        <f t="shared" ref="Q7373:Q7388" si="2428">ROUND(E7373,2)</f>
        <v>3352.03</v>
      </c>
      <c r="R7373" s="26">
        <f t="shared" ref="R7373:R7388" si="2429">ROUND((ROUND(K7373,3)-ROUND(M7373,3))* Q7373,2)</f>
        <v>0</v>
      </c>
    </row>
    <row r="7374" spans="1:18" ht="73.5" x14ac:dyDescent="0.35">
      <c r="A7374" s="11">
        <v>2</v>
      </c>
      <c r="B7374" s="23" t="s">
        <v>2155</v>
      </c>
      <c r="C7374" s="23" t="s">
        <v>217</v>
      </c>
      <c r="D7374" s="24" t="s">
        <v>2156</v>
      </c>
      <c r="E7374" s="25">
        <v>1382.96</v>
      </c>
      <c r="F7374" s="26">
        <f t="shared" si="2420"/>
        <v>1382.96</v>
      </c>
      <c r="G7374" s="26">
        <f t="shared" si="2421"/>
        <v>0</v>
      </c>
      <c r="H7374" s="26">
        <f t="shared" si="2422"/>
        <v>0</v>
      </c>
      <c r="I7374" s="26">
        <f t="shared" si="2423"/>
        <v>1382.96</v>
      </c>
      <c r="J7374" s="27">
        <v>1</v>
      </c>
      <c r="K7374" s="27">
        <v>0</v>
      </c>
      <c r="L7374" s="28">
        <f t="shared" si="2424"/>
        <v>1</v>
      </c>
      <c r="M7374" s="27">
        <v>0</v>
      </c>
      <c r="N7374" s="26">
        <f t="shared" si="2425"/>
        <v>1382.96</v>
      </c>
      <c r="O7374" s="26">
        <f t="shared" si="2426"/>
        <v>0</v>
      </c>
      <c r="P7374" s="28">
        <f t="shared" si="2427"/>
        <v>0</v>
      </c>
      <c r="Q7374" s="26">
        <f t="shared" si="2428"/>
        <v>1382.96</v>
      </c>
      <c r="R7374" s="26">
        <f t="shared" si="2429"/>
        <v>0</v>
      </c>
    </row>
    <row r="7375" spans="1:18" ht="21" x14ac:dyDescent="0.35">
      <c r="A7375" s="11">
        <v>3</v>
      </c>
      <c r="B7375" s="23" t="s">
        <v>2157</v>
      </c>
      <c r="C7375" s="23" t="s">
        <v>217</v>
      </c>
      <c r="D7375" s="24" t="s">
        <v>2158</v>
      </c>
      <c r="E7375" s="25">
        <v>54.01</v>
      </c>
      <c r="F7375" s="26">
        <f t="shared" si="2420"/>
        <v>216.04</v>
      </c>
      <c r="G7375" s="26">
        <f t="shared" si="2421"/>
        <v>1458.27</v>
      </c>
      <c r="H7375" s="26">
        <f t="shared" si="2422"/>
        <v>675</v>
      </c>
      <c r="I7375" s="26">
        <f t="shared" si="2423"/>
        <v>-1242.23</v>
      </c>
      <c r="J7375" s="27">
        <v>4</v>
      </c>
      <c r="K7375" s="27">
        <v>27</v>
      </c>
      <c r="L7375" s="28">
        <f t="shared" si="2424"/>
        <v>-23</v>
      </c>
      <c r="M7375" s="27">
        <v>27</v>
      </c>
      <c r="N7375" s="26">
        <f t="shared" si="2425"/>
        <v>54.01</v>
      </c>
      <c r="O7375" s="26">
        <f t="shared" si="2426"/>
        <v>1458.27</v>
      </c>
      <c r="P7375" s="28">
        <f t="shared" si="2427"/>
        <v>0</v>
      </c>
      <c r="Q7375" s="26">
        <f t="shared" si="2428"/>
        <v>54.01</v>
      </c>
      <c r="R7375" s="26">
        <f t="shared" si="2429"/>
        <v>0</v>
      </c>
    </row>
    <row r="7376" spans="1:18" ht="31.5" x14ac:dyDescent="0.35">
      <c r="A7376" s="11">
        <v>4</v>
      </c>
      <c r="B7376" s="23" t="s">
        <v>195</v>
      </c>
      <c r="C7376" s="23" t="s">
        <v>41</v>
      </c>
      <c r="D7376" s="24" t="s">
        <v>196</v>
      </c>
      <c r="E7376" s="25">
        <v>9.58</v>
      </c>
      <c r="F7376" s="26">
        <f t="shared" si="2420"/>
        <v>9.58</v>
      </c>
      <c r="G7376" s="26">
        <f t="shared" si="2421"/>
        <v>0</v>
      </c>
      <c r="H7376" s="26">
        <f t="shared" si="2422"/>
        <v>0</v>
      </c>
      <c r="I7376" s="26">
        <f t="shared" si="2423"/>
        <v>9.58</v>
      </c>
      <c r="J7376" s="27">
        <v>1</v>
      </c>
      <c r="K7376" s="27">
        <v>0</v>
      </c>
      <c r="L7376" s="28">
        <f t="shared" si="2424"/>
        <v>1</v>
      </c>
      <c r="M7376" s="27">
        <v>0</v>
      </c>
      <c r="N7376" s="26">
        <f t="shared" si="2425"/>
        <v>9.58</v>
      </c>
      <c r="O7376" s="26">
        <f t="shared" si="2426"/>
        <v>0</v>
      </c>
      <c r="P7376" s="28">
        <f t="shared" si="2427"/>
        <v>0</v>
      </c>
      <c r="Q7376" s="26">
        <f t="shared" si="2428"/>
        <v>9.58</v>
      </c>
      <c r="R7376" s="26">
        <f t="shared" si="2429"/>
        <v>0</v>
      </c>
    </row>
    <row r="7377" spans="1:18" ht="31.5" x14ac:dyDescent="0.35">
      <c r="A7377" s="11">
        <v>5</v>
      </c>
      <c r="B7377" s="23" t="s">
        <v>185</v>
      </c>
      <c r="C7377" s="23" t="s">
        <v>41</v>
      </c>
      <c r="D7377" s="24" t="s">
        <v>186</v>
      </c>
      <c r="E7377" s="25">
        <v>6.39</v>
      </c>
      <c r="F7377" s="26">
        <f t="shared" si="2420"/>
        <v>25.56</v>
      </c>
      <c r="G7377" s="26">
        <f t="shared" si="2421"/>
        <v>121.41</v>
      </c>
      <c r="H7377" s="26">
        <f t="shared" si="2422"/>
        <v>475</v>
      </c>
      <c r="I7377" s="26">
        <f t="shared" si="2423"/>
        <v>-95.85</v>
      </c>
      <c r="J7377" s="27">
        <v>4</v>
      </c>
      <c r="K7377" s="27">
        <v>19</v>
      </c>
      <c r="L7377" s="28">
        <f t="shared" si="2424"/>
        <v>-15</v>
      </c>
      <c r="M7377" s="27">
        <v>19</v>
      </c>
      <c r="N7377" s="26">
        <f t="shared" si="2425"/>
        <v>6.39</v>
      </c>
      <c r="O7377" s="26">
        <f t="shared" si="2426"/>
        <v>121.41</v>
      </c>
      <c r="P7377" s="28">
        <f t="shared" si="2427"/>
        <v>0</v>
      </c>
      <c r="Q7377" s="26">
        <f t="shared" si="2428"/>
        <v>6.39</v>
      </c>
      <c r="R7377" s="26">
        <f t="shared" si="2429"/>
        <v>0</v>
      </c>
    </row>
    <row r="7378" spans="1:18" ht="42" x14ac:dyDescent="0.35">
      <c r="A7378" s="11">
        <v>6</v>
      </c>
      <c r="B7378" s="23" t="s">
        <v>187</v>
      </c>
      <c r="C7378" s="23" t="s">
        <v>41</v>
      </c>
      <c r="D7378" s="24" t="s">
        <v>188</v>
      </c>
      <c r="E7378" s="25">
        <v>90.66</v>
      </c>
      <c r="F7378" s="26">
        <f t="shared" si="2420"/>
        <v>181.32</v>
      </c>
      <c r="G7378" s="26">
        <f t="shared" si="2421"/>
        <v>0</v>
      </c>
      <c r="H7378" s="26">
        <f t="shared" si="2422"/>
        <v>0</v>
      </c>
      <c r="I7378" s="26">
        <f t="shared" si="2423"/>
        <v>181.32</v>
      </c>
      <c r="J7378" s="27">
        <v>2</v>
      </c>
      <c r="K7378" s="27">
        <v>0</v>
      </c>
      <c r="L7378" s="28">
        <f t="shared" si="2424"/>
        <v>2</v>
      </c>
      <c r="M7378" s="27">
        <v>0</v>
      </c>
      <c r="N7378" s="26">
        <f t="shared" si="2425"/>
        <v>90.66</v>
      </c>
      <c r="O7378" s="26">
        <f t="shared" si="2426"/>
        <v>0</v>
      </c>
      <c r="P7378" s="28">
        <f t="shared" si="2427"/>
        <v>0</v>
      </c>
      <c r="Q7378" s="26">
        <f t="shared" si="2428"/>
        <v>90.66</v>
      </c>
      <c r="R7378" s="26">
        <f t="shared" si="2429"/>
        <v>0</v>
      </c>
    </row>
    <row r="7379" spans="1:18" ht="21" x14ac:dyDescent="0.35">
      <c r="A7379" s="11">
        <v>7</v>
      </c>
      <c r="B7379" s="23" t="s">
        <v>216</v>
      </c>
      <c r="C7379" s="23" t="s">
        <v>217</v>
      </c>
      <c r="D7379" s="24" t="s">
        <v>218</v>
      </c>
      <c r="E7379" s="25">
        <v>5222.6899999999996</v>
      </c>
      <c r="F7379" s="26">
        <f t="shared" si="2420"/>
        <v>10445.379999999999</v>
      </c>
      <c r="G7379" s="26">
        <f t="shared" si="2421"/>
        <v>0</v>
      </c>
      <c r="H7379" s="26">
        <f t="shared" si="2422"/>
        <v>0</v>
      </c>
      <c r="I7379" s="26">
        <f t="shared" si="2423"/>
        <v>10445.379999999999</v>
      </c>
      <c r="J7379" s="27">
        <v>2</v>
      </c>
      <c r="K7379" s="27">
        <v>0</v>
      </c>
      <c r="L7379" s="28">
        <f t="shared" si="2424"/>
        <v>2</v>
      </c>
      <c r="M7379" s="27">
        <v>0</v>
      </c>
      <c r="N7379" s="26">
        <f t="shared" si="2425"/>
        <v>5222.6899999999996</v>
      </c>
      <c r="O7379" s="26">
        <f t="shared" si="2426"/>
        <v>0</v>
      </c>
      <c r="P7379" s="28">
        <f t="shared" si="2427"/>
        <v>0</v>
      </c>
      <c r="Q7379" s="26">
        <f t="shared" si="2428"/>
        <v>5222.6899999999996</v>
      </c>
      <c r="R7379" s="26">
        <f t="shared" si="2429"/>
        <v>0</v>
      </c>
    </row>
    <row r="7380" spans="1:18" x14ac:dyDescent="0.35">
      <c r="A7380" s="11">
        <v>8</v>
      </c>
      <c r="B7380" s="23" t="s">
        <v>563</v>
      </c>
      <c r="C7380" s="23" t="s">
        <v>92</v>
      </c>
      <c r="D7380" s="24" t="s">
        <v>564</v>
      </c>
      <c r="E7380" s="25">
        <v>14.34</v>
      </c>
      <c r="F7380" s="26">
        <f t="shared" si="2420"/>
        <v>590.80999999999995</v>
      </c>
      <c r="G7380" s="26">
        <f t="shared" si="2421"/>
        <v>0</v>
      </c>
      <c r="H7380" s="26">
        <f t="shared" si="2422"/>
        <v>0</v>
      </c>
      <c r="I7380" s="26">
        <f t="shared" si="2423"/>
        <v>590.80999999999995</v>
      </c>
      <c r="J7380" s="27">
        <v>41.2</v>
      </c>
      <c r="K7380" s="27">
        <v>0</v>
      </c>
      <c r="L7380" s="28">
        <f t="shared" si="2424"/>
        <v>41.2</v>
      </c>
      <c r="M7380" s="27">
        <v>0</v>
      </c>
      <c r="N7380" s="26">
        <f t="shared" si="2425"/>
        <v>14.34</v>
      </c>
      <c r="O7380" s="26">
        <f t="shared" si="2426"/>
        <v>0</v>
      </c>
      <c r="P7380" s="28">
        <f t="shared" si="2427"/>
        <v>0</v>
      </c>
      <c r="Q7380" s="26">
        <f t="shared" si="2428"/>
        <v>14.34</v>
      </c>
      <c r="R7380" s="26">
        <f t="shared" si="2429"/>
        <v>0</v>
      </c>
    </row>
    <row r="7381" spans="1:18" ht="31.5" x14ac:dyDescent="0.35">
      <c r="A7381" s="11">
        <v>9</v>
      </c>
      <c r="B7381" s="23" t="s">
        <v>2272</v>
      </c>
      <c r="C7381" s="23" t="s">
        <v>41</v>
      </c>
      <c r="D7381" s="24" t="s">
        <v>2273</v>
      </c>
      <c r="E7381" s="25">
        <v>9.64</v>
      </c>
      <c r="F7381" s="26">
        <f t="shared" si="2420"/>
        <v>19.28</v>
      </c>
      <c r="G7381" s="26">
        <f t="shared" si="2421"/>
        <v>0</v>
      </c>
      <c r="H7381" s="26">
        <f t="shared" si="2422"/>
        <v>0</v>
      </c>
      <c r="I7381" s="26">
        <f t="shared" si="2423"/>
        <v>19.28</v>
      </c>
      <c r="J7381" s="27">
        <v>2</v>
      </c>
      <c r="K7381" s="27">
        <v>0</v>
      </c>
      <c r="L7381" s="28">
        <f t="shared" si="2424"/>
        <v>2</v>
      </c>
      <c r="M7381" s="27">
        <v>0</v>
      </c>
      <c r="N7381" s="26">
        <f t="shared" si="2425"/>
        <v>9.64</v>
      </c>
      <c r="O7381" s="26">
        <f t="shared" si="2426"/>
        <v>0</v>
      </c>
      <c r="P7381" s="28">
        <f t="shared" si="2427"/>
        <v>0</v>
      </c>
      <c r="Q7381" s="26">
        <f t="shared" si="2428"/>
        <v>9.64</v>
      </c>
      <c r="R7381" s="26">
        <f t="shared" si="2429"/>
        <v>0</v>
      </c>
    </row>
    <row r="7382" spans="1:18" ht="21" x14ac:dyDescent="0.35">
      <c r="A7382" s="11">
        <v>10</v>
      </c>
      <c r="B7382" s="23" t="s">
        <v>2122</v>
      </c>
      <c r="C7382" s="23" t="s">
        <v>1131</v>
      </c>
      <c r="D7382" s="24" t="s">
        <v>2123</v>
      </c>
      <c r="E7382" s="25">
        <v>42.4</v>
      </c>
      <c r="F7382" s="26">
        <f t="shared" si="2420"/>
        <v>180.41</v>
      </c>
      <c r="G7382" s="26">
        <f t="shared" si="2421"/>
        <v>0</v>
      </c>
      <c r="H7382" s="26">
        <f t="shared" si="2422"/>
        <v>0</v>
      </c>
      <c r="I7382" s="26">
        <f t="shared" si="2423"/>
        <v>180.41</v>
      </c>
      <c r="J7382" s="27">
        <v>4.2549999999999999</v>
      </c>
      <c r="K7382" s="27">
        <v>0</v>
      </c>
      <c r="L7382" s="28">
        <f t="shared" si="2424"/>
        <v>4.2549999999999999</v>
      </c>
      <c r="M7382" s="27">
        <v>0</v>
      </c>
      <c r="N7382" s="26">
        <f t="shared" si="2425"/>
        <v>42.4</v>
      </c>
      <c r="O7382" s="26">
        <f t="shared" si="2426"/>
        <v>0</v>
      </c>
      <c r="P7382" s="28">
        <f t="shared" si="2427"/>
        <v>0</v>
      </c>
      <c r="Q7382" s="26">
        <f t="shared" si="2428"/>
        <v>42.4</v>
      </c>
      <c r="R7382" s="26">
        <f t="shared" si="2429"/>
        <v>0</v>
      </c>
    </row>
    <row r="7383" spans="1:18" x14ac:dyDescent="0.35">
      <c r="A7383" s="11">
        <v>11</v>
      </c>
      <c r="B7383" s="23" t="s">
        <v>1137</v>
      </c>
      <c r="C7383" s="23" t="s">
        <v>1131</v>
      </c>
      <c r="D7383" s="24" t="s">
        <v>1138</v>
      </c>
      <c r="E7383" s="25">
        <v>608.70000000000005</v>
      </c>
      <c r="F7383" s="26">
        <f t="shared" si="2420"/>
        <v>116.26</v>
      </c>
      <c r="G7383" s="26">
        <f t="shared" si="2421"/>
        <v>0</v>
      </c>
      <c r="H7383" s="26">
        <f t="shared" si="2422"/>
        <v>0</v>
      </c>
      <c r="I7383" s="26">
        <f t="shared" si="2423"/>
        <v>116.26</v>
      </c>
      <c r="J7383" s="27">
        <v>0.191</v>
      </c>
      <c r="K7383" s="27">
        <v>0</v>
      </c>
      <c r="L7383" s="28">
        <f t="shared" si="2424"/>
        <v>0.191</v>
      </c>
      <c r="M7383" s="27">
        <v>0</v>
      </c>
      <c r="N7383" s="26">
        <f t="shared" si="2425"/>
        <v>608.70000000000005</v>
      </c>
      <c r="O7383" s="26">
        <f t="shared" si="2426"/>
        <v>0</v>
      </c>
      <c r="P7383" s="28">
        <f t="shared" si="2427"/>
        <v>0</v>
      </c>
      <c r="Q7383" s="26">
        <f t="shared" si="2428"/>
        <v>608.70000000000005</v>
      </c>
      <c r="R7383" s="26">
        <f t="shared" si="2429"/>
        <v>0</v>
      </c>
    </row>
    <row r="7384" spans="1:18" ht="21" x14ac:dyDescent="0.35">
      <c r="A7384" s="11">
        <v>12</v>
      </c>
      <c r="B7384" s="23" t="s">
        <v>2126</v>
      </c>
      <c r="C7384" s="23" t="s">
        <v>92</v>
      </c>
      <c r="D7384" s="24" t="s">
        <v>2127</v>
      </c>
      <c r="E7384" s="25">
        <v>0.72</v>
      </c>
      <c r="F7384" s="26">
        <f t="shared" si="2420"/>
        <v>26.64</v>
      </c>
      <c r="G7384" s="26">
        <f t="shared" si="2421"/>
        <v>0</v>
      </c>
      <c r="H7384" s="26">
        <f t="shared" si="2422"/>
        <v>0</v>
      </c>
      <c r="I7384" s="26">
        <f t="shared" si="2423"/>
        <v>26.64</v>
      </c>
      <c r="J7384" s="27">
        <v>37</v>
      </c>
      <c r="K7384" s="27">
        <v>0</v>
      </c>
      <c r="L7384" s="28">
        <f t="shared" si="2424"/>
        <v>37</v>
      </c>
      <c r="M7384" s="27">
        <v>0</v>
      </c>
      <c r="N7384" s="26">
        <f t="shared" si="2425"/>
        <v>0.72</v>
      </c>
      <c r="O7384" s="26">
        <f t="shared" si="2426"/>
        <v>0</v>
      </c>
      <c r="P7384" s="28">
        <f t="shared" si="2427"/>
        <v>0</v>
      </c>
      <c r="Q7384" s="26">
        <f t="shared" si="2428"/>
        <v>0.72</v>
      </c>
      <c r="R7384" s="26">
        <f t="shared" si="2429"/>
        <v>0</v>
      </c>
    </row>
    <row r="7385" spans="1:18" ht="42" x14ac:dyDescent="0.35">
      <c r="A7385" s="11">
        <v>13</v>
      </c>
      <c r="B7385" s="23" t="s">
        <v>2128</v>
      </c>
      <c r="C7385" s="23" t="s">
        <v>92</v>
      </c>
      <c r="D7385" s="24" t="s">
        <v>2129</v>
      </c>
      <c r="E7385" s="25">
        <v>0.43</v>
      </c>
      <c r="F7385" s="26">
        <f t="shared" si="2420"/>
        <v>79.55</v>
      </c>
      <c r="G7385" s="26">
        <f t="shared" si="2421"/>
        <v>0</v>
      </c>
      <c r="H7385" s="26">
        <f t="shared" si="2422"/>
        <v>0</v>
      </c>
      <c r="I7385" s="26">
        <f t="shared" si="2423"/>
        <v>79.55</v>
      </c>
      <c r="J7385" s="27">
        <v>185</v>
      </c>
      <c r="K7385" s="27">
        <v>0</v>
      </c>
      <c r="L7385" s="28">
        <f t="shared" si="2424"/>
        <v>185</v>
      </c>
      <c r="M7385" s="27">
        <v>0</v>
      </c>
      <c r="N7385" s="26">
        <f t="shared" si="2425"/>
        <v>0.43</v>
      </c>
      <c r="O7385" s="26">
        <f t="shared" si="2426"/>
        <v>0</v>
      </c>
      <c r="P7385" s="28">
        <f t="shared" si="2427"/>
        <v>0</v>
      </c>
      <c r="Q7385" s="26">
        <f t="shared" si="2428"/>
        <v>0.43</v>
      </c>
      <c r="R7385" s="26">
        <f t="shared" si="2429"/>
        <v>0</v>
      </c>
    </row>
    <row r="7386" spans="1:18" ht="42" x14ac:dyDescent="0.35">
      <c r="A7386" s="11">
        <v>14</v>
      </c>
      <c r="B7386" s="23" t="s">
        <v>203</v>
      </c>
      <c r="C7386" s="23" t="s">
        <v>41</v>
      </c>
      <c r="D7386" s="24" t="s">
        <v>204</v>
      </c>
      <c r="E7386" s="25">
        <v>460.61</v>
      </c>
      <c r="F7386" s="26">
        <f t="shared" si="2420"/>
        <v>1381.83</v>
      </c>
      <c r="G7386" s="26">
        <f t="shared" si="2421"/>
        <v>0</v>
      </c>
      <c r="H7386" s="26">
        <f t="shared" si="2422"/>
        <v>0</v>
      </c>
      <c r="I7386" s="26">
        <f t="shared" si="2423"/>
        <v>1381.83</v>
      </c>
      <c r="J7386" s="27">
        <v>3</v>
      </c>
      <c r="K7386" s="27">
        <v>0</v>
      </c>
      <c r="L7386" s="28">
        <f t="shared" si="2424"/>
        <v>3</v>
      </c>
      <c r="M7386" s="27">
        <v>0</v>
      </c>
      <c r="N7386" s="26">
        <f t="shared" si="2425"/>
        <v>460.61</v>
      </c>
      <c r="O7386" s="26">
        <f t="shared" si="2426"/>
        <v>0</v>
      </c>
      <c r="P7386" s="28">
        <f t="shared" si="2427"/>
        <v>0</v>
      </c>
      <c r="Q7386" s="26">
        <f t="shared" si="2428"/>
        <v>460.61</v>
      </c>
      <c r="R7386" s="26">
        <f t="shared" si="2429"/>
        <v>0</v>
      </c>
    </row>
    <row r="7387" spans="1:18" ht="21" x14ac:dyDescent="0.35">
      <c r="A7387" s="11">
        <v>15</v>
      </c>
      <c r="B7387" s="23" t="s">
        <v>2159</v>
      </c>
      <c r="C7387" s="23" t="s">
        <v>41</v>
      </c>
      <c r="D7387" s="24" t="s">
        <v>2160</v>
      </c>
      <c r="E7387" s="25">
        <v>1171.43</v>
      </c>
      <c r="F7387" s="26">
        <f t="shared" si="2420"/>
        <v>3514.29</v>
      </c>
      <c r="G7387" s="26">
        <f t="shared" si="2421"/>
        <v>0</v>
      </c>
      <c r="H7387" s="26">
        <f t="shared" si="2422"/>
        <v>0</v>
      </c>
      <c r="I7387" s="26">
        <f t="shared" si="2423"/>
        <v>3514.29</v>
      </c>
      <c r="J7387" s="27">
        <v>3</v>
      </c>
      <c r="K7387" s="27">
        <v>0</v>
      </c>
      <c r="L7387" s="28">
        <f t="shared" si="2424"/>
        <v>3</v>
      </c>
      <c r="M7387" s="27">
        <v>0</v>
      </c>
      <c r="N7387" s="26">
        <f t="shared" si="2425"/>
        <v>1171.43</v>
      </c>
      <c r="O7387" s="26">
        <f t="shared" si="2426"/>
        <v>0</v>
      </c>
      <c r="P7387" s="28">
        <f t="shared" si="2427"/>
        <v>0</v>
      </c>
      <c r="Q7387" s="26">
        <f t="shared" si="2428"/>
        <v>1171.43</v>
      </c>
      <c r="R7387" s="26">
        <f t="shared" si="2429"/>
        <v>0</v>
      </c>
    </row>
    <row r="7388" spans="1:18" ht="73.5" x14ac:dyDescent="0.35">
      <c r="A7388" s="11">
        <v>16</v>
      </c>
      <c r="B7388" s="23" t="s">
        <v>565</v>
      </c>
      <c r="C7388" s="23" t="s">
        <v>41</v>
      </c>
      <c r="D7388" s="24" t="s">
        <v>566</v>
      </c>
      <c r="E7388" s="25">
        <v>65.430000000000007</v>
      </c>
      <c r="F7388" s="26">
        <f t="shared" si="2420"/>
        <v>0</v>
      </c>
      <c r="G7388" s="26">
        <f t="shared" si="2421"/>
        <v>1177.74</v>
      </c>
      <c r="H7388" s="26">
        <f t="shared" si="2422"/>
        <v>0</v>
      </c>
      <c r="I7388" s="26">
        <f t="shared" si="2423"/>
        <v>-1177.74</v>
      </c>
      <c r="J7388" s="27">
        <v>0</v>
      </c>
      <c r="K7388" s="27">
        <v>18</v>
      </c>
      <c r="L7388" s="28">
        <f t="shared" si="2424"/>
        <v>-18</v>
      </c>
      <c r="M7388" s="27">
        <v>18</v>
      </c>
      <c r="N7388" s="26">
        <f t="shared" si="2425"/>
        <v>65.430000000000007</v>
      </c>
      <c r="O7388" s="26">
        <f t="shared" si="2426"/>
        <v>1177.74</v>
      </c>
      <c r="P7388" s="28">
        <f t="shared" si="2427"/>
        <v>0</v>
      </c>
      <c r="Q7388" s="26">
        <f t="shared" si="2428"/>
        <v>65.430000000000007</v>
      </c>
      <c r="R7388" s="26">
        <f t="shared" si="2429"/>
        <v>0</v>
      </c>
    </row>
    <row r="7389" spans="1:18" x14ac:dyDescent="0.35">
      <c r="A7389" s="3" t="s">
        <v>2274</v>
      </c>
      <c r="B7389" s="3" t="s">
        <v>2274</v>
      </c>
      <c r="C7389" s="3" t="s">
        <v>2274</v>
      </c>
      <c r="D7389" s="3" t="s">
        <v>2274</v>
      </c>
      <c r="E7389" s="3" t="s">
        <v>2274</v>
      </c>
      <c r="F7389" s="29"/>
      <c r="G7389" s="30">
        <f>SUM(G7373:G7388)</f>
        <v>2757.42</v>
      </c>
      <c r="H7389" s="17"/>
      <c r="I7389" s="17"/>
      <c r="J7389" s="17"/>
      <c r="K7389" s="17"/>
      <c r="L7389" s="17"/>
      <c r="M7389" s="17"/>
      <c r="N7389" s="17"/>
      <c r="O7389" s="17"/>
      <c r="P7389" s="17"/>
      <c r="Q7389" s="17"/>
      <c r="R7389" s="17"/>
    </row>
    <row r="7391" spans="1:18" x14ac:dyDescent="0.35">
      <c r="B7391" s="21" t="s">
        <v>23</v>
      </c>
      <c r="C7391" s="22" t="s">
        <v>24</v>
      </c>
      <c r="D7391" s="22" t="s">
        <v>25</v>
      </c>
    </row>
    <row r="7392" spans="1:18" x14ac:dyDescent="0.35">
      <c r="B7392" s="21" t="s">
        <v>26</v>
      </c>
      <c r="C7392" s="22" t="s">
        <v>27</v>
      </c>
      <c r="D7392" s="22" t="s">
        <v>28</v>
      </c>
    </row>
    <row r="7393" spans="1:18" x14ac:dyDescent="0.35">
      <c r="B7393" s="21" t="s">
        <v>29</v>
      </c>
      <c r="C7393" s="22" t="s">
        <v>24</v>
      </c>
      <c r="D7393" s="22" t="s">
        <v>30</v>
      </c>
    </row>
    <row r="7394" spans="1:18" x14ac:dyDescent="0.35">
      <c r="B7394" s="21" t="s">
        <v>31</v>
      </c>
      <c r="C7394" s="22" t="s">
        <v>350</v>
      </c>
      <c r="D7394" s="22" t="s">
        <v>2275</v>
      </c>
    </row>
    <row r="7395" spans="1:18" x14ac:dyDescent="0.35">
      <c r="B7395" s="21" t="s">
        <v>33</v>
      </c>
      <c r="C7395" s="22" t="s">
        <v>24</v>
      </c>
      <c r="D7395" s="22" t="s">
        <v>1675</v>
      </c>
    </row>
    <row r="7396" spans="1:18" x14ac:dyDescent="0.35">
      <c r="B7396" s="21" t="s">
        <v>35</v>
      </c>
      <c r="C7396" s="22" t="s">
        <v>24</v>
      </c>
      <c r="D7396" s="22" t="s">
        <v>2276</v>
      </c>
    </row>
    <row r="7398" spans="1:18" ht="21" x14ac:dyDescent="0.35">
      <c r="A7398" s="11">
        <v>1</v>
      </c>
      <c r="B7398" s="23" t="s">
        <v>815</v>
      </c>
      <c r="C7398" s="23" t="s">
        <v>65</v>
      </c>
      <c r="D7398" s="24" t="s">
        <v>816</v>
      </c>
      <c r="E7398" s="25">
        <v>28.7</v>
      </c>
      <c r="F7398" s="26">
        <f t="shared" ref="F7398:F7423" si="2430">ROUND(ROUND(N7398,2)*ROUND(J7398,3),2)</f>
        <v>13191.15</v>
      </c>
      <c r="G7398" s="26">
        <f t="shared" ref="G7398:G7423" si="2431">ROUND(ROUND(N7398,2)*ROUND(K7398,3),2)</f>
        <v>0</v>
      </c>
      <c r="H7398" s="26">
        <f t="shared" ref="H7398:H7423" si="2432">IF(EXACT(J7398,0),0,100*(K7398/J7398))</f>
        <v>0</v>
      </c>
      <c r="I7398" s="26">
        <f t="shared" ref="I7398:I7423" si="2433">ROUND((ROUND(J7398,3)-ROUND(K7398,3))*N7398,2)</f>
        <v>13191.15</v>
      </c>
      <c r="J7398" s="27">
        <v>459.62200000000001</v>
      </c>
      <c r="K7398" s="27">
        <v>0</v>
      </c>
      <c r="L7398" s="28">
        <f t="shared" ref="L7398:L7423" si="2434">ROUND(ROUND(J7398,3)-ROUND(K7398,3),3)</f>
        <v>459.62200000000001</v>
      </c>
      <c r="M7398" s="27">
        <v>0</v>
      </c>
      <c r="N7398" s="26">
        <f t="shared" ref="N7398:N7423" si="2435">ROUND(E7398,2)</f>
        <v>28.7</v>
      </c>
      <c r="O7398" s="26">
        <f t="shared" ref="O7398:O7423" si="2436">ROUND(ROUND(M7398,3)*ROUND(N7398,2),2)</f>
        <v>0</v>
      </c>
      <c r="P7398" s="28">
        <f t="shared" ref="P7398:P7423" si="2437">ROUND(ROUND(K7398,3)-ROUND(M7398,3),2)</f>
        <v>0</v>
      </c>
      <c r="Q7398" s="26">
        <f t="shared" ref="Q7398:Q7423" si="2438">ROUND(E7398,2)</f>
        <v>28.7</v>
      </c>
      <c r="R7398" s="26">
        <f t="shared" ref="R7398:R7423" si="2439">ROUND((ROUND(K7398,3)-ROUND(M7398,3))* Q7398,2)</f>
        <v>0</v>
      </c>
    </row>
    <row r="7399" spans="1:18" ht="52.5" x14ac:dyDescent="0.35">
      <c r="A7399" s="11">
        <v>2</v>
      </c>
      <c r="B7399" s="23" t="s">
        <v>804</v>
      </c>
      <c r="C7399" s="23" t="s">
        <v>65</v>
      </c>
      <c r="D7399" s="24" t="s">
        <v>805</v>
      </c>
      <c r="E7399" s="25">
        <v>80.599999999999994</v>
      </c>
      <c r="F7399" s="26">
        <f t="shared" si="2430"/>
        <v>43470.080000000002</v>
      </c>
      <c r="G7399" s="26">
        <f t="shared" si="2431"/>
        <v>257.92</v>
      </c>
      <c r="H7399" s="26">
        <f t="shared" si="2432"/>
        <v>0.59332765963758805</v>
      </c>
      <c r="I7399" s="26">
        <f t="shared" si="2433"/>
        <v>43212.160000000003</v>
      </c>
      <c r="J7399" s="27">
        <v>539.33100000000002</v>
      </c>
      <c r="K7399" s="27">
        <v>3.2</v>
      </c>
      <c r="L7399" s="28">
        <f t="shared" si="2434"/>
        <v>536.13099999999997</v>
      </c>
      <c r="M7399" s="27">
        <v>3.2</v>
      </c>
      <c r="N7399" s="26">
        <f t="shared" si="2435"/>
        <v>80.599999999999994</v>
      </c>
      <c r="O7399" s="26">
        <f t="shared" si="2436"/>
        <v>257.92</v>
      </c>
      <c r="P7399" s="28">
        <f t="shared" si="2437"/>
        <v>0</v>
      </c>
      <c r="Q7399" s="26">
        <f t="shared" si="2438"/>
        <v>80.599999999999994</v>
      </c>
      <c r="R7399" s="26">
        <f t="shared" si="2439"/>
        <v>0</v>
      </c>
    </row>
    <row r="7400" spans="1:18" x14ac:dyDescent="0.35">
      <c r="A7400" s="11">
        <v>3</v>
      </c>
      <c r="B7400" s="23" t="s">
        <v>1475</v>
      </c>
      <c r="C7400" s="23" t="s">
        <v>92</v>
      </c>
      <c r="D7400" s="24" t="s">
        <v>1476</v>
      </c>
      <c r="E7400" s="25">
        <v>0.45</v>
      </c>
      <c r="F7400" s="26">
        <f t="shared" si="2430"/>
        <v>981.86</v>
      </c>
      <c r="G7400" s="26">
        <f t="shared" si="2431"/>
        <v>0</v>
      </c>
      <c r="H7400" s="26">
        <f t="shared" si="2432"/>
        <v>0</v>
      </c>
      <c r="I7400" s="26">
        <f t="shared" si="2433"/>
        <v>981.86</v>
      </c>
      <c r="J7400" s="27">
        <v>2181.9119999999998</v>
      </c>
      <c r="K7400" s="27">
        <v>0</v>
      </c>
      <c r="L7400" s="28">
        <f t="shared" si="2434"/>
        <v>2181.9119999999998</v>
      </c>
      <c r="M7400" s="27">
        <v>0</v>
      </c>
      <c r="N7400" s="26">
        <f t="shared" si="2435"/>
        <v>0.45</v>
      </c>
      <c r="O7400" s="26">
        <f t="shared" si="2436"/>
        <v>0</v>
      </c>
      <c r="P7400" s="28">
        <f t="shared" si="2437"/>
        <v>0</v>
      </c>
      <c r="Q7400" s="26">
        <f t="shared" si="2438"/>
        <v>0.45</v>
      </c>
      <c r="R7400" s="26">
        <f t="shared" si="2439"/>
        <v>0</v>
      </c>
    </row>
    <row r="7401" spans="1:18" ht="21" x14ac:dyDescent="0.35">
      <c r="A7401" s="11">
        <v>4</v>
      </c>
      <c r="B7401" s="23" t="s">
        <v>1139</v>
      </c>
      <c r="C7401" s="23" t="s">
        <v>92</v>
      </c>
      <c r="D7401" s="24" t="s">
        <v>1140</v>
      </c>
      <c r="E7401" s="25">
        <v>0.72</v>
      </c>
      <c r="F7401" s="26">
        <f t="shared" si="2430"/>
        <v>3492.53</v>
      </c>
      <c r="G7401" s="26">
        <f t="shared" si="2431"/>
        <v>0</v>
      </c>
      <c r="H7401" s="26">
        <f t="shared" si="2432"/>
        <v>0</v>
      </c>
      <c r="I7401" s="26">
        <f t="shared" si="2433"/>
        <v>3492.53</v>
      </c>
      <c r="J7401" s="27">
        <v>4850.7359999999999</v>
      </c>
      <c r="K7401" s="27">
        <v>0</v>
      </c>
      <c r="L7401" s="28">
        <f t="shared" si="2434"/>
        <v>4850.7359999999999</v>
      </c>
      <c r="M7401" s="27">
        <v>0</v>
      </c>
      <c r="N7401" s="26">
        <f t="shared" si="2435"/>
        <v>0.72</v>
      </c>
      <c r="O7401" s="26">
        <f t="shared" si="2436"/>
        <v>0</v>
      </c>
      <c r="P7401" s="28">
        <f t="shared" si="2437"/>
        <v>0</v>
      </c>
      <c r="Q7401" s="26">
        <f t="shared" si="2438"/>
        <v>0.72</v>
      </c>
      <c r="R7401" s="26">
        <f t="shared" si="2439"/>
        <v>0</v>
      </c>
    </row>
    <row r="7402" spans="1:18" ht="21" x14ac:dyDescent="0.35">
      <c r="A7402" s="11">
        <v>5</v>
      </c>
      <c r="B7402" s="23" t="s">
        <v>2126</v>
      </c>
      <c r="C7402" s="23" t="s">
        <v>92</v>
      </c>
      <c r="D7402" s="24" t="s">
        <v>2127</v>
      </c>
      <c r="E7402" s="25">
        <v>0.72</v>
      </c>
      <c r="F7402" s="26">
        <f t="shared" si="2430"/>
        <v>1746.13</v>
      </c>
      <c r="G7402" s="26">
        <f t="shared" si="2431"/>
        <v>0</v>
      </c>
      <c r="H7402" s="26">
        <f t="shared" si="2432"/>
        <v>0</v>
      </c>
      <c r="I7402" s="26">
        <f t="shared" si="2433"/>
        <v>1746.13</v>
      </c>
      <c r="J7402" s="27">
        <v>2425.1860000000001</v>
      </c>
      <c r="K7402" s="27">
        <v>0</v>
      </c>
      <c r="L7402" s="28">
        <f t="shared" si="2434"/>
        <v>2425.1860000000001</v>
      </c>
      <c r="M7402" s="27">
        <v>0</v>
      </c>
      <c r="N7402" s="26">
        <f t="shared" si="2435"/>
        <v>0.72</v>
      </c>
      <c r="O7402" s="26">
        <f t="shared" si="2436"/>
        <v>0</v>
      </c>
      <c r="P7402" s="28">
        <f t="shared" si="2437"/>
        <v>0</v>
      </c>
      <c r="Q7402" s="26">
        <f t="shared" si="2438"/>
        <v>0.72</v>
      </c>
      <c r="R7402" s="26">
        <f t="shared" si="2439"/>
        <v>0</v>
      </c>
    </row>
    <row r="7403" spans="1:18" ht="31.5" x14ac:dyDescent="0.35">
      <c r="A7403" s="11">
        <v>6</v>
      </c>
      <c r="B7403" s="23" t="s">
        <v>1128</v>
      </c>
      <c r="C7403" s="23" t="s">
        <v>92</v>
      </c>
      <c r="D7403" s="24" t="s">
        <v>1129</v>
      </c>
      <c r="E7403" s="25">
        <v>3.09</v>
      </c>
      <c r="F7403" s="26">
        <f t="shared" si="2430"/>
        <v>11617.16</v>
      </c>
      <c r="G7403" s="26">
        <f t="shared" si="2431"/>
        <v>0</v>
      </c>
      <c r="H7403" s="26">
        <f t="shared" si="2432"/>
        <v>0</v>
      </c>
      <c r="I7403" s="26">
        <f t="shared" si="2433"/>
        <v>11617.16</v>
      </c>
      <c r="J7403" s="27">
        <v>3759.6</v>
      </c>
      <c r="K7403" s="27">
        <v>0</v>
      </c>
      <c r="L7403" s="28">
        <f t="shared" si="2434"/>
        <v>3759.6</v>
      </c>
      <c r="M7403" s="27">
        <v>0</v>
      </c>
      <c r="N7403" s="26">
        <f t="shared" si="2435"/>
        <v>3.09</v>
      </c>
      <c r="O7403" s="26">
        <f t="shared" si="2436"/>
        <v>0</v>
      </c>
      <c r="P7403" s="28">
        <f t="shared" si="2437"/>
        <v>0</v>
      </c>
      <c r="Q7403" s="26">
        <f t="shared" si="2438"/>
        <v>3.09</v>
      </c>
      <c r="R7403" s="26">
        <f t="shared" si="2439"/>
        <v>0</v>
      </c>
    </row>
    <row r="7404" spans="1:18" ht="21" x14ac:dyDescent="0.35">
      <c r="A7404" s="11">
        <v>7</v>
      </c>
      <c r="B7404" s="23" t="s">
        <v>1133</v>
      </c>
      <c r="C7404" s="23" t="s">
        <v>1131</v>
      </c>
      <c r="D7404" s="24" t="s">
        <v>1134</v>
      </c>
      <c r="E7404" s="25">
        <v>40.94</v>
      </c>
      <c r="F7404" s="26">
        <f t="shared" si="2430"/>
        <v>10052.08</v>
      </c>
      <c r="G7404" s="26">
        <f t="shared" si="2431"/>
        <v>0</v>
      </c>
      <c r="H7404" s="26">
        <f t="shared" si="2432"/>
        <v>0</v>
      </c>
      <c r="I7404" s="26">
        <f t="shared" si="2433"/>
        <v>10052.08</v>
      </c>
      <c r="J7404" s="27">
        <v>245.53200000000001</v>
      </c>
      <c r="K7404" s="27">
        <v>0</v>
      </c>
      <c r="L7404" s="28">
        <f t="shared" si="2434"/>
        <v>245.53200000000001</v>
      </c>
      <c r="M7404" s="27">
        <v>0</v>
      </c>
      <c r="N7404" s="26">
        <f t="shared" si="2435"/>
        <v>40.94</v>
      </c>
      <c r="O7404" s="26">
        <f t="shared" si="2436"/>
        <v>0</v>
      </c>
      <c r="P7404" s="28">
        <f t="shared" si="2437"/>
        <v>0</v>
      </c>
      <c r="Q7404" s="26">
        <f t="shared" si="2438"/>
        <v>40.94</v>
      </c>
      <c r="R7404" s="26">
        <f t="shared" si="2439"/>
        <v>0</v>
      </c>
    </row>
    <row r="7405" spans="1:18" ht="21" x14ac:dyDescent="0.35">
      <c r="A7405" s="11">
        <v>8</v>
      </c>
      <c r="B7405" s="23" t="s">
        <v>1130</v>
      </c>
      <c r="C7405" s="23" t="s">
        <v>1131</v>
      </c>
      <c r="D7405" s="24" t="s">
        <v>1132</v>
      </c>
      <c r="E7405" s="25">
        <v>42.4</v>
      </c>
      <c r="F7405" s="26">
        <f t="shared" si="2430"/>
        <v>9109.2199999999993</v>
      </c>
      <c r="G7405" s="26">
        <f t="shared" si="2431"/>
        <v>0</v>
      </c>
      <c r="H7405" s="26">
        <f t="shared" si="2432"/>
        <v>0</v>
      </c>
      <c r="I7405" s="26">
        <f t="shared" si="2433"/>
        <v>9109.2199999999993</v>
      </c>
      <c r="J7405" s="27">
        <v>214.84</v>
      </c>
      <c r="K7405" s="27">
        <v>0</v>
      </c>
      <c r="L7405" s="28">
        <f t="shared" si="2434"/>
        <v>214.84</v>
      </c>
      <c r="M7405" s="27">
        <v>0</v>
      </c>
      <c r="N7405" s="26">
        <f t="shared" si="2435"/>
        <v>42.4</v>
      </c>
      <c r="O7405" s="26">
        <f t="shared" si="2436"/>
        <v>0</v>
      </c>
      <c r="P7405" s="28">
        <f t="shared" si="2437"/>
        <v>0</v>
      </c>
      <c r="Q7405" s="26">
        <f t="shared" si="2438"/>
        <v>42.4</v>
      </c>
      <c r="R7405" s="26">
        <f t="shared" si="2439"/>
        <v>0</v>
      </c>
    </row>
    <row r="7406" spans="1:18" ht="31.5" x14ac:dyDescent="0.35">
      <c r="A7406" s="11">
        <v>9</v>
      </c>
      <c r="B7406" s="23" t="s">
        <v>1479</v>
      </c>
      <c r="C7406" s="23" t="s">
        <v>1131</v>
      </c>
      <c r="D7406" s="24" t="s">
        <v>1480</v>
      </c>
      <c r="E7406" s="25">
        <v>148.03</v>
      </c>
      <c r="F7406" s="26">
        <f t="shared" si="2430"/>
        <v>12127.51</v>
      </c>
      <c r="G7406" s="26">
        <f t="shared" si="2431"/>
        <v>0</v>
      </c>
      <c r="H7406" s="26">
        <f t="shared" si="2432"/>
        <v>0</v>
      </c>
      <c r="I7406" s="26">
        <f t="shared" si="2433"/>
        <v>12127.51</v>
      </c>
      <c r="J7406" s="27">
        <v>81.926000000000002</v>
      </c>
      <c r="K7406" s="27">
        <v>0</v>
      </c>
      <c r="L7406" s="28">
        <f t="shared" si="2434"/>
        <v>81.926000000000002</v>
      </c>
      <c r="M7406" s="27">
        <v>0</v>
      </c>
      <c r="N7406" s="26">
        <f t="shared" si="2435"/>
        <v>148.03</v>
      </c>
      <c r="O7406" s="26">
        <f t="shared" si="2436"/>
        <v>0</v>
      </c>
      <c r="P7406" s="28">
        <f t="shared" si="2437"/>
        <v>0</v>
      </c>
      <c r="Q7406" s="26">
        <f t="shared" si="2438"/>
        <v>148.03</v>
      </c>
      <c r="R7406" s="26">
        <f t="shared" si="2439"/>
        <v>0</v>
      </c>
    </row>
    <row r="7407" spans="1:18" x14ac:dyDescent="0.35">
      <c r="A7407" s="11">
        <v>10</v>
      </c>
      <c r="B7407" s="23" t="s">
        <v>1137</v>
      </c>
      <c r="C7407" s="23" t="s">
        <v>1131</v>
      </c>
      <c r="D7407" s="24" t="s">
        <v>1138</v>
      </c>
      <c r="E7407" s="25">
        <v>608.70000000000005</v>
      </c>
      <c r="F7407" s="26">
        <f t="shared" si="2430"/>
        <v>13958.1</v>
      </c>
      <c r="G7407" s="26">
        <f t="shared" si="2431"/>
        <v>0</v>
      </c>
      <c r="H7407" s="26">
        <f t="shared" si="2432"/>
        <v>0</v>
      </c>
      <c r="I7407" s="26">
        <f t="shared" si="2433"/>
        <v>13958.1</v>
      </c>
      <c r="J7407" s="27">
        <v>22.931000000000001</v>
      </c>
      <c r="K7407" s="27">
        <v>0</v>
      </c>
      <c r="L7407" s="28">
        <f t="shared" si="2434"/>
        <v>22.931000000000001</v>
      </c>
      <c r="M7407" s="27">
        <v>0</v>
      </c>
      <c r="N7407" s="26">
        <f t="shared" si="2435"/>
        <v>608.70000000000005</v>
      </c>
      <c r="O7407" s="26">
        <f t="shared" si="2436"/>
        <v>0</v>
      </c>
      <c r="P7407" s="28">
        <f t="shared" si="2437"/>
        <v>0</v>
      </c>
      <c r="Q7407" s="26">
        <f t="shared" si="2438"/>
        <v>608.70000000000005</v>
      </c>
      <c r="R7407" s="26">
        <f t="shared" si="2439"/>
        <v>0</v>
      </c>
    </row>
    <row r="7408" spans="1:18" ht="21" x14ac:dyDescent="0.35">
      <c r="A7408" s="11">
        <v>11</v>
      </c>
      <c r="B7408" s="23" t="s">
        <v>1135</v>
      </c>
      <c r="C7408" s="23" t="s">
        <v>1131</v>
      </c>
      <c r="D7408" s="24" t="s">
        <v>1136</v>
      </c>
      <c r="E7408" s="25">
        <v>725.24</v>
      </c>
      <c r="F7408" s="26">
        <f t="shared" si="2430"/>
        <v>10633.47</v>
      </c>
      <c r="G7408" s="26">
        <f t="shared" si="2431"/>
        <v>0</v>
      </c>
      <c r="H7408" s="26">
        <f t="shared" si="2432"/>
        <v>0</v>
      </c>
      <c r="I7408" s="26">
        <f t="shared" si="2433"/>
        <v>10633.47</v>
      </c>
      <c r="J7408" s="27">
        <v>14.662000000000001</v>
      </c>
      <c r="K7408" s="27">
        <v>0</v>
      </c>
      <c r="L7408" s="28">
        <f t="shared" si="2434"/>
        <v>14.662000000000001</v>
      </c>
      <c r="M7408" s="27">
        <v>0</v>
      </c>
      <c r="N7408" s="26">
        <f t="shared" si="2435"/>
        <v>725.24</v>
      </c>
      <c r="O7408" s="26">
        <f t="shared" si="2436"/>
        <v>0</v>
      </c>
      <c r="P7408" s="28">
        <f t="shared" si="2437"/>
        <v>0</v>
      </c>
      <c r="Q7408" s="26">
        <f t="shared" si="2438"/>
        <v>725.24</v>
      </c>
      <c r="R7408" s="26">
        <f t="shared" si="2439"/>
        <v>0</v>
      </c>
    </row>
    <row r="7409" spans="1:18" ht="42" x14ac:dyDescent="0.35">
      <c r="A7409" s="11">
        <v>12</v>
      </c>
      <c r="B7409" s="23" t="s">
        <v>1489</v>
      </c>
      <c r="C7409" s="23" t="s">
        <v>92</v>
      </c>
      <c r="D7409" s="24" t="s">
        <v>1490</v>
      </c>
      <c r="E7409" s="25">
        <v>27.17</v>
      </c>
      <c r="F7409" s="26">
        <f t="shared" si="2430"/>
        <v>7519.32</v>
      </c>
      <c r="G7409" s="26">
        <f t="shared" si="2431"/>
        <v>434.72</v>
      </c>
      <c r="H7409" s="26">
        <f t="shared" si="2432"/>
        <v>5.7813702570180414</v>
      </c>
      <c r="I7409" s="26">
        <f t="shared" si="2433"/>
        <v>7084.6</v>
      </c>
      <c r="J7409" s="27">
        <v>276.75099999999998</v>
      </c>
      <c r="K7409" s="27">
        <v>16</v>
      </c>
      <c r="L7409" s="28">
        <f t="shared" si="2434"/>
        <v>260.75099999999998</v>
      </c>
      <c r="M7409" s="27">
        <v>16</v>
      </c>
      <c r="N7409" s="26">
        <f t="shared" si="2435"/>
        <v>27.17</v>
      </c>
      <c r="O7409" s="26">
        <f t="shared" si="2436"/>
        <v>434.72</v>
      </c>
      <c r="P7409" s="28">
        <f t="shared" si="2437"/>
        <v>0</v>
      </c>
      <c r="Q7409" s="26">
        <f t="shared" si="2438"/>
        <v>27.17</v>
      </c>
      <c r="R7409" s="26">
        <f t="shared" si="2439"/>
        <v>0</v>
      </c>
    </row>
    <row r="7410" spans="1:18" ht="94.5" x14ac:dyDescent="0.35">
      <c r="A7410" s="11">
        <v>13</v>
      </c>
      <c r="B7410" s="23" t="s">
        <v>2277</v>
      </c>
      <c r="C7410" s="23" t="s">
        <v>92</v>
      </c>
      <c r="D7410" s="24" t="s">
        <v>2278</v>
      </c>
      <c r="E7410" s="25">
        <v>27.26</v>
      </c>
      <c r="F7410" s="26">
        <f t="shared" si="2430"/>
        <v>6901.63</v>
      </c>
      <c r="G7410" s="26">
        <f t="shared" si="2431"/>
        <v>0</v>
      </c>
      <c r="H7410" s="26">
        <f t="shared" si="2432"/>
        <v>0</v>
      </c>
      <c r="I7410" s="26">
        <f t="shared" si="2433"/>
        <v>6901.63</v>
      </c>
      <c r="J7410" s="27">
        <v>253.178</v>
      </c>
      <c r="K7410" s="27">
        <v>0</v>
      </c>
      <c r="L7410" s="28">
        <f t="shared" si="2434"/>
        <v>253.178</v>
      </c>
      <c r="M7410" s="27">
        <v>0</v>
      </c>
      <c r="N7410" s="26">
        <f t="shared" si="2435"/>
        <v>27.26</v>
      </c>
      <c r="O7410" s="26">
        <f t="shared" si="2436"/>
        <v>0</v>
      </c>
      <c r="P7410" s="28">
        <f t="shared" si="2437"/>
        <v>0</v>
      </c>
      <c r="Q7410" s="26">
        <f t="shared" si="2438"/>
        <v>27.26</v>
      </c>
      <c r="R7410" s="26">
        <f t="shared" si="2439"/>
        <v>0</v>
      </c>
    </row>
    <row r="7411" spans="1:18" ht="52.5" x14ac:dyDescent="0.35">
      <c r="A7411" s="11">
        <v>14</v>
      </c>
      <c r="B7411" s="23" t="s">
        <v>2279</v>
      </c>
      <c r="C7411" s="23" t="s">
        <v>44</v>
      </c>
      <c r="D7411" s="24" t="s">
        <v>2280</v>
      </c>
      <c r="E7411" s="25">
        <v>10.85</v>
      </c>
      <c r="F7411" s="26">
        <f t="shared" si="2430"/>
        <v>7305.35</v>
      </c>
      <c r="G7411" s="26">
        <f t="shared" si="2431"/>
        <v>0</v>
      </c>
      <c r="H7411" s="26">
        <f t="shared" si="2432"/>
        <v>0</v>
      </c>
      <c r="I7411" s="26">
        <f t="shared" si="2433"/>
        <v>7305.35</v>
      </c>
      <c r="J7411" s="27">
        <v>673.30399999999997</v>
      </c>
      <c r="K7411" s="27">
        <v>0</v>
      </c>
      <c r="L7411" s="28">
        <f t="shared" si="2434"/>
        <v>673.30399999999997</v>
      </c>
      <c r="M7411" s="27">
        <v>0</v>
      </c>
      <c r="N7411" s="26">
        <f t="shared" si="2435"/>
        <v>10.85</v>
      </c>
      <c r="O7411" s="26">
        <f t="shared" si="2436"/>
        <v>0</v>
      </c>
      <c r="P7411" s="28">
        <f t="shared" si="2437"/>
        <v>0</v>
      </c>
      <c r="Q7411" s="26">
        <f t="shared" si="2438"/>
        <v>10.85</v>
      </c>
      <c r="R7411" s="26">
        <f t="shared" si="2439"/>
        <v>0</v>
      </c>
    </row>
    <row r="7412" spans="1:18" ht="52.5" x14ac:dyDescent="0.35">
      <c r="A7412" s="11">
        <v>15</v>
      </c>
      <c r="B7412" s="23" t="s">
        <v>2281</v>
      </c>
      <c r="C7412" s="23" t="s">
        <v>44</v>
      </c>
      <c r="D7412" s="24" t="s">
        <v>2282</v>
      </c>
      <c r="E7412" s="25">
        <v>86.65</v>
      </c>
      <c r="F7412" s="26">
        <f t="shared" si="2430"/>
        <v>548.84</v>
      </c>
      <c r="G7412" s="26">
        <f t="shared" si="2431"/>
        <v>0</v>
      </c>
      <c r="H7412" s="26">
        <f t="shared" si="2432"/>
        <v>0</v>
      </c>
      <c r="I7412" s="26">
        <f t="shared" si="2433"/>
        <v>548.84</v>
      </c>
      <c r="J7412" s="27">
        <v>6.3339999999999996</v>
      </c>
      <c r="K7412" s="27">
        <v>0</v>
      </c>
      <c r="L7412" s="28">
        <f t="shared" si="2434"/>
        <v>6.3339999999999996</v>
      </c>
      <c r="M7412" s="27">
        <v>0</v>
      </c>
      <c r="N7412" s="26">
        <f t="shared" si="2435"/>
        <v>86.65</v>
      </c>
      <c r="O7412" s="26">
        <f t="shared" si="2436"/>
        <v>0</v>
      </c>
      <c r="P7412" s="28">
        <f t="shared" si="2437"/>
        <v>0</v>
      </c>
      <c r="Q7412" s="26">
        <f t="shared" si="2438"/>
        <v>86.65</v>
      </c>
      <c r="R7412" s="26">
        <f t="shared" si="2439"/>
        <v>0</v>
      </c>
    </row>
    <row r="7413" spans="1:18" ht="52.5" x14ac:dyDescent="0.35">
      <c r="A7413" s="11">
        <v>16</v>
      </c>
      <c r="B7413" s="23" t="s">
        <v>2283</v>
      </c>
      <c r="C7413" s="23" t="s">
        <v>44</v>
      </c>
      <c r="D7413" s="24" t="s">
        <v>2284</v>
      </c>
      <c r="E7413" s="25">
        <v>139.31</v>
      </c>
      <c r="F7413" s="26">
        <f t="shared" si="2430"/>
        <v>4290.75</v>
      </c>
      <c r="G7413" s="26">
        <f t="shared" si="2431"/>
        <v>0</v>
      </c>
      <c r="H7413" s="26">
        <f t="shared" si="2432"/>
        <v>0</v>
      </c>
      <c r="I7413" s="26">
        <f t="shared" si="2433"/>
        <v>4290.75</v>
      </c>
      <c r="J7413" s="27">
        <v>30.8</v>
      </c>
      <c r="K7413" s="27">
        <v>0</v>
      </c>
      <c r="L7413" s="28">
        <f t="shared" si="2434"/>
        <v>30.8</v>
      </c>
      <c r="M7413" s="27">
        <v>0</v>
      </c>
      <c r="N7413" s="26">
        <f t="shared" si="2435"/>
        <v>139.31</v>
      </c>
      <c r="O7413" s="26">
        <f t="shared" si="2436"/>
        <v>0</v>
      </c>
      <c r="P7413" s="28">
        <f t="shared" si="2437"/>
        <v>0</v>
      </c>
      <c r="Q7413" s="26">
        <f t="shared" si="2438"/>
        <v>139.31</v>
      </c>
      <c r="R7413" s="26">
        <f t="shared" si="2439"/>
        <v>0</v>
      </c>
    </row>
    <row r="7414" spans="1:18" ht="52.5" x14ac:dyDescent="0.35">
      <c r="A7414" s="11">
        <v>17</v>
      </c>
      <c r="B7414" s="23" t="s">
        <v>2285</v>
      </c>
      <c r="C7414" s="23" t="s">
        <v>41</v>
      </c>
      <c r="D7414" s="24" t="s">
        <v>2286</v>
      </c>
      <c r="E7414" s="25">
        <v>160.99</v>
      </c>
      <c r="F7414" s="26">
        <f t="shared" si="2430"/>
        <v>160.99</v>
      </c>
      <c r="G7414" s="26">
        <f t="shared" si="2431"/>
        <v>0</v>
      </c>
      <c r="H7414" s="26">
        <f t="shared" si="2432"/>
        <v>0</v>
      </c>
      <c r="I7414" s="26">
        <f t="shared" si="2433"/>
        <v>160.99</v>
      </c>
      <c r="J7414" s="27">
        <v>1</v>
      </c>
      <c r="K7414" s="27">
        <v>0</v>
      </c>
      <c r="L7414" s="28">
        <f t="shared" si="2434"/>
        <v>1</v>
      </c>
      <c r="M7414" s="27">
        <v>0</v>
      </c>
      <c r="N7414" s="26">
        <f t="shared" si="2435"/>
        <v>160.99</v>
      </c>
      <c r="O7414" s="26">
        <f t="shared" si="2436"/>
        <v>0</v>
      </c>
      <c r="P7414" s="28">
        <f t="shared" si="2437"/>
        <v>0</v>
      </c>
      <c r="Q7414" s="26">
        <f t="shared" si="2438"/>
        <v>160.99</v>
      </c>
      <c r="R7414" s="26">
        <f t="shared" si="2439"/>
        <v>0</v>
      </c>
    </row>
    <row r="7415" spans="1:18" ht="52.5" x14ac:dyDescent="0.35">
      <c r="A7415" s="11">
        <v>18</v>
      </c>
      <c r="B7415" s="23" t="s">
        <v>2287</v>
      </c>
      <c r="C7415" s="23" t="s">
        <v>41</v>
      </c>
      <c r="D7415" s="24" t="s">
        <v>2288</v>
      </c>
      <c r="E7415" s="25">
        <v>265.42</v>
      </c>
      <c r="F7415" s="26">
        <f t="shared" si="2430"/>
        <v>1857.94</v>
      </c>
      <c r="G7415" s="26">
        <f t="shared" si="2431"/>
        <v>0</v>
      </c>
      <c r="H7415" s="26">
        <f t="shared" si="2432"/>
        <v>0</v>
      </c>
      <c r="I7415" s="26">
        <f t="shared" si="2433"/>
        <v>1857.94</v>
      </c>
      <c r="J7415" s="27">
        <v>7</v>
      </c>
      <c r="K7415" s="27">
        <v>0</v>
      </c>
      <c r="L7415" s="28">
        <f t="shared" si="2434"/>
        <v>7</v>
      </c>
      <c r="M7415" s="27">
        <v>0</v>
      </c>
      <c r="N7415" s="26">
        <f t="shared" si="2435"/>
        <v>265.42</v>
      </c>
      <c r="O7415" s="26">
        <f t="shared" si="2436"/>
        <v>0</v>
      </c>
      <c r="P7415" s="28">
        <f t="shared" si="2437"/>
        <v>0</v>
      </c>
      <c r="Q7415" s="26">
        <f t="shared" si="2438"/>
        <v>265.42</v>
      </c>
      <c r="R7415" s="26">
        <f t="shared" si="2439"/>
        <v>0</v>
      </c>
    </row>
    <row r="7416" spans="1:18" ht="31.5" x14ac:dyDescent="0.35">
      <c r="A7416" s="11">
        <v>19</v>
      </c>
      <c r="B7416" s="23" t="s">
        <v>2289</v>
      </c>
      <c r="C7416" s="23" t="s">
        <v>92</v>
      </c>
      <c r="D7416" s="24" t="s">
        <v>2290</v>
      </c>
      <c r="E7416" s="25">
        <v>133.91999999999999</v>
      </c>
      <c r="F7416" s="26">
        <f t="shared" si="2430"/>
        <v>5068.74</v>
      </c>
      <c r="G7416" s="26">
        <f t="shared" si="2431"/>
        <v>0</v>
      </c>
      <c r="H7416" s="26">
        <f t="shared" si="2432"/>
        <v>0</v>
      </c>
      <c r="I7416" s="26">
        <f t="shared" si="2433"/>
        <v>5068.74</v>
      </c>
      <c r="J7416" s="27">
        <v>37.848999999999997</v>
      </c>
      <c r="K7416" s="27">
        <v>0</v>
      </c>
      <c r="L7416" s="28">
        <f t="shared" si="2434"/>
        <v>37.848999999999997</v>
      </c>
      <c r="M7416" s="27">
        <v>0</v>
      </c>
      <c r="N7416" s="26">
        <f t="shared" si="2435"/>
        <v>133.91999999999999</v>
      </c>
      <c r="O7416" s="26">
        <f t="shared" si="2436"/>
        <v>0</v>
      </c>
      <c r="P7416" s="28">
        <f t="shared" si="2437"/>
        <v>0</v>
      </c>
      <c r="Q7416" s="26">
        <f t="shared" si="2438"/>
        <v>133.91999999999999</v>
      </c>
      <c r="R7416" s="26">
        <f t="shared" si="2439"/>
        <v>0</v>
      </c>
    </row>
    <row r="7417" spans="1:18" ht="31.5" x14ac:dyDescent="0.35">
      <c r="A7417" s="11">
        <v>20</v>
      </c>
      <c r="B7417" s="23" t="s">
        <v>2291</v>
      </c>
      <c r="C7417" s="23" t="s">
        <v>92</v>
      </c>
      <c r="D7417" s="24" t="s">
        <v>2292</v>
      </c>
      <c r="E7417" s="25">
        <v>135.59</v>
      </c>
      <c r="F7417" s="26">
        <f t="shared" si="2430"/>
        <v>1361.73</v>
      </c>
      <c r="G7417" s="26">
        <f t="shared" si="2431"/>
        <v>0</v>
      </c>
      <c r="H7417" s="26">
        <f t="shared" si="2432"/>
        <v>0</v>
      </c>
      <c r="I7417" s="26">
        <f t="shared" si="2433"/>
        <v>1361.73</v>
      </c>
      <c r="J7417" s="27">
        <v>10.042999999999999</v>
      </c>
      <c r="K7417" s="27">
        <v>0</v>
      </c>
      <c r="L7417" s="28">
        <f t="shared" si="2434"/>
        <v>10.042999999999999</v>
      </c>
      <c r="M7417" s="27">
        <v>0</v>
      </c>
      <c r="N7417" s="26">
        <f t="shared" si="2435"/>
        <v>135.59</v>
      </c>
      <c r="O7417" s="26">
        <f t="shared" si="2436"/>
        <v>0</v>
      </c>
      <c r="P7417" s="28">
        <f t="shared" si="2437"/>
        <v>0</v>
      </c>
      <c r="Q7417" s="26">
        <f t="shared" si="2438"/>
        <v>135.59</v>
      </c>
      <c r="R7417" s="26">
        <f t="shared" si="2439"/>
        <v>0</v>
      </c>
    </row>
    <row r="7418" spans="1:18" ht="52.5" x14ac:dyDescent="0.35">
      <c r="A7418" s="11">
        <v>21</v>
      </c>
      <c r="B7418" s="23" t="s">
        <v>2293</v>
      </c>
      <c r="C7418" s="23" t="s">
        <v>41</v>
      </c>
      <c r="D7418" s="24" t="s">
        <v>2294</v>
      </c>
      <c r="E7418" s="25">
        <v>357.17</v>
      </c>
      <c r="F7418" s="26">
        <f t="shared" si="2430"/>
        <v>6429.06</v>
      </c>
      <c r="G7418" s="26">
        <f t="shared" si="2431"/>
        <v>0</v>
      </c>
      <c r="H7418" s="26">
        <f t="shared" si="2432"/>
        <v>0</v>
      </c>
      <c r="I7418" s="26">
        <f t="shared" si="2433"/>
        <v>6429.06</v>
      </c>
      <c r="J7418" s="27">
        <v>18</v>
      </c>
      <c r="K7418" s="27">
        <v>0</v>
      </c>
      <c r="L7418" s="28">
        <f t="shared" si="2434"/>
        <v>18</v>
      </c>
      <c r="M7418" s="27">
        <v>0</v>
      </c>
      <c r="N7418" s="26">
        <f t="shared" si="2435"/>
        <v>357.17</v>
      </c>
      <c r="O7418" s="26">
        <f t="shared" si="2436"/>
        <v>0</v>
      </c>
      <c r="P7418" s="28">
        <f t="shared" si="2437"/>
        <v>0</v>
      </c>
      <c r="Q7418" s="26">
        <f t="shared" si="2438"/>
        <v>357.17</v>
      </c>
      <c r="R7418" s="26">
        <f t="shared" si="2439"/>
        <v>0</v>
      </c>
    </row>
    <row r="7419" spans="1:18" ht="42" x14ac:dyDescent="0.35">
      <c r="A7419" s="11">
        <v>22</v>
      </c>
      <c r="B7419" s="23" t="s">
        <v>2295</v>
      </c>
      <c r="C7419" s="23" t="s">
        <v>44</v>
      </c>
      <c r="D7419" s="24" t="s">
        <v>2296</v>
      </c>
      <c r="E7419" s="25">
        <v>45.17</v>
      </c>
      <c r="F7419" s="26">
        <f t="shared" si="2430"/>
        <v>34556.31</v>
      </c>
      <c r="G7419" s="26">
        <f t="shared" si="2431"/>
        <v>0</v>
      </c>
      <c r="H7419" s="26">
        <f t="shared" si="2432"/>
        <v>0</v>
      </c>
      <c r="I7419" s="26">
        <f t="shared" si="2433"/>
        <v>34556.31</v>
      </c>
      <c r="J7419" s="27">
        <v>765.02800000000002</v>
      </c>
      <c r="K7419" s="27">
        <v>0</v>
      </c>
      <c r="L7419" s="28">
        <f t="shared" si="2434"/>
        <v>765.02800000000002</v>
      </c>
      <c r="M7419" s="27">
        <v>0</v>
      </c>
      <c r="N7419" s="26">
        <f t="shared" si="2435"/>
        <v>45.17</v>
      </c>
      <c r="O7419" s="26">
        <f t="shared" si="2436"/>
        <v>0</v>
      </c>
      <c r="P7419" s="28">
        <f t="shared" si="2437"/>
        <v>0</v>
      </c>
      <c r="Q7419" s="26">
        <f t="shared" si="2438"/>
        <v>45.17</v>
      </c>
      <c r="R7419" s="26">
        <f t="shared" si="2439"/>
        <v>0</v>
      </c>
    </row>
    <row r="7420" spans="1:18" ht="63" x14ac:dyDescent="0.35">
      <c r="A7420" s="11">
        <v>23</v>
      </c>
      <c r="B7420" s="23" t="s">
        <v>2297</v>
      </c>
      <c r="C7420" s="23" t="s">
        <v>44</v>
      </c>
      <c r="D7420" s="24" t="s">
        <v>2298</v>
      </c>
      <c r="E7420" s="25">
        <v>16.809999999999999</v>
      </c>
      <c r="F7420" s="26">
        <f t="shared" si="2430"/>
        <v>3193.9</v>
      </c>
      <c r="G7420" s="26">
        <f t="shared" si="2431"/>
        <v>0</v>
      </c>
      <c r="H7420" s="26">
        <f t="shared" si="2432"/>
        <v>0</v>
      </c>
      <c r="I7420" s="26">
        <f t="shared" si="2433"/>
        <v>3193.9</v>
      </c>
      <c r="J7420" s="27">
        <v>190</v>
      </c>
      <c r="K7420" s="27">
        <v>0</v>
      </c>
      <c r="L7420" s="28">
        <f t="shared" si="2434"/>
        <v>190</v>
      </c>
      <c r="M7420" s="27">
        <v>0</v>
      </c>
      <c r="N7420" s="26">
        <f t="shared" si="2435"/>
        <v>16.809999999999999</v>
      </c>
      <c r="O7420" s="26">
        <f t="shared" si="2436"/>
        <v>0</v>
      </c>
      <c r="P7420" s="28">
        <f t="shared" si="2437"/>
        <v>0</v>
      </c>
      <c r="Q7420" s="26">
        <f t="shared" si="2438"/>
        <v>16.809999999999999</v>
      </c>
      <c r="R7420" s="26">
        <f t="shared" si="2439"/>
        <v>0</v>
      </c>
    </row>
    <row r="7421" spans="1:18" ht="31.5" x14ac:dyDescent="0.35">
      <c r="A7421" s="11">
        <v>24</v>
      </c>
      <c r="B7421" s="23" t="s">
        <v>2299</v>
      </c>
      <c r="C7421" s="23" t="s">
        <v>92</v>
      </c>
      <c r="D7421" s="24" t="s">
        <v>2300</v>
      </c>
      <c r="E7421" s="25">
        <v>0.02</v>
      </c>
      <c r="F7421" s="26">
        <f t="shared" si="2430"/>
        <v>126</v>
      </c>
      <c r="G7421" s="26">
        <f t="shared" si="2431"/>
        <v>0</v>
      </c>
      <c r="H7421" s="26">
        <f t="shared" si="2432"/>
        <v>0</v>
      </c>
      <c r="I7421" s="26">
        <f t="shared" si="2433"/>
        <v>126</v>
      </c>
      <c r="J7421" s="27">
        <v>6300</v>
      </c>
      <c r="K7421" s="27">
        <v>0</v>
      </c>
      <c r="L7421" s="28">
        <f t="shared" si="2434"/>
        <v>6300</v>
      </c>
      <c r="M7421" s="27">
        <v>0</v>
      </c>
      <c r="N7421" s="26">
        <f t="shared" si="2435"/>
        <v>0.02</v>
      </c>
      <c r="O7421" s="26">
        <f t="shared" si="2436"/>
        <v>0</v>
      </c>
      <c r="P7421" s="28">
        <f t="shared" si="2437"/>
        <v>0</v>
      </c>
      <c r="Q7421" s="26">
        <f t="shared" si="2438"/>
        <v>0.02</v>
      </c>
      <c r="R7421" s="26">
        <f t="shared" si="2439"/>
        <v>0</v>
      </c>
    </row>
    <row r="7422" spans="1:18" ht="147" x14ac:dyDescent="0.35">
      <c r="A7422" s="11">
        <v>25</v>
      </c>
      <c r="B7422" s="23" t="s">
        <v>2301</v>
      </c>
      <c r="C7422" s="23" t="s">
        <v>41</v>
      </c>
      <c r="D7422" s="24" t="s">
        <v>2302</v>
      </c>
      <c r="E7422" s="25">
        <v>370.62</v>
      </c>
      <c r="F7422" s="26">
        <f t="shared" si="2430"/>
        <v>1853.1</v>
      </c>
      <c r="G7422" s="26">
        <f t="shared" si="2431"/>
        <v>0</v>
      </c>
      <c r="H7422" s="26">
        <f t="shared" si="2432"/>
        <v>0</v>
      </c>
      <c r="I7422" s="26">
        <f t="shared" si="2433"/>
        <v>1853.1</v>
      </c>
      <c r="J7422" s="27">
        <v>5</v>
      </c>
      <c r="K7422" s="27">
        <v>0</v>
      </c>
      <c r="L7422" s="28">
        <f t="shared" si="2434"/>
        <v>5</v>
      </c>
      <c r="M7422" s="27">
        <v>0</v>
      </c>
      <c r="N7422" s="26">
        <f t="shared" si="2435"/>
        <v>370.62</v>
      </c>
      <c r="O7422" s="26">
        <f t="shared" si="2436"/>
        <v>0</v>
      </c>
      <c r="P7422" s="28">
        <f t="shared" si="2437"/>
        <v>0</v>
      </c>
      <c r="Q7422" s="26">
        <f t="shared" si="2438"/>
        <v>370.62</v>
      </c>
      <c r="R7422" s="26">
        <f t="shared" si="2439"/>
        <v>0</v>
      </c>
    </row>
    <row r="7423" spans="1:18" x14ac:dyDescent="0.35">
      <c r="A7423" s="11">
        <v>26</v>
      </c>
      <c r="B7423" s="23" t="s">
        <v>2124</v>
      </c>
      <c r="C7423" s="23" t="s">
        <v>92</v>
      </c>
      <c r="D7423" s="24" t="s">
        <v>2125</v>
      </c>
      <c r="E7423" s="25">
        <v>0.61</v>
      </c>
      <c r="F7423" s="26">
        <f t="shared" si="2430"/>
        <v>443.19</v>
      </c>
      <c r="G7423" s="26">
        <f t="shared" si="2431"/>
        <v>0</v>
      </c>
      <c r="H7423" s="26">
        <f t="shared" si="2432"/>
        <v>0</v>
      </c>
      <c r="I7423" s="26">
        <f t="shared" si="2433"/>
        <v>443.19</v>
      </c>
      <c r="J7423" s="27">
        <v>726.54600000000005</v>
      </c>
      <c r="K7423" s="27">
        <v>0</v>
      </c>
      <c r="L7423" s="28">
        <f t="shared" si="2434"/>
        <v>726.54600000000005</v>
      </c>
      <c r="M7423" s="27">
        <v>0</v>
      </c>
      <c r="N7423" s="26">
        <f t="shared" si="2435"/>
        <v>0.61</v>
      </c>
      <c r="O7423" s="26">
        <f t="shared" si="2436"/>
        <v>0</v>
      </c>
      <c r="P7423" s="28">
        <f t="shared" si="2437"/>
        <v>0</v>
      </c>
      <c r="Q7423" s="26">
        <f t="shared" si="2438"/>
        <v>0.61</v>
      </c>
      <c r="R7423" s="26">
        <f t="shared" si="2439"/>
        <v>0</v>
      </c>
    </row>
    <row r="7424" spans="1:18" x14ac:dyDescent="0.35">
      <c r="A7424" s="3" t="s">
        <v>2303</v>
      </c>
      <c r="B7424" s="3" t="s">
        <v>2303</v>
      </c>
      <c r="C7424" s="3" t="s">
        <v>2303</v>
      </c>
      <c r="D7424" s="3" t="s">
        <v>2303</v>
      </c>
      <c r="E7424" s="3" t="s">
        <v>2303</v>
      </c>
      <c r="F7424" s="29"/>
      <c r="G7424" s="30">
        <f>SUM(G7398:G7423)</f>
        <v>692.6400000000001</v>
      </c>
      <c r="H7424" s="17"/>
      <c r="I7424" s="17"/>
      <c r="J7424" s="17"/>
      <c r="K7424" s="17"/>
      <c r="L7424" s="17"/>
      <c r="M7424" s="17"/>
      <c r="N7424" s="17"/>
      <c r="O7424" s="17"/>
      <c r="P7424" s="17"/>
      <c r="Q7424" s="17"/>
      <c r="R7424" s="17"/>
    </row>
    <row r="7426" spans="1:18" x14ac:dyDescent="0.35">
      <c r="B7426" s="21" t="s">
        <v>23</v>
      </c>
      <c r="C7426" s="22" t="s">
        <v>24</v>
      </c>
      <c r="D7426" s="22" t="s">
        <v>25</v>
      </c>
    </row>
    <row r="7427" spans="1:18" x14ac:dyDescent="0.35">
      <c r="B7427" s="21" t="s">
        <v>26</v>
      </c>
      <c r="C7427" s="22" t="s">
        <v>27</v>
      </c>
      <c r="D7427" s="22" t="s">
        <v>28</v>
      </c>
    </row>
    <row r="7428" spans="1:18" x14ac:dyDescent="0.35">
      <c r="B7428" s="21" t="s">
        <v>29</v>
      </c>
      <c r="C7428" s="22" t="s">
        <v>24</v>
      </c>
      <c r="D7428" s="22" t="s">
        <v>30</v>
      </c>
    </row>
    <row r="7429" spans="1:18" x14ac:dyDescent="0.35">
      <c r="B7429" s="21" t="s">
        <v>31</v>
      </c>
      <c r="C7429" s="22" t="s">
        <v>350</v>
      </c>
      <c r="D7429" s="22" t="s">
        <v>2275</v>
      </c>
    </row>
    <row r="7430" spans="1:18" x14ac:dyDescent="0.35">
      <c r="B7430" s="21" t="s">
        <v>33</v>
      </c>
      <c r="C7430" s="22" t="s">
        <v>24</v>
      </c>
      <c r="D7430" s="22" t="s">
        <v>1675</v>
      </c>
    </row>
    <row r="7431" spans="1:18" x14ac:dyDescent="0.35">
      <c r="B7431" s="21" t="s">
        <v>35</v>
      </c>
      <c r="C7431" s="22" t="s">
        <v>27</v>
      </c>
      <c r="D7431" s="22" t="s">
        <v>2304</v>
      </c>
    </row>
    <row r="7433" spans="1:18" ht="31.5" x14ac:dyDescent="0.35">
      <c r="A7433" s="11">
        <v>1</v>
      </c>
      <c r="B7433" s="23" t="s">
        <v>2305</v>
      </c>
      <c r="C7433" s="23" t="s">
        <v>41</v>
      </c>
      <c r="D7433" s="24" t="s">
        <v>2306</v>
      </c>
      <c r="E7433" s="25">
        <v>82.05</v>
      </c>
      <c r="F7433" s="26">
        <f t="shared" ref="F7433:F7439" si="2440">ROUND(ROUND(N7433,2)*ROUND(J7433,3),2)</f>
        <v>328.2</v>
      </c>
      <c r="G7433" s="26">
        <f t="shared" ref="G7433:G7439" si="2441">ROUND(ROUND(N7433,2)*ROUND(K7433,3),2)</f>
        <v>0</v>
      </c>
      <c r="H7433" s="26">
        <f t="shared" ref="H7433:H7439" si="2442">IF(EXACT(J7433,0),0,100*(K7433/J7433))</f>
        <v>0</v>
      </c>
      <c r="I7433" s="26">
        <f t="shared" ref="I7433:I7439" si="2443">ROUND((ROUND(J7433,3)-ROUND(K7433,3))*N7433,2)</f>
        <v>328.2</v>
      </c>
      <c r="J7433" s="27">
        <v>4</v>
      </c>
      <c r="K7433" s="27">
        <v>0</v>
      </c>
      <c r="L7433" s="28">
        <f t="shared" ref="L7433:L7439" si="2444">ROUND(ROUND(J7433,3)-ROUND(K7433,3),3)</f>
        <v>4</v>
      </c>
      <c r="M7433" s="27">
        <v>0</v>
      </c>
      <c r="N7433" s="26">
        <f t="shared" ref="N7433:N7439" si="2445">ROUND(E7433,2)</f>
        <v>82.05</v>
      </c>
      <c r="O7433" s="26">
        <f t="shared" ref="O7433:O7439" si="2446">ROUND(ROUND(M7433,3)*ROUND(N7433,2),2)</f>
        <v>0</v>
      </c>
      <c r="P7433" s="28">
        <f t="shared" ref="P7433:P7439" si="2447">ROUND(ROUND(K7433,3)-ROUND(M7433,3),2)</f>
        <v>0</v>
      </c>
      <c r="Q7433" s="26">
        <f t="shared" ref="Q7433:Q7439" si="2448">ROUND(E7433,2)</f>
        <v>82.05</v>
      </c>
      <c r="R7433" s="26">
        <f t="shared" ref="R7433:R7439" si="2449">ROUND((ROUND(K7433,3)-ROUND(M7433,3))* Q7433,2)</f>
        <v>0</v>
      </c>
    </row>
    <row r="7434" spans="1:18" ht="42" x14ac:dyDescent="0.35">
      <c r="A7434" s="11">
        <v>2</v>
      </c>
      <c r="B7434" s="23" t="s">
        <v>2307</v>
      </c>
      <c r="C7434" s="23" t="s">
        <v>41</v>
      </c>
      <c r="D7434" s="24" t="s">
        <v>2308</v>
      </c>
      <c r="E7434" s="25">
        <v>1431.34</v>
      </c>
      <c r="F7434" s="26">
        <f t="shared" si="2440"/>
        <v>1431.34</v>
      </c>
      <c r="G7434" s="26">
        <f t="shared" si="2441"/>
        <v>0</v>
      </c>
      <c r="H7434" s="26">
        <f t="shared" si="2442"/>
        <v>0</v>
      </c>
      <c r="I7434" s="26">
        <f t="shared" si="2443"/>
        <v>1431.34</v>
      </c>
      <c r="J7434" s="27">
        <v>1</v>
      </c>
      <c r="K7434" s="27">
        <v>0</v>
      </c>
      <c r="L7434" s="28">
        <f t="shared" si="2444"/>
        <v>1</v>
      </c>
      <c r="M7434" s="27">
        <v>0</v>
      </c>
      <c r="N7434" s="26">
        <f t="shared" si="2445"/>
        <v>1431.34</v>
      </c>
      <c r="O7434" s="26">
        <f t="shared" si="2446"/>
        <v>0</v>
      </c>
      <c r="P7434" s="28">
        <f t="shared" si="2447"/>
        <v>0</v>
      </c>
      <c r="Q7434" s="26">
        <f t="shared" si="2448"/>
        <v>1431.34</v>
      </c>
      <c r="R7434" s="26">
        <f t="shared" si="2449"/>
        <v>0</v>
      </c>
    </row>
    <row r="7435" spans="1:18" ht="42" x14ac:dyDescent="0.35">
      <c r="A7435" s="11">
        <v>3</v>
      </c>
      <c r="B7435" s="23" t="s">
        <v>2309</v>
      </c>
      <c r="C7435" s="23" t="s">
        <v>41</v>
      </c>
      <c r="D7435" s="24" t="s">
        <v>2310</v>
      </c>
      <c r="E7435" s="25">
        <v>2139.6</v>
      </c>
      <c r="F7435" s="26">
        <f t="shared" si="2440"/>
        <v>6418.8</v>
      </c>
      <c r="G7435" s="26">
        <f t="shared" si="2441"/>
        <v>0</v>
      </c>
      <c r="H7435" s="26">
        <f t="shared" si="2442"/>
        <v>0</v>
      </c>
      <c r="I7435" s="26">
        <f t="shared" si="2443"/>
        <v>6418.8</v>
      </c>
      <c r="J7435" s="27">
        <v>3</v>
      </c>
      <c r="K7435" s="27">
        <v>0</v>
      </c>
      <c r="L7435" s="28">
        <f t="shared" si="2444"/>
        <v>3</v>
      </c>
      <c r="M7435" s="27">
        <v>0</v>
      </c>
      <c r="N7435" s="26">
        <f t="shared" si="2445"/>
        <v>2139.6</v>
      </c>
      <c r="O7435" s="26">
        <f t="shared" si="2446"/>
        <v>0</v>
      </c>
      <c r="P7435" s="28">
        <f t="shared" si="2447"/>
        <v>0</v>
      </c>
      <c r="Q7435" s="26">
        <f t="shared" si="2448"/>
        <v>2139.6</v>
      </c>
      <c r="R7435" s="26">
        <f t="shared" si="2449"/>
        <v>0</v>
      </c>
    </row>
    <row r="7436" spans="1:18" ht="63" x14ac:dyDescent="0.35">
      <c r="A7436" s="11">
        <v>4</v>
      </c>
      <c r="B7436" s="23" t="s">
        <v>2311</v>
      </c>
      <c r="C7436" s="23" t="s">
        <v>41</v>
      </c>
      <c r="D7436" s="24" t="s">
        <v>2312</v>
      </c>
      <c r="E7436" s="25">
        <v>513.66999999999996</v>
      </c>
      <c r="F7436" s="26">
        <f t="shared" si="2440"/>
        <v>1027.3399999999999</v>
      </c>
      <c r="G7436" s="26">
        <f t="shared" si="2441"/>
        <v>0</v>
      </c>
      <c r="H7436" s="26">
        <f t="shared" si="2442"/>
        <v>0</v>
      </c>
      <c r="I7436" s="26">
        <f t="shared" si="2443"/>
        <v>1027.3399999999999</v>
      </c>
      <c r="J7436" s="27">
        <v>2</v>
      </c>
      <c r="K7436" s="27">
        <v>0</v>
      </c>
      <c r="L7436" s="28">
        <f t="shared" si="2444"/>
        <v>2</v>
      </c>
      <c r="M7436" s="27">
        <v>0</v>
      </c>
      <c r="N7436" s="26">
        <f t="shared" si="2445"/>
        <v>513.66999999999996</v>
      </c>
      <c r="O7436" s="26">
        <f t="shared" si="2446"/>
        <v>0</v>
      </c>
      <c r="P7436" s="28">
        <f t="shared" si="2447"/>
        <v>0</v>
      </c>
      <c r="Q7436" s="26">
        <f t="shared" si="2448"/>
        <v>513.66999999999996</v>
      </c>
      <c r="R7436" s="26">
        <f t="shared" si="2449"/>
        <v>0</v>
      </c>
    </row>
    <row r="7437" spans="1:18" ht="42" x14ac:dyDescent="0.35">
      <c r="A7437" s="11">
        <v>5</v>
      </c>
      <c r="B7437" s="23" t="s">
        <v>211</v>
      </c>
      <c r="C7437" s="23" t="s">
        <v>41</v>
      </c>
      <c r="D7437" s="24" t="s">
        <v>212</v>
      </c>
      <c r="E7437" s="25">
        <v>197.73</v>
      </c>
      <c r="F7437" s="26">
        <f t="shared" si="2440"/>
        <v>197.73</v>
      </c>
      <c r="G7437" s="26">
        <f t="shared" si="2441"/>
        <v>197.73</v>
      </c>
      <c r="H7437" s="26">
        <f t="shared" si="2442"/>
        <v>100</v>
      </c>
      <c r="I7437" s="26">
        <f t="shared" si="2443"/>
        <v>0</v>
      </c>
      <c r="J7437" s="27">
        <v>1</v>
      </c>
      <c r="K7437" s="27">
        <v>1</v>
      </c>
      <c r="L7437" s="28">
        <f t="shared" si="2444"/>
        <v>0</v>
      </c>
      <c r="M7437" s="27">
        <v>1</v>
      </c>
      <c r="N7437" s="26">
        <f t="shared" si="2445"/>
        <v>197.73</v>
      </c>
      <c r="O7437" s="26">
        <f t="shared" si="2446"/>
        <v>197.73</v>
      </c>
      <c r="P7437" s="28">
        <f t="shared" si="2447"/>
        <v>0</v>
      </c>
      <c r="Q7437" s="26">
        <f t="shared" si="2448"/>
        <v>197.73</v>
      </c>
      <c r="R7437" s="26">
        <f t="shared" si="2449"/>
        <v>0</v>
      </c>
    </row>
    <row r="7438" spans="1:18" ht="21" x14ac:dyDescent="0.35">
      <c r="A7438" s="11">
        <v>6</v>
      </c>
      <c r="B7438" s="23" t="s">
        <v>2313</v>
      </c>
      <c r="C7438" s="23" t="s">
        <v>41</v>
      </c>
      <c r="D7438" s="24" t="s">
        <v>2314</v>
      </c>
      <c r="E7438" s="25">
        <v>339.78</v>
      </c>
      <c r="F7438" s="26">
        <f t="shared" si="2440"/>
        <v>339.78</v>
      </c>
      <c r="G7438" s="26">
        <f t="shared" si="2441"/>
        <v>0</v>
      </c>
      <c r="H7438" s="26">
        <f t="shared" si="2442"/>
        <v>0</v>
      </c>
      <c r="I7438" s="26">
        <f t="shared" si="2443"/>
        <v>339.78</v>
      </c>
      <c r="J7438" s="27">
        <v>1</v>
      </c>
      <c r="K7438" s="27">
        <v>0</v>
      </c>
      <c r="L7438" s="28">
        <f t="shared" si="2444"/>
        <v>1</v>
      </c>
      <c r="M7438" s="27">
        <v>0</v>
      </c>
      <c r="N7438" s="26">
        <f t="shared" si="2445"/>
        <v>339.78</v>
      </c>
      <c r="O7438" s="26">
        <f t="shared" si="2446"/>
        <v>0</v>
      </c>
      <c r="P7438" s="28">
        <f t="shared" si="2447"/>
        <v>0</v>
      </c>
      <c r="Q7438" s="26">
        <f t="shared" si="2448"/>
        <v>339.78</v>
      </c>
      <c r="R7438" s="26">
        <f t="shared" si="2449"/>
        <v>0</v>
      </c>
    </row>
    <row r="7439" spans="1:18" ht="73.5" x14ac:dyDescent="0.35">
      <c r="A7439" s="11">
        <v>7</v>
      </c>
      <c r="B7439" s="23" t="s">
        <v>788</v>
      </c>
      <c r="C7439" s="23" t="s">
        <v>44</v>
      </c>
      <c r="D7439" s="24" t="s">
        <v>789</v>
      </c>
      <c r="E7439" s="25">
        <v>68.260000000000005</v>
      </c>
      <c r="F7439" s="26">
        <f t="shared" si="2440"/>
        <v>682.6</v>
      </c>
      <c r="G7439" s="26">
        <f t="shared" si="2441"/>
        <v>0</v>
      </c>
      <c r="H7439" s="26">
        <f t="shared" si="2442"/>
        <v>0</v>
      </c>
      <c r="I7439" s="26">
        <f t="shared" si="2443"/>
        <v>682.6</v>
      </c>
      <c r="J7439" s="27">
        <v>10</v>
      </c>
      <c r="K7439" s="27">
        <v>0</v>
      </c>
      <c r="L7439" s="28">
        <f t="shared" si="2444"/>
        <v>10</v>
      </c>
      <c r="M7439" s="27">
        <v>0</v>
      </c>
      <c r="N7439" s="26">
        <f t="shared" si="2445"/>
        <v>68.260000000000005</v>
      </c>
      <c r="O7439" s="26">
        <f t="shared" si="2446"/>
        <v>0</v>
      </c>
      <c r="P7439" s="28">
        <f t="shared" si="2447"/>
        <v>0</v>
      </c>
      <c r="Q7439" s="26">
        <f t="shared" si="2448"/>
        <v>68.260000000000005</v>
      </c>
      <c r="R7439" s="26">
        <f t="shared" si="2449"/>
        <v>0</v>
      </c>
    </row>
    <row r="7440" spans="1:18" x14ac:dyDescent="0.35">
      <c r="A7440" s="3" t="s">
        <v>2315</v>
      </c>
      <c r="B7440" s="3" t="s">
        <v>2315</v>
      </c>
      <c r="C7440" s="3" t="s">
        <v>2315</v>
      </c>
      <c r="D7440" s="3" t="s">
        <v>2315</v>
      </c>
      <c r="E7440" s="3" t="s">
        <v>2315</v>
      </c>
      <c r="F7440" s="29"/>
      <c r="G7440" s="30">
        <f>SUM(G7433:G7439)</f>
        <v>197.73</v>
      </c>
      <c r="H7440" s="17"/>
      <c r="I7440" s="17"/>
      <c r="J7440" s="17"/>
      <c r="K7440" s="17"/>
      <c r="L7440" s="17"/>
      <c r="M7440" s="17"/>
      <c r="N7440" s="17"/>
      <c r="O7440" s="17"/>
      <c r="P7440" s="17"/>
      <c r="Q7440" s="17"/>
      <c r="R7440" s="17"/>
    </row>
    <row r="7442" spans="1:18" x14ac:dyDescent="0.35">
      <c r="B7442" s="21" t="s">
        <v>23</v>
      </c>
      <c r="C7442" s="22" t="s">
        <v>24</v>
      </c>
      <c r="D7442" s="22" t="s">
        <v>25</v>
      </c>
    </row>
    <row r="7443" spans="1:18" x14ac:dyDescent="0.35">
      <c r="B7443" s="21" t="s">
        <v>26</v>
      </c>
      <c r="C7443" s="22" t="s">
        <v>27</v>
      </c>
      <c r="D7443" s="22" t="s">
        <v>28</v>
      </c>
    </row>
    <row r="7444" spans="1:18" x14ac:dyDescent="0.35">
      <c r="B7444" s="21" t="s">
        <v>29</v>
      </c>
      <c r="C7444" s="22" t="s">
        <v>24</v>
      </c>
      <c r="D7444" s="22" t="s">
        <v>30</v>
      </c>
    </row>
    <row r="7445" spans="1:18" x14ac:dyDescent="0.35">
      <c r="B7445" s="21" t="s">
        <v>31</v>
      </c>
      <c r="C7445" s="22" t="s">
        <v>350</v>
      </c>
      <c r="D7445" s="22" t="s">
        <v>2275</v>
      </c>
    </row>
    <row r="7446" spans="1:18" x14ac:dyDescent="0.35">
      <c r="B7446" s="21" t="s">
        <v>33</v>
      </c>
      <c r="C7446" s="22" t="s">
        <v>24</v>
      </c>
      <c r="D7446" s="22" t="s">
        <v>1675</v>
      </c>
    </row>
    <row r="7447" spans="1:18" x14ac:dyDescent="0.35">
      <c r="B7447" s="21" t="s">
        <v>35</v>
      </c>
      <c r="C7447" s="22" t="s">
        <v>105</v>
      </c>
      <c r="D7447" s="22" t="s">
        <v>2134</v>
      </c>
    </row>
    <row r="7449" spans="1:18" ht="115.5" x14ac:dyDescent="0.35">
      <c r="A7449" s="11">
        <v>1</v>
      </c>
      <c r="B7449" s="23" t="s">
        <v>2135</v>
      </c>
      <c r="C7449" s="23" t="s">
        <v>41</v>
      </c>
      <c r="D7449" s="24" t="s">
        <v>2136</v>
      </c>
      <c r="E7449" s="25">
        <v>142.31</v>
      </c>
      <c r="F7449" s="26">
        <f t="shared" ref="F7449:F7474" si="2450">ROUND(ROUND(N7449,2)*ROUND(J7449,3),2)</f>
        <v>711.55</v>
      </c>
      <c r="G7449" s="26">
        <f t="shared" ref="G7449:G7474" si="2451">ROUND(ROUND(N7449,2)*ROUND(K7449,3),2)</f>
        <v>1423.1</v>
      </c>
      <c r="H7449" s="26">
        <f t="shared" ref="H7449:H7474" si="2452">IF(EXACT(J7449,0),0,100*(K7449/J7449))</f>
        <v>200</v>
      </c>
      <c r="I7449" s="26">
        <f t="shared" ref="I7449:I7474" si="2453">ROUND((ROUND(J7449,3)-ROUND(K7449,3))*N7449,2)</f>
        <v>-711.55</v>
      </c>
      <c r="J7449" s="27">
        <v>5</v>
      </c>
      <c r="K7449" s="27">
        <v>10</v>
      </c>
      <c r="L7449" s="28">
        <f t="shared" ref="L7449:L7474" si="2454">ROUND(ROUND(J7449,3)-ROUND(K7449,3),3)</f>
        <v>-5</v>
      </c>
      <c r="M7449" s="27">
        <v>10</v>
      </c>
      <c r="N7449" s="26">
        <f t="shared" ref="N7449:N7474" si="2455">ROUND(E7449,2)</f>
        <v>142.31</v>
      </c>
      <c r="O7449" s="26">
        <f t="shared" ref="O7449:O7474" si="2456">ROUND(ROUND(M7449,3)*ROUND(N7449,2),2)</f>
        <v>1423.1</v>
      </c>
      <c r="P7449" s="28">
        <f t="shared" ref="P7449:P7474" si="2457">ROUND(ROUND(K7449,3)-ROUND(M7449,3),2)</f>
        <v>0</v>
      </c>
      <c r="Q7449" s="26">
        <f t="shared" ref="Q7449:Q7474" si="2458">ROUND(E7449,2)</f>
        <v>142.31</v>
      </c>
      <c r="R7449" s="26">
        <f t="shared" ref="R7449:R7474" si="2459">ROUND((ROUND(K7449,3)-ROUND(M7449,3))* Q7449,2)</f>
        <v>0</v>
      </c>
    </row>
    <row r="7450" spans="1:18" ht="147" x14ac:dyDescent="0.35">
      <c r="A7450" s="11">
        <v>2</v>
      </c>
      <c r="B7450" s="23" t="s">
        <v>2316</v>
      </c>
      <c r="C7450" s="23" t="s">
        <v>41</v>
      </c>
      <c r="D7450" s="24" t="s">
        <v>2317</v>
      </c>
      <c r="E7450" s="25">
        <v>1089.45</v>
      </c>
      <c r="F7450" s="26">
        <f t="shared" si="2450"/>
        <v>1089.45</v>
      </c>
      <c r="G7450" s="26">
        <f t="shared" si="2451"/>
        <v>0</v>
      </c>
      <c r="H7450" s="26">
        <f t="shared" si="2452"/>
        <v>0</v>
      </c>
      <c r="I7450" s="26">
        <f t="shared" si="2453"/>
        <v>1089.45</v>
      </c>
      <c r="J7450" s="27">
        <v>1</v>
      </c>
      <c r="K7450" s="27">
        <v>0</v>
      </c>
      <c r="L7450" s="28">
        <f t="shared" si="2454"/>
        <v>1</v>
      </c>
      <c r="M7450" s="27">
        <v>0</v>
      </c>
      <c r="N7450" s="26">
        <f t="shared" si="2455"/>
        <v>1089.45</v>
      </c>
      <c r="O7450" s="26">
        <f t="shared" si="2456"/>
        <v>0</v>
      </c>
      <c r="P7450" s="28">
        <f t="shared" si="2457"/>
        <v>0</v>
      </c>
      <c r="Q7450" s="26">
        <f t="shared" si="2458"/>
        <v>1089.45</v>
      </c>
      <c r="R7450" s="26">
        <f t="shared" si="2459"/>
        <v>0</v>
      </c>
    </row>
    <row r="7451" spans="1:18" ht="147" x14ac:dyDescent="0.35">
      <c r="A7451" s="11">
        <v>3</v>
      </c>
      <c r="B7451" s="23" t="s">
        <v>2318</v>
      </c>
      <c r="C7451" s="23" t="s">
        <v>41</v>
      </c>
      <c r="D7451" s="24" t="s">
        <v>2319</v>
      </c>
      <c r="E7451" s="25">
        <v>815.72</v>
      </c>
      <c r="F7451" s="26">
        <f t="shared" si="2450"/>
        <v>8157.2</v>
      </c>
      <c r="G7451" s="26">
        <f t="shared" si="2451"/>
        <v>0</v>
      </c>
      <c r="H7451" s="26">
        <f t="shared" si="2452"/>
        <v>0</v>
      </c>
      <c r="I7451" s="26">
        <f t="shared" si="2453"/>
        <v>8157.2</v>
      </c>
      <c r="J7451" s="27">
        <v>10</v>
      </c>
      <c r="K7451" s="27">
        <v>0</v>
      </c>
      <c r="L7451" s="28">
        <f t="shared" si="2454"/>
        <v>10</v>
      </c>
      <c r="M7451" s="27">
        <v>0</v>
      </c>
      <c r="N7451" s="26">
        <f t="shared" si="2455"/>
        <v>815.72</v>
      </c>
      <c r="O7451" s="26">
        <f t="shared" si="2456"/>
        <v>0</v>
      </c>
      <c r="P7451" s="28">
        <f t="shared" si="2457"/>
        <v>0</v>
      </c>
      <c r="Q7451" s="26">
        <f t="shared" si="2458"/>
        <v>815.72</v>
      </c>
      <c r="R7451" s="26">
        <f t="shared" si="2459"/>
        <v>0</v>
      </c>
    </row>
    <row r="7452" spans="1:18" ht="126" x14ac:dyDescent="0.35">
      <c r="A7452" s="11">
        <v>4</v>
      </c>
      <c r="B7452" s="23" t="s">
        <v>2320</v>
      </c>
      <c r="C7452" s="23" t="s">
        <v>41</v>
      </c>
      <c r="D7452" s="24" t="s">
        <v>2321</v>
      </c>
      <c r="E7452" s="25">
        <v>2822.05</v>
      </c>
      <c r="F7452" s="26">
        <f t="shared" si="2450"/>
        <v>5644.1</v>
      </c>
      <c r="G7452" s="26">
        <f t="shared" si="2451"/>
        <v>0</v>
      </c>
      <c r="H7452" s="26">
        <f t="shared" si="2452"/>
        <v>0</v>
      </c>
      <c r="I7452" s="26">
        <f t="shared" si="2453"/>
        <v>5644.1</v>
      </c>
      <c r="J7452" s="27">
        <v>2</v>
      </c>
      <c r="K7452" s="27">
        <v>0</v>
      </c>
      <c r="L7452" s="28">
        <f t="shared" si="2454"/>
        <v>2</v>
      </c>
      <c r="M7452" s="27">
        <v>0</v>
      </c>
      <c r="N7452" s="26">
        <f t="shared" si="2455"/>
        <v>2822.05</v>
      </c>
      <c r="O7452" s="26">
        <f t="shared" si="2456"/>
        <v>0</v>
      </c>
      <c r="P7452" s="28">
        <f t="shared" si="2457"/>
        <v>0</v>
      </c>
      <c r="Q7452" s="26">
        <f t="shared" si="2458"/>
        <v>2822.05</v>
      </c>
      <c r="R7452" s="26">
        <f t="shared" si="2459"/>
        <v>0</v>
      </c>
    </row>
    <row r="7453" spans="1:18" ht="220.5" x14ac:dyDescent="0.35">
      <c r="A7453" s="11">
        <v>5</v>
      </c>
      <c r="B7453" s="23" t="s">
        <v>2322</v>
      </c>
      <c r="C7453" s="23" t="s">
        <v>41</v>
      </c>
      <c r="D7453" s="24" t="s">
        <v>2323</v>
      </c>
      <c r="E7453" s="25">
        <v>2602.75</v>
      </c>
      <c r="F7453" s="26">
        <f t="shared" si="2450"/>
        <v>20822</v>
      </c>
      <c r="G7453" s="26">
        <f t="shared" si="2451"/>
        <v>0</v>
      </c>
      <c r="H7453" s="26">
        <f t="shared" si="2452"/>
        <v>0</v>
      </c>
      <c r="I7453" s="26">
        <f t="shared" si="2453"/>
        <v>20822</v>
      </c>
      <c r="J7453" s="27">
        <v>8</v>
      </c>
      <c r="K7453" s="27">
        <v>0</v>
      </c>
      <c r="L7453" s="28">
        <f t="shared" si="2454"/>
        <v>8</v>
      </c>
      <c r="M7453" s="27">
        <v>0</v>
      </c>
      <c r="N7453" s="26">
        <f t="shared" si="2455"/>
        <v>2602.75</v>
      </c>
      <c r="O7453" s="26">
        <f t="shared" si="2456"/>
        <v>0</v>
      </c>
      <c r="P7453" s="28">
        <f t="shared" si="2457"/>
        <v>0</v>
      </c>
      <c r="Q7453" s="26">
        <f t="shared" si="2458"/>
        <v>2602.75</v>
      </c>
      <c r="R7453" s="26">
        <f t="shared" si="2459"/>
        <v>0</v>
      </c>
    </row>
    <row r="7454" spans="1:18" ht="42" x14ac:dyDescent="0.35">
      <c r="A7454" s="11">
        <v>6</v>
      </c>
      <c r="B7454" s="23" t="s">
        <v>2324</v>
      </c>
      <c r="C7454" s="23" t="s">
        <v>44</v>
      </c>
      <c r="D7454" s="24" t="s">
        <v>2325</v>
      </c>
      <c r="E7454" s="25">
        <v>4.7</v>
      </c>
      <c r="F7454" s="26">
        <f t="shared" si="2450"/>
        <v>1645</v>
      </c>
      <c r="G7454" s="26">
        <f t="shared" si="2451"/>
        <v>0</v>
      </c>
      <c r="H7454" s="26">
        <f t="shared" si="2452"/>
        <v>0</v>
      </c>
      <c r="I7454" s="26">
        <f t="shared" si="2453"/>
        <v>1645</v>
      </c>
      <c r="J7454" s="27">
        <v>350</v>
      </c>
      <c r="K7454" s="27">
        <v>0</v>
      </c>
      <c r="L7454" s="28">
        <f t="shared" si="2454"/>
        <v>350</v>
      </c>
      <c r="M7454" s="27">
        <v>0</v>
      </c>
      <c r="N7454" s="26">
        <f t="shared" si="2455"/>
        <v>4.7</v>
      </c>
      <c r="O7454" s="26">
        <f t="shared" si="2456"/>
        <v>0</v>
      </c>
      <c r="P7454" s="28">
        <f t="shared" si="2457"/>
        <v>0</v>
      </c>
      <c r="Q7454" s="26">
        <f t="shared" si="2458"/>
        <v>4.7</v>
      </c>
      <c r="R7454" s="26">
        <f t="shared" si="2459"/>
        <v>0</v>
      </c>
    </row>
    <row r="7455" spans="1:18" ht="52.5" x14ac:dyDescent="0.35">
      <c r="A7455" s="11">
        <v>7</v>
      </c>
      <c r="B7455" s="23" t="s">
        <v>2137</v>
      </c>
      <c r="C7455" s="23" t="s">
        <v>44</v>
      </c>
      <c r="D7455" s="24" t="s">
        <v>2138</v>
      </c>
      <c r="E7455" s="25">
        <v>13.55</v>
      </c>
      <c r="F7455" s="26">
        <f t="shared" si="2450"/>
        <v>338.75</v>
      </c>
      <c r="G7455" s="26">
        <f t="shared" si="2451"/>
        <v>0</v>
      </c>
      <c r="H7455" s="26">
        <f t="shared" si="2452"/>
        <v>0</v>
      </c>
      <c r="I7455" s="26">
        <f t="shared" si="2453"/>
        <v>338.75</v>
      </c>
      <c r="J7455" s="27">
        <v>25</v>
      </c>
      <c r="K7455" s="27">
        <v>0</v>
      </c>
      <c r="L7455" s="28">
        <f t="shared" si="2454"/>
        <v>25</v>
      </c>
      <c r="M7455" s="27">
        <v>0</v>
      </c>
      <c r="N7455" s="26">
        <f t="shared" si="2455"/>
        <v>13.55</v>
      </c>
      <c r="O7455" s="26">
        <f t="shared" si="2456"/>
        <v>0</v>
      </c>
      <c r="P7455" s="28">
        <f t="shared" si="2457"/>
        <v>0</v>
      </c>
      <c r="Q7455" s="26">
        <f t="shared" si="2458"/>
        <v>13.55</v>
      </c>
      <c r="R7455" s="26">
        <f t="shared" si="2459"/>
        <v>0</v>
      </c>
    </row>
    <row r="7456" spans="1:18" ht="52.5" x14ac:dyDescent="0.35">
      <c r="A7456" s="11">
        <v>8</v>
      </c>
      <c r="B7456" s="23" t="s">
        <v>2145</v>
      </c>
      <c r="C7456" s="23" t="s">
        <v>44</v>
      </c>
      <c r="D7456" s="24" t="s">
        <v>2146</v>
      </c>
      <c r="E7456" s="25">
        <v>13.05</v>
      </c>
      <c r="F7456" s="26">
        <f t="shared" si="2450"/>
        <v>730.8</v>
      </c>
      <c r="G7456" s="26">
        <f t="shared" si="2451"/>
        <v>0</v>
      </c>
      <c r="H7456" s="26">
        <f t="shared" si="2452"/>
        <v>0</v>
      </c>
      <c r="I7456" s="26">
        <f t="shared" si="2453"/>
        <v>730.8</v>
      </c>
      <c r="J7456" s="27">
        <v>56</v>
      </c>
      <c r="K7456" s="27">
        <v>0</v>
      </c>
      <c r="L7456" s="28">
        <f t="shared" si="2454"/>
        <v>56</v>
      </c>
      <c r="M7456" s="27">
        <v>0</v>
      </c>
      <c r="N7456" s="26">
        <f t="shared" si="2455"/>
        <v>13.05</v>
      </c>
      <c r="O7456" s="26">
        <f t="shared" si="2456"/>
        <v>0</v>
      </c>
      <c r="P7456" s="28">
        <f t="shared" si="2457"/>
        <v>0</v>
      </c>
      <c r="Q7456" s="26">
        <f t="shared" si="2458"/>
        <v>13.05</v>
      </c>
      <c r="R7456" s="26">
        <f t="shared" si="2459"/>
        <v>0</v>
      </c>
    </row>
    <row r="7457" spans="1:18" ht="52.5" x14ac:dyDescent="0.35">
      <c r="A7457" s="11">
        <v>9</v>
      </c>
      <c r="B7457" s="23" t="s">
        <v>2209</v>
      </c>
      <c r="C7457" s="23" t="s">
        <v>44</v>
      </c>
      <c r="D7457" s="24" t="s">
        <v>2210</v>
      </c>
      <c r="E7457" s="25">
        <v>20.010000000000002</v>
      </c>
      <c r="F7457" s="26">
        <f t="shared" si="2450"/>
        <v>200.1</v>
      </c>
      <c r="G7457" s="26">
        <f t="shared" si="2451"/>
        <v>0</v>
      </c>
      <c r="H7457" s="26">
        <f t="shared" si="2452"/>
        <v>0</v>
      </c>
      <c r="I7457" s="26">
        <f t="shared" si="2453"/>
        <v>200.1</v>
      </c>
      <c r="J7457" s="27">
        <v>10</v>
      </c>
      <c r="K7457" s="27">
        <v>0</v>
      </c>
      <c r="L7457" s="28">
        <f t="shared" si="2454"/>
        <v>10</v>
      </c>
      <c r="M7457" s="27">
        <v>0</v>
      </c>
      <c r="N7457" s="26">
        <f t="shared" si="2455"/>
        <v>20.010000000000002</v>
      </c>
      <c r="O7457" s="26">
        <f t="shared" si="2456"/>
        <v>0</v>
      </c>
      <c r="P7457" s="28">
        <f t="shared" si="2457"/>
        <v>0</v>
      </c>
      <c r="Q7457" s="26">
        <f t="shared" si="2458"/>
        <v>20.010000000000002</v>
      </c>
      <c r="R7457" s="26">
        <f t="shared" si="2459"/>
        <v>0</v>
      </c>
    </row>
    <row r="7458" spans="1:18" ht="52.5" x14ac:dyDescent="0.35">
      <c r="A7458" s="11">
        <v>10</v>
      </c>
      <c r="B7458" s="23" t="s">
        <v>156</v>
      </c>
      <c r="C7458" s="23" t="s">
        <v>65</v>
      </c>
      <c r="D7458" s="24" t="s">
        <v>157</v>
      </c>
      <c r="E7458" s="25">
        <v>24.21</v>
      </c>
      <c r="F7458" s="26">
        <f t="shared" si="2450"/>
        <v>3200.56</v>
      </c>
      <c r="G7458" s="26">
        <f t="shared" si="2451"/>
        <v>232.42</v>
      </c>
      <c r="H7458" s="26">
        <f t="shared" si="2452"/>
        <v>7.2617246596066565</v>
      </c>
      <c r="I7458" s="26">
        <f t="shared" si="2453"/>
        <v>2968.15</v>
      </c>
      <c r="J7458" s="27">
        <v>132.19999999999999</v>
      </c>
      <c r="K7458" s="27">
        <v>9.6</v>
      </c>
      <c r="L7458" s="28">
        <f t="shared" si="2454"/>
        <v>122.6</v>
      </c>
      <c r="M7458" s="27">
        <v>9.6</v>
      </c>
      <c r="N7458" s="26">
        <f t="shared" si="2455"/>
        <v>24.21</v>
      </c>
      <c r="O7458" s="26">
        <f t="shared" si="2456"/>
        <v>232.42</v>
      </c>
      <c r="P7458" s="28">
        <f t="shared" si="2457"/>
        <v>0</v>
      </c>
      <c r="Q7458" s="26">
        <f t="shared" si="2458"/>
        <v>24.21</v>
      </c>
      <c r="R7458" s="26">
        <f t="shared" si="2459"/>
        <v>0</v>
      </c>
    </row>
    <row r="7459" spans="1:18" ht="31.5" x14ac:dyDescent="0.35">
      <c r="A7459" s="11">
        <v>11</v>
      </c>
      <c r="B7459" s="23" t="s">
        <v>158</v>
      </c>
      <c r="C7459" s="23" t="s">
        <v>65</v>
      </c>
      <c r="D7459" s="24" t="s">
        <v>159</v>
      </c>
      <c r="E7459" s="25">
        <v>5.38</v>
      </c>
      <c r="F7459" s="26">
        <f t="shared" si="2450"/>
        <v>711.24</v>
      </c>
      <c r="G7459" s="26">
        <f t="shared" si="2451"/>
        <v>51.65</v>
      </c>
      <c r="H7459" s="26">
        <f t="shared" si="2452"/>
        <v>7.2617246596066565</v>
      </c>
      <c r="I7459" s="26">
        <f t="shared" si="2453"/>
        <v>659.59</v>
      </c>
      <c r="J7459" s="27">
        <v>132.19999999999999</v>
      </c>
      <c r="K7459" s="27">
        <v>9.6</v>
      </c>
      <c r="L7459" s="28">
        <f t="shared" si="2454"/>
        <v>122.6</v>
      </c>
      <c r="M7459" s="27">
        <v>9.6</v>
      </c>
      <c r="N7459" s="26">
        <f t="shared" si="2455"/>
        <v>5.38</v>
      </c>
      <c r="O7459" s="26">
        <f t="shared" si="2456"/>
        <v>51.65</v>
      </c>
      <c r="P7459" s="28">
        <f t="shared" si="2457"/>
        <v>0</v>
      </c>
      <c r="Q7459" s="26">
        <f t="shared" si="2458"/>
        <v>5.38</v>
      </c>
      <c r="R7459" s="26">
        <f t="shared" si="2459"/>
        <v>0</v>
      </c>
    </row>
    <row r="7460" spans="1:18" ht="52.5" x14ac:dyDescent="0.35">
      <c r="A7460" s="11">
        <v>12</v>
      </c>
      <c r="B7460" s="23" t="s">
        <v>253</v>
      </c>
      <c r="C7460" s="23" t="s">
        <v>65</v>
      </c>
      <c r="D7460" s="24" t="s">
        <v>254</v>
      </c>
      <c r="E7460" s="25">
        <v>5.83</v>
      </c>
      <c r="F7460" s="26">
        <f t="shared" si="2450"/>
        <v>256.52</v>
      </c>
      <c r="G7460" s="26">
        <f t="shared" si="2451"/>
        <v>55.97</v>
      </c>
      <c r="H7460" s="26">
        <f t="shared" si="2452"/>
        <v>21.818181818181817</v>
      </c>
      <c r="I7460" s="26">
        <f t="shared" si="2453"/>
        <v>200.55</v>
      </c>
      <c r="J7460" s="27">
        <v>44</v>
      </c>
      <c r="K7460" s="27">
        <v>9.6</v>
      </c>
      <c r="L7460" s="28">
        <f t="shared" si="2454"/>
        <v>34.4</v>
      </c>
      <c r="M7460" s="27">
        <v>9.6</v>
      </c>
      <c r="N7460" s="26">
        <f t="shared" si="2455"/>
        <v>5.83</v>
      </c>
      <c r="O7460" s="26">
        <f t="shared" si="2456"/>
        <v>55.97</v>
      </c>
      <c r="P7460" s="28">
        <f t="shared" si="2457"/>
        <v>0</v>
      </c>
      <c r="Q7460" s="26">
        <f t="shared" si="2458"/>
        <v>5.83</v>
      </c>
      <c r="R7460" s="26">
        <f t="shared" si="2459"/>
        <v>0</v>
      </c>
    </row>
    <row r="7461" spans="1:18" ht="21" x14ac:dyDescent="0.35">
      <c r="A7461" s="11">
        <v>13</v>
      </c>
      <c r="B7461" s="23" t="s">
        <v>1516</v>
      </c>
      <c r="C7461" s="23" t="s">
        <v>44</v>
      </c>
      <c r="D7461" s="24" t="s">
        <v>1517</v>
      </c>
      <c r="E7461" s="25">
        <v>10.71</v>
      </c>
      <c r="F7461" s="26">
        <f t="shared" si="2450"/>
        <v>5365.71</v>
      </c>
      <c r="G7461" s="26">
        <f t="shared" si="2451"/>
        <v>0</v>
      </c>
      <c r="H7461" s="26">
        <f t="shared" si="2452"/>
        <v>0</v>
      </c>
      <c r="I7461" s="26">
        <f t="shared" si="2453"/>
        <v>5365.71</v>
      </c>
      <c r="J7461" s="27">
        <v>501</v>
      </c>
      <c r="K7461" s="27">
        <v>0</v>
      </c>
      <c r="L7461" s="28">
        <f t="shared" si="2454"/>
        <v>501</v>
      </c>
      <c r="M7461" s="27">
        <v>0</v>
      </c>
      <c r="N7461" s="26">
        <f t="shared" si="2455"/>
        <v>10.71</v>
      </c>
      <c r="O7461" s="26">
        <f t="shared" si="2456"/>
        <v>0</v>
      </c>
      <c r="P7461" s="28">
        <f t="shared" si="2457"/>
        <v>0</v>
      </c>
      <c r="Q7461" s="26">
        <f t="shared" si="2458"/>
        <v>10.71</v>
      </c>
      <c r="R7461" s="26">
        <f t="shared" si="2459"/>
        <v>0</v>
      </c>
    </row>
    <row r="7462" spans="1:18" ht="52.5" x14ac:dyDescent="0.35">
      <c r="A7462" s="11">
        <v>14</v>
      </c>
      <c r="B7462" s="23" t="s">
        <v>1514</v>
      </c>
      <c r="C7462" s="23" t="s">
        <v>44</v>
      </c>
      <c r="D7462" s="24" t="s">
        <v>1515</v>
      </c>
      <c r="E7462" s="25">
        <v>5.84</v>
      </c>
      <c r="F7462" s="26">
        <f t="shared" si="2450"/>
        <v>4696.53</v>
      </c>
      <c r="G7462" s="26">
        <f t="shared" si="2451"/>
        <v>0</v>
      </c>
      <c r="H7462" s="26">
        <f t="shared" si="2452"/>
        <v>0</v>
      </c>
      <c r="I7462" s="26">
        <f t="shared" si="2453"/>
        <v>4696.53</v>
      </c>
      <c r="J7462" s="27">
        <v>804.2</v>
      </c>
      <c r="K7462" s="27">
        <v>0</v>
      </c>
      <c r="L7462" s="28">
        <f t="shared" si="2454"/>
        <v>804.2</v>
      </c>
      <c r="M7462" s="27">
        <v>0</v>
      </c>
      <c r="N7462" s="26">
        <f t="shared" si="2455"/>
        <v>5.84</v>
      </c>
      <c r="O7462" s="26">
        <f t="shared" si="2456"/>
        <v>0</v>
      </c>
      <c r="P7462" s="28">
        <f t="shared" si="2457"/>
        <v>0</v>
      </c>
      <c r="Q7462" s="26">
        <f t="shared" si="2458"/>
        <v>5.84</v>
      </c>
      <c r="R7462" s="26">
        <f t="shared" si="2459"/>
        <v>0</v>
      </c>
    </row>
    <row r="7463" spans="1:18" ht="21" x14ac:dyDescent="0.35">
      <c r="A7463" s="11">
        <v>15</v>
      </c>
      <c r="B7463" s="23" t="s">
        <v>1325</v>
      </c>
      <c r="C7463" s="23" t="s">
        <v>41</v>
      </c>
      <c r="D7463" s="24" t="s">
        <v>1326</v>
      </c>
      <c r="E7463" s="25">
        <v>67.78</v>
      </c>
      <c r="F7463" s="26">
        <f t="shared" si="2450"/>
        <v>67.78</v>
      </c>
      <c r="G7463" s="26">
        <f t="shared" si="2451"/>
        <v>0</v>
      </c>
      <c r="H7463" s="26">
        <f t="shared" si="2452"/>
        <v>0</v>
      </c>
      <c r="I7463" s="26">
        <f t="shared" si="2453"/>
        <v>67.78</v>
      </c>
      <c r="J7463" s="27">
        <v>1</v>
      </c>
      <c r="K7463" s="27">
        <v>0</v>
      </c>
      <c r="L7463" s="28">
        <f t="shared" si="2454"/>
        <v>1</v>
      </c>
      <c r="M7463" s="27">
        <v>0</v>
      </c>
      <c r="N7463" s="26">
        <f t="shared" si="2455"/>
        <v>67.78</v>
      </c>
      <c r="O7463" s="26">
        <f t="shared" si="2456"/>
        <v>0</v>
      </c>
      <c r="P7463" s="28">
        <f t="shared" si="2457"/>
        <v>0</v>
      </c>
      <c r="Q7463" s="26">
        <f t="shared" si="2458"/>
        <v>67.78</v>
      </c>
      <c r="R7463" s="26">
        <f t="shared" si="2459"/>
        <v>0</v>
      </c>
    </row>
    <row r="7464" spans="1:18" ht="42" x14ac:dyDescent="0.35">
      <c r="A7464" s="11">
        <v>16</v>
      </c>
      <c r="B7464" s="23" t="s">
        <v>1335</v>
      </c>
      <c r="C7464" s="23" t="s">
        <v>41</v>
      </c>
      <c r="D7464" s="24" t="s">
        <v>1336</v>
      </c>
      <c r="E7464" s="25">
        <v>159.56</v>
      </c>
      <c r="F7464" s="26">
        <f t="shared" si="2450"/>
        <v>159.56</v>
      </c>
      <c r="G7464" s="26">
        <f t="shared" si="2451"/>
        <v>0</v>
      </c>
      <c r="H7464" s="26">
        <f t="shared" si="2452"/>
        <v>0</v>
      </c>
      <c r="I7464" s="26">
        <f t="shared" si="2453"/>
        <v>159.56</v>
      </c>
      <c r="J7464" s="27">
        <v>1</v>
      </c>
      <c r="K7464" s="27">
        <v>0</v>
      </c>
      <c r="L7464" s="28">
        <f t="shared" si="2454"/>
        <v>1</v>
      </c>
      <c r="M7464" s="27">
        <v>0</v>
      </c>
      <c r="N7464" s="26">
        <f t="shared" si="2455"/>
        <v>159.56</v>
      </c>
      <c r="O7464" s="26">
        <f t="shared" si="2456"/>
        <v>0</v>
      </c>
      <c r="P7464" s="28">
        <f t="shared" si="2457"/>
        <v>0</v>
      </c>
      <c r="Q7464" s="26">
        <f t="shared" si="2458"/>
        <v>159.56</v>
      </c>
      <c r="R7464" s="26">
        <f t="shared" si="2459"/>
        <v>0</v>
      </c>
    </row>
    <row r="7465" spans="1:18" ht="21" x14ac:dyDescent="0.35">
      <c r="A7465" s="11">
        <v>17</v>
      </c>
      <c r="B7465" s="23" t="s">
        <v>1566</v>
      </c>
      <c r="C7465" s="23" t="s">
        <v>41</v>
      </c>
      <c r="D7465" s="24" t="s">
        <v>1567</v>
      </c>
      <c r="E7465" s="25">
        <v>162.63999999999999</v>
      </c>
      <c r="F7465" s="26">
        <f t="shared" si="2450"/>
        <v>4228.6400000000003</v>
      </c>
      <c r="G7465" s="26">
        <f t="shared" si="2451"/>
        <v>0</v>
      </c>
      <c r="H7465" s="26">
        <f t="shared" si="2452"/>
        <v>0</v>
      </c>
      <c r="I7465" s="26">
        <f t="shared" si="2453"/>
        <v>4228.6400000000003</v>
      </c>
      <c r="J7465" s="27">
        <v>26</v>
      </c>
      <c r="K7465" s="27">
        <v>0</v>
      </c>
      <c r="L7465" s="28">
        <f t="shared" si="2454"/>
        <v>26</v>
      </c>
      <c r="M7465" s="27">
        <v>0</v>
      </c>
      <c r="N7465" s="26">
        <f t="shared" si="2455"/>
        <v>162.63999999999999</v>
      </c>
      <c r="O7465" s="26">
        <f t="shared" si="2456"/>
        <v>0</v>
      </c>
      <c r="P7465" s="28">
        <f t="shared" si="2457"/>
        <v>0</v>
      </c>
      <c r="Q7465" s="26">
        <f t="shared" si="2458"/>
        <v>162.63999999999999</v>
      </c>
      <c r="R7465" s="26">
        <f t="shared" si="2459"/>
        <v>0</v>
      </c>
    </row>
    <row r="7466" spans="1:18" ht="42" x14ac:dyDescent="0.35">
      <c r="A7466" s="11">
        <v>18</v>
      </c>
      <c r="B7466" s="23" t="s">
        <v>1378</v>
      </c>
      <c r="C7466" s="23" t="s">
        <v>41</v>
      </c>
      <c r="D7466" s="24" t="s">
        <v>1379</v>
      </c>
      <c r="E7466" s="25">
        <v>205.25</v>
      </c>
      <c r="F7466" s="26">
        <f t="shared" si="2450"/>
        <v>5336.5</v>
      </c>
      <c r="G7466" s="26">
        <f t="shared" si="2451"/>
        <v>0</v>
      </c>
      <c r="H7466" s="26">
        <f t="shared" si="2452"/>
        <v>0</v>
      </c>
      <c r="I7466" s="26">
        <f t="shared" si="2453"/>
        <v>5336.5</v>
      </c>
      <c r="J7466" s="27">
        <v>26</v>
      </c>
      <c r="K7466" s="27">
        <v>0</v>
      </c>
      <c r="L7466" s="28">
        <f t="shared" si="2454"/>
        <v>26</v>
      </c>
      <c r="M7466" s="27">
        <v>0</v>
      </c>
      <c r="N7466" s="26">
        <f t="shared" si="2455"/>
        <v>205.25</v>
      </c>
      <c r="O7466" s="26">
        <f t="shared" si="2456"/>
        <v>0</v>
      </c>
      <c r="P7466" s="28">
        <f t="shared" si="2457"/>
        <v>0</v>
      </c>
      <c r="Q7466" s="26">
        <f t="shared" si="2458"/>
        <v>205.25</v>
      </c>
      <c r="R7466" s="26">
        <f t="shared" si="2459"/>
        <v>0</v>
      </c>
    </row>
    <row r="7467" spans="1:18" ht="94.5" x14ac:dyDescent="0.35">
      <c r="A7467" s="11">
        <v>19</v>
      </c>
      <c r="B7467" s="23" t="s">
        <v>2326</v>
      </c>
      <c r="C7467" s="23" t="s">
        <v>41</v>
      </c>
      <c r="D7467" s="24" t="s">
        <v>2327</v>
      </c>
      <c r="E7467" s="25">
        <v>146.12</v>
      </c>
      <c r="F7467" s="26">
        <f t="shared" si="2450"/>
        <v>2776.28</v>
      </c>
      <c r="G7467" s="26">
        <f t="shared" si="2451"/>
        <v>0</v>
      </c>
      <c r="H7467" s="26">
        <f t="shared" si="2452"/>
        <v>0</v>
      </c>
      <c r="I7467" s="26">
        <f t="shared" si="2453"/>
        <v>2776.28</v>
      </c>
      <c r="J7467" s="27">
        <v>19</v>
      </c>
      <c r="K7467" s="27">
        <v>0</v>
      </c>
      <c r="L7467" s="28">
        <f t="shared" si="2454"/>
        <v>19</v>
      </c>
      <c r="M7467" s="27">
        <v>0</v>
      </c>
      <c r="N7467" s="26">
        <f t="shared" si="2455"/>
        <v>146.12</v>
      </c>
      <c r="O7467" s="26">
        <f t="shared" si="2456"/>
        <v>0</v>
      </c>
      <c r="P7467" s="28">
        <f t="shared" si="2457"/>
        <v>0</v>
      </c>
      <c r="Q7467" s="26">
        <f t="shared" si="2458"/>
        <v>146.12</v>
      </c>
      <c r="R7467" s="26">
        <f t="shared" si="2459"/>
        <v>0</v>
      </c>
    </row>
    <row r="7468" spans="1:18" ht="21" x14ac:dyDescent="0.35">
      <c r="A7468" s="11">
        <v>20</v>
      </c>
      <c r="B7468" s="23" t="s">
        <v>1518</v>
      </c>
      <c r="C7468" s="23" t="s">
        <v>41</v>
      </c>
      <c r="D7468" s="24" t="s">
        <v>1519</v>
      </c>
      <c r="E7468" s="25">
        <v>50.45</v>
      </c>
      <c r="F7468" s="26">
        <f t="shared" si="2450"/>
        <v>958.55</v>
      </c>
      <c r="G7468" s="26">
        <f t="shared" si="2451"/>
        <v>0</v>
      </c>
      <c r="H7468" s="26">
        <f t="shared" si="2452"/>
        <v>0</v>
      </c>
      <c r="I7468" s="26">
        <f t="shared" si="2453"/>
        <v>958.55</v>
      </c>
      <c r="J7468" s="27">
        <v>19</v>
      </c>
      <c r="K7468" s="27">
        <v>0</v>
      </c>
      <c r="L7468" s="28">
        <f t="shared" si="2454"/>
        <v>19</v>
      </c>
      <c r="M7468" s="27">
        <v>0</v>
      </c>
      <c r="N7468" s="26">
        <f t="shared" si="2455"/>
        <v>50.45</v>
      </c>
      <c r="O7468" s="26">
        <f t="shared" si="2456"/>
        <v>0</v>
      </c>
      <c r="P7468" s="28">
        <f t="shared" si="2457"/>
        <v>0</v>
      </c>
      <c r="Q7468" s="26">
        <f t="shared" si="2458"/>
        <v>50.45</v>
      </c>
      <c r="R7468" s="26">
        <f t="shared" si="2459"/>
        <v>0</v>
      </c>
    </row>
    <row r="7469" spans="1:18" ht="31.5" x14ac:dyDescent="0.35">
      <c r="A7469" s="11">
        <v>21</v>
      </c>
      <c r="B7469" s="23" t="s">
        <v>497</v>
      </c>
      <c r="C7469" s="23" t="s">
        <v>44</v>
      </c>
      <c r="D7469" s="24" t="s">
        <v>498</v>
      </c>
      <c r="E7469" s="25">
        <v>0.46</v>
      </c>
      <c r="F7469" s="26">
        <f t="shared" si="2450"/>
        <v>202.86</v>
      </c>
      <c r="G7469" s="26">
        <f t="shared" si="2451"/>
        <v>0</v>
      </c>
      <c r="H7469" s="26">
        <f t="shared" si="2452"/>
        <v>0</v>
      </c>
      <c r="I7469" s="26">
        <f t="shared" si="2453"/>
        <v>202.86</v>
      </c>
      <c r="J7469" s="27">
        <v>441</v>
      </c>
      <c r="K7469" s="27">
        <v>0</v>
      </c>
      <c r="L7469" s="28">
        <f t="shared" si="2454"/>
        <v>441</v>
      </c>
      <c r="M7469" s="27">
        <v>0</v>
      </c>
      <c r="N7469" s="26">
        <f t="shared" si="2455"/>
        <v>0.46</v>
      </c>
      <c r="O7469" s="26">
        <f t="shared" si="2456"/>
        <v>0</v>
      </c>
      <c r="P7469" s="28">
        <f t="shared" si="2457"/>
        <v>0</v>
      </c>
      <c r="Q7469" s="26">
        <f t="shared" si="2458"/>
        <v>0.46</v>
      </c>
      <c r="R7469" s="26">
        <f t="shared" si="2459"/>
        <v>0</v>
      </c>
    </row>
    <row r="7470" spans="1:18" ht="105" x14ac:dyDescent="0.35">
      <c r="A7470" s="11">
        <v>22</v>
      </c>
      <c r="B7470" s="23" t="s">
        <v>2328</v>
      </c>
      <c r="C7470" s="23" t="s">
        <v>214</v>
      </c>
      <c r="D7470" s="24" t="s">
        <v>2329</v>
      </c>
      <c r="E7470" s="25">
        <v>2857.14</v>
      </c>
      <c r="F7470" s="26">
        <f t="shared" si="2450"/>
        <v>2857.14</v>
      </c>
      <c r="G7470" s="26">
        <f t="shared" si="2451"/>
        <v>16139.98</v>
      </c>
      <c r="H7470" s="26">
        <f t="shared" si="2452"/>
        <v>564.9</v>
      </c>
      <c r="I7470" s="26">
        <f t="shared" si="2453"/>
        <v>-13282.84</v>
      </c>
      <c r="J7470" s="27">
        <v>1</v>
      </c>
      <c r="K7470" s="27">
        <v>5.649</v>
      </c>
      <c r="L7470" s="28">
        <f t="shared" si="2454"/>
        <v>-4.649</v>
      </c>
      <c r="M7470" s="27">
        <v>5.649</v>
      </c>
      <c r="N7470" s="26">
        <f t="shared" si="2455"/>
        <v>2857.14</v>
      </c>
      <c r="O7470" s="26">
        <f t="shared" si="2456"/>
        <v>16139.98</v>
      </c>
      <c r="P7470" s="28">
        <f t="shared" si="2457"/>
        <v>0</v>
      </c>
      <c r="Q7470" s="26">
        <f t="shared" si="2458"/>
        <v>2857.14</v>
      </c>
      <c r="R7470" s="26">
        <f t="shared" si="2459"/>
        <v>0</v>
      </c>
    </row>
    <row r="7471" spans="1:18" ht="42" x14ac:dyDescent="0.35">
      <c r="A7471" s="11">
        <v>23</v>
      </c>
      <c r="B7471" s="23" t="s">
        <v>2330</v>
      </c>
      <c r="C7471" s="23" t="s">
        <v>214</v>
      </c>
      <c r="D7471" s="24" t="s">
        <v>2331</v>
      </c>
      <c r="E7471" s="25">
        <v>1904.76</v>
      </c>
      <c r="F7471" s="26">
        <f t="shared" si="2450"/>
        <v>1904.76</v>
      </c>
      <c r="G7471" s="26">
        <f t="shared" si="2451"/>
        <v>1740.95</v>
      </c>
      <c r="H7471" s="26">
        <f t="shared" si="2452"/>
        <v>91.4</v>
      </c>
      <c r="I7471" s="26">
        <f t="shared" si="2453"/>
        <v>163.81</v>
      </c>
      <c r="J7471" s="27">
        <v>1</v>
      </c>
      <c r="K7471" s="27">
        <v>0.91400000000000003</v>
      </c>
      <c r="L7471" s="28">
        <f t="shared" si="2454"/>
        <v>8.5999999999999993E-2</v>
      </c>
      <c r="M7471" s="27">
        <v>0.91400000000000003</v>
      </c>
      <c r="N7471" s="26">
        <f t="shared" si="2455"/>
        <v>1904.76</v>
      </c>
      <c r="O7471" s="26">
        <f t="shared" si="2456"/>
        <v>1740.95</v>
      </c>
      <c r="P7471" s="28">
        <f t="shared" si="2457"/>
        <v>0</v>
      </c>
      <c r="Q7471" s="26">
        <f t="shared" si="2458"/>
        <v>1904.76</v>
      </c>
      <c r="R7471" s="26">
        <f t="shared" si="2459"/>
        <v>0</v>
      </c>
    </row>
    <row r="7472" spans="1:18" ht="42" x14ac:dyDescent="0.35">
      <c r="A7472" s="11">
        <v>24</v>
      </c>
      <c r="B7472" s="23" t="s">
        <v>2332</v>
      </c>
      <c r="C7472" s="23" t="s">
        <v>214</v>
      </c>
      <c r="D7472" s="24" t="s">
        <v>2333</v>
      </c>
      <c r="E7472" s="25">
        <v>952.38</v>
      </c>
      <c r="F7472" s="26">
        <f t="shared" si="2450"/>
        <v>952.38</v>
      </c>
      <c r="G7472" s="26">
        <f t="shared" si="2451"/>
        <v>0</v>
      </c>
      <c r="H7472" s="26">
        <f t="shared" si="2452"/>
        <v>0</v>
      </c>
      <c r="I7472" s="26">
        <f t="shared" si="2453"/>
        <v>952.38</v>
      </c>
      <c r="J7472" s="27">
        <v>1</v>
      </c>
      <c r="K7472" s="27">
        <v>0</v>
      </c>
      <c r="L7472" s="28">
        <f t="shared" si="2454"/>
        <v>1</v>
      </c>
      <c r="M7472" s="27">
        <v>0</v>
      </c>
      <c r="N7472" s="26">
        <f t="shared" si="2455"/>
        <v>952.38</v>
      </c>
      <c r="O7472" s="26">
        <f t="shared" si="2456"/>
        <v>0</v>
      </c>
      <c r="P7472" s="28">
        <f t="shared" si="2457"/>
        <v>0</v>
      </c>
      <c r="Q7472" s="26">
        <f t="shared" si="2458"/>
        <v>952.38</v>
      </c>
      <c r="R7472" s="26">
        <f t="shared" si="2459"/>
        <v>0</v>
      </c>
    </row>
    <row r="7473" spans="1:18" ht="52.5" x14ac:dyDescent="0.35">
      <c r="A7473" s="11">
        <v>25</v>
      </c>
      <c r="B7473" s="23" t="s">
        <v>2334</v>
      </c>
      <c r="C7473" s="23" t="s">
        <v>214</v>
      </c>
      <c r="D7473" s="24" t="s">
        <v>2335</v>
      </c>
      <c r="E7473" s="25">
        <v>2805.8</v>
      </c>
      <c r="F7473" s="26">
        <f t="shared" si="2450"/>
        <v>2805.8</v>
      </c>
      <c r="G7473" s="26">
        <f t="shared" si="2451"/>
        <v>2805.8</v>
      </c>
      <c r="H7473" s="26">
        <f t="shared" si="2452"/>
        <v>100</v>
      </c>
      <c r="I7473" s="26">
        <f t="shared" si="2453"/>
        <v>0</v>
      </c>
      <c r="J7473" s="27">
        <v>1</v>
      </c>
      <c r="K7473" s="27">
        <v>1</v>
      </c>
      <c r="L7473" s="28">
        <f t="shared" si="2454"/>
        <v>0</v>
      </c>
      <c r="M7473" s="27">
        <v>1</v>
      </c>
      <c r="N7473" s="26">
        <f t="shared" si="2455"/>
        <v>2805.8</v>
      </c>
      <c r="O7473" s="26">
        <f t="shared" si="2456"/>
        <v>2805.8</v>
      </c>
      <c r="P7473" s="28">
        <f t="shared" si="2457"/>
        <v>0</v>
      </c>
      <c r="Q7473" s="26">
        <f t="shared" si="2458"/>
        <v>2805.8</v>
      </c>
      <c r="R7473" s="26">
        <f t="shared" si="2459"/>
        <v>0</v>
      </c>
    </row>
    <row r="7474" spans="1:18" ht="31.5" x14ac:dyDescent="0.35">
      <c r="A7474" s="11">
        <v>26</v>
      </c>
      <c r="B7474" s="23" t="s">
        <v>898</v>
      </c>
      <c r="C7474" s="23" t="s">
        <v>41</v>
      </c>
      <c r="D7474" s="24" t="s">
        <v>899</v>
      </c>
      <c r="E7474" s="25">
        <v>877.38</v>
      </c>
      <c r="F7474" s="26">
        <f t="shared" si="2450"/>
        <v>0</v>
      </c>
      <c r="G7474" s="26">
        <f t="shared" si="2451"/>
        <v>877.38</v>
      </c>
      <c r="H7474" s="26">
        <f t="shared" si="2452"/>
        <v>0</v>
      </c>
      <c r="I7474" s="26">
        <f t="shared" si="2453"/>
        <v>-877.38</v>
      </c>
      <c r="J7474" s="27">
        <v>0</v>
      </c>
      <c r="K7474" s="27">
        <v>1</v>
      </c>
      <c r="L7474" s="28">
        <f t="shared" si="2454"/>
        <v>-1</v>
      </c>
      <c r="M7474" s="27">
        <v>1</v>
      </c>
      <c r="N7474" s="26">
        <f t="shared" si="2455"/>
        <v>877.38</v>
      </c>
      <c r="O7474" s="26">
        <f t="shared" si="2456"/>
        <v>877.38</v>
      </c>
      <c r="P7474" s="28">
        <f t="shared" si="2457"/>
        <v>0</v>
      </c>
      <c r="Q7474" s="26">
        <f t="shared" si="2458"/>
        <v>877.38</v>
      </c>
      <c r="R7474" s="26">
        <f t="shared" si="2459"/>
        <v>0</v>
      </c>
    </row>
    <row r="7475" spans="1:18" x14ac:dyDescent="0.35">
      <c r="A7475" s="3" t="s">
        <v>2336</v>
      </c>
      <c r="B7475" s="3" t="s">
        <v>2336</v>
      </c>
      <c r="C7475" s="3" t="s">
        <v>2336</v>
      </c>
      <c r="D7475" s="3" t="s">
        <v>2336</v>
      </c>
      <c r="E7475" s="3" t="s">
        <v>2336</v>
      </c>
      <c r="F7475" s="29"/>
      <c r="G7475" s="30">
        <f>SUM(G7449:G7474)</f>
        <v>23327.25</v>
      </c>
      <c r="H7475" s="17"/>
      <c r="I7475" s="17"/>
      <c r="J7475" s="17"/>
      <c r="K7475" s="17"/>
      <c r="L7475" s="17"/>
      <c r="M7475" s="17"/>
      <c r="N7475" s="17"/>
      <c r="O7475" s="17"/>
      <c r="P7475" s="17"/>
      <c r="Q7475" s="17"/>
      <c r="R7475" s="17"/>
    </row>
    <row r="7477" spans="1:18" x14ac:dyDescent="0.35">
      <c r="B7477" s="21" t="s">
        <v>23</v>
      </c>
      <c r="C7477" s="22" t="s">
        <v>24</v>
      </c>
      <c r="D7477" s="22" t="s">
        <v>25</v>
      </c>
    </row>
    <row r="7478" spans="1:18" x14ac:dyDescent="0.35">
      <c r="B7478" s="21" t="s">
        <v>26</v>
      </c>
      <c r="C7478" s="22" t="s">
        <v>27</v>
      </c>
      <c r="D7478" s="22" t="s">
        <v>28</v>
      </c>
    </row>
    <row r="7479" spans="1:18" x14ac:dyDescent="0.35">
      <c r="B7479" s="21" t="s">
        <v>29</v>
      </c>
      <c r="C7479" s="22" t="s">
        <v>24</v>
      </c>
      <c r="D7479" s="22" t="s">
        <v>30</v>
      </c>
    </row>
    <row r="7480" spans="1:18" x14ac:dyDescent="0.35">
      <c r="B7480" s="21" t="s">
        <v>31</v>
      </c>
      <c r="C7480" s="22" t="s">
        <v>350</v>
      </c>
      <c r="D7480" s="22" t="s">
        <v>2275</v>
      </c>
    </row>
    <row r="7481" spans="1:18" x14ac:dyDescent="0.35">
      <c r="B7481" s="21" t="s">
        <v>33</v>
      </c>
      <c r="C7481" s="22" t="s">
        <v>24</v>
      </c>
      <c r="D7481" s="22" t="s">
        <v>1675</v>
      </c>
    </row>
    <row r="7482" spans="1:18" x14ac:dyDescent="0.35">
      <c r="B7482" s="21" t="s">
        <v>35</v>
      </c>
      <c r="C7482" s="22" t="s">
        <v>116</v>
      </c>
      <c r="D7482" s="22" t="s">
        <v>2337</v>
      </c>
    </row>
    <row r="7483" spans="1:18" x14ac:dyDescent="0.35">
      <c r="B7483" s="21" t="s">
        <v>36</v>
      </c>
      <c r="C7483" s="22" t="s">
        <v>24</v>
      </c>
      <c r="D7483" s="22" t="s">
        <v>720</v>
      </c>
    </row>
    <row r="7485" spans="1:18" ht="52.5" x14ac:dyDescent="0.35">
      <c r="A7485" s="11">
        <v>1</v>
      </c>
      <c r="B7485" s="23" t="s">
        <v>156</v>
      </c>
      <c r="C7485" s="23" t="s">
        <v>65</v>
      </c>
      <c r="D7485" s="24" t="s">
        <v>157</v>
      </c>
      <c r="E7485" s="25">
        <v>24.21</v>
      </c>
      <c r="F7485" s="26">
        <f t="shared" ref="F7485:F7494" si="2460">ROUND(ROUND(N7485,2)*ROUND(J7485,3),2)</f>
        <v>6507.45</v>
      </c>
      <c r="G7485" s="26">
        <f t="shared" ref="G7485:G7494" si="2461">ROUND(ROUND(N7485,2)*ROUND(K7485,3),2)</f>
        <v>0</v>
      </c>
      <c r="H7485" s="26">
        <f t="shared" ref="H7485:H7494" si="2462">IF(EXACT(J7485,0),0,100*(K7485/J7485))</f>
        <v>0</v>
      </c>
      <c r="I7485" s="26">
        <f t="shared" ref="I7485:I7494" si="2463">ROUND((ROUND(J7485,3)-ROUND(K7485,3))*N7485,2)</f>
        <v>6507.45</v>
      </c>
      <c r="J7485" s="27">
        <v>268.79199999999997</v>
      </c>
      <c r="K7485" s="27">
        <v>0</v>
      </c>
      <c r="L7485" s="28">
        <f t="shared" ref="L7485:L7494" si="2464">ROUND(ROUND(J7485,3)-ROUND(K7485,3),3)</f>
        <v>268.79199999999997</v>
      </c>
      <c r="M7485" s="27">
        <v>0</v>
      </c>
      <c r="N7485" s="26">
        <f t="shared" ref="N7485:N7494" si="2465">ROUND(E7485,2)</f>
        <v>24.21</v>
      </c>
      <c r="O7485" s="26">
        <f t="shared" ref="O7485:O7494" si="2466">ROUND(ROUND(M7485,3)*ROUND(N7485,2),2)</f>
        <v>0</v>
      </c>
      <c r="P7485" s="28">
        <f t="shared" ref="P7485:P7494" si="2467">ROUND(ROUND(K7485,3)-ROUND(M7485,3),2)</f>
        <v>0</v>
      </c>
      <c r="Q7485" s="26">
        <f t="shared" ref="Q7485:Q7494" si="2468">ROUND(E7485,2)</f>
        <v>24.21</v>
      </c>
      <c r="R7485" s="26">
        <f t="shared" ref="R7485:R7494" si="2469">ROUND((ROUND(K7485,3)-ROUND(M7485,3))* Q7485,2)</f>
        <v>0</v>
      </c>
    </row>
    <row r="7486" spans="1:18" ht="31.5" x14ac:dyDescent="0.35">
      <c r="A7486" s="11">
        <v>2</v>
      </c>
      <c r="B7486" s="23" t="s">
        <v>158</v>
      </c>
      <c r="C7486" s="23" t="s">
        <v>65</v>
      </c>
      <c r="D7486" s="24" t="s">
        <v>159</v>
      </c>
      <c r="E7486" s="25">
        <v>5.38</v>
      </c>
      <c r="F7486" s="26">
        <f t="shared" si="2460"/>
        <v>1446.1</v>
      </c>
      <c r="G7486" s="26">
        <f t="shared" si="2461"/>
        <v>0</v>
      </c>
      <c r="H7486" s="26">
        <f t="shared" si="2462"/>
        <v>0</v>
      </c>
      <c r="I7486" s="26">
        <f t="shared" si="2463"/>
        <v>1446.1</v>
      </c>
      <c r="J7486" s="27">
        <v>268.79199999999997</v>
      </c>
      <c r="K7486" s="27">
        <v>0</v>
      </c>
      <c r="L7486" s="28">
        <f t="shared" si="2464"/>
        <v>268.79199999999997</v>
      </c>
      <c r="M7486" s="27">
        <v>0</v>
      </c>
      <c r="N7486" s="26">
        <f t="shared" si="2465"/>
        <v>5.38</v>
      </c>
      <c r="O7486" s="26">
        <f t="shared" si="2466"/>
        <v>0</v>
      </c>
      <c r="P7486" s="28">
        <f t="shared" si="2467"/>
        <v>0</v>
      </c>
      <c r="Q7486" s="26">
        <f t="shared" si="2468"/>
        <v>5.38</v>
      </c>
      <c r="R7486" s="26">
        <f t="shared" si="2469"/>
        <v>0</v>
      </c>
    </row>
    <row r="7487" spans="1:18" ht="42" x14ac:dyDescent="0.35">
      <c r="A7487" s="11">
        <v>3</v>
      </c>
      <c r="B7487" s="23" t="s">
        <v>2269</v>
      </c>
      <c r="C7487" s="23" t="s">
        <v>41</v>
      </c>
      <c r="D7487" s="24" t="s">
        <v>2270</v>
      </c>
      <c r="E7487" s="25">
        <v>93.59</v>
      </c>
      <c r="F7487" s="26">
        <f t="shared" si="2460"/>
        <v>1871.8</v>
      </c>
      <c r="G7487" s="26">
        <f t="shared" si="2461"/>
        <v>0</v>
      </c>
      <c r="H7487" s="26">
        <f t="shared" si="2462"/>
        <v>0</v>
      </c>
      <c r="I7487" s="26">
        <f t="shared" si="2463"/>
        <v>1871.8</v>
      </c>
      <c r="J7487" s="27">
        <v>20</v>
      </c>
      <c r="K7487" s="27">
        <v>0</v>
      </c>
      <c r="L7487" s="28">
        <f t="shared" si="2464"/>
        <v>20</v>
      </c>
      <c r="M7487" s="27">
        <v>0</v>
      </c>
      <c r="N7487" s="26">
        <f t="shared" si="2465"/>
        <v>93.59</v>
      </c>
      <c r="O7487" s="26">
        <f t="shared" si="2466"/>
        <v>0</v>
      </c>
      <c r="P7487" s="28">
        <f t="shared" si="2467"/>
        <v>0</v>
      </c>
      <c r="Q7487" s="26">
        <f t="shared" si="2468"/>
        <v>93.59</v>
      </c>
      <c r="R7487" s="26">
        <f t="shared" si="2469"/>
        <v>0</v>
      </c>
    </row>
    <row r="7488" spans="1:18" ht="21" x14ac:dyDescent="0.35">
      <c r="A7488" s="11">
        <v>4</v>
      </c>
      <c r="B7488" s="23" t="s">
        <v>1566</v>
      </c>
      <c r="C7488" s="23" t="s">
        <v>41</v>
      </c>
      <c r="D7488" s="24" t="s">
        <v>1567</v>
      </c>
      <c r="E7488" s="25">
        <v>162.63999999999999</v>
      </c>
      <c r="F7488" s="26">
        <f t="shared" si="2460"/>
        <v>3252.8</v>
      </c>
      <c r="G7488" s="26">
        <f t="shared" si="2461"/>
        <v>0</v>
      </c>
      <c r="H7488" s="26">
        <f t="shared" si="2462"/>
        <v>0</v>
      </c>
      <c r="I7488" s="26">
        <f t="shared" si="2463"/>
        <v>3252.8</v>
      </c>
      <c r="J7488" s="27">
        <v>20</v>
      </c>
      <c r="K7488" s="27">
        <v>0</v>
      </c>
      <c r="L7488" s="28">
        <f t="shared" si="2464"/>
        <v>20</v>
      </c>
      <c r="M7488" s="27">
        <v>0</v>
      </c>
      <c r="N7488" s="26">
        <f t="shared" si="2465"/>
        <v>162.63999999999999</v>
      </c>
      <c r="O7488" s="26">
        <f t="shared" si="2466"/>
        <v>0</v>
      </c>
      <c r="P7488" s="28">
        <f t="shared" si="2467"/>
        <v>0</v>
      </c>
      <c r="Q7488" s="26">
        <f t="shared" si="2468"/>
        <v>162.63999999999999</v>
      </c>
      <c r="R7488" s="26">
        <f t="shared" si="2469"/>
        <v>0</v>
      </c>
    </row>
    <row r="7489" spans="1:18" ht="52.5" x14ac:dyDescent="0.35">
      <c r="A7489" s="11">
        <v>5</v>
      </c>
      <c r="B7489" s="23" t="s">
        <v>1126</v>
      </c>
      <c r="C7489" s="23" t="s">
        <v>65</v>
      </c>
      <c r="D7489" s="24" t="s">
        <v>1127</v>
      </c>
      <c r="E7489" s="25">
        <v>5.82</v>
      </c>
      <c r="F7489" s="26">
        <f t="shared" si="2460"/>
        <v>209.14</v>
      </c>
      <c r="G7489" s="26">
        <f t="shared" si="2461"/>
        <v>0</v>
      </c>
      <c r="H7489" s="26">
        <f t="shared" si="2462"/>
        <v>0</v>
      </c>
      <c r="I7489" s="26">
        <f t="shared" si="2463"/>
        <v>209.14</v>
      </c>
      <c r="J7489" s="27">
        <v>35.935000000000002</v>
      </c>
      <c r="K7489" s="27">
        <v>0</v>
      </c>
      <c r="L7489" s="28">
        <f t="shared" si="2464"/>
        <v>35.935000000000002</v>
      </c>
      <c r="M7489" s="27">
        <v>0</v>
      </c>
      <c r="N7489" s="26">
        <f t="shared" si="2465"/>
        <v>5.82</v>
      </c>
      <c r="O7489" s="26">
        <f t="shared" si="2466"/>
        <v>0</v>
      </c>
      <c r="P7489" s="28">
        <f t="shared" si="2467"/>
        <v>0</v>
      </c>
      <c r="Q7489" s="26">
        <f t="shared" si="2468"/>
        <v>5.82</v>
      </c>
      <c r="R7489" s="26">
        <f t="shared" si="2469"/>
        <v>0</v>
      </c>
    </row>
    <row r="7490" spans="1:18" ht="21" x14ac:dyDescent="0.35">
      <c r="A7490" s="11">
        <v>6</v>
      </c>
      <c r="B7490" s="23" t="s">
        <v>2338</v>
      </c>
      <c r="C7490" s="23" t="s">
        <v>65</v>
      </c>
      <c r="D7490" s="24" t="s">
        <v>2339</v>
      </c>
      <c r="E7490" s="25">
        <v>23.31</v>
      </c>
      <c r="F7490" s="26">
        <f t="shared" si="2460"/>
        <v>1408.95</v>
      </c>
      <c r="G7490" s="26">
        <f t="shared" si="2461"/>
        <v>0</v>
      </c>
      <c r="H7490" s="26">
        <f t="shared" si="2462"/>
        <v>0</v>
      </c>
      <c r="I7490" s="26">
        <f t="shared" si="2463"/>
        <v>1408.95</v>
      </c>
      <c r="J7490" s="27">
        <v>60.444000000000003</v>
      </c>
      <c r="K7490" s="27">
        <v>0</v>
      </c>
      <c r="L7490" s="28">
        <f t="shared" si="2464"/>
        <v>60.444000000000003</v>
      </c>
      <c r="M7490" s="27">
        <v>0</v>
      </c>
      <c r="N7490" s="26">
        <f t="shared" si="2465"/>
        <v>23.31</v>
      </c>
      <c r="O7490" s="26">
        <f t="shared" si="2466"/>
        <v>0</v>
      </c>
      <c r="P7490" s="28">
        <f t="shared" si="2467"/>
        <v>0</v>
      </c>
      <c r="Q7490" s="26">
        <f t="shared" si="2468"/>
        <v>23.31</v>
      </c>
      <c r="R7490" s="26">
        <f t="shared" si="2469"/>
        <v>0</v>
      </c>
    </row>
    <row r="7491" spans="1:18" ht="21" x14ac:dyDescent="0.35">
      <c r="A7491" s="11">
        <v>7</v>
      </c>
      <c r="B7491" s="23" t="s">
        <v>87</v>
      </c>
      <c r="C7491" s="23" t="s">
        <v>65</v>
      </c>
      <c r="D7491" s="24" t="s">
        <v>88</v>
      </c>
      <c r="E7491" s="25">
        <v>98.73</v>
      </c>
      <c r="F7491" s="26">
        <f t="shared" si="2460"/>
        <v>5231.8999999999996</v>
      </c>
      <c r="G7491" s="26">
        <f t="shared" si="2461"/>
        <v>0</v>
      </c>
      <c r="H7491" s="26">
        <f t="shared" si="2462"/>
        <v>0</v>
      </c>
      <c r="I7491" s="26">
        <f t="shared" si="2463"/>
        <v>5231.8999999999996</v>
      </c>
      <c r="J7491" s="27">
        <v>52.991999999999997</v>
      </c>
      <c r="K7491" s="27">
        <v>0</v>
      </c>
      <c r="L7491" s="28">
        <f t="shared" si="2464"/>
        <v>52.991999999999997</v>
      </c>
      <c r="M7491" s="27">
        <v>0</v>
      </c>
      <c r="N7491" s="26">
        <f t="shared" si="2465"/>
        <v>98.73</v>
      </c>
      <c r="O7491" s="26">
        <f t="shared" si="2466"/>
        <v>0</v>
      </c>
      <c r="P7491" s="28">
        <f t="shared" si="2467"/>
        <v>0</v>
      </c>
      <c r="Q7491" s="26">
        <f t="shared" si="2468"/>
        <v>98.73</v>
      </c>
      <c r="R7491" s="26">
        <f t="shared" si="2469"/>
        <v>0</v>
      </c>
    </row>
    <row r="7492" spans="1:18" ht="42" x14ac:dyDescent="0.35">
      <c r="A7492" s="11">
        <v>8</v>
      </c>
      <c r="B7492" s="23" t="s">
        <v>173</v>
      </c>
      <c r="C7492" s="23" t="s">
        <v>92</v>
      </c>
      <c r="D7492" s="24" t="s">
        <v>174</v>
      </c>
      <c r="E7492" s="25">
        <v>7.89</v>
      </c>
      <c r="F7492" s="26">
        <f t="shared" si="2460"/>
        <v>1119.43</v>
      </c>
      <c r="G7492" s="26">
        <f t="shared" si="2461"/>
        <v>0</v>
      </c>
      <c r="H7492" s="26">
        <f t="shared" si="2462"/>
        <v>0</v>
      </c>
      <c r="I7492" s="26">
        <f t="shared" si="2463"/>
        <v>1119.43</v>
      </c>
      <c r="J7492" s="27">
        <v>141.88</v>
      </c>
      <c r="K7492" s="27">
        <v>0</v>
      </c>
      <c r="L7492" s="28">
        <f t="shared" si="2464"/>
        <v>141.88</v>
      </c>
      <c r="M7492" s="27">
        <v>0</v>
      </c>
      <c r="N7492" s="26">
        <f t="shared" si="2465"/>
        <v>7.89</v>
      </c>
      <c r="O7492" s="26">
        <f t="shared" si="2466"/>
        <v>0</v>
      </c>
      <c r="P7492" s="28">
        <f t="shared" si="2467"/>
        <v>0</v>
      </c>
      <c r="Q7492" s="26">
        <f t="shared" si="2468"/>
        <v>7.89</v>
      </c>
      <c r="R7492" s="26">
        <f t="shared" si="2469"/>
        <v>0</v>
      </c>
    </row>
    <row r="7493" spans="1:18" ht="42" x14ac:dyDescent="0.35">
      <c r="A7493" s="11">
        <v>9</v>
      </c>
      <c r="B7493" s="23" t="s">
        <v>1489</v>
      </c>
      <c r="C7493" s="23" t="s">
        <v>92</v>
      </c>
      <c r="D7493" s="24" t="s">
        <v>1490</v>
      </c>
      <c r="E7493" s="25">
        <v>27.17</v>
      </c>
      <c r="F7493" s="26">
        <f t="shared" si="2460"/>
        <v>140.19999999999999</v>
      </c>
      <c r="G7493" s="26">
        <f t="shared" si="2461"/>
        <v>0</v>
      </c>
      <c r="H7493" s="26">
        <f t="shared" si="2462"/>
        <v>0</v>
      </c>
      <c r="I7493" s="26">
        <f t="shared" si="2463"/>
        <v>140.19999999999999</v>
      </c>
      <c r="J7493" s="27">
        <v>5.16</v>
      </c>
      <c r="K7493" s="27">
        <v>0</v>
      </c>
      <c r="L7493" s="28">
        <f t="shared" si="2464"/>
        <v>5.16</v>
      </c>
      <c r="M7493" s="27">
        <v>0</v>
      </c>
      <c r="N7493" s="26">
        <f t="shared" si="2465"/>
        <v>27.17</v>
      </c>
      <c r="O7493" s="26">
        <f t="shared" si="2466"/>
        <v>0</v>
      </c>
      <c r="P7493" s="28">
        <f t="shared" si="2467"/>
        <v>0</v>
      </c>
      <c r="Q7493" s="26">
        <f t="shared" si="2468"/>
        <v>27.17</v>
      </c>
      <c r="R7493" s="26">
        <f t="shared" si="2469"/>
        <v>0</v>
      </c>
    </row>
    <row r="7494" spans="1:18" ht="31.5" x14ac:dyDescent="0.35">
      <c r="A7494" s="11">
        <v>10</v>
      </c>
      <c r="B7494" s="23" t="s">
        <v>497</v>
      </c>
      <c r="C7494" s="23" t="s">
        <v>44</v>
      </c>
      <c r="D7494" s="24" t="s">
        <v>498</v>
      </c>
      <c r="E7494" s="25">
        <v>0.46</v>
      </c>
      <c r="F7494" s="26">
        <f t="shared" si="2460"/>
        <v>379.82</v>
      </c>
      <c r="G7494" s="26">
        <f t="shared" si="2461"/>
        <v>0</v>
      </c>
      <c r="H7494" s="26">
        <f t="shared" si="2462"/>
        <v>0</v>
      </c>
      <c r="I7494" s="26">
        <f t="shared" si="2463"/>
        <v>379.82</v>
      </c>
      <c r="J7494" s="27">
        <v>825.7</v>
      </c>
      <c r="K7494" s="27">
        <v>0</v>
      </c>
      <c r="L7494" s="28">
        <f t="shared" si="2464"/>
        <v>825.7</v>
      </c>
      <c r="M7494" s="27">
        <v>0</v>
      </c>
      <c r="N7494" s="26">
        <f t="shared" si="2465"/>
        <v>0.46</v>
      </c>
      <c r="O7494" s="26">
        <f t="shared" si="2466"/>
        <v>0</v>
      </c>
      <c r="P7494" s="28">
        <f t="shared" si="2467"/>
        <v>0</v>
      </c>
      <c r="Q7494" s="26">
        <f t="shared" si="2468"/>
        <v>0.46</v>
      </c>
      <c r="R7494" s="26">
        <f t="shared" si="2469"/>
        <v>0</v>
      </c>
    </row>
    <row r="7495" spans="1:18" x14ac:dyDescent="0.35">
      <c r="A7495" s="3" t="s">
        <v>2340</v>
      </c>
      <c r="B7495" s="3" t="s">
        <v>2340</v>
      </c>
      <c r="C7495" s="3" t="s">
        <v>2340</v>
      </c>
      <c r="D7495" s="3" t="s">
        <v>2340</v>
      </c>
      <c r="E7495" s="3" t="s">
        <v>2340</v>
      </c>
      <c r="F7495" s="29"/>
      <c r="G7495" s="30">
        <f>SUM(G7485:G7494)</f>
        <v>0</v>
      </c>
      <c r="H7495" s="17"/>
      <c r="I7495" s="17"/>
      <c r="J7495" s="17"/>
      <c r="K7495" s="17"/>
      <c r="L7495" s="17"/>
      <c r="M7495" s="17"/>
      <c r="N7495" s="17"/>
      <c r="O7495" s="17"/>
      <c r="P7495" s="17"/>
      <c r="Q7495" s="17"/>
      <c r="R7495" s="17"/>
    </row>
    <row r="7497" spans="1:18" x14ac:dyDescent="0.35">
      <c r="B7497" s="21" t="s">
        <v>23</v>
      </c>
      <c r="C7497" s="22" t="s">
        <v>24</v>
      </c>
      <c r="D7497" s="22" t="s">
        <v>25</v>
      </c>
    </row>
    <row r="7498" spans="1:18" x14ac:dyDescent="0.35">
      <c r="B7498" s="21" t="s">
        <v>26</v>
      </c>
      <c r="C7498" s="22" t="s">
        <v>27</v>
      </c>
      <c r="D7498" s="22" t="s">
        <v>28</v>
      </c>
    </row>
    <row r="7499" spans="1:18" x14ac:dyDescent="0.35">
      <c r="B7499" s="21" t="s">
        <v>29</v>
      </c>
      <c r="C7499" s="22" t="s">
        <v>24</v>
      </c>
      <c r="D7499" s="22" t="s">
        <v>30</v>
      </c>
    </row>
    <row r="7500" spans="1:18" x14ac:dyDescent="0.35">
      <c r="B7500" s="21" t="s">
        <v>31</v>
      </c>
      <c r="C7500" s="22" t="s">
        <v>350</v>
      </c>
      <c r="D7500" s="22" t="s">
        <v>2275</v>
      </c>
    </row>
    <row r="7501" spans="1:18" x14ac:dyDescent="0.35">
      <c r="B7501" s="21" t="s">
        <v>33</v>
      </c>
      <c r="C7501" s="22" t="s">
        <v>24</v>
      </c>
      <c r="D7501" s="22" t="s">
        <v>1675</v>
      </c>
    </row>
    <row r="7502" spans="1:18" x14ac:dyDescent="0.35">
      <c r="B7502" s="21" t="s">
        <v>35</v>
      </c>
      <c r="C7502" s="22" t="s">
        <v>116</v>
      </c>
      <c r="D7502" s="22" t="s">
        <v>2337</v>
      </c>
    </row>
    <row r="7503" spans="1:18" x14ac:dyDescent="0.35">
      <c r="B7503" s="21" t="s">
        <v>36</v>
      </c>
      <c r="C7503" s="22" t="s">
        <v>27</v>
      </c>
      <c r="D7503" s="22" t="s">
        <v>2341</v>
      </c>
    </row>
    <row r="7505" spans="1:18" ht="42" x14ac:dyDescent="0.35">
      <c r="A7505" s="11">
        <v>1</v>
      </c>
      <c r="B7505" s="23" t="s">
        <v>2342</v>
      </c>
      <c r="C7505" s="23" t="s">
        <v>44</v>
      </c>
      <c r="D7505" s="24" t="s">
        <v>2343</v>
      </c>
      <c r="E7505" s="25">
        <v>14.68</v>
      </c>
      <c r="F7505" s="26">
        <f t="shared" ref="F7505:F7525" si="2470">ROUND(ROUND(N7505,2)*ROUND(J7505,3),2)</f>
        <v>874.93</v>
      </c>
      <c r="G7505" s="26">
        <f t="shared" ref="G7505:G7525" si="2471">ROUND(ROUND(N7505,2)*ROUND(K7505,3),2)</f>
        <v>0</v>
      </c>
      <c r="H7505" s="26">
        <f t="shared" ref="H7505:H7525" si="2472">IF(EXACT(J7505,0),0,100*(K7505/J7505))</f>
        <v>0</v>
      </c>
      <c r="I7505" s="26">
        <f t="shared" ref="I7505:I7525" si="2473">ROUND((ROUND(J7505,3)-ROUND(K7505,3))*N7505,2)</f>
        <v>874.93</v>
      </c>
      <c r="J7505" s="27">
        <v>59.6</v>
      </c>
      <c r="K7505" s="27">
        <v>0</v>
      </c>
      <c r="L7505" s="28">
        <f t="shared" ref="L7505:L7525" si="2474">ROUND(ROUND(J7505,3)-ROUND(K7505,3),3)</f>
        <v>59.6</v>
      </c>
      <c r="M7505" s="27">
        <v>0</v>
      </c>
      <c r="N7505" s="26">
        <f t="shared" ref="N7505:N7525" si="2475">ROUND(E7505,2)</f>
        <v>14.68</v>
      </c>
      <c r="O7505" s="26">
        <f t="shared" ref="O7505:O7525" si="2476">ROUND(ROUND(M7505,3)*ROUND(N7505,2),2)</f>
        <v>0</v>
      </c>
      <c r="P7505" s="28">
        <f t="shared" ref="P7505:P7525" si="2477">ROUND(ROUND(K7505,3)-ROUND(M7505,3),2)</f>
        <v>0</v>
      </c>
      <c r="Q7505" s="26">
        <f t="shared" ref="Q7505:Q7525" si="2478">ROUND(E7505,2)</f>
        <v>14.68</v>
      </c>
      <c r="R7505" s="26">
        <f t="shared" ref="R7505:R7525" si="2479">ROUND((ROUND(K7505,3)-ROUND(M7505,3))* Q7505,2)</f>
        <v>0</v>
      </c>
    </row>
    <row r="7506" spans="1:18" ht="42" x14ac:dyDescent="0.35">
      <c r="A7506" s="11">
        <v>2</v>
      </c>
      <c r="B7506" s="23" t="s">
        <v>2344</v>
      </c>
      <c r="C7506" s="23" t="s">
        <v>44</v>
      </c>
      <c r="D7506" s="24" t="s">
        <v>2345</v>
      </c>
      <c r="E7506" s="25">
        <v>6.2</v>
      </c>
      <c r="F7506" s="26">
        <f t="shared" si="2470"/>
        <v>5295.42</v>
      </c>
      <c r="G7506" s="26">
        <f t="shared" si="2471"/>
        <v>0</v>
      </c>
      <c r="H7506" s="26">
        <f t="shared" si="2472"/>
        <v>0</v>
      </c>
      <c r="I7506" s="26">
        <f t="shared" si="2473"/>
        <v>5295.42</v>
      </c>
      <c r="J7506" s="27">
        <v>854.1</v>
      </c>
      <c r="K7506" s="27">
        <v>0</v>
      </c>
      <c r="L7506" s="28">
        <f t="shared" si="2474"/>
        <v>854.1</v>
      </c>
      <c r="M7506" s="27">
        <v>0</v>
      </c>
      <c r="N7506" s="26">
        <f t="shared" si="2475"/>
        <v>6.2</v>
      </c>
      <c r="O7506" s="26">
        <f t="shared" si="2476"/>
        <v>0</v>
      </c>
      <c r="P7506" s="28">
        <f t="shared" si="2477"/>
        <v>0</v>
      </c>
      <c r="Q7506" s="26">
        <f t="shared" si="2478"/>
        <v>6.2</v>
      </c>
      <c r="R7506" s="26">
        <f t="shared" si="2479"/>
        <v>0</v>
      </c>
    </row>
    <row r="7507" spans="1:18" ht="42" x14ac:dyDescent="0.35">
      <c r="A7507" s="11">
        <v>3</v>
      </c>
      <c r="B7507" s="23" t="s">
        <v>2346</v>
      </c>
      <c r="C7507" s="23" t="s">
        <v>44</v>
      </c>
      <c r="D7507" s="24" t="s">
        <v>2347</v>
      </c>
      <c r="E7507" s="25">
        <v>2.78</v>
      </c>
      <c r="F7507" s="26">
        <f t="shared" si="2470"/>
        <v>320.26</v>
      </c>
      <c r="G7507" s="26">
        <f t="shared" si="2471"/>
        <v>0</v>
      </c>
      <c r="H7507" s="26">
        <f t="shared" si="2472"/>
        <v>0</v>
      </c>
      <c r="I7507" s="26">
        <f t="shared" si="2473"/>
        <v>320.26</v>
      </c>
      <c r="J7507" s="27">
        <v>115.2</v>
      </c>
      <c r="K7507" s="27">
        <v>0</v>
      </c>
      <c r="L7507" s="28">
        <f t="shared" si="2474"/>
        <v>115.2</v>
      </c>
      <c r="M7507" s="27">
        <v>0</v>
      </c>
      <c r="N7507" s="26">
        <f t="shared" si="2475"/>
        <v>2.78</v>
      </c>
      <c r="O7507" s="26">
        <f t="shared" si="2476"/>
        <v>0</v>
      </c>
      <c r="P7507" s="28">
        <f t="shared" si="2477"/>
        <v>0</v>
      </c>
      <c r="Q7507" s="26">
        <f t="shared" si="2478"/>
        <v>2.78</v>
      </c>
      <c r="R7507" s="26">
        <f t="shared" si="2479"/>
        <v>0</v>
      </c>
    </row>
    <row r="7508" spans="1:18" ht="52.5" x14ac:dyDescent="0.35">
      <c r="A7508" s="11">
        <v>4</v>
      </c>
      <c r="B7508" s="23" t="s">
        <v>2348</v>
      </c>
      <c r="C7508" s="23" t="s">
        <v>41</v>
      </c>
      <c r="D7508" s="24" t="s">
        <v>2349</v>
      </c>
      <c r="E7508" s="25">
        <v>10.68</v>
      </c>
      <c r="F7508" s="26">
        <f t="shared" si="2470"/>
        <v>469.92</v>
      </c>
      <c r="G7508" s="26">
        <f t="shared" si="2471"/>
        <v>0</v>
      </c>
      <c r="H7508" s="26">
        <f t="shared" si="2472"/>
        <v>0</v>
      </c>
      <c r="I7508" s="26">
        <f t="shared" si="2473"/>
        <v>469.92</v>
      </c>
      <c r="J7508" s="27">
        <v>44</v>
      </c>
      <c r="K7508" s="27">
        <v>0</v>
      </c>
      <c r="L7508" s="28">
        <f t="shared" si="2474"/>
        <v>44</v>
      </c>
      <c r="M7508" s="27">
        <v>0</v>
      </c>
      <c r="N7508" s="26">
        <f t="shared" si="2475"/>
        <v>10.68</v>
      </c>
      <c r="O7508" s="26">
        <f t="shared" si="2476"/>
        <v>0</v>
      </c>
      <c r="P7508" s="28">
        <f t="shared" si="2477"/>
        <v>0</v>
      </c>
      <c r="Q7508" s="26">
        <f t="shared" si="2478"/>
        <v>10.68</v>
      </c>
      <c r="R7508" s="26">
        <f t="shared" si="2479"/>
        <v>0</v>
      </c>
    </row>
    <row r="7509" spans="1:18" ht="21" x14ac:dyDescent="0.35">
      <c r="A7509" s="11">
        <v>5</v>
      </c>
      <c r="B7509" s="23" t="s">
        <v>2350</v>
      </c>
      <c r="C7509" s="23" t="s">
        <v>41</v>
      </c>
      <c r="D7509" s="24" t="s">
        <v>2351</v>
      </c>
      <c r="E7509" s="25">
        <v>11.7</v>
      </c>
      <c r="F7509" s="26">
        <f t="shared" si="2470"/>
        <v>93.6</v>
      </c>
      <c r="G7509" s="26">
        <f t="shared" si="2471"/>
        <v>0</v>
      </c>
      <c r="H7509" s="26">
        <f t="shared" si="2472"/>
        <v>0</v>
      </c>
      <c r="I7509" s="26">
        <f t="shared" si="2473"/>
        <v>93.6</v>
      </c>
      <c r="J7509" s="27">
        <v>8</v>
      </c>
      <c r="K7509" s="27">
        <v>0</v>
      </c>
      <c r="L7509" s="28">
        <f t="shared" si="2474"/>
        <v>8</v>
      </c>
      <c r="M7509" s="27">
        <v>0</v>
      </c>
      <c r="N7509" s="26">
        <f t="shared" si="2475"/>
        <v>11.7</v>
      </c>
      <c r="O7509" s="26">
        <f t="shared" si="2476"/>
        <v>0</v>
      </c>
      <c r="P7509" s="28">
        <f t="shared" si="2477"/>
        <v>0</v>
      </c>
      <c r="Q7509" s="26">
        <f t="shared" si="2478"/>
        <v>11.7</v>
      </c>
      <c r="R7509" s="26">
        <f t="shared" si="2479"/>
        <v>0</v>
      </c>
    </row>
    <row r="7510" spans="1:18" ht="21" x14ac:dyDescent="0.35">
      <c r="A7510" s="11">
        <v>6</v>
      </c>
      <c r="B7510" s="23" t="s">
        <v>2352</v>
      </c>
      <c r="C7510" s="23" t="s">
        <v>41</v>
      </c>
      <c r="D7510" s="24" t="s">
        <v>2353</v>
      </c>
      <c r="E7510" s="25">
        <v>11.7</v>
      </c>
      <c r="F7510" s="26">
        <f t="shared" si="2470"/>
        <v>23.4</v>
      </c>
      <c r="G7510" s="26">
        <f t="shared" si="2471"/>
        <v>0</v>
      </c>
      <c r="H7510" s="26">
        <f t="shared" si="2472"/>
        <v>0</v>
      </c>
      <c r="I7510" s="26">
        <f t="shared" si="2473"/>
        <v>23.4</v>
      </c>
      <c r="J7510" s="27">
        <v>2</v>
      </c>
      <c r="K7510" s="27">
        <v>0</v>
      </c>
      <c r="L7510" s="28">
        <f t="shared" si="2474"/>
        <v>2</v>
      </c>
      <c r="M7510" s="27">
        <v>0</v>
      </c>
      <c r="N7510" s="26">
        <f t="shared" si="2475"/>
        <v>11.7</v>
      </c>
      <c r="O7510" s="26">
        <f t="shared" si="2476"/>
        <v>0</v>
      </c>
      <c r="P7510" s="28">
        <f t="shared" si="2477"/>
        <v>0</v>
      </c>
      <c r="Q7510" s="26">
        <f t="shared" si="2478"/>
        <v>11.7</v>
      </c>
      <c r="R7510" s="26">
        <f t="shared" si="2479"/>
        <v>0</v>
      </c>
    </row>
    <row r="7511" spans="1:18" ht="42" x14ac:dyDescent="0.35">
      <c r="A7511" s="11">
        <v>7</v>
      </c>
      <c r="B7511" s="23" t="s">
        <v>2354</v>
      </c>
      <c r="C7511" s="23" t="s">
        <v>41</v>
      </c>
      <c r="D7511" s="24" t="s">
        <v>2355</v>
      </c>
      <c r="E7511" s="25">
        <v>114.46</v>
      </c>
      <c r="F7511" s="26">
        <f t="shared" si="2470"/>
        <v>114.46</v>
      </c>
      <c r="G7511" s="26">
        <f t="shared" si="2471"/>
        <v>0</v>
      </c>
      <c r="H7511" s="26">
        <f t="shared" si="2472"/>
        <v>0</v>
      </c>
      <c r="I7511" s="26">
        <f t="shared" si="2473"/>
        <v>114.46</v>
      </c>
      <c r="J7511" s="27">
        <v>1</v>
      </c>
      <c r="K7511" s="27">
        <v>0</v>
      </c>
      <c r="L7511" s="28">
        <f t="shared" si="2474"/>
        <v>1</v>
      </c>
      <c r="M7511" s="27">
        <v>0</v>
      </c>
      <c r="N7511" s="26">
        <f t="shared" si="2475"/>
        <v>114.46</v>
      </c>
      <c r="O7511" s="26">
        <f t="shared" si="2476"/>
        <v>0</v>
      </c>
      <c r="P7511" s="28">
        <f t="shared" si="2477"/>
        <v>0</v>
      </c>
      <c r="Q7511" s="26">
        <f t="shared" si="2478"/>
        <v>114.46</v>
      </c>
      <c r="R7511" s="26">
        <f t="shared" si="2479"/>
        <v>0</v>
      </c>
    </row>
    <row r="7512" spans="1:18" ht="42" x14ac:dyDescent="0.35">
      <c r="A7512" s="11">
        <v>8</v>
      </c>
      <c r="B7512" s="23" t="s">
        <v>2356</v>
      </c>
      <c r="C7512" s="23" t="s">
        <v>41</v>
      </c>
      <c r="D7512" s="24" t="s">
        <v>2357</v>
      </c>
      <c r="E7512" s="25">
        <v>47.91</v>
      </c>
      <c r="F7512" s="26">
        <f t="shared" si="2470"/>
        <v>143.72999999999999</v>
      </c>
      <c r="G7512" s="26">
        <f t="shared" si="2471"/>
        <v>0</v>
      </c>
      <c r="H7512" s="26">
        <f t="shared" si="2472"/>
        <v>0</v>
      </c>
      <c r="I7512" s="26">
        <f t="shared" si="2473"/>
        <v>143.72999999999999</v>
      </c>
      <c r="J7512" s="27">
        <v>3</v>
      </c>
      <c r="K7512" s="27">
        <v>0</v>
      </c>
      <c r="L7512" s="28">
        <f t="shared" si="2474"/>
        <v>3</v>
      </c>
      <c r="M7512" s="27">
        <v>0</v>
      </c>
      <c r="N7512" s="26">
        <f t="shared" si="2475"/>
        <v>47.91</v>
      </c>
      <c r="O7512" s="26">
        <f t="shared" si="2476"/>
        <v>0</v>
      </c>
      <c r="P7512" s="28">
        <f t="shared" si="2477"/>
        <v>0</v>
      </c>
      <c r="Q7512" s="26">
        <f t="shared" si="2478"/>
        <v>47.91</v>
      </c>
      <c r="R7512" s="26">
        <f t="shared" si="2479"/>
        <v>0</v>
      </c>
    </row>
    <row r="7513" spans="1:18" ht="31.5" x14ac:dyDescent="0.35">
      <c r="A7513" s="11">
        <v>9</v>
      </c>
      <c r="B7513" s="23" t="s">
        <v>2358</v>
      </c>
      <c r="C7513" s="23" t="s">
        <v>41</v>
      </c>
      <c r="D7513" s="24" t="s">
        <v>2359</v>
      </c>
      <c r="E7513" s="25">
        <v>21.02</v>
      </c>
      <c r="F7513" s="26">
        <f t="shared" si="2470"/>
        <v>189.18</v>
      </c>
      <c r="G7513" s="26">
        <f t="shared" si="2471"/>
        <v>0</v>
      </c>
      <c r="H7513" s="26">
        <f t="shared" si="2472"/>
        <v>0</v>
      </c>
      <c r="I7513" s="26">
        <f t="shared" si="2473"/>
        <v>189.18</v>
      </c>
      <c r="J7513" s="27">
        <v>9</v>
      </c>
      <c r="K7513" s="27">
        <v>0</v>
      </c>
      <c r="L7513" s="28">
        <f t="shared" si="2474"/>
        <v>9</v>
      </c>
      <c r="M7513" s="27">
        <v>0</v>
      </c>
      <c r="N7513" s="26">
        <f t="shared" si="2475"/>
        <v>21.02</v>
      </c>
      <c r="O7513" s="26">
        <f t="shared" si="2476"/>
        <v>0</v>
      </c>
      <c r="P7513" s="28">
        <f t="shared" si="2477"/>
        <v>0</v>
      </c>
      <c r="Q7513" s="26">
        <f t="shared" si="2478"/>
        <v>21.02</v>
      </c>
      <c r="R7513" s="26">
        <f t="shared" si="2479"/>
        <v>0</v>
      </c>
    </row>
    <row r="7514" spans="1:18" ht="31.5" x14ac:dyDescent="0.35">
      <c r="A7514" s="11">
        <v>10</v>
      </c>
      <c r="B7514" s="23" t="s">
        <v>2360</v>
      </c>
      <c r="C7514" s="23" t="s">
        <v>41</v>
      </c>
      <c r="D7514" s="24" t="s">
        <v>2361</v>
      </c>
      <c r="E7514" s="25">
        <v>47.86</v>
      </c>
      <c r="F7514" s="26">
        <f t="shared" si="2470"/>
        <v>143.58000000000001</v>
      </c>
      <c r="G7514" s="26">
        <f t="shared" si="2471"/>
        <v>0</v>
      </c>
      <c r="H7514" s="26">
        <f t="shared" si="2472"/>
        <v>0</v>
      </c>
      <c r="I7514" s="26">
        <f t="shared" si="2473"/>
        <v>143.58000000000001</v>
      </c>
      <c r="J7514" s="27">
        <v>3</v>
      </c>
      <c r="K7514" s="27">
        <v>0</v>
      </c>
      <c r="L7514" s="28">
        <f t="shared" si="2474"/>
        <v>3</v>
      </c>
      <c r="M7514" s="27">
        <v>0</v>
      </c>
      <c r="N7514" s="26">
        <f t="shared" si="2475"/>
        <v>47.86</v>
      </c>
      <c r="O7514" s="26">
        <f t="shared" si="2476"/>
        <v>0</v>
      </c>
      <c r="P7514" s="28">
        <f t="shared" si="2477"/>
        <v>0</v>
      </c>
      <c r="Q7514" s="26">
        <f t="shared" si="2478"/>
        <v>47.86</v>
      </c>
      <c r="R7514" s="26">
        <f t="shared" si="2479"/>
        <v>0</v>
      </c>
    </row>
    <row r="7515" spans="1:18" ht="31.5" x14ac:dyDescent="0.35">
      <c r="A7515" s="11">
        <v>11</v>
      </c>
      <c r="B7515" s="23" t="s">
        <v>2362</v>
      </c>
      <c r="C7515" s="23" t="s">
        <v>41</v>
      </c>
      <c r="D7515" s="24" t="s">
        <v>2363</v>
      </c>
      <c r="E7515" s="25">
        <v>76.739999999999995</v>
      </c>
      <c r="F7515" s="26">
        <f t="shared" si="2470"/>
        <v>306.95999999999998</v>
      </c>
      <c r="G7515" s="26">
        <f t="shared" si="2471"/>
        <v>0</v>
      </c>
      <c r="H7515" s="26">
        <f t="shared" si="2472"/>
        <v>0</v>
      </c>
      <c r="I7515" s="26">
        <f t="shared" si="2473"/>
        <v>306.95999999999998</v>
      </c>
      <c r="J7515" s="27">
        <v>4</v>
      </c>
      <c r="K7515" s="27">
        <v>0</v>
      </c>
      <c r="L7515" s="28">
        <f t="shared" si="2474"/>
        <v>4</v>
      </c>
      <c r="M7515" s="27">
        <v>0</v>
      </c>
      <c r="N7515" s="26">
        <f t="shared" si="2475"/>
        <v>76.739999999999995</v>
      </c>
      <c r="O7515" s="26">
        <f t="shared" si="2476"/>
        <v>0</v>
      </c>
      <c r="P7515" s="28">
        <f t="shared" si="2477"/>
        <v>0</v>
      </c>
      <c r="Q7515" s="26">
        <f t="shared" si="2478"/>
        <v>76.739999999999995</v>
      </c>
      <c r="R7515" s="26">
        <f t="shared" si="2479"/>
        <v>0</v>
      </c>
    </row>
    <row r="7516" spans="1:18" ht="52.5" x14ac:dyDescent="0.35">
      <c r="A7516" s="11">
        <v>12</v>
      </c>
      <c r="B7516" s="23" t="s">
        <v>2364</v>
      </c>
      <c r="C7516" s="23" t="s">
        <v>41</v>
      </c>
      <c r="D7516" s="24" t="s">
        <v>2365</v>
      </c>
      <c r="E7516" s="25">
        <v>832.71</v>
      </c>
      <c r="F7516" s="26">
        <f t="shared" si="2470"/>
        <v>832.71</v>
      </c>
      <c r="G7516" s="26">
        <f t="shared" si="2471"/>
        <v>0</v>
      </c>
      <c r="H7516" s="26">
        <f t="shared" si="2472"/>
        <v>0</v>
      </c>
      <c r="I7516" s="26">
        <f t="shared" si="2473"/>
        <v>832.71</v>
      </c>
      <c r="J7516" s="27">
        <v>1</v>
      </c>
      <c r="K7516" s="27">
        <v>0</v>
      </c>
      <c r="L7516" s="28">
        <f t="shared" si="2474"/>
        <v>1</v>
      </c>
      <c r="M7516" s="27">
        <v>0</v>
      </c>
      <c r="N7516" s="26">
        <f t="shared" si="2475"/>
        <v>832.71</v>
      </c>
      <c r="O7516" s="26">
        <f t="shared" si="2476"/>
        <v>0</v>
      </c>
      <c r="P7516" s="28">
        <f t="shared" si="2477"/>
        <v>0</v>
      </c>
      <c r="Q7516" s="26">
        <f t="shared" si="2478"/>
        <v>832.71</v>
      </c>
      <c r="R7516" s="26">
        <f t="shared" si="2479"/>
        <v>0</v>
      </c>
    </row>
    <row r="7517" spans="1:18" ht="42" x14ac:dyDescent="0.35">
      <c r="A7517" s="11">
        <v>13</v>
      </c>
      <c r="B7517" s="23" t="s">
        <v>2366</v>
      </c>
      <c r="C7517" s="23" t="s">
        <v>41</v>
      </c>
      <c r="D7517" s="24" t="s">
        <v>2367</v>
      </c>
      <c r="E7517" s="25">
        <v>49</v>
      </c>
      <c r="F7517" s="26">
        <f t="shared" si="2470"/>
        <v>49</v>
      </c>
      <c r="G7517" s="26">
        <f t="shared" si="2471"/>
        <v>0</v>
      </c>
      <c r="H7517" s="26">
        <f t="shared" si="2472"/>
        <v>0</v>
      </c>
      <c r="I7517" s="26">
        <f t="shared" si="2473"/>
        <v>49</v>
      </c>
      <c r="J7517" s="27">
        <v>1</v>
      </c>
      <c r="K7517" s="27">
        <v>0</v>
      </c>
      <c r="L7517" s="28">
        <f t="shared" si="2474"/>
        <v>1</v>
      </c>
      <c r="M7517" s="27">
        <v>0</v>
      </c>
      <c r="N7517" s="26">
        <f t="shared" si="2475"/>
        <v>49</v>
      </c>
      <c r="O7517" s="26">
        <f t="shared" si="2476"/>
        <v>0</v>
      </c>
      <c r="P7517" s="28">
        <f t="shared" si="2477"/>
        <v>0</v>
      </c>
      <c r="Q7517" s="26">
        <f t="shared" si="2478"/>
        <v>49</v>
      </c>
      <c r="R7517" s="26">
        <f t="shared" si="2479"/>
        <v>0</v>
      </c>
    </row>
    <row r="7518" spans="1:18" ht="136.5" x14ac:dyDescent="0.35">
      <c r="A7518" s="11">
        <v>14</v>
      </c>
      <c r="B7518" s="23" t="s">
        <v>2368</v>
      </c>
      <c r="C7518" s="23" t="s">
        <v>41</v>
      </c>
      <c r="D7518" s="24" t="s">
        <v>2369</v>
      </c>
      <c r="E7518" s="25">
        <v>374.99</v>
      </c>
      <c r="F7518" s="26">
        <f t="shared" si="2470"/>
        <v>374.99</v>
      </c>
      <c r="G7518" s="26">
        <f t="shared" si="2471"/>
        <v>0</v>
      </c>
      <c r="H7518" s="26">
        <f t="shared" si="2472"/>
        <v>0</v>
      </c>
      <c r="I7518" s="26">
        <f t="shared" si="2473"/>
        <v>374.99</v>
      </c>
      <c r="J7518" s="27">
        <v>1</v>
      </c>
      <c r="K7518" s="27">
        <v>0</v>
      </c>
      <c r="L7518" s="28">
        <f t="shared" si="2474"/>
        <v>1</v>
      </c>
      <c r="M7518" s="27">
        <v>0</v>
      </c>
      <c r="N7518" s="26">
        <f t="shared" si="2475"/>
        <v>374.99</v>
      </c>
      <c r="O7518" s="26">
        <f t="shared" si="2476"/>
        <v>0</v>
      </c>
      <c r="P7518" s="28">
        <f t="shared" si="2477"/>
        <v>0</v>
      </c>
      <c r="Q7518" s="26">
        <f t="shared" si="2478"/>
        <v>374.99</v>
      </c>
      <c r="R7518" s="26">
        <f t="shared" si="2479"/>
        <v>0</v>
      </c>
    </row>
    <row r="7519" spans="1:18" ht="283.5" x14ac:dyDescent="0.35">
      <c r="A7519" s="11">
        <v>15</v>
      </c>
      <c r="B7519" s="23" t="s">
        <v>2370</v>
      </c>
      <c r="C7519" s="23" t="s">
        <v>41</v>
      </c>
      <c r="D7519" s="24" t="s">
        <v>2371</v>
      </c>
      <c r="E7519" s="25">
        <v>111.99</v>
      </c>
      <c r="F7519" s="26">
        <f t="shared" si="2470"/>
        <v>111.99</v>
      </c>
      <c r="G7519" s="26">
        <f t="shared" si="2471"/>
        <v>0</v>
      </c>
      <c r="H7519" s="26">
        <f t="shared" si="2472"/>
        <v>0</v>
      </c>
      <c r="I7519" s="26">
        <f t="shared" si="2473"/>
        <v>111.99</v>
      </c>
      <c r="J7519" s="27">
        <v>1</v>
      </c>
      <c r="K7519" s="27">
        <v>0</v>
      </c>
      <c r="L7519" s="28">
        <f t="shared" si="2474"/>
        <v>1</v>
      </c>
      <c r="M7519" s="27">
        <v>0</v>
      </c>
      <c r="N7519" s="26">
        <f t="shared" si="2475"/>
        <v>111.99</v>
      </c>
      <c r="O7519" s="26">
        <f t="shared" si="2476"/>
        <v>0</v>
      </c>
      <c r="P7519" s="28">
        <f t="shared" si="2477"/>
        <v>0</v>
      </c>
      <c r="Q7519" s="26">
        <f t="shared" si="2478"/>
        <v>111.99</v>
      </c>
      <c r="R7519" s="26">
        <f t="shared" si="2479"/>
        <v>0</v>
      </c>
    </row>
    <row r="7520" spans="1:18" ht="42" x14ac:dyDescent="0.35">
      <c r="A7520" s="11">
        <v>16</v>
      </c>
      <c r="B7520" s="23" t="s">
        <v>2372</v>
      </c>
      <c r="C7520" s="23" t="s">
        <v>44</v>
      </c>
      <c r="D7520" s="24" t="s">
        <v>2373</v>
      </c>
      <c r="E7520" s="25">
        <v>5.0599999999999996</v>
      </c>
      <c r="F7520" s="26">
        <f t="shared" si="2470"/>
        <v>101.2</v>
      </c>
      <c r="G7520" s="26">
        <f t="shared" si="2471"/>
        <v>0</v>
      </c>
      <c r="H7520" s="26">
        <f t="shared" si="2472"/>
        <v>0</v>
      </c>
      <c r="I7520" s="26">
        <f t="shared" si="2473"/>
        <v>101.2</v>
      </c>
      <c r="J7520" s="27">
        <v>20</v>
      </c>
      <c r="K7520" s="27">
        <v>0</v>
      </c>
      <c r="L7520" s="28">
        <f t="shared" si="2474"/>
        <v>20</v>
      </c>
      <c r="M7520" s="27">
        <v>0</v>
      </c>
      <c r="N7520" s="26">
        <f t="shared" si="2475"/>
        <v>5.0599999999999996</v>
      </c>
      <c r="O7520" s="26">
        <f t="shared" si="2476"/>
        <v>0</v>
      </c>
      <c r="P7520" s="28">
        <f t="shared" si="2477"/>
        <v>0</v>
      </c>
      <c r="Q7520" s="26">
        <f t="shared" si="2478"/>
        <v>5.0599999999999996</v>
      </c>
      <c r="R7520" s="26">
        <f t="shared" si="2479"/>
        <v>0</v>
      </c>
    </row>
    <row r="7521" spans="1:18" ht="42" x14ac:dyDescent="0.35">
      <c r="A7521" s="11">
        <v>17</v>
      </c>
      <c r="B7521" s="23" t="s">
        <v>1662</v>
      </c>
      <c r="C7521" s="23" t="s">
        <v>44</v>
      </c>
      <c r="D7521" s="24" t="s">
        <v>1663</v>
      </c>
      <c r="E7521" s="25">
        <v>15.75</v>
      </c>
      <c r="F7521" s="26">
        <f t="shared" si="2470"/>
        <v>315</v>
      </c>
      <c r="G7521" s="26">
        <f t="shared" si="2471"/>
        <v>0</v>
      </c>
      <c r="H7521" s="26">
        <f t="shared" si="2472"/>
        <v>0</v>
      </c>
      <c r="I7521" s="26">
        <f t="shared" si="2473"/>
        <v>315</v>
      </c>
      <c r="J7521" s="27">
        <v>20</v>
      </c>
      <c r="K7521" s="27">
        <v>0</v>
      </c>
      <c r="L7521" s="28">
        <f t="shared" si="2474"/>
        <v>20</v>
      </c>
      <c r="M7521" s="27">
        <v>0</v>
      </c>
      <c r="N7521" s="26">
        <f t="shared" si="2475"/>
        <v>15.75</v>
      </c>
      <c r="O7521" s="26">
        <f t="shared" si="2476"/>
        <v>0</v>
      </c>
      <c r="P7521" s="28">
        <f t="shared" si="2477"/>
        <v>0</v>
      </c>
      <c r="Q7521" s="26">
        <f t="shared" si="2478"/>
        <v>15.75</v>
      </c>
      <c r="R7521" s="26">
        <f t="shared" si="2479"/>
        <v>0</v>
      </c>
    </row>
    <row r="7522" spans="1:18" ht="21" x14ac:dyDescent="0.35">
      <c r="A7522" s="11">
        <v>18</v>
      </c>
      <c r="B7522" s="23" t="s">
        <v>2374</v>
      </c>
      <c r="C7522" s="23" t="s">
        <v>41</v>
      </c>
      <c r="D7522" s="24" t="s">
        <v>2375</v>
      </c>
      <c r="E7522" s="25">
        <v>225.16</v>
      </c>
      <c r="F7522" s="26">
        <f t="shared" si="2470"/>
        <v>225.16</v>
      </c>
      <c r="G7522" s="26">
        <f t="shared" si="2471"/>
        <v>0</v>
      </c>
      <c r="H7522" s="26">
        <f t="shared" si="2472"/>
        <v>0</v>
      </c>
      <c r="I7522" s="26">
        <f t="shared" si="2473"/>
        <v>225.16</v>
      </c>
      <c r="J7522" s="27">
        <v>1</v>
      </c>
      <c r="K7522" s="27">
        <v>0</v>
      </c>
      <c r="L7522" s="28">
        <f t="shared" si="2474"/>
        <v>1</v>
      </c>
      <c r="M7522" s="27">
        <v>0</v>
      </c>
      <c r="N7522" s="26">
        <f t="shared" si="2475"/>
        <v>225.16</v>
      </c>
      <c r="O7522" s="26">
        <f t="shared" si="2476"/>
        <v>0</v>
      </c>
      <c r="P7522" s="28">
        <f t="shared" si="2477"/>
        <v>0</v>
      </c>
      <c r="Q7522" s="26">
        <f t="shared" si="2478"/>
        <v>225.16</v>
      </c>
      <c r="R7522" s="26">
        <f t="shared" si="2479"/>
        <v>0</v>
      </c>
    </row>
    <row r="7523" spans="1:18" ht="42" x14ac:dyDescent="0.35">
      <c r="A7523" s="11">
        <v>19</v>
      </c>
      <c r="B7523" s="23" t="s">
        <v>2376</v>
      </c>
      <c r="C7523" s="23" t="s">
        <v>41</v>
      </c>
      <c r="D7523" s="24" t="s">
        <v>2377</v>
      </c>
      <c r="E7523" s="25">
        <v>663.92</v>
      </c>
      <c r="F7523" s="26">
        <f t="shared" si="2470"/>
        <v>663.92</v>
      </c>
      <c r="G7523" s="26">
        <f t="shared" si="2471"/>
        <v>0</v>
      </c>
      <c r="H7523" s="26">
        <f t="shared" si="2472"/>
        <v>0</v>
      </c>
      <c r="I7523" s="26">
        <f t="shared" si="2473"/>
        <v>663.92</v>
      </c>
      <c r="J7523" s="27">
        <v>1</v>
      </c>
      <c r="K7523" s="27">
        <v>0</v>
      </c>
      <c r="L7523" s="28">
        <f t="shared" si="2474"/>
        <v>1</v>
      </c>
      <c r="M7523" s="27">
        <v>0</v>
      </c>
      <c r="N7523" s="26">
        <f t="shared" si="2475"/>
        <v>663.92</v>
      </c>
      <c r="O7523" s="26">
        <f t="shared" si="2476"/>
        <v>0</v>
      </c>
      <c r="P7523" s="28">
        <f t="shared" si="2477"/>
        <v>0</v>
      </c>
      <c r="Q7523" s="26">
        <f t="shared" si="2478"/>
        <v>663.92</v>
      </c>
      <c r="R7523" s="26">
        <f t="shared" si="2479"/>
        <v>0</v>
      </c>
    </row>
    <row r="7524" spans="1:18" ht="52.5" x14ac:dyDescent="0.35">
      <c r="A7524" s="11">
        <v>20</v>
      </c>
      <c r="B7524" s="23" t="s">
        <v>2378</v>
      </c>
      <c r="C7524" s="23" t="s">
        <v>41</v>
      </c>
      <c r="D7524" s="24" t="s">
        <v>2379</v>
      </c>
      <c r="E7524" s="25">
        <v>191.55</v>
      </c>
      <c r="F7524" s="26">
        <f t="shared" si="2470"/>
        <v>383.1</v>
      </c>
      <c r="G7524" s="26">
        <f t="shared" si="2471"/>
        <v>0</v>
      </c>
      <c r="H7524" s="26">
        <f t="shared" si="2472"/>
        <v>0</v>
      </c>
      <c r="I7524" s="26">
        <f t="shared" si="2473"/>
        <v>383.1</v>
      </c>
      <c r="J7524" s="27">
        <v>2</v>
      </c>
      <c r="K7524" s="27">
        <v>0</v>
      </c>
      <c r="L7524" s="28">
        <f t="shared" si="2474"/>
        <v>2</v>
      </c>
      <c r="M7524" s="27">
        <v>0</v>
      </c>
      <c r="N7524" s="26">
        <f t="shared" si="2475"/>
        <v>191.55</v>
      </c>
      <c r="O7524" s="26">
        <f t="shared" si="2476"/>
        <v>0</v>
      </c>
      <c r="P7524" s="28">
        <f t="shared" si="2477"/>
        <v>0</v>
      </c>
      <c r="Q7524" s="26">
        <f t="shared" si="2478"/>
        <v>191.55</v>
      </c>
      <c r="R7524" s="26">
        <f t="shared" si="2479"/>
        <v>0</v>
      </c>
    </row>
    <row r="7525" spans="1:18" ht="31.5" x14ac:dyDescent="0.35">
      <c r="A7525" s="11">
        <v>21</v>
      </c>
      <c r="B7525" s="23" t="s">
        <v>2380</v>
      </c>
      <c r="C7525" s="23" t="s">
        <v>41</v>
      </c>
      <c r="D7525" s="24" t="s">
        <v>2381</v>
      </c>
      <c r="E7525" s="25">
        <v>1740.81</v>
      </c>
      <c r="F7525" s="26">
        <f t="shared" si="2470"/>
        <v>1740.81</v>
      </c>
      <c r="G7525" s="26">
        <f t="shared" si="2471"/>
        <v>0</v>
      </c>
      <c r="H7525" s="26">
        <f t="shared" si="2472"/>
        <v>0</v>
      </c>
      <c r="I7525" s="26">
        <f t="shared" si="2473"/>
        <v>1740.81</v>
      </c>
      <c r="J7525" s="27">
        <v>1</v>
      </c>
      <c r="K7525" s="27">
        <v>0</v>
      </c>
      <c r="L7525" s="28">
        <f t="shared" si="2474"/>
        <v>1</v>
      </c>
      <c r="M7525" s="27">
        <v>0</v>
      </c>
      <c r="N7525" s="26">
        <f t="shared" si="2475"/>
        <v>1740.81</v>
      </c>
      <c r="O7525" s="26">
        <f t="shared" si="2476"/>
        <v>0</v>
      </c>
      <c r="P7525" s="28">
        <f t="shared" si="2477"/>
        <v>0</v>
      </c>
      <c r="Q7525" s="26">
        <f t="shared" si="2478"/>
        <v>1740.81</v>
      </c>
      <c r="R7525" s="26">
        <f t="shared" si="2479"/>
        <v>0</v>
      </c>
    </row>
    <row r="7526" spans="1:18" x14ac:dyDescent="0.35">
      <c r="A7526" s="3" t="s">
        <v>2382</v>
      </c>
      <c r="B7526" s="3" t="s">
        <v>2382</v>
      </c>
      <c r="C7526" s="3" t="s">
        <v>2382</v>
      </c>
      <c r="D7526" s="3" t="s">
        <v>2382</v>
      </c>
      <c r="E7526" s="3" t="s">
        <v>2382</v>
      </c>
      <c r="F7526" s="29"/>
      <c r="G7526" s="30">
        <f>SUM(G7505:G7525)</f>
        <v>0</v>
      </c>
      <c r="H7526" s="17"/>
      <c r="I7526" s="17"/>
      <c r="J7526" s="17"/>
      <c r="K7526" s="17"/>
      <c r="L7526" s="17"/>
      <c r="M7526" s="17"/>
      <c r="N7526" s="17"/>
      <c r="O7526" s="17"/>
      <c r="P7526" s="17"/>
      <c r="Q7526" s="17"/>
      <c r="R7526" s="17"/>
    </row>
    <row r="7528" spans="1:18" x14ac:dyDescent="0.35">
      <c r="B7528" s="21" t="s">
        <v>23</v>
      </c>
      <c r="C7528" s="22" t="s">
        <v>24</v>
      </c>
      <c r="D7528" s="22" t="s">
        <v>25</v>
      </c>
    </row>
    <row r="7529" spans="1:18" x14ac:dyDescent="0.35">
      <c r="B7529" s="21" t="s">
        <v>26</v>
      </c>
      <c r="C7529" s="22" t="s">
        <v>27</v>
      </c>
      <c r="D7529" s="22" t="s">
        <v>28</v>
      </c>
    </row>
    <row r="7530" spans="1:18" x14ac:dyDescent="0.35">
      <c r="B7530" s="21" t="s">
        <v>29</v>
      </c>
      <c r="C7530" s="22" t="s">
        <v>24</v>
      </c>
      <c r="D7530" s="22" t="s">
        <v>30</v>
      </c>
    </row>
    <row r="7531" spans="1:18" x14ac:dyDescent="0.35">
      <c r="B7531" s="21" t="s">
        <v>31</v>
      </c>
      <c r="C7531" s="22" t="s">
        <v>350</v>
      </c>
      <c r="D7531" s="22" t="s">
        <v>2275</v>
      </c>
    </row>
    <row r="7532" spans="1:18" x14ac:dyDescent="0.35">
      <c r="B7532" s="21" t="s">
        <v>33</v>
      </c>
      <c r="C7532" s="22" t="s">
        <v>24</v>
      </c>
      <c r="D7532" s="22" t="s">
        <v>1675</v>
      </c>
    </row>
    <row r="7533" spans="1:18" x14ac:dyDescent="0.35">
      <c r="B7533" s="21" t="s">
        <v>35</v>
      </c>
      <c r="C7533" s="22" t="s">
        <v>309</v>
      </c>
      <c r="D7533" s="22" t="s">
        <v>2383</v>
      </c>
    </row>
    <row r="7534" spans="1:18" x14ac:dyDescent="0.35">
      <c r="B7534" s="21" t="s">
        <v>36</v>
      </c>
      <c r="C7534" s="22" t="s">
        <v>24</v>
      </c>
      <c r="D7534" s="22" t="s">
        <v>2100</v>
      </c>
    </row>
    <row r="7536" spans="1:18" ht="31.5" x14ac:dyDescent="0.35">
      <c r="A7536" s="11">
        <v>1</v>
      </c>
      <c r="B7536" s="23" t="s">
        <v>2101</v>
      </c>
      <c r="C7536" s="23" t="s">
        <v>41</v>
      </c>
      <c r="D7536" s="24" t="s">
        <v>2102</v>
      </c>
      <c r="E7536" s="25">
        <v>57.23</v>
      </c>
      <c r="F7536" s="26">
        <f t="shared" ref="F7536:F7542" si="2480">ROUND(ROUND(N7536,2)*ROUND(J7536,3),2)</f>
        <v>57.23</v>
      </c>
      <c r="G7536" s="26">
        <f t="shared" ref="G7536:G7542" si="2481">ROUND(ROUND(N7536,2)*ROUND(K7536,3),2)</f>
        <v>0</v>
      </c>
      <c r="H7536" s="26">
        <f t="shared" ref="H7536:H7542" si="2482">IF(EXACT(J7536,0),0,100*(K7536/J7536))</f>
        <v>0</v>
      </c>
      <c r="I7536" s="26">
        <f t="shared" ref="I7536:I7542" si="2483">ROUND((ROUND(J7536,3)-ROUND(K7536,3))*N7536,2)</f>
        <v>57.23</v>
      </c>
      <c r="J7536" s="27">
        <v>1</v>
      </c>
      <c r="K7536" s="27">
        <v>0</v>
      </c>
      <c r="L7536" s="28">
        <f t="shared" ref="L7536:L7542" si="2484">ROUND(ROUND(J7536,3)-ROUND(K7536,3),3)</f>
        <v>1</v>
      </c>
      <c r="M7536" s="27">
        <v>0</v>
      </c>
      <c r="N7536" s="26">
        <f t="shared" ref="N7536:N7542" si="2485">ROUND(E7536,2)</f>
        <v>57.23</v>
      </c>
      <c r="O7536" s="26">
        <f t="shared" ref="O7536:O7542" si="2486">ROUND(ROUND(M7536,3)*ROUND(N7536,2),2)</f>
        <v>0</v>
      </c>
      <c r="P7536" s="28">
        <f t="shared" ref="P7536:P7542" si="2487">ROUND(ROUND(K7536,3)-ROUND(M7536,3),2)</f>
        <v>0</v>
      </c>
      <c r="Q7536" s="26">
        <f t="shared" ref="Q7536:Q7542" si="2488">ROUND(E7536,2)</f>
        <v>57.23</v>
      </c>
      <c r="R7536" s="26">
        <f t="shared" ref="R7536:R7542" si="2489">ROUND((ROUND(K7536,3)-ROUND(M7536,3))* Q7536,2)</f>
        <v>0</v>
      </c>
    </row>
    <row r="7537" spans="1:18" ht="31.5" x14ac:dyDescent="0.35">
      <c r="A7537" s="11">
        <v>2</v>
      </c>
      <c r="B7537" s="23" t="s">
        <v>2384</v>
      </c>
      <c r="C7537" s="23" t="s">
        <v>41</v>
      </c>
      <c r="D7537" s="24" t="s">
        <v>2385</v>
      </c>
      <c r="E7537" s="25">
        <v>66.430000000000007</v>
      </c>
      <c r="F7537" s="26">
        <f t="shared" si="2480"/>
        <v>66.430000000000007</v>
      </c>
      <c r="G7537" s="26">
        <f t="shared" si="2481"/>
        <v>0</v>
      </c>
      <c r="H7537" s="26">
        <f t="shared" si="2482"/>
        <v>0</v>
      </c>
      <c r="I7537" s="26">
        <f t="shared" si="2483"/>
        <v>66.430000000000007</v>
      </c>
      <c r="J7537" s="27">
        <v>1</v>
      </c>
      <c r="K7537" s="27">
        <v>0</v>
      </c>
      <c r="L7537" s="28">
        <f t="shared" si="2484"/>
        <v>1</v>
      </c>
      <c r="M7537" s="27">
        <v>0</v>
      </c>
      <c r="N7537" s="26">
        <f t="shared" si="2485"/>
        <v>66.430000000000007</v>
      </c>
      <c r="O7537" s="26">
        <f t="shared" si="2486"/>
        <v>0</v>
      </c>
      <c r="P7537" s="28">
        <f t="shared" si="2487"/>
        <v>0</v>
      </c>
      <c r="Q7537" s="26">
        <f t="shared" si="2488"/>
        <v>66.430000000000007</v>
      </c>
      <c r="R7537" s="26">
        <f t="shared" si="2489"/>
        <v>0</v>
      </c>
    </row>
    <row r="7538" spans="1:18" ht="42" x14ac:dyDescent="0.35">
      <c r="A7538" s="11">
        <v>3</v>
      </c>
      <c r="B7538" s="23" t="s">
        <v>956</v>
      </c>
      <c r="C7538" s="23" t="s">
        <v>41</v>
      </c>
      <c r="D7538" s="24" t="s">
        <v>957</v>
      </c>
      <c r="E7538" s="25">
        <v>70.099999999999994</v>
      </c>
      <c r="F7538" s="26">
        <f t="shared" si="2480"/>
        <v>210.3</v>
      </c>
      <c r="G7538" s="26">
        <f t="shared" si="2481"/>
        <v>0</v>
      </c>
      <c r="H7538" s="26">
        <f t="shared" si="2482"/>
        <v>0</v>
      </c>
      <c r="I7538" s="26">
        <f t="shared" si="2483"/>
        <v>210.3</v>
      </c>
      <c r="J7538" s="27">
        <v>3</v>
      </c>
      <c r="K7538" s="27">
        <v>0</v>
      </c>
      <c r="L7538" s="28">
        <f t="shared" si="2484"/>
        <v>3</v>
      </c>
      <c r="M7538" s="27">
        <v>0</v>
      </c>
      <c r="N7538" s="26">
        <f t="shared" si="2485"/>
        <v>70.099999999999994</v>
      </c>
      <c r="O7538" s="26">
        <f t="shared" si="2486"/>
        <v>0</v>
      </c>
      <c r="P7538" s="28">
        <f t="shared" si="2487"/>
        <v>0</v>
      </c>
      <c r="Q7538" s="26">
        <f t="shared" si="2488"/>
        <v>70.099999999999994</v>
      </c>
      <c r="R7538" s="26">
        <f t="shared" si="2489"/>
        <v>0</v>
      </c>
    </row>
    <row r="7539" spans="1:18" ht="31.5" x14ac:dyDescent="0.35">
      <c r="A7539" s="11">
        <v>4</v>
      </c>
      <c r="B7539" s="23" t="s">
        <v>2386</v>
      </c>
      <c r="C7539" s="23" t="s">
        <v>41</v>
      </c>
      <c r="D7539" s="24" t="s">
        <v>2387</v>
      </c>
      <c r="E7539" s="25">
        <v>72.59</v>
      </c>
      <c r="F7539" s="26">
        <f t="shared" si="2480"/>
        <v>1161.44</v>
      </c>
      <c r="G7539" s="26">
        <f t="shared" si="2481"/>
        <v>0</v>
      </c>
      <c r="H7539" s="26">
        <f t="shared" si="2482"/>
        <v>0</v>
      </c>
      <c r="I7539" s="26">
        <f t="shared" si="2483"/>
        <v>1161.44</v>
      </c>
      <c r="J7539" s="27">
        <v>16</v>
      </c>
      <c r="K7539" s="27">
        <v>0</v>
      </c>
      <c r="L7539" s="28">
        <f t="shared" si="2484"/>
        <v>16</v>
      </c>
      <c r="M7539" s="27">
        <v>0</v>
      </c>
      <c r="N7539" s="26">
        <f t="shared" si="2485"/>
        <v>72.59</v>
      </c>
      <c r="O7539" s="26">
        <f t="shared" si="2486"/>
        <v>0</v>
      </c>
      <c r="P7539" s="28">
        <f t="shared" si="2487"/>
        <v>0</v>
      </c>
      <c r="Q7539" s="26">
        <f t="shared" si="2488"/>
        <v>72.59</v>
      </c>
      <c r="R7539" s="26">
        <f t="shared" si="2489"/>
        <v>0</v>
      </c>
    </row>
    <row r="7540" spans="1:18" ht="63" x14ac:dyDescent="0.35">
      <c r="A7540" s="11">
        <v>5</v>
      </c>
      <c r="B7540" s="23" t="s">
        <v>2240</v>
      </c>
      <c r="C7540" s="23" t="s">
        <v>92</v>
      </c>
      <c r="D7540" s="24" t="s">
        <v>2241</v>
      </c>
      <c r="E7540" s="25">
        <v>284.83</v>
      </c>
      <c r="F7540" s="26">
        <f t="shared" si="2480"/>
        <v>256.35000000000002</v>
      </c>
      <c r="G7540" s="26">
        <f t="shared" si="2481"/>
        <v>0</v>
      </c>
      <c r="H7540" s="26">
        <f t="shared" si="2482"/>
        <v>0</v>
      </c>
      <c r="I7540" s="26">
        <f t="shared" si="2483"/>
        <v>256.35000000000002</v>
      </c>
      <c r="J7540" s="27">
        <v>0.9</v>
      </c>
      <c r="K7540" s="27">
        <v>0</v>
      </c>
      <c r="L7540" s="28">
        <f t="shared" si="2484"/>
        <v>0.9</v>
      </c>
      <c r="M7540" s="27">
        <v>0</v>
      </c>
      <c r="N7540" s="26">
        <f t="shared" si="2485"/>
        <v>284.83</v>
      </c>
      <c r="O7540" s="26">
        <f t="shared" si="2486"/>
        <v>0</v>
      </c>
      <c r="P7540" s="28">
        <f t="shared" si="2487"/>
        <v>0</v>
      </c>
      <c r="Q7540" s="26">
        <f t="shared" si="2488"/>
        <v>284.83</v>
      </c>
      <c r="R7540" s="26">
        <f t="shared" si="2489"/>
        <v>0</v>
      </c>
    </row>
    <row r="7541" spans="1:18" ht="63" x14ac:dyDescent="0.35">
      <c r="A7541" s="11">
        <v>6</v>
      </c>
      <c r="B7541" s="23" t="s">
        <v>2236</v>
      </c>
      <c r="C7541" s="23" t="s">
        <v>92</v>
      </c>
      <c r="D7541" s="24" t="s">
        <v>2237</v>
      </c>
      <c r="E7541" s="25">
        <v>362.23</v>
      </c>
      <c r="F7541" s="26">
        <f t="shared" si="2480"/>
        <v>69.91</v>
      </c>
      <c r="G7541" s="26">
        <f t="shared" si="2481"/>
        <v>0</v>
      </c>
      <c r="H7541" s="26">
        <f t="shared" si="2482"/>
        <v>0</v>
      </c>
      <c r="I7541" s="26">
        <f t="shared" si="2483"/>
        <v>69.91</v>
      </c>
      <c r="J7541" s="27">
        <v>0.193</v>
      </c>
      <c r="K7541" s="27">
        <v>0</v>
      </c>
      <c r="L7541" s="28">
        <f t="shared" si="2484"/>
        <v>0.193</v>
      </c>
      <c r="M7541" s="27">
        <v>0</v>
      </c>
      <c r="N7541" s="26">
        <f t="shared" si="2485"/>
        <v>362.23</v>
      </c>
      <c r="O7541" s="26">
        <f t="shared" si="2486"/>
        <v>0</v>
      </c>
      <c r="P7541" s="28">
        <f t="shared" si="2487"/>
        <v>0</v>
      </c>
      <c r="Q7541" s="26">
        <f t="shared" si="2488"/>
        <v>362.23</v>
      </c>
      <c r="R7541" s="26">
        <f t="shared" si="2489"/>
        <v>0</v>
      </c>
    </row>
    <row r="7542" spans="1:18" ht="31.5" x14ac:dyDescent="0.35">
      <c r="A7542" s="11">
        <v>7</v>
      </c>
      <c r="B7542" s="23" t="s">
        <v>2388</v>
      </c>
      <c r="C7542" s="23" t="s">
        <v>41</v>
      </c>
      <c r="D7542" s="24" t="s">
        <v>2389</v>
      </c>
      <c r="E7542" s="25">
        <v>522.25</v>
      </c>
      <c r="F7542" s="26">
        <f t="shared" si="2480"/>
        <v>522.25</v>
      </c>
      <c r="G7542" s="26">
        <f t="shared" si="2481"/>
        <v>0</v>
      </c>
      <c r="H7542" s="26">
        <f t="shared" si="2482"/>
        <v>0</v>
      </c>
      <c r="I7542" s="26">
        <f t="shared" si="2483"/>
        <v>522.25</v>
      </c>
      <c r="J7542" s="27">
        <v>1</v>
      </c>
      <c r="K7542" s="27">
        <v>0</v>
      </c>
      <c r="L7542" s="28">
        <f t="shared" si="2484"/>
        <v>1</v>
      </c>
      <c r="M7542" s="27">
        <v>0</v>
      </c>
      <c r="N7542" s="26">
        <f t="shared" si="2485"/>
        <v>522.25</v>
      </c>
      <c r="O7542" s="26">
        <f t="shared" si="2486"/>
        <v>0</v>
      </c>
      <c r="P7542" s="28">
        <f t="shared" si="2487"/>
        <v>0</v>
      </c>
      <c r="Q7542" s="26">
        <f t="shared" si="2488"/>
        <v>522.25</v>
      </c>
      <c r="R7542" s="26">
        <f t="shared" si="2489"/>
        <v>0</v>
      </c>
    </row>
    <row r="7543" spans="1:18" x14ac:dyDescent="0.35">
      <c r="A7543" s="3" t="s">
        <v>2390</v>
      </c>
      <c r="B7543" s="3" t="s">
        <v>2390</v>
      </c>
      <c r="C7543" s="3" t="s">
        <v>2390</v>
      </c>
      <c r="D7543" s="3" t="s">
        <v>2390</v>
      </c>
      <c r="E7543" s="3" t="s">
        <v>2390</v>
      </c>
      <c r="F7543" s="29"/>
      <c r="G7543" s="30">
        <f>SUM(G7536:G7542)</f>
        <v>0</v>
      </c>
      <c r="H7543" s="17"/>
      <c r="I7543" s="17"/>
      <c r="J7543" s="17"/>
      <c r="K7543" s="17"/>
      <c r="L7543" s="17"/>
      <c r="M7543" s="17"/>
      <c r="N7543" s="17"/>
      <c r="O7543" s="17"/>
      <c r="P7543" s="17"/>
      <c r="Q7543" s="17"/>
      <c r="R7543" s="17"/>
    </row>
    <row r="7545" spans="1:18" x14ac:dyDescent="0.35">
      <c r="B7545" s="21" t="s">
        <v>23</v>
      </c>
      <c r="C7545" s="22" t="s">
        <v>24</v>
      </c>
      <c r="D7545" s="22" t="s">
        <v>25</v>
      </c>
    </row>
    <row r="7546" spans="1:18" x14ac:dyDescent="0.35">
      <c r="B7546" s="21" t="s">
        <v>26</v>
      </c>
      <c r="C7546" s="22" t="s">
        <v>27</v>
      </c>
      <c r="D7546" s="22" t="s">
        <v>28</v>
      </c>
    </row>
    <row r="7547" spans="1:18" x14ac:dyDescent="0.35">
      <c r="B7547" s="21" t="s">
        <v>29</v>
      </c>
      <c r="C7547" s="22" t="s">
        <v>24</v>
      </c>
      <c r="D7547" s="22" t="s">
        <v>30</v>
      </c>
    </row>
    <row r="7548" spans="1:18" x14ac:dyDescent="0.35">
      <c r="B7548" s="21" t="s">
        <v>31</v>
      </c>
      <c r="C7548" s="22" t="s">
        <v>350</v>
      </c>
      <c r="D7548" s="22" t="s">
        <v>2275</v>
      </c>
    </row>
    <row r="7549" spans="1:18" x14ac:dyDescent="0.35">
      <c r="B7549" s="21" t="s">
        <v>33</v>
      </c>
      <c r="C7549" s="22" t="s">
        <v>24</v>
      </c>
      <c r="D7549" s="22" t="s">
        <v>1675</v>
      </c>
    </row>
    <row r="7550" spans="1:18" x14ac:dyDescent="0.35">
      <c r="B7550" s="21" t="s">
        <v>35</v>
      </c>
      <c r="C7550" s="22" t="s">
        <v>309</v>
      </c>
      <c r="D7550" s="22" t="s">
        <v>2383</v>
      </c>
    </row>
    <row r="7551" spans="1:18" x14ac:dyDescent="0.35">
      <c r="B7551" s="21" t="s">
        <v>36</v>
      </c>
      <c r="C7551" s="22" t="s">
        <v>27</v>
      </c>
      <c r="D7551" s="22" t="s">
        <v>2140</v>
      </c>
    </row>
    <row r="7553" spans="1:18" ht="73.5" x14ac:dyDescent="0.35">
      <c r="A7553" s="11">
        <v>1</v>
      </c>
      <c r="B7553" s="23" t="s">
        <v>2391</v>
      </c>
      <c r="C7553" s="23" t="s">
        <v>41</v>
      </c>
      <c r="D7553" s="24" t="s">
        <v>2392</v>
      </c>
      <c r="E7553" s="25">
        <v>348.16</v>
      </c>
      <c r="F7553" s="26">
        <f t="shared" ref="F7553:F7576" si="2490">ROUND(ROUND(N7553,2)*ROUND(J7553,3),2)</f>
        <v>3829.76</v>
      </c>
      <c r="G7553" s="26">
        <f t="shared" ref="G7553:G7576" si="2491">ROUND(ROUND(N7553,2)*ROUND(K7553,3),2)</f>
        <v>0</v>
      </c>
      <c r="H7553" s="26">
        <f t="shared" ref="H7553:H7576" si="2492">IF(EXACT(J7553,0),0,100*(K7553/J7553))</f>
        <v>0</v>
      </c>
      <c r="I7553" s="26">
        <f t="shared" ref="I7553:I7576" si="2493">ROUND((ROUND(J7553,3)-ROUND(K7553,3))*N7553,2)</f>
        <v>3829.76</v>
      </c>
      <c r="J7553" s="27">
        <v>11</v>
      </c>
      <c r="K7553" s="27">
        <v>0</v>
      </c>
      <c r="L7553" s="28">
        <f t="shared" ref="L7553:L7576" si="2494">ROUND(ROUND(J7553,3)-ROUND(K7553,3),3)</f>
        <v>11</v>
      </c>
      <c r="M7553" s="27">
        <v>0</v>
      </c>
      <c r="N7553" s="26">
        <f t="shared" ref="N7553:N7576" si="2495">ROUND(E7553,2)</f>
        <v>348.16</v>
      </c>
      <c r="O7553" s="26">
        <f t="shared" ref="O7553:O7576" si="2496">ROUND(ROUND(M7553,3)*ROUND(N7553,2),2)</f>
        <v>0</v>
      </c>
      <c r="P7553" s="28">
        <f t="shared" ref="P7553:P7576" si="2497">ROUND(ROUND(K7553,3)-ROUND(M7553,3),2)</f>
        <v>0</v>
      </c>
      <c r="Q7553" s="26">
        <f t="shared" ref="Q7553:Q7576" si="2498">ROUND(E7553,2)</f>
        <v>348.16</v>
      </c>
      <c r="R7553" s="26">
        <f t="shared" ref="R7553:R7576" si="2499">ROUND((ROUND(K7553,3)-ROUND(M7553,3))* Q7553,2)</f>
        <v>0</v>
      </c>
    </row>
    <row r="7554" spans="1:18" ht="42" x14ac:dyDescent="0.35">
      <c r="A7554" s="11">
        <v>2</v>
      </c>
      <c r="B7554" s="23" t="s">
        <v>2393</v>
      </c>
      <c r="C7554" s="23" t="s">
        <v>41</v>
      </c>
      <c r="D7554" s="24" t="s">
        <v>2394</v>
      </c>
      <c r="E7554" s="25">
        <v>402.98</v>
      </c>
      <c r="F7554" s="26">
        <f t="shared" si="2490"/>
        <v>4432.78</v>
      </c>
      <c r="G7554" s="26">
        <f t="shared" si="2491"/>
        <v>0</v>
      </c>
      <c r="H7554" s="26">
        <f t="shared" si="2492"/>
        <v>0</v>
      </c>
      <c r="I7554" s="26">
        <f t="shared" si="2493"/>
        <v>4432.78</v>
      </c>
      <c r="J7554" s="27">
        <v>11</v>
      </c>
      <c r="K7554" s="27">
        <v>0</v>
      </c>
      <c r="L7554" s="28">
        <f t="shared" si="2494"/>
        <v>11</v>
      </c>
      <c r="M7554" s="27">
        <v>0</v>
      </c>
      <c r="N7554" s="26">
        <f t="shared" si="2495"/>
        <v>402.98</v>
      </c>
      <c r="O7554" s="26">
        <f t="shared" si="2496"/>
        <v>0</v>
      </c>
      <c r="P7554" s="28">
        <f t="shared" si="2497"/>
        <v>0</v>
      </c>
      <c r="Q7554" s="26">
        <f t="shared" si="2498"/>
        <v>402.98</v>
      </c>
      <c r="R7554" s="26">
        <f t="shared" si="2499"/>
        <v>0</v>
      </c>
    </row>
    <row r="7555" spans="1:18" ht="42" x14ac:dyDescent="0.35">
      <c r="A7555" s="11">
        <v>3</v>
      </c>
      <c r="B7555" s="23" t="s">
        <v>2395</v>
      </c>
      <c r="C7555" s="23" t="s">
        <v>41</v>
      </c>
      <c r="D7555" s="24" t="s">
        <v>2396</v>
      </c>
      <c r="E7555" s="25">
        <v>231.93</v>
      </c>
      <c r="F7555" s="26">
        <f t="shared" si="2490"/>
        <v>927.72</v>
      </c>
      <c r="G7555" s="26">
        <f t="shared" si="2491"/>
        <v>0</v>
      </c>
      <c r="H7555" s="26">
        <f t="shared" si="2492"/>
        <v>0</v>
      </c>
      <c r="I7555" s="26">
        <f t="shared" si="2493"/>
        <v>927.72</v>
      </c>
      <c r="J7555" s="27">
        <v>4</v>
      </c>
      <c r="K7555" s="27">
        <v>0</v>
      </c>
      <c r="L7555" s="28">
        <f t="shared" si="2494"/>
        <v>4</v>
      </c>
      <c r="M7555" s="27">
        <v>0</v>
      </c>
      <c r="N7555" s="26">
        <f t="shared" si="2495"/>
        <v>231.93</v>
      </c>
      <c r="O7555" s="26">
        <f t="shared" si="2496"/>
        <v>0</v>
      </c>
      <c r="P7555" s="28">
        <f t="shared" si="2497"/>
        <v>0</v>
      </c>
      <c r="Q7555" s="26">
        <f t="shared" si="2498"/>
        <v>231.93</v>
      </c>
      <c r="R7555" s="26">
        <f t="shared" si="2499"/>
        <v>0</v>
      </c>
    </row>
    <row r="7556" spans="1:18" ht="42" x14ac:dyDescent="0.35">
      <c r="A7556" s="11">
        <v>4</v>
      </c>
      <c r="B7556" s="23" t="s">
        <v>2397</v>
      </c>
      <c r="C7556" s="23" t="s">
        <v>41</v>
      </c>
      <c r="D7556" s="24" t="s">
        <v>2398</v>
      </c>
      <c r="E7556" s="25">
        <v>121.95</v>
      </c>
      <c r="F7556" s="26">
        <f t="shared" si="2490"/>
        <v>243.9</v>
      </c>
      <c r="G7556" s="26">
        <f t="shared" si="2491"/>
        <v>0</v>
      </c>
      <c r="H7556" s="26">
        <f t="shared" si="2492"/>
        <v>0</v>
      </c>
      <c r="I7556" s="26">
        <f t="shared" si="2493"/>
        <v>243.9</v>
      </c>
      <c r="J7556" s="27">
        <v>2</v>
      </c>
      <c r="K7556" s="27">
        <v>0</v>
      </c>
      <c r="L7556" s="28">
        <f t="shared" si="2494"/>
        <v>2</v>
      </c>
      <c r="M7556" s="27">
        <v>0</v>
      </c>
      <c r="N7556" s="26">
        <f t="shared" si="2495"/>
        <v>121.95</v>
      </c>
      <c r="O7556" s="26">
        <f t="shared" si="2496"/>
        <v>0</v>
      </c>
      <c r="P7556" s="28">
        <f t="shared" si="2497"/>
        <v>0</v>
      </c>
      <c r="Q7556" s="26">
        <f t="shared" si="2498"/>
        <v>121.95</v>
      </c>
      <c r="R7556" s="26">
        <f t="shared" si="2499"/>
        <v>0</v>
      </c>
    </row>
    <row r="7557" spans="1:18" ht="42" x14ac:dyDescent="0.35">
      <c r="A7557" s="11">
        <v>5</v>
      </c>
      <c r="B7557" s="23" t="s">
        <v>2399</v>
      </c>
      <c r="C7557" s="23" t="s">
        <v>41</v>
      </c>
      <c r="D7557" s="24" t="s">
        <v>2400</v>
      </c>
      <c r="E7557" s="25">
        <v>574.07000000000005</v>
      </c>
      <c r="F7557" s="26">
        <f t="shared" si="2490"/>
        <v>8036.98</v>
      </c>
      <c r="G7557" s="26">
        <f t="shared" si="2491"/>
        <v>0</v>
      </c>
      <c r="H7557" s="26">
        <f t="shared" si="2492"/>
        <v>0</v>
      </c>
      <c r="I7557" s="26">
        <f t="shared" si="2493"/>
        <v>8036.98</v>
      </c>
      <c r="J7557" s="27">
        <v>14</v>
      </c>
      <c r="K7557" s="27">
        <v>0</v>
      </c>
      <c r="L7557" s="28">
        <f t="shared" si="2494"/>
        <v>14</v>
      </c>
      <c r="M7557" s="27">
        <v>0</v>
      </c>
      <c r="N7557" s="26">
        <f t="shared" si="2495"/>
        <v>574.07000000000005</v>
      </c>
      <c r="O7557" s="26">
        <f t="shared" si="2496"/>
        <v>0</v>
      </c>
      <c r="P7557" s="28">
        <f t="shared" si="2497"/>
        <v>0</v>
      </c>
      <c r="Q7557" s="26">
        <f t="shared" si="2498"/>
        <v>574.07000000000005</v>
      </c>
      <c r="R7557" s="26">
        <f t="shared" si="2499"/>
        <v>0</v>
      </c>
    </row>
    <row r="7558" spans="1:18" ht="31.5" x14ac:dyDescent="0.35">
      <c r="A7558" s="11">
        <v>6</v>
      </c>
      <c r="B7558" s="23" t="s">
        <v>2192</v>
      </c>
      <c r="C7558" s="23" t="s">
        <v>41</v>
      </c>
      <c r="D7558" s="24" t="s">
        <v>2193</v>
      </c>
      <c r="E7558" s="25">
        <v>240.43</v>
      </c>
      <c r="F7558" s="26">
        <f t="shared" si="2490"/>
        <v>2404.3000000000002</v>
      </c>
      <c r="G7558" s="26">
        <f t="shared" si="2491"/>
        <v>0</v>
      </c>
      <c r="H7558" s="26">
        <f t="shared" si="2492"/>
        <v>0</v>
      </c>
      <c r="I7558" s="26">
        <f t="shared" si="2493"/>
        <v>2404.3000000000002</v>
      </c>
      <c r="J7558" s="27">
        <v>10</v>
      </c>
      <c r="K7558" s="27">
        <v>0</v>
      </c>
      <c r="L7558" s="28">
        <f t="shared" si="2494"/>
        <v>10</v>
      </c>
      <c r="M7558" s="27">
        <v>0</v>
      </c>
      <c r="N7558" s="26">
        <f t="shared" si="2495"/>
        <v>240.43</v>
      </c>
      <c r="O7558" s="26">
        <f t="shared" si="2496"/>
        <v>0</v>
      </c>
      <c r="P7558" s="28">
        <f t="shared" si="2497"/>
        <v>0</v>
      </c>
      <c r="Q7558" s="26">
        <f t="shared" si="2498"/>
        <v>240.43</v>
      </c>
      <c r="R7558" s="26">
        <f t="shared" si="2499"/>
        <v>0</v>
      </c>
    </row>
    <row r="7559" spans="1:18" ht="52.5" x14ac:dyDescent="0.35">
      <c r="A7559" s="11">
        <v>7</v>
      </c>
      <c r="B7559" s="23" t="s">
        <v>2141</v>
      </c>
      <c r="C7559" s="23" t="s">
        <v>41</v>
      </c>
      <c r="D7559" s="24" t="s">
        <v>2142</v>
      </c>
      <c r="E7559" s="25">
        <v>693.26</v>
      </c>
      <c r="F7559" s="26">
        <f t="shared" si="2490"/>
        <v>2773.04</v>
      </c>
      <c r="G7559" s="26">
        <f t="shared" si="2491"/>
        <v>0</v>
      </c>
      <c r="H7559" s="26">
        <f t="shared" si="2492"/>
        <v>0</v>
      </c>
      <c r="I7559" s="26">
        <f t="shared" si="2493"/>
        <v>2773.04</v>
      </c>
      <c r="J7559" s="27">
        <v>4</v>
      </c>
      <c r="K7559" s="27">
        <v>0</v>
      </c>
      <c r="L7559" s="28">
        <f t="shared" si="2494"/>
        <v>4</v>
      </c>
      <c r="M7559" s="27">
        <v>0</v>
      </c>
      <c r="N7559" s="26">
        <f t="shared" si="2495"/>
        <v>693.26</v>
      </c>
      <c r="O7559" s="26">
        <f t="shared" si="2496"/>
        <v>0</v>
      </c>
      <c r="P7559" s="28">
        <f t="shared" si="2497"/>
        <v>0</v>
      </c>
      <c r="Q7559" s="26">
        <f t="shared" si="2498"/>
        <v>693.26</v>
      </c>
      <c r="R7559" s="26">
        <f t="shared" si="2499"/>
        <v>0</v>
      </c>
    </row>
    <row r="7560" spans="1:18" ht="21" x14ac:dyDescent="0.35">
      <c r="A7560" s="11">
        <v>8</v>
      </c>
      <c r="B7560" s="23" t="s">
        <v>2401</v>
      </c>
      <c r="C7560" s="23" t="s">
        <v>41</v>
      </c>
      <c r="D7560" s="24" t="s">
        <v>2402</v>
      </c>
      <c r="E7560" s="25">
        <v>40.36</v>
      </c>
      <c r="F7560" s="26">
        <f t="shared" si="2490"/>
        <v>565.04</v>
      </c>
      <c r="G7560" s="26">
        <f t="shared" si="2491"/>
        <v>0</v>
      </c>
      <c r="H7560" s="26">
        <f t="shared" si="2492"/>
        <v>0</v>
      </c>
      <c r="I7560" s="26">
        <f t="shared" si="2493"/>
        <v>565.04</v>
      </c>
      <c r="J7560" s="27">
        <v>14</v>
      </c>
      <c r="K7560" s="27">
        <v>0</v>
      </c>
      <c r="L7560" s="28">
        <f t="shared" si="2494"/>
        <v>14</v>
      </c>
      <c r="M7560" s="27">
        <v>0</v>
      </c>
      <c r="N7560" s="26">
        <f t="shared" si="2495"/>
        <v>40.36</v>
      </c>
      <c r="O7560" s="26">
        <f t="shared" si="2496"/>
        <v>0</v>
      </c>
      <c r="P7560" s="28">
        <f t="shared" si="2497"/>
        <v>0</v>
      </c>
      <c r="Q7560" s="26">
        <f t="shared" si="2498"/>
        <v>40.36</v>
      </c>
      <c r="R7560" s="26">
        <f t="shared" si="2499"/>
        <v>0</v>
      </c>
    </row>
    <row r="7561" spans="1:18" ht="52.5" x14ac:dyDescent="0.35">
      <c r="A7561" s="11">
        <v>9</v>
      </c>
      <c r="B7561" s="23" t="s">
        <v>2194</v>
      </c>
      <c r="C7561" s="23" t="s">
        <v>41</v>
      </c>
      <c r="D7561" s="24" t="s">
        <v>2195</v>
      </c>
      <c r="E7561" s="25">
        <v>28.99</v>
      </c>
      <c r="F7561" s="26">
        <f t="shared" si="2490"/>
        <v>289.89999999999998</v>
      </c>
      <c r="G7561" s="26">
        <f t="shared" si="2491"/>
        <v>0</v>
      </c>
      <c r="H7561" s="26">
        <f t="shared" si="2492"/>
        <v>0</v>
      </c>
      <c r="I7561" s="26">
        <f t="shared" si="2493"/>
        <v>289.89999999999998</v>
      </c>
      <c r="J7561" s="27">
        <v>10</v>
      </c>
      <c r="K7561" s="27">
        <v>0</v>
      </c>
      <c r="L7561" s="28">
        <f t="shared" si="2494"/>
        <v>10</v>
      </c>
      <c r="M7561" s="27">
        <v>0</v>
      </c>
      <c r="N7561" s="26">
        <f t="shared" si="2495"/>
        <v>28.99</v>
      </c>
      <c r="O7561" s="26">
        <f t="shared" si="2496"/>
        <v>0</v>
      </c>
      <c r="P7561" s="28">
        <f t="shared" si="2497"/>
        <v>0</v>
      </c>
      <c r="Q7561" s="26">
        <f t="shared" si="2498"/>
        <v>28.99</v>
      </c>
      <c r="R7561" s="26">
        <f t="shared" si="2499"/>
        <v>0</v>
      </c>
    </row>
    <row r="7562" spans="1:18" ht="42" x14ac:dyDescent="0.35">
      <c r="A7562" s="11">
        <v>10</v>
      </c>
      <c r="B7562" s="23" t="s">
        <v>2143</v>
      </c>
      <c r="C7562" s="23" t="s">
        <v>41</v>
      </c>
      <c r="D7562" s="24" t="s">
        <v>2144</v>
      </c>
      <c r="E7562" s="25">
        <v>163.97</v>
      </c>
      <c r="F7562" s="26">
        <f t="shared" si="2490"/>
        <v>655.88</v>
      </c>
      <c r="G7562" s="26">
        <f t="shared" si="2491"/>
        <v>0</v>
      </c>
      <c r="H7562" s="26">
        <f t="shared" si="2492"/>
        <v>0</v>
      </c>
      <c r="I7562" s="26">
        <f t="shared" si="2493"/>
        <v>655.88</v>
      </c>
      <c r="J7562" s="27">
        <v>4</v>
      </c>
      <c r="K7562" s="27">
        <v>0</v>
      </c>
      <c r="L7562" s="28">
        <f t="shared" si="2494"/>
        <v>4</v>
      </c>
      <c r="M7562" s="27">
        <v>0</v>
      </c>
      <c r="N7562" s="26">
        <f t="shared" si="2495"/>
        <v>163.97</v>
      </c>
      <c r="O7562" s="26">
        <f t="shared" si="2496"/>
        <v>0</v>
      </c>
      <c r="P7562" s="28">
        <f t="shared" si="2497"/>
        <v>0</v>
      </c>
      <c r="Q7562" s="26">
        <f t="shared" si="2498"/>
        <v>163.97</v>
      </c>
      <c r="R7562" s="26">
        <f t="shared" si="2499"/>
        <v>0</v>
      </c>
    </row>
    <row r="7563" spans="1:18" ht="52.5" x14ac:dyDescent="0.35">
      <c r="A7563" s="11">
        <v>11</v>
      </c>
      <c r="B7563" s="23" t="s">
        <v>156</v>
      </c>
      <c r="C7563" s="23" t="s">
        <v>65</v>
      </c>
      <c r="D7563" s="24" t="s">
        <v>157</v>
      </c>
      <c r="E7563" s="25">
        <v>24.21</v>
      </c>
      <c r="F7563" s="26">
        <f t="shared" si="2490"/>
        <v>1927.12</v>
      </c>
      <c r="G7563" s="26">
        <f t="shared" si="2491"/>
        <v>0</v>
      </c>
      <c r="H7563" s="26">
        <f t="shared" si="2492"/>
        <v>0</v>
      </c>
      <c r="I7563" s="26">
        <f t="shared" si="2493"/>
        <v>1927.12</v>
      </c>
      <c r="J7563" s="27">
        <v>79.599999999999994</v>
      </c>
      <c r="K7563" s="27">
        <v>0</v>
      </c>
      <c r="L7563" s="28">
        <f t="shared" si="2494"/>
        <v>79.599999999999994</v>
      </c>
      <c r="M7563" s="27">
        <v>0</v>
      </c>
      <c r="N7563" s="26">
        <f t="shared" si="2495"/>
        <v>24.21</v>
      </c>
      <c r="O7563" s="26">
        <f t="shared" si="2496"/>
        <v>0</v>
      </c>
      <c r="P7563" s="28">
        <f t="shared" si="2497"/>
        <v>0</v>
      </c>
      <c r="Q7563" s="26">
        <f t="shared" si="2498"/>
        <v>24.21</v>
      </c>
      <c r="R7563" s="26">
        <f t="shared" si="2499"/>
        <v>0</v>
      </c>
    </row>
    <row r="7564" spans="1:18" ht="31.5" x14ac:dyDescent="0.35">
      <c r="A7564" s="11">
        <v>12</v>
      </c>
      <c r="B7564" s="23" t="s">
        <v>158</v>
      </c>
      <c r="C7564" s="23" t="s">
        <v>65</v>
      </c>
      <c r="D7564" s="24" t="s">
        <v>159</v>
      </c>
      <c r="E7564" s="25">
        <v>5.38</v>
      </c>
      <c r="F7564" s="26">
        <f t="shared" si="2490"/>
        <v>428.25</v>
      </c>
      <c r="G7564" s="26">
        <f t="shared" si="2491"/>
        <v>0</v>
      </c>
      <c r="H7564" s="26">
        <f t="shared" si="2492"/>
        <v>0</v>
      </c>
      <c r="I7564" s="26">
        <f t="shared" si="2493"/>
        <v>428.25</v>
      </c>
      <c r="J7564" s="27">
        <v>79.599999999999994</v>
      </c>
      <c r="K7564" s="27">
        <v>0</v>
      </c>
      <c r="L7564" s="28">
        <f t="shared" si="2494"/>
        <v>79.599999999999994</v>
      </c>
      <c r="M7564" s="27">
        <v>0</v>
      </c>
      <c r="N7564" s="26">
        <f t="shared" si="2495"/>
        <v>5.38</v>
      </c>
      <c r="O7564" s="26">
        <f t="shared" si="2496"/>
        <v>0</v>
      </c>
      <c r="P7564" s="28">
        <f t="shared" si="2497"/>
        <v>0</v>
      </c>
      <c r="Q7564" s="26">
        <f t="shared" si="2498"/>
        <v>5.38</v>
      </c>
      <c r="R7564" s="26">
        <f t="shared" si="2499"/>
        <v>0</v>
      </c>
    </row>
    <row r="7565" spans="1:18" ht="52.5" x14ac:dyDescent="0.35">
      <c r="A7565" s="11">
        <v>13</v>
      </c>
      <c r="B7565" s="23" t="s">
        <v>253</v>
      </c>
      <c r="C7565" s="23" t="s">
        <v>65</v>
      </c>
      <c r="D7565" s="24" t="s">
        <v>254</v>
      </c>
      <c r="E7565" s="25">
        <v>5.83</v>
      </c>
      <c r="F7565" s="26">
        <f t="shared" si="2490"/>
        <v>184.23</v>
      </c>
      <c r="G7565" s="26">
        <f t="shared" si="2491"/>
        <v>0</v>
      </c>
      <c r="H7565" s="26">
        <f t="shared" si="2492"/>
        <v>0</v>
      </c>
      <c r="I7565" s="26">
        <f t="shared" si="2493"/>
        <v>184.23</v>
      </c>
      <c r="J7565" s="27">
        <v>31.6</v>
      </c>
      <c r="K7565" s="27">
        <v>0</v>
      </c>
      <c r="L7565" s="28">
        <f t="shared" si="2494"/>
        <v>31.6</v>
      </c>
      <c r="M7565" s="27">
        <v>0</v>
      </c>
      <c r="N7565" s="26">
        <f t="shared" si="2495"/>
        <v>5.83</v>
      </c>
      <c r="O7565" s="26">
        <f t="shared" si="2496"/>
        <v>0</v>
      </c>
      <c r="P7565" s="28">
        <f t="shared" si="2497"/>
        <v>0</v>
      </c>
      <c r="Q7565" s="26">
        <f t="shared" si="2498"/>
        <v>5.83</v>
      </c>
      <c r="R7565" s="26">
        <f t="shared" si="2499"/>
        <v>0</v>
      </c>
    </row>
    <row r="7566" spans="1:18" ht="31.5" x14ac:dyDescent="0.35">
      <c r="A7566" s="11">
        <v>14</v>
      </c>
      <c r="B7566" s="23" t="s">
        <v>497</v>
      </c>
      <c r="C7566" s="23" t="s">
        <v>44</v>
      </c>
      <c r="D7566" s="24" t="s">
        <v>498</v>
      </c>
      <c r="E7566" s="25">
        <v>0.46</v>
      </c>
      <c r="F7566" s="26">
        <f t="shared" si="2490"/>
        <v>110.4</v>
      </c>
      <c r="G7566" s="26">
        <f t="shared" si="2491"/>
        <v>0</v>
      </c>
      <c r="H7566" s="26">
        <f t="shared" si="2492"/>
        <v>0</v>
      </c>
      <c r="I7566" s="26">
        <f t="shared" si="2493"/>
        <v>110.4</v>
      </c>
      <c r="J7566" s="27">
        <v>240</v>
      </c>
      <c r="K7566" s="27">
        <v>0</v>
      </c>
      <c r="L7566" s="28">
        <f t="shared" si="2494"/>
        <v>240</v>
      </c>
      <c r="M7566" s="27">
        <v>0</v>
      </c>
      <c r="N7566" s="26">
        <f t="shared" si="2495"/>
        <v>0.46</v>
      </c>
      <c r="O7566" s="26">
        <f t="shared" si="2496"/>
        <v>0</v>
      </c>
      <c r="P7566" s="28">
        <f t="shared" si="2497"/>
        <v>0</v>
      </c>
      <c r="Q7566" s="26">
        <f t="shared" si="2498"/>
        <v>0.46</v>
      </c>
      <c r="R7566" s="26">
        <f t="shared" si="2499"/>
        <v>0</v>
      </c>
    </row>
    <row r="7567" spans="1:18" ht="52.5" x14ac:dyDescent="0.35">
      <c r="A7567" s="11">
        <v>15</v>
      </c>
      <c r="B7567" s="23" t="s">
        <v>2145</v>
      </c>
      <c r="C7567" s="23" t="s">
        <v>44</v>
      </c>
      <c r="D7567" s="24" t="s">
        <v>2146</v>
      </c>
      <c r="E7567" s="25">
        <v>13.05</v>
      </c>
      <c r="F7567" s="26">
        <f t="shared" si="2490"/>
        <v>2322.9</v>
      </c>
      <c r="G7567" s="26">
        <f t="shared" si="2491"/>
        <v>0</v>
      </c>
      <c r="H7567" s="26">
        <f t="shared" si="2492"/>
        <v>0</v>
      </c>
      <c r="I7567" s="26">
        <f t="shared" si="2493"/>
        <v>2322.9</v>
      </c>
      <c r="J7567" s="27">
        <v>178</v>
      </c>
      <c r="K7567" s="27">
        <v>0</v>
      </c>
      <c r="L7567" s="28">
        <f t="shared" si="2494"/>
        <v>178</v>
      </c>
      <c r="M7567" s="27">
        <v>0</v>
      </c>
      <c r="N7567" s="26">
        <f t="shared" si="2495"/>
        <v>13.05</v>
      </c>
      <c r="O7567" s="26">
        <f t="shared" si="2496"/>
        <v>0</v>
      </c>
      <c r="P7567" s="28">
        <f t="shared" si="2497"/>
        <v>0</v>
      </c>
      <c r="Q7567" s="26">
        <f t="shared" si="2498"/>
        <v>13.05</v>
      </c>
      <c r="R7567" s="26">
        <f t="shared" si="2499"/>
        <v>0</v>
      </c>
    </row>
    <row r="7568" spans="1:18" ht="52.5" x14ac:dyDescent="0.35">
      <c r="A7568" s="11">
        <v>16</v>
      </c>
      <c r="B7568" s="23" t="s">
        <v>2209</v>
      </c>
      <c r="C7568" s="23" t="s">
        <v>44</v>
      </c>
      <c r="D7568" s="24" t="s">
        <v>2210</v>
      </c>
      <c r="E7568" s="25">
        <v>20.010000000000002</v>
      </c>
      <c r="F7568" s="26">
        <f t="shared" si="2490"/>
        <v>1240.6199999999999</v>
      </c>
      <c r="G7568" s="26">
        <f t="shared" si="2491"/>
        <v>0</v>
      </c>
      <c r="H7568" s="26">
        <f t="shared" si="2492"/>
        <v>0</v>
      </c>
      <c r="I7568" s="26">
        <f t="shared" si="2493"/>
        <v>1240.6199999999999</v>
      </c>
      <c r="J7568" s="27">
        <v>62</v>
      </c>
      <c r="K7568" s="27">
        <v>0</v>
      </c>
      <c r="L7568" s="28">
        <f t="shared" si="2494"/>
        <v>62</v>
      </c>
      <c r="M7568" s="27">
        <v>0</v>
      </c>
      <c r="N7568" s="26">
        <f t="shared" si="2495"/>
        <v>20.010000000000002</v>
      </c>
      <c r="O7568" s="26">
        <f t="shared" si="2496"/>
        <v>0</v>
      </c>
      <c r="P7568" s="28">
        <f t="shared" si="2497"/>
        <v>0</v>
      </c>
      <c r="Q7568" s="26">
        <f t="shared" si="2498"/>
        <v>20.010000000000002</v>
      </c>
      <c r="R7568" s="26">
        <f t="shared" si="2499"/>
        <v>0</v>
      </c>
    </row>
    <row r="7569" spans="1:18" ht="31.5" x14ac:dyDescent="0.35">
      <c r="A7569" s="11">
        <v>17</v>
      </c>
      <c r="B7569" s="23" t="s">
        <v>2190</v>
      </c>
      <c r="C7569" s="23" t="s">
        <v>44</v>
      </c>
      <c r="D7569" s="24" t="s">
        <v>2191</v>
      </c>
      <c r="E7569" s="25">
        <v>3.74</v>
      </c>
      <c r="F7569" s="26">
        <f t="shared" si="2490"/>
        <v>897.6</v>
      </c>
      <c r="G7569" s="26">
        <f t="shared" si="2491"/>
        <v>0</v>
      </c>
      <c r="H7569" s="26">
        <f t="shared" si="2492"/>
        <v>0</v>
      </c>
      <c r="I7569" s="26">
        <f t="shared" si="2493"/>
        <v>897.6</v>
      </c>
      <c r="J7569" s="27">
        <v>240</v>
      </c>
      <c r="K7569" s="27">
        <v>0</v>
      </c>
      <c r="L7569" s="28">
        <f t="shared" si="2494"/>
        <v>240</v>
      </c>
      <c r="M7569" s="27">
        <v>0</v>
      </c>
      <c r="N7569" s="26">
        <f t="shared" si="2495"/>
        <v>3.74</v>
      </c>
      <c r="O7569" s="26">
        <f t="shared" si="2496"/>
        <v>0</v>
      </c>
      <c r="P7569" s="28">
        <f t="shared" si="2497"/>
        <v>0</v>
      </c>
      <c r="Q7569" s="26">
        <f t="shared" si="2498"/>
        <v>3.74</v>
      </c>
      <c r="R7569" s="26">
        <f t="shared" si="2499"/>
        <v>0</v>
      </c>
    </row>
    <row r="7570" spans="1:18" ht="31.5" x14ac:dyDescent="0.35">
      <c r="A7570" s="11">
        <v>18</v>
      </c>
      <c r="B7570" s="23" t="s">
        <v>2196</v>
      </c>
      <c r="C7570" s="23" t="s">
        <v>44</v>
      </c>
      <c r="D7570" s="24" t="s">
        <v>2197</v>
      </c>
      <c r="E7570" s="25">
        <v>1.65</v>
      </c>
      <c r="F7570" s="26">
        <f t="shared" si="2490"/>
        <v>396</v>
      </c>
      <c r="G7570" s="26">
        <f t="shared" si="2491"/>
        <v>0</v>
      </c>
      <c r="H7570" s="26">
        <f t="shared" si="2492"/>
        <v>0</v>
      </c>
      <c r="I7570" s="26">
        <f t="shared" si="2493"/>
        <v>396</v>
      </c>
      <c r="J7570" s="27">
        <v>240</v>
      </c>
      <c r="K7570" s="27">
        <v>0</v>
      </c>
      <c r="L7570" s="28">
        <f t="shared" si="2494"/>
        <v>240</v>
      </c>
      <c r="M7570" s="27">
        <v>0</v>
      </c>
      <c r="N7570" s="26">
        <f t="shared" si="2495"/>
        <v>1.65</v>
      </c>
      <c r="O7570" s="26">
        <f t="shared" si="2496"/>
        <v>0</v>
      </c>
      <c r="P7570" s="28">
        <f t="shared" si="2497"/>
        <v>0</v>
      </c>
      <c r="Q7570" s="26">
        <f t="shared" si="2498"/>
        <v>1.65</v>
      </c>
      <c r="R7570" s="26">
        <f t="shared" si="2499"/>
        <v>0</v>
      </c>
    </row>
    <row r="7571" spans="1:18" x14ac:dyDescent="0.35">
      <c r="A7571" s="11">
        <v>19</v>
      </c>
      <c r="B7571" s="23" t="s">
        <v>952</v>
      </c>
      <c r="C7571" s="23" t="s">
        <v>41</v>
      </c>
      <c r="D7571" s="24" t="s">
        <v>953</v>
      </c>
      <c r="E7571" s="25">
        <v>348.69</v>
      </c>
      <c r="F7571" s="26">
        <f t="shared" si="2490"/>
        <v>697.38</v>
      </c>
      <c r="G7571" s="26">
        <f t="shared" si="2491"/>
        <v>0</v>
      </c>
      <c r="H7571" s="26">
        <f t="shared" si="2492"/>
        <v>0</v>
      </c>
      <c r="I7571" s="26">
        <f t="shared" si="2493"/>
        <v>697.38</v>
      </c>
      <c r="J7571" s="27">
        <v>2</v>
      </c>
      <c r="K7571" s="27">
        <v>0</v>
      </c>
      <c r="L7571" s="28">
        <f t="shared" si="2494"/>
        <v>2</v>
      </c>
      <c r="M7571" s="27">
        <v>0</v>
      </c>
      <c r="N7571" s="26">
        <f t="shared" si="2495"/>
        <v>348.69</v>
      </c>
      <c r="O7571" s="26">
        <f t="shared" si="2496"/>
        <v>0</v>
      </c>
      <c r="P7571" s="28">
        <f t="shared" si="2497"/>
        <v>0</v>
      </c>
      <c r="Q7571" s="26">
        <f t="shared" si="2498"/>
        <v>348.69</v>
      </c>
      <c r="R7571" s="26">
        <f t="shared" si="2499"/>
        <v>0</v>
      </c>
    </row>
    <row r="7572" spans="1:18" ht="294" x14ac:dyDescent="0.35">
      <c r="A7572" s="11">
        <v>20</v>
      </c>
      <c r="B7572" s="23" t="s">
        <v>2403</v>
      </c>
      <c r="C7572" s="23" t="s">
        <v>41</v>
      </c>
      <c r="D7572" s="24" t="s">
        <v>2404</v>
      </c>
      <c r="E7572" s="25">
        <v>2124.9899999999998</v>
      </c>
      <c r="F7572" s="26">
        <f t="shared" si="2490"/>
        <v>4249.9799999999996</v>
      </c>
      <c r="G7572" s="26">
        <f t="shared" si="2491"/>
        <v>0</v>
      </c>
      <c r="H7572" s="26">
        <f t="shared" si="2492"/>
        <v>0</v>
      </c>
      <c r="I7572" s="26">
        <f t="shared" si="2493"/>
        <v>4249.9799999999996</v>
      </c>
      <c r="J7572" s="27">
        <v>2</v>
      </c>
      <c r="K7572" s="27">
        <v>0</v>
      </c>
      <c r="L7572" s="28">
        <f t="shared" si="2494"/>
        <v>2</v>
      </c>
      <c r="M7572" s="27">
        <v>0</v>
      </c>
      <c r="N7572" s="26">
        <f t="shared" si="2495"/>
        <v>2124.9899999999998</v>
      </c>
      <c r="O7572" s="26">
        <f t="shared" si="2496"/>
        <v>0</v>
      </c>
      <c r="P7572" s="28">
        <f t="shared" si="2497"/>
        <v>0</v>
      </c>
      <c r="Q7572" s="26">
        <f t="shared" si="2498"/>
        <v>2124.9899999999998</v>
      </c>
      <c r="R7572" s="26">
        <f t="shared" si="2499"/>
        <v>0</v>
      </c>
    </row>
    <row r="7573" spans="1:18" ht="21" x14ac:dyDescent="0.35">
      <c r="A7573" s="11">
        <v>21</v>
      </c>
      <c r="B7573" s="23" t="s">
        <v>2405</v>
      </c>
      <c r="C7573" s="23" t="s">
        <v>41</v>
      </c>
      <c r="D7573" s="24" t="s">
        <v>2406</v>
      </c>
      <c r="E7573" s="25">
        <v>22.96</v>
      </c>
      <c r="F7573" s="26">
        <f t="shared" si="2490"/>
        <v>114.8</v>
      </c>
      <c r="G7573" s="26">
        <f t="shared" si="2491"/>
        <v>0</v>
      </c>
      <c r="H7573" s="26">
        <f t="shared" si="2492"/>
        <v>0</v>
      </c>
      <c r="I7573" s="26">
        <f t="shared" si="2493"/>
        <v>114.8</v>
      </c>
      <c r="J7573" s="27">
        <v>5</v>
      </c>
      <c r="K7573" s="27">
        <v>0</v>
      </c>
      <c r="L7573" s="28">
        <f t="shared" si="2494"/>
        <v>5</v>
      </c>
      <c r="M7573" s="27">
        <v>0</v>
      </c>
      <c r="N7573" s="26">
        <f t="shared" si="2495"/>
        <v>22.96</v>
      </c>
      <c r="O7573" s="26">
        <f t="shared" si="2496"/>
        <v>0</v>
      </c>
      <c r="P7573" s="28">
        <f t="shared" si="2497"/>
        <v>0</v>
      </c>
      <c r="Q7573" s="26">
        <f t="shared" si="2498"/>
        <v>22.96</v>
      </c>
      <c r="R7573" s="26">
        <f t="shared" si="2499"/>
        <v>0</v>
      </c>
    </row>
    <row r="7574" spans="1:18" ht="42" x14ac:dyDescent="0.35">
      <c r="A7574" s="11">
        <v>22</v>
      </c>
      <c r="B7574" s="23" t="s">
        <v>954</v>
      </c>
      <c r="C7574" s="23" t="s">
        <v>41</v>
      </c>
      <c r="D7574" s="24" t="s">
        <v>955</v>
      </c>
      <c r="E7574" s="25">
        <v>823.03</v>
      </c>
      <c r="F7574" s="26">
        <f t="shared" si="2490"/>
        <v>1646.06</v>
      </c>
      <c r="G7574" s="26">
        <f t="shared" si="2491"/>
        <v>0</v>
      </c>
      <c r="H7574" s="26">
        <f t="shared" si="2492"/>
        <v>0</v>
      </c>
      <c r="I7574" s="26">
        <f t="shared" si="2493"/>
        <v>1646.06</v>
      </c>
      <c r="J7574" s="27">
        <v>2</v>
      </c>
      <c r="K7574" s="27">
        <v>0</v>
      </c>
      <c r="L7574" s="28">
        <f t="shared" si="2494"/>
        <v>2</v>
      </c>
      <c r="M7574" s="27">
        <v>0</v>
      </c>
      <c r="N7574" s="26">
        <f t="shared" si="2495"/>
        <v>823.03</v>
      </c>
      <c r="O7574" s="26">
        <f t="shared" si="2496"/>
        <v>0</v>
      </c>
      <c r="P7574" s="28">
        <f t="shared" si="2497"/>
        <v>0</v>
      </c>
      <c r="Q7574" s="26">
        <f t="shared" si="2498"/>
        <v>823.03</v>
      </c>
      <c r="R7574" s="26">
        <f t="shared" si="2499"/>
        <v>0</v>
      </c>
    </row>
    <row r="7575" spans="1:18" ht="42" x14ac:dyDescent="0.35">
      <c r="A7575" s="11">
        <v>23</v>
      </c>
      <c r="B7575" s="23" t="s">
        <v>1378</v>
      </c>
      <c r="C7575" s="23" t="s">
        <v>41</v>
      </c>
      <c r="D7575" s="24" t="s">
        <v>1379</v>
      </c>
      <c r="E7575" s="25">
        <v>205.25</v>
      </c>
      <c r="F7575" s="26">
        <f t="shared" si="2490"/>
        <v>3489.25</v>
      </c>
      <c r="G7575" s="26">
        <f t="shared" si="2491"/>
        <v>0</v>
      </c>
      <c r="H7575" s="26">
        <f t="shared" si="2492"/>
        <v>0</v>
      </c>
      <c r="I7575" s="26">
        <f t="shared" si="2493"/>
        <v>3489.25</v>
      </c>
      <c r="J7575" s="27">
        <v>17</v>
      </c>
      <c r="K7575" s="27">
        <v>0</v>
      </c>
      <c r="L7575" s="28">
        <f t="shared" si="2494"/>
        <v>17</v>
      </c>
      <c r="M7575" s="27">
        <v>0</v>
      </c>
      <c r="N7575" s="26">
        <f t="shared" si="2495"/>
        <v>205.25</v>
      </c>
      <c r="O7575" s="26">
        <f t="shared" si="2496"/>
        <v>0</v>
      </c>
      <c r="P7575" s="28">
        <f t="shared" si="2497"/>
        <v>0</v>
      </c>
      <c r="Q7575" s="26">
        <f t="shared" si="2498"/>
        <v>205.25</v>
      </c>
      <c r="R7575" s="26">
        <f t="shared" si="2499"/>
        <v>0</v>
      </c>
    </row>
    <row r="7576" spans="1:18" ht="21" x14ac:dyDescent="0.35">
      <c r="A7576" s="11">
        <v>24</v>
      </c>
      <c r="B7576" s="23" t="s">
        <v>1566</v>
      </c>
      <c r="C7576" s="23" t="s">
        <v>41</v>
      </c>
      <c r="D7576" s="24" t="s">
        <v>1567</v>
      </c>
      <c r="E7576" s="25">
        <v>162.63999999999999</v>
      </c>
      <c r="F7576" s="26">
        <f t="shared" si="2490"/>
        <v>2764.88</v>
      </c>
      <c r="G7576" s="26">
        <f t="shared" si="2491"/>
        <v>0</v>
      </c>
      <c r="H7576" s="26">
        <f t="shared" si="2492"/>
        <v>0</v>
      </c>
      <c r="I7576" s="26">
        <f t="shared" si="2493"/>
        <v>2764.88</v>
      </c>
      <c r="J7576" s="27">
        <v>17</v>
      </c>
      <c r="K7576" s="27">
        <v>0</v>
      </c>
      <c r="L7576" s="28">
        <f t="shared" si="2494"/>
        <v>17</v>
      </c>
      <c r="M7576" s="27">
        <v>0</v>
      </c>
      <c r="N7576" s="26">
        <f t="shared" si="2495"/>
        <v>162.63999999999999</v>
      </c>
      <c r="O7576" s="26">
        <f t="shared" si="2496"/>
        <v>0</v>
      </c>
      <c r="P7576" s="28">
        <f t="shared" si="2497"/>
        <v>0</v>
      </c>
      <c r="Q7576" s="26">
        <f t="shared" si="2498"/>
        <v>162.63999999999999</v>
      </c>
      <c r="R7576" s="26">
        <f t="shared" si="2499"/>
        <v>0</v>
      </c>
    </row>
    <row r="7577" spans="1:18" x14ac:dyDescent="0.35">
      <c r="A7577" s="3" t="s">
        <v>2407</v>
      </c>
      <c r="B7577" s="3" t="s">
        <v>2407</v>
      </c>
      <c r="C7577" s="3" t="s">
        <v>2407</v>
      </c>
      <c r="D7577" s="3" t="s">
        <v>2407</v>
      </c>
      <c r="E7577" s="3" t="s">
        <v>2407</v>
      </c>
      <c r="F7577" s="29"/>
      <c r="G7577" s="30">
        <f>SUM(G7553:G7576)</f>
        <v>0</v>
      </c>
      <c r="H7577" s="17"/>
      <c r="I7577" s="17"/>
      <c r="J7577" s="17"/>
      <c r="K7577" s="17"/>
      <c r="L7577" s="17"/>
      <c r="M7577" s="17"/>
      <c r="N7577" s="17"/>
      <c r="O7577" s="17"/>
      <c r="P7577" s="17"/>
      <c r="Q7577" s="17"/>
      <c r="R7577" s="17"/>
    </row>
    <row r="7579" spans="1:18" x14ac:dyDescent="0.35">
      <c r="B7579" s="21" t="s">
        <v>23</v>
      </c>
      <c r="C7579" s="22" t="s">
        <v>24</v>
      </c>
      <c r="D7579" s="22" t="s">
        <v>25</v>
      </c>
    </row>
    <row r="7580" spans="1:18" x14ac:dyDescent="0.35">
      <c r="B7580" s="21" t="s">
        <v>26</v>
      </c>
      <c r="C7580" s="22" t="s">
        <v>27</v>
      </c>
      <c r="D7580" s="22" t="s">
        <v>28</v>
      </c>
    </row>
    <row r="7581" spans="1:18" x14ac:dyDescent="0.35">
      <c r="B7581" s="21" t="s">
        <v>29</v>
      </c>
      <c r="C7581" s="22" t="s">
        <v>24</v>
      </c>
      <c r="D7581" s="22" t="s">
        <v>30</v>
      </c>
    </row>
    <row r="7582" spans="1:18" x14ac:dyDescent="0.35">
      <c r="B7582" s="21" t="s">
        <v>31</v>
      </c>
      <c r="C7582" s="22" t="s">
        <v>350</v>
      </c>
      <c r="D7582" s="22" t="s">
        <v>2275</v>
      </c>
    </row>
    <row r="7583" spans="1:18" x14ac:dyDescent="0.35">
      <c r="B7583" s="21" t="s">
        <v>33</v>
      </c>
      <c r="C7583" s="22" t="s">
        <v>24</v>
      </c>
      <c r="D7583" s="22" t="s">
        <v>1675</v>
      </c>
    </row>
    <row r="7584" spans="1:18" x14ac:dyDescent="0.35">
      <c r="B7584" s="21" t="s">
        <v>35</v>
      </c>
      <c r="C7584" s="22" t="s">
        <v>318</v>
      </c>
      <c r="D7584" s="22" t="s">
        <v>2112</v>
      </c>
    </row>
    <row r="7586" spans="1:18" ht="73.5" x14ac:dyDescent="0.35">
      <c r="A7586" s="11">
        <v>1</v>
      </c>
      <c r="B7586" s="23" t="s">
        <v>2220</v>
      </c>
      <c r="C7586" s="23" t="s">
        <v>41</v>
      </c>
      <c r="D7586" s="24" t="s">
        <v>2221</v>
      </c>
      <c r="E7586" s="25">
        <v>56.33</v>
      </c>
      <c r="F7586" s="26">
        <f t="shared" ref="F7586:F7595" si="2500">ROUND(ROUND(N7586,2)*ROUND(J7586,3),2)</f>
        <v>450.64</v>
      </c>
      <c r="G7586" s="26">
        <f t="shared" ref="G7586:G7595" si="2501">ROUND(ROUND(N7586,2)*ROUND(K7586,3),2)</f>
        <v>0</v>
      </c>
      <c r="H7586" s="26">
        <f t="shared" ref="H7586:H7595" si="2502">IF(EXACT(J7586,0),0,100*(K7586/J7586))</f>
        <v>0</v>
      </c>
      <c r="I7586" s="26">
        <f t="shared" ref="I7586:I7595" si="2503">ROUND((ROUND(J7586,3)-ROUND(K7586,3))*N7586,2)</f>
        <v>450.64</v>
      </c>
      <c r="J7586" s="27">
        <v>8</v>
      </c>
      <c r="K7586" s="27">
        <v>0</v>
      </c>
      <c r="L7586" s="28">
        <f t="shared" ref="L7586:L7595" si="2504">ROUND(ROUND(J7586,3)-ROUND(K7586,3),3)</f>
        <v>8</v>
      </c>
      <c r="M7586" s="27">
        <v>0</v>
      </c>
      <c r="N7586" s="26">
        <f t="shared" ref="N7586:N7595" si="2505">ROUND(E7586,2)</f>
        <v>56.33</v>
      </c>
      <c r="O7586" s="26">
        <f t="shared" ref="O7586:O7595" si="2506">ROUND(ROUND(M7586,3)*ROUND(N7586,2),2)</f>
        <v>0</v>
      </c>
      <c r="P7586" s="28">
        <f t="shared" ref="P7586:P7595" si="2507">ROUND(ROUND(K7586,3)-ROUND(M7586,3),2)</f>
        <v>0</v>
      </c>
      <c r="Q7586" s="26">
        <f t="shared" ref="Q7586:Q7595" si="2508">ROUND(E7586,2)</f>
        <v>56.33</v>
      </c>
      <c r="R7586" s="26">
        <f t="shared" ref="R7586:R7595" si="2509">ROUND((ROUND(K7586,3)-ROUND(M7586,3))* Q7586,2)</f>
        <v>0</v>
      </c>
    </row>
    <row r="7587" spans="1:18" ht="52.5" x14ac:dyDescent="0.35">
      <c r="A7587" s="11">
        <v>2</v>
      </c>
      <c r="B7587" s="23" t="s">
        <v>972</v>
      </c>
      <c r="C7587" s="23" t="s">
        <v>41</v>
      </c>
      <c r="D7587" s="24" t="s">
        <v>973</v>
      </c>
      <c r="E7587" s="25">
        <v>48.27</v>
      </c>
      <c r="F7587" s="26">
        <f t="shared" si="2500"/>
        <v>2075.61</v>
      </c>
      <c r="G7587" s="26">
        <f t="shared" si="2501"/>
        <v>0</v>
      </c>
      <c r="H7587" s="26">
        <f t="shared" si="2502"/>
        <v>0</v>
      </c>
      <c r="I7587" s="26">
        <f t="shared" si="2503"/>
        <v>2075.61</v>
      </c>
      <c r="J7587" s="27">
        <v>43</v>
      </c>
      <c r="K7587" s="27">
        <v>0</v>
      </c>
      <c r="L7587" s="28">
        <f t="shared" si="2504"/>
        <v>43</v>
      </c>
      <c r="M7587" s="27">
        <v>0</v>
      </c>
      <c r="N7587" s="26">
        <f t="shared" si="2505"/>
        <v>48.27</v>
      </c>
      <c r="O7587" s="26">
        <f t="shared" si="2506"/>
        <v>0</v>
      </c>
      <c r="P7587" s="28">
        <f t="shared" si="2507"/>
        <v>0</v>
      </c>
      <c r="Q7587" s="26">
        <f t="shared" si="2508"/>
        <v>48.27</v>
      </c>
      <c r="R7587" s="26">
        <f t="shared" si="2509"/>
        <v>0</v>
      </c>
    </row>
    <row r="7588" spans="1:18" ht="42" x14ac:dyDescent="0.35">
      <c r="A7588" s="11">
        <v>3</v>
      </c>
      <c r="B7588" s="23" t="s">
        <v>2182</v>
      </c>
      <c r="C7588" s="23" t="s">
        <v>44</v>
      </c>
      <c r="D7588" s="24" t="s">
        <v>2183</v>
      </c>
      <c r="E7588" s="25">
        <v>0.77</v>
      </c>
      <c r="F7588" s="26">
        <f t="shared" si="2500"/>
        <v>437.44</v>
      </c>
      <c r="G7588" s="26">
        <f t="shared" si="2501"/>
        <v>0</v>
      </c>
      <c r="H7588" s="26">
        <f t="shared" si="2502"/>
        <v>0</v>
      </c>
      <c r="I7588" s="26">
        <f t="shared" si="2503"/>
        <v>437.44</v>
      </c>
      <c r="J7588" s="27">
        <v>568.1</v>
      </c>
      <c r="K7588" s="27">
        <v>0</v>
      </c>
      <c r="L7588" s="28">
        <f t="shared" si="2504"/>
        <v>568.1</v>
      </c>
      <c r="M7588" s="27">
        <v>0</v>
      </c>
      <c r="N7588" s="26">
        <f t="shared" si="2505"/>
        <v>0.77</v>
      </c>
      <c r="O7588" s="26">
        <f t="shared" si="2506"/>
        <v>0</v>
      </c>
      <c r="P7588" s="28">
        <f t="shared" si="2507"/>
        <v>0</v>
      </c>
      <c r="Q7588" s="26">
        <f t="shared" si="2508"/>
        <v>0.77</v>
      </c>
      <c r="R7588" s="26">
        <f t="shared" si="2509"/>
        <v>0</v>
      </c>
    </row>
    <row r="7589" spans="1:18" ht="42" x14ac:dyDescent="0.35">
      <c r="A7589" s="11">
        <v>4</v>
      </c>
      <c r="B7589" s="23" t="s">
        <v>2223</v>
      </c>
      <c r="C7589" s="23" t="s">
        <v>44</v>
      </c>
      <c r="D7589" s="24" t="s">
        <v>2224</v>
      </c>
      <c r="E7589" s="25">
        <v>1.7</v>
      </c>
      <c r="F7589" s="26">
        <f t="shared" si="2500"/>
        <v>202.64</v>
      </c>
      <c r="G7589" s="26">
        <f t="shared" si="2501"/>
        <v>0</v>
      </c>
      <c r="H7589" s="26">
        <f t="shared" si="2502"/>
        <v>0</v>
      </c>
      <c r="I7589" s="26">
        <f t="shared" si="2503"/>
        <v>202.64</v>
      </c>
      <c r="J7589" s="27">
        <v>119.2</v>
      </c>
      <c r="K7589" s="27">
        <v>0</v>
      </c>
      <c r="L7589" s="28">
        <f t="shared" si="2504"/>
        <v>119.2</v>
      </c>
      <c r="M7589" s="27">
        <v>0</v>
      </c>
      <c r="N7589" s="26">
        <f t="shared" si="2505"/>
        <v>1.7</v>
      </c>
      <c r="O7589" s="26">
        <f t="shared" si="2506"/>
        <v>0</v>
      </c>
      <c r="P7589" s="28">
        <f t="shared" si="2507"/>
        <v>0</v>
      </c>
      <c r="Q7589" s="26">
        <f t="shared" si="2508"/>
        <v>1.7</v>
      </c>
      <c r="R7589" s="26">
        <f t="shared" si="2509"/>
        <v>0</v>
      </c>
    </row>
    <row r="7590" spans="1:18" ht="42" x14ac:dyDescent="0.35">
      <c r="A7590" s="11">
        <v>5</v>
      </c>
      <c r="B7590" s="23" t="s">
        <v>2188</v>
      </c>
      <c r="C7590" s="23" t="s">
        <v>44</v>
      </c>
      <c r="D7590" s="24" t="s">
        <v>2189</v>
      </c>
      <c r="E7590" s="25">
        <v>2.46</v>
      </c>
      <c r="F7590" s="26">
        <f t="shared" si="2500"/>
        <v>172.59</v>
      </c>
      <c r="G7590" s="26">
        <f t="shared" si="2501"/>
        <v>0</v>
      </c>
      <c r="H7590" s="26">
        <f t="shared" si="2502"/>
        <v>0</v>
      </c>
      <c r="I7590" s="26">
        <f t="shared" si="2503"/>
        <v>172.59</v>
      </c>
      <c r="J7590" s="27">
        <v>70.16</v>
      </c>
      <c r="K7590" s="27">
        <v>0</v>
      </c>
      <c r="L7590" s="28">
        <f t="shared" si="2504"/>
        <v>70.16</v>
      </c>
      <c r="M7590" s="27">
        <v>0</v>
      </c>
      <c r="N7590" s="26">
        <f t="shared" si="2505"/>
        <v>2.46</v>
      </c>
      <c r="O7590" s="26">
        <f t="shared" si="2506"/>
        <v>0</v>
      </c>
      <c r="P7590" s="28">
        <f t="shared" si="2507"/>
        <v>0</v>
      </c>
      <c r="Q7590" s="26">
        <f t="shared" si="2508"/>
        <v>2.46</v>
      </c>
      <c r="R7590" s="26">
        <f t="shared" si="2509"/>
        <v>0</v>
      </c>
    </row>
    <row r="7591" spans="1:18" ht="52.5" x14ac:dyDescent="0.35">
      <c r="A7591" s="11">
        <v>6</v>
      </c>
      <c r="B7591" s="23" t="s">
        <v>2408</v>
      </c>
      <c r="C7591" s="23" t="s">
        <v>92</v>
      </c>
      <c r="D7591" s="24" t="s">
        <v>2409</v>
      </c>
      <c r="E7591" s="25">
        <v>17.690000000000001</v>
      </c>
      <c r="F7591" s="26">
        <f t="shared" si="2500"/>
        <v>810.04</v>
      </c>
      <c r="G7591" s="26">
        <f t="shared" si="2501"/>
        <v>0</v>
      </c>
      <c r="H7591" s="26">
        <f t="shared" si="2502"/>
        <v>0</v>
      </c>
      <c r="I7591" s="26">
        <f t="shared" si="2503"/>
        <v>810.04</v>
      </c>
      <c r="J7591" s="27">
        <v>45.790999999999997</v>
      </c>
      <c r="K7591" s="27">
        <v>0</v>
      </c>
      <c r="L7591" s="28">
        <f t="shared" si="2504"/>
        <v>45.790999999999997</v>
      </c>
      <c r="M7591" s="27">
        <v>0</v>
      </c>
      <c r="N7591" s="26">
        <f t="shared" si="2505"/>
        <v>17.690000000000001</v>
      </c>
      <c r="O7591" s="26">
        <f t="shared" si="2506"/>
        <v>0</v>
      </c>
      <c r="P7591" s="28">
        <f t="shared" si="2507"/>
        <v>0</v>
      </c>
      <c r="Q7591" s="26">
        <f t="shared" si="2508"/>
        <v>17.690000000000001</v>
      </c>
      <c r="R7591" s="26">
        <f t="shared" si="2509"/>
        <v>0</v>
      </c>
    </row>
    <row r="7592" spans="1:18" ht="42" x14ac:dyDescent="0.35">
      <c r="A7592" s="11">
        <v>7</v>
      </c>
      <c r="B7592" s="23" t="s">
        <v>2410</v>
      </c>
      <c r="C7592" s="23" t="s">
        <v>92</v>
      </c>
      <c r="D7592" s="24" t="s">
        <v>2411</v>
      </c>
      <c r="E7592" s="25">
        <v>33.5</v>
      </c>
      <c r="F7592" s="26">
        <f t="shared" si="2500"/>
        <v>974.85</v>
      </c>
      <c r="G7592" s="26">
        <f t="shared" si="2501"/>
        <v>0</v>
      </c>
      <c r="H7592" s="26">
        <f t="shared" si="2502"/>
        <v>0</v>
      </c>
      <c r="I7592" s="26">
        <f t="shared" si="2503"/>
        <v>974.85</v>
      </c>
      <c r="J7592" s="27">
        <v>29.1</v>
      </c>
      <c r="K7592" s="27">
        <v>0</v>
      </c>
      <c r="L7592" s="28">
        <f t="shared" si="2504"/>
        <v>29.1</v>
      </c>
      <c r="M7592" s="27">
        <v>0</v>
      </c>
      <c r="N7592" s="26">
        <f t="shared" si="2505"/>
        <v>33.5</v>
      </c>
      <c r="O7592" s="26">
        <f t="shared" si="2506"/>
        <v>0</v>
      </c>
      <c r="P7592" s="28">
        <f t="shared" si="2507"/>
        <v>0</v>
      </c>
      <c r="Q7592" s="26">
        <f t="shared" si="2508"/>
        <v>33.5</v>
      </c>
      <c r="R7592" s="26">
        <f t="shared" si="2509"/>
        <v>0</v>
      </c>
    </row>
    <row r="7593" spans="1:18" ht="42" x14ac:dyDescent="0.35">
      <c r="A7593" s="11">
        <v>8</v>
      </c>
      <c r="B7593" s="23" t="s">
        <v>2412</v>
      </c>
      <c r="C7593" s="23" t="s">
        <v>44</v>
      </c>
      <c r="D7593" s="24" t="s">
        <v>2413</v>
      </c>
      <c r="E7593" s="25">
        <v>1.49</v>
      </c>
      <c r="F7593" s="26">
        <f t="shared" si="2500"/>
        <v>106.68</v>
      </c>
      <c r="G7593" s="26">
        <f t="shared" si="2501"/>
        <v>0</v>
      </c>
      <c r="H7593" s="26">
        <f t="shared" si="2502"/>
        <v>0</v>
      </c>
      <c r="I7593" s="26">
        <f t="shared" si="2503"/>
        <v>106.68</v>
      </c>
      <c r="J7593" s="27">
        <v>71.599999999999994</v>
      </c>
      <c r="K7593" s="27">
        <v>0</v>
      </c>
      <c r="L7593" s="28">
        <f t="shared" si="2504"/>
        <v>71.599999999999994</v>
      </c>
      <c r="M7593" s="27">
        <v>0</v>
      </c>
      <c r="N7593" s="26">
        <f t="shared" si="2505"/>
        <v>1.49</v>
      </c>
      <c r="O7593" s="26">
        <f t="shared" si="2506"/>
        <v>0</v>
      </c>
      <c r="P7593" s="28">
        <f t="shared" si="2507"/>
        <v>0</v>
      </c>
      <c r="Q7593" s="26">
        <f t="shared" si="2508"/>
        <v>1.49</v>
      </c>
      <c r="R7593" s="26">
        <f t="shared" si="2509"/>
        <v>0</v>
      </c>
    </row>
    <row r="7594" spans="1:18" ht="42" x14ac:dyDescent="0.35">
      <c r="A7594" s="11">
        <v>9</v>
      </c>
      <c r="B7594" s="23" t="s">
        <v>2248</v>
      </c>
      <c r="C7594" s="23" t="s">
        <v>44</v>
      </c>
      <c r="D7594" s="24" t="s">
        <v>2249</v>
      </c>
      <c r="E7594" s="25">
        <v>0.9</v>
      </c>
      <c r="F7594" s="26">
        <f t="shared" si="2500"/>
        <v>24.3</v>
      </c>
      <c r="G7594" s="26">
        <f t="shared" si="2501"/>
        <v>0</v>
      </c>
      <c r="H7594" s="26">
        <f t="shared" si="2502"/>
        <v>0</v>
      </c>
      <c r="I7594" s="26">
        <f t="shared" si="2503"/>
        <v>24.3</v>
      </c>
      <c r="J7594" s="27">
        <v>27</v>
      </c>
      <c r="K7594" s="27">
        <v>0</v>
      </c>
      <c r="L7594" s="28">
        <f t="shared" si="2504"/>
        <v>27</v>
      </c>
      <c r="M7594" s="27">
        <v>0</v>
      </c>
      <c r="N7594" s="26">
        <f t="shared" si="2505"/>
        <v>0.9</v>
      </c>
      <c r="O7594" s="26">
        <f t="shared" si="2506"/>
        <v>0</v>
      </c>
      <c r="P7594" s="28">
        <f t="shared" si="2507"/>
        <v>0</v>
      </c>
      <c r="Q7594" s="26">
        <f t="shared" si="2508"/>
        <v>0.9</v>
      </c>
      <c r="R7594" s="26">
        <f t="shared" si="2509"/>
        <v>0</v>
      </c>
    </row>
    <row r="7595" spans="1:18" x14ac:dyDescent="0.35">
      <c r="A7595" s="11">
        <v>10</v>
      </c>
      <c r="B7595" s="23" t="s">
        <v>970</v>
      </c>
      <c r="C7595" s="23" t="s">
        <v>41</v>
      </c>
      <c r="D7595" s="24" t="s">
        <v>971</v>
      </c>
      <c r="E7595" s="25">
        <v>856.47</v>
      </c>
      <c r="F7595" s="26">
        <f t="shared" si="2500"/>
        <v>856.47</v>
      </c>
      <c r="G7595" s="26">
        <f t="shared" si="2501"/>
        <v>0</v>
      </c>
      <c r="H7595" s="26">
        <f t="shared" si="2502"/>
        <v>0</v>
      </c>
      <c r="I7595" s="26">
        <f t="shared" si="2503"/>
        <v>856.47</v>
      </c>
      <c r="J7595" s="27">
        <v>1</v>
      </c>
      <c r="K7595" s="27">
        <v>0</v>
      </c>
      <c r="L7595" s="28">
        <f t="shared" si="2504"/>
        <v>1</v>
      </c>
      <c r="M7595" s="27">
        <v>0</v>
      </c>
      <c r="N7595" s="26">
        <f t="shared" si="2505"/>
        <v>856.47</v>
      </c>
      <c r="O7595" s="26">
        <f t="shared" si="2506"/>
        <v>0</v>
      </c>
      <c r="P7595" s="28">
        <f t="shared" si="2507"/>
        <v>0</v>
      </c>
      <c r="Q7595" s="26">
        <f t="shared" si="2508"/>
        <v>856.47</v>
      </c>
      <c r="R7595" s="26">
        <f t="shared" si="2509"/>
        <v>0</v>
      </c>
    </row>
    <row r="7596" spans="1:18" x14ac:dyDescent="0.35">
      <c r="A7596" s="3" t="s">
        <v>2414</v>
      </c>
      <c r="B7596" s="3" t="s">
        <v>2414</v>
      </c>
      <c r="C7596" s="3" t="s">
        <v>2414</v>
      </c>
      <c r="D7596" s="3" t="s">
        <v>2414</v>
      </c>
      <c r="E7596" s="3" t="s">
        <v>2414</v>
      </c>
      <c r="F7596" s="29"/>
      <c r="G7596" s="30">
        <f>SUM(G7586:G7595)</f>
        <v>0</v>
      </c>
      <c r="H7596" s="17"/>
      <c r="I7596" s="17"/>
      <c r="J7596" s="17"/>
      <c r="K7596" s="17"/>
      <c r="L7596" s="17"/>
      <c r="M7596" s="17"/>
      <c r="N7596" s="17"/>
      <c r="O7596" s="17"/>
      <c r="P7596" s="17"/>
      <c r="Q7596" s="17"/>
      <c r="R7596" s="17"/>
    </row>
    <row r="7598" spans="1:18" x14ac:dyDescent="0.35">
      <c r="B7598" s="21" t="s">
        <v>23</v>
      </c>
      <c r="C7598" s="22" t="s">
        <v>24</v>
      </c>
      <c r="D7598" s="22" t="s">
        <v>25</v>
      </c>
    </row>
    <row r="7599" spans="1:18" x14ac:dyDescent="0.35">
      <c r="B7599" s="21" t="s">
        <v>26</v>
      </c>
      <c r="C7599" s="22" t="s">
        <v>27</v>
      </c>
      <c r="D7599" s="22" t="s">
        <v>28</v>
      </c>
    </row>
    <row r="7600" spans="1:18" x14ac:dyDescent="0.35">
      <c r="B7600" s="21" t="s">
        <v>29</v>
      </c>
      <c r="C7600" s="22" t="s">
        <v>24</v>
      </c>
      <c r="D7600" s="22" t="s">
        <v>30</v>
      </c>
    </row>
    <row r="7601" spans="1:18" x14ac:dyDescent="0.35">
      <c r="B7601" s="21" t="s">
        <v>31</v>
      </c>
      <c r="C7601" s="22" t="s">
        <v>350</v>
      </c>
      <c r="D7601" s="22" t="s">
        <v>2275</v>
      </c>
    </row>
    <row r="7602" spans="1:18" x14ac:dyDescent="0.35">
      <c r="B7602" s="21" t="s">
        <v>33</v>
      </c>
      <c r="C7602" s="22" t="s">
        <v>24</v>
      </c>
      <c r="D7602" s="22" t="s">
        <v>1675</v>
      </c>
    </row>
    <row r="7603" spans="1:18" x14ac:dyDescent="0.35">
      <c r="B7603" s="21" t="s">
        <v>35</v>
      </c>
      <c r="C7603" s="22" t="s">
        <v>329</v>
      </c>
      <c r="D7603" s="22" t="s">
        <v>2415</v>
      </c>
    </row>
    <row r="7605" spans="1:18" ht="42" x14ac:dyDescent="0.35">
      <c r="A7605" s="11">
        <v>1</v>
      </c>
      <c r="B7605" s="23" t="s">
        <v>1289</v>
      </c>
      <c r="C7605" s="23" t="s">
        <v>41</v>
      </c>
      <c r="D7605" s="24" t="s">
        <v>1290</v>
      </c>
      <c r="E7605" s="25">
        <v>264.77</v>
      </c>
      <c r="F7605" s="26">
        <f>ROUND(ROUND(N7605,2)*ROUND(J7605,3),2)</f>
        <v>1059.08</v>
      </c>
      <c r="G7605" s="26">
        <f>ROUND(ROUND(N7605,2)*ROUND(K7605,3),2)</f>
        <v>0</v>
      </c>
      <c r="H7605" s="26">
        <f>IF(EXACT(J7605,0),0,100*(K7605/J7605))</f>
        <v>0</v>
      </c>
      <c r="I7605" s="26">
        <f>ROUND((ROUND(J7605,3)-ROUND(K7605,3))*N7605,2)</f>
        <v>1059.08</v>
      </c>
      <c r="J7605" s="27">
        <v>4</v>
      </c>
      <c r="K7605" s="27">
        <v>0</v>
      </c>
      <c r="L7605" s="28">
        <f>ROUND(ROUND(J7605,3)-ROUND(K7605,3),3)</f>
        <v>4</v>
      </c>
      <c r="M7605" s="27">
        <v>0</v>
      </c>
      <c r="N7605" s="26">
        <f>ROUND(E7605,2)</f>
        <v>264.77</v>
      </c>
      <c r="O7605" s="26">
        <f>ROUND(ROUND(M7605,3)*ROUND(N7605,2),2)</f>
        <v>0</v>
      </c>
      <c r="P7605" s="28">
        <f>ROUND(ROUND(K7605,3)-ROUND(M7605,3),2)</f>
        <v>0</v>
      </c>
      <c r="Q7605" s="26">
        <f>ROUND(E7605,2)</f>
        <v>264.77</v>
      </c>
      <c r="R7605" s="26">
        <f>ROUND((ROUND(K7605,3)-ROUND(M7605,3))* Q7605,2)</f>
        <v>0</v>
      </c>
    </row>
    <row r="7606" spans="1:18" x14ac:dyDescent="0.35">
      <c r="A7606" s="3" t="s">
        <v>2416</v>
      </c>
      <c r="B7606" s="3" t="s">
        <v>2416</v>
      </c>
      <c r="C7606" s="3" t="s">
        <v>2416</v>
      </c>
      <c r="D7606" s="3" t="s">
        <v>2416</v>
      </c>
      <c r="E7606" s="3" t="s">
        <v>2416</v>
      </c>
      <c r="F7606" s="29"/>
      <c r="G7606" s="30">
        <f>SUM(G7605:G7605)</f>
        <v>0</v>
      </c>
      <c r="H7606" s="17"/>
      <c r="I7606" s="17"/>
      <c r="J7606" s="17"/>
      <c r="K7606" s="17"/>
      <c r="L7606" s="17"/>
      <c r="M7606" s="17"/>
      <c r="N7606" s="17"/>
      <c r="O7606" s="17"/>
      <c r="P7606" s="17"/>
      <c r="Q7606" s="17"/>
      <c r="R7606" s="17"/>
    </row>
    <row r="7608" spans="1:18" x14ac:dyDescent="0.35">
      <c r="B7608" s="21" t="s">
        <v>23</v>
      </c>
      <c r="C7608" s="22" t="s">
        <v>24</v>
      </c>
      <c r="D7608" s="22" t="s">
        <v>25</v>
      </c>
    </row>
    <row r="7609" spans="1:18" x14ac:dyDescent="0.35">
      <c r="B7609" s="21" t="s">
        <v>26</v>
      </c>
      <c r="C7609" s="22" t="s">
        <v>27</v>
      </c>
      <c r="D7609" s="22" t="s">
        <v>28</v>
      </c>
    </row>
    <row r="7610" spans="1:18" x14ac:dyDescent="0.35">
      <c r="B7610" s="21" t="s">
        <v>29</v>
      </c>
      <c r="C7610" s="22" t="s">
        <v>24</v>
      </c>
      <c r="D7610" s="22" t="s">
        <v>30</v>
      </c>
    </row>
    <row r="7611" spans="1:18" x14ac:dyDescent="0.35">
      <c r="B7611" s="21" t="s">
        <v>31</v>
      </c>
      <c r="C7611" s="22" t="s">
        <v>350</v>
      </c>
      <c r="D7611" s="22" t="s">
        <v>2275</v>
      </c>
    </row>
    <row r="7612" spans="1:18" x14ac:dyDescent="0.35">
      <c r="B7612" s="21" t="s">
        <v>33</v>
      </c>
      <c r="C7612" s="22" t="s">
        <v>27</v>
      </c>
      <c r="D7612" s="22" t="s">
        <v>1677</v>
      </c>
    </row>
    <row r="7613" spans="1:18" x14ac:dyDescent="0.35">
      <c r="B7613" s="21" t="s">
        <v>35</v>
      </c>
      <c r="C7613" s="22" t="s">
        <v>24</v>
      </c>
      <c r="D7613" s="22" t="s">
        <v>2276</v>
      </c>
    </row>
    <row r="7615" spans="1:18" ht="31.5" x14ac:dyDescent="0.35">
      <c r="A7615" s="11">
        <v>1</v>
      </c>
      <c r="B7615" s="23" t="s">
        <v>2417</v>
      </c>
      <c r="C7615" s="23" t="s">
        <v>92</v>
      </c>
      <c r="D7615" s="24" t="s">
        <v>2418</v>
      </c>
      <c r="E7615" s="25">
        <v>25.68</v>
      </c>
      <c r="F7615" s="26">
        <f t="shared" ref="F7615:F7629" si="2510">ROUND(ROUND(N7615,2)*ROUND(J7615,3),2)</f>
        <v>14080.34</v>
      </c>
      <c r="G7615" s="26">
        <f t="shared" ref="G7615:G7629" si="2511">ROUND(ROUND(N7615,2)*ROUND(K7615,3),2)</f>
        <v>0</v>
      </c>
      <c r="H7615" s="26">
        <f t="shared" ref="H7615:H7629" si="2512">IF(EXACT(J7615,0),0,100*(K7615/J7615))</f>
        <v>0</v>
      </c>
      <c r="I7615" s="26">
        <f t="shared" ref="I7615:I7629" si="2513">ROUND((ROUND(J7615,3)-ROUND(K7615,3))*N7615,2)</f>
        <v>14080.34</v>
      </c>
      <c r="J7615" s="27">
        <v>548.29999999999995</v>
      </c>
      <c r="K7615" s="27">
        <v>0</v>
      </c>
      <c r="L7615" s="28">
        <f t="shared" ref="L7615:L7629" si="2514">ROUND(ROUND(J7615,3)-ROUND(K7615,3),3)</f>
        <v>548.29999999999995</v>
      </c>
      <c r="M7615" s="27">
        <v>0</v>
      </c>
      <c r="N7615" s="26">
        <f t="shared" ref="N7615:N7629" si="2515">ROUND(E7615,2)</f>
        <v>25.68</v>
      </c>
      <c r="O7615" s="26">
        <f t="shared" ref="O7615:O7629" si="2516">ROUND(ROUND(M7615,3)*ROUND(N7615,2),2)</f>
        <v>0</v>
      </c>
      <c r="P7615" s="28">
        <f t="shared" ref="P7615:P7629" si="2517">ROUND(ROUND(K7615,3)-ROUND(M7615,3),2)</f>
        <v>0</v>
      </c>
      <c r="Q7615" s="26">
        <f t="shared" ref="Q7615:Q7629" si="2518">ROUND(E7615,2)</f>
        <v>25.68</v>
      </c>
      <c r="R7615" s="26">
        <f t="shared" ref="R7615:R7629" si="2519">ROUND((ROUND(K7615,3)-ROUND(M7615,3))* Q7615,2)</f>
        <v>0</v>
      </c>
    </row>
    <row r="7616" spans="1:18" ht="31.5" x14ac:dyDescent="0.35">
      <c r="A7616" s="11">
        <v>2</v>
      </c>
      <c r="B7616" s="23" t="s">
        <v>2419</v>
      </c>
      <c r="C7616" s="23" t="s">
        <v>92</v>
      </c>
      <c r="D7616" s="24" t="s">
        <v>2420</v>
      </c>
      <c r="E7616" s="25">
        <v>3.6</v>
      </c>
      <c r="F7616" s="26">
        <f t="shared" si="2510"/>
        <v>1973.88</v>
      </c>
      <c r="G7616" s="26">
        <f t="shared" si="2511"/>
        <v>0</v>
      </c>
      <c r="H7616" s="26">
        <f t="shared" si="2512"/>
        <v>0</v>
      </c>
      <c r="I7616" s="26">
        <f t="shared" si="2513"/>
        <v>1973.88</v>
      </c>
      <c r="J7616" s="27">
        <v>548.29999999999995</v>
      </c>
      <c r="K7616" s="27">
        <v>0</v>
      </c>
      <c r="L7616" s="28">
        <f t="shared" si="2514"/>
        <v>548.29999999999995</v>
      </c>
      <c r="M7616" s="27">
        <v>0</v>
      </c>
      <c r="N7616" s="26">
        <f t="shared" si="2515"/>
        <v>3.6</v>
      </c>
      <c r="O7616" s="26">
        <f t="shared" si="2516"/>
        <v>0</v>
      </c>
      <c r="P7616" s="28">
        <f t="shared" si="2517"/>
        <v>0</v>
      </c>
      <c r="Q7616" s="26">
        <f t="shared" si="2518"/>
        <v>3.6</v>
      </c>
      <c r="R7616" s="26">
        <f t="shared" si="2519"/>
        <v>0</v>
      </c>
    </row>
    <row r="7617" spans="1:18" ht="42" x14ac:dyDescent="0.35">
      <c r="A7617" s="11">
        <v>3</v>
      </c>
      <c r="B7617" s="23" t="s">
        <v>2421</v>
      </c>
      <c r="C7617" s="23" t="s">
        <v>92</v>
      </c>
      <c r="D7617" s="24" t="s">
        <v>2422</v>
      </c>
      <c r="E7617" s="25">
        <v>26.56</v>
      </c>
      <c r="F7617" s="26">
        <f t="shared" si="2510"/>
        <v>2061.06</v>
      </c>
      <c r="G7617" s="26">
        <f t="shared" si="2511"/>
        <v>0</v>
      </c>
      <c r="H7617" s="26">
        <f t="shared" si="2512"/>
        <v>0</v>
      </c>
      <c r="I7617" s="26">
        <f t="shared" si="2513"/>
        <v>2061.06</v>
      </c>
      <c r="J7617" s="27">
        <v>77.599999999999994</v>
      </c>
      <c r="K7617" s="27">
        <v>0</v>
      </c>
      <c r="L7617" s="28">
        <f t="shared" si="2514"/>
        <v>77.599999999999994</v>
      </c>
      <c r="M7617" s="27">
        <v>0</v>
      </c>
      <c r="N7617" s="26">
        <f t="shared" si="2515"/>
        <v>26.56</v>
      </c>
      <c r="O7617" s="26">
        <f t="shared" si="2516"/>
        <v>0</v>
      </c>
      <c r="P7617" s="28">
        <f t="shared" si="2517"/>
        <v>0</v>
      </c>
      <c r="Q7617" s="26">
        <f t="shared" si="2518"/>
        <v>26.56</v>
      </c>
      <c r="R7617" s="26">
        <f t="shared" si="2519"/>
        <v>0</v>
      </c>
    </row>
    <row r="7618" spans="1:18" ht="94.5" x14ac:dyDescent="0.35">
      <c r="A7618" s="11">
        <v>4</v>
      </c>
      <c r="B7618" s="23" t="s">
        <v>2277</v>
      </c>
      <c r="C7618" s="23" t="s">
        <v>92</v>
      </c>
      <c r="D7618" s="24" t="s">
        <v>2278</v>
      </c>
      <c r="E7618" s="25">
        <v>27.26</v>
      </c>
      <c r="F7618" s="26">
        <f t="shared" si="2510"/>
        <v>632.42999999999995</v>
      </c>
      <c r="G7618" s="26">
        <f t="shared" si="2511"/>
        <v>0</v>
      </c>
      <c r="H7618" s="26">
        <f t="shared" si="2512"/>
        <v>0</v>
      </c>
      <c r="I7618" s="26">
        <f t="shared" si="2513"/>
        <v>632.42999999999995</v>
      </c>
      <c r="J7618" s="27">
        <v>23.2</v>
      </c>
      <c r="K7618" s="27">
        <v>0</v>
      </c>
      <c r="L7618" s="28">
        <f t="shared" si="2514"/>
        <v>23.2</v>
      </c>
      <c r="M7618" s="27">
        <v>0</v>
      </c>
      <c r="N7618" s="26">
        <f t="shared" si="2515"/>
        <v>27.26</v>
      </c>
      <c r="O7618" s="26">
        <f t="shared" si="2516"/>
        <v>0</v>
      </c>
      <c r="P7618" s="28">
        <f t="shared" si="2517"/>
        <v>0</v>
      </c>
      <c r="Q7618" s="26">
        <f t="shared" si="2518"/>
        <v>27.26</v>
      </c>
      <c r="R7618" s="26">
        <f t="shared" si="2519"/>
        <v>0</v>
      </c>
    </row>
    <row r="7619" spans="1:18" ht="73.5" x14ac:dyDescent="0.35">
      <c r="A7619" s="11">
        <v>5</v>
      </c>
      <c r="B7619" s="23" t="s">
        <v>2423</v>
      </c>
      <c r="C7619" s="23" t="s">
        <v>65</v>
      </c>
      <c r="D7619" s="24" t="s">
        <v>2424</v>
      </c>
      <c r="E7619" s="25">
        <v>67.2</v>
      </c>
      <c r="F7619" s="26">
        <f t="shared" si="2510"/>
        <v>16800</v>
      </c>
      <c r="G7619" s="26">
        <f t="shared" si="2511"/>
        <v>0</v>
      </c>
      <c r="H7619" s="26">
        <f t="shared" si="2512"/>
        <v>0</v>
      </c>
      <c r="I7619" s="26">
        <f t="shared" si="2513"/>
        <v>16800</v>
      </c>
      <c r="J7619" s="27">
        <v>250</v>
      </c>
      <c r="K7619" s="27">
        <v>0</v>
      </c>
      <c r="L7619" s="28">
        <f t="shared" si="2514"/>
        <v>250</v>
      </c>
      <c r="M7619" s="27">
        <v>0</v>
      </c>
      <c r="N7619" s="26">
        <f t="shared" si="2515"/>
        <v>67.2</v>
      </c>
      <c r="O7619" s="26">
        <f t="shared" si="2516"/>
        <v>0</v>
      </c>
      <c r="P7619" s="28">
        <f t="shared" si="2517"/>
        <v>0</v>
      </c>
      <c r="Q7619" s="26">
        <f t="shared" si="2518"/>
        <v>67.2</v>
      </c>
      <c r="R7619" s="26">
        <f t="shared" si="2519"/>
        <v>0</v>
      </c>
    </row>
    <row r="7620" spans="1:18" ht="52.5" x14ac:dyDescent="0.35">
      <c r="A7620" s="11">
        <v>6</v>
      </c>
      <c r="B7620" s="23" t="s">
        <v>804</v>
      </c>
      <c r="C7620" s="23" t="s">
        <v>65</v>
      </c>
      <c r="D7620" s="24" t="s">
        <v>805</v>
      </c>
      <c r="E7620" s="25">
        <v>80.599999999999994</v>
      </c>
      <c r="F7620" s="26">
        <f t="shared" si="2510"/>
        <v>1604.58</v>
      </c>
      <c r="G7620" s="26">
        <f t="shared" si="2511"/>
        <v>0</v>
      </c>
      <c r="H7620" s="26">
        <f t="shared" si="2512"/>
        <v>0</v>
      </c>
      <c r="I7620" s="26">
        <f t="shared" si="2513"/>
        <v>1604.58</v>
      </c>
      <c r="J7620" s="27">
        <v>19.908000000000001</v>
      </c>
      <c r="K7620" s="27">
        <v>0</v>
      </c>
      <c r="L7620" s="28">
        <f t="shared" si="2514"/>
        <v>19.908000000000001</v>
      </c>
      <c r="M7620" s="27">
        <v>0</v>
      </c>
      <c r="N7620" s="26">
        <f t="shared" si="2515"/>
        <v>80.599999999999994</v>
      </c>
      <c r="O7620" s="26">
        <f t="shared" si="2516"/>
        <v>0</v>
      </c>
      <c r="P7620" s="28">
        <f t="shared" si="2517"/>
        <v>0</v>
      </c>
      <c r="Q7620" s="26">
        <f t="shared" si="2518"/>
        <v>80.599999999999994</v>
      </c>
      <c r="R7620" s="26">
        <f t="shared" si="2519"/>
        <v>0</v>
      </c>
    </row>
    <row r="7621" spans="1:18" ht="21" x14ac:dyDescent="0.35">
      <c r="A7621" s="11">
        <v>7</v>
      </c>
      <c r="B7621" s="23" t="s">
        <v>815</v>
      </c>
      <c r="C7621" s="23" t="s">
        <v>65</v>
      </c>
      <c r="D7621" s="24" t="s">
        <v>816</v>
      </c>
      <c r="E7621" s="25">
        <v>28.7</v>
      </c>
      <c r="F7621" s="26">
        <f t="shared" si="2510"/>
        <v>2794.38</v>
      </c>
      <c r="G7621" s="26">
        <f t="shared" si="2511"/>
        <v>0</v>
      </c>
      <c r="H7621" s="26">
        <f t="shared" si="2512"/>
        <v>0</v>
      </c>
      <c r="I7621" s="26">
        <f t="shared" si="2513"/>
        <v>2794.38</v>
      </c>
      <c r="J7621" s="27">
        <v>97.364999999999995</v>
      </c>
      <c r="K7621" s="27">
        <v>0</v>
      </c>
      <c r="L7621" s="28">
        <f t="shared" si="2514"/>
        <v>97.364999999999995</v>
      </c>
      <c r="M7621" s="27">
        <v>0</v>
      </c>
      <c r="N7621" s="26">
        <f t="shared" si="2515"/>
        <v>28.7</v>
      </c>
      <c r="O7621" s="26">
        <f t="shared" si="2516"/>
        <v>0</v>
      </c>
      <c r="P7621" s="28">
        <f t="shared" si="2517"/>
        <v>0</v>
      </c>
      <c r="Q7621" s="26">
        <f t="shared" si="2518"/>
        <v>28.7</v>
      </c>
      <c r="R7621" s="26">
        <f t="shared" si="2519"/>
        <v>0</v>
      </c>
    </row>
    <row r="7622" spans="1:18" ht="42" x14ac:dyDescent="0.35">
      <c r="A7622" s="11">
        <v>8</v>
      </c>
      <c r="B7622" s="23" t="s">
        <v>2295</v>
      </c>
      <c r="C7622" s="23" t="s">
        <v>44</v>
      </c>
      <c r="D7622" s="24" t="s">
        <v>2296</v>
      </c>
      <c r="E7622" s="25">
        <v>45.17</v>
      </c>
      <c r="F7622" s="26">
        <f t="shared" si="2510"/>
        <v>6219.91</v>
      </c>
      <c r="G7622" s="26">
        <f t="shared" si="2511"/>
        <v>0</v>
      </c>
      <c r="H7622" s="26">
        <f t="shared" si="2512"/>
        <v>0</v>
      </c>
      <c r="I7622" s="26">
        <f t="shared" si="2513"/>
        <v>6219.91</v>
      </c>
      <c r="J7622" s="27">
        <v>137.69999999999999</v>
      </c>
      <c r="K7622" s="27">
        <v>0</v>
      </c>
      <c r="L7622" s="28">
        <f t="shared" si="2514"/>
        <v>137.69999999999999</v>
      </c>
      <c r="M7622" s="27">
        <v>0</v>
      </c>
      <c r="N7622" s="26">
        <f t="shared" si="2515"/>
        <v>45.17</v>
      </c>
      <c r="O7622" s="26">
        <f t="shared" si="2516"/>
        <v>0</v>
      </c>
      <c r="P7622" s="28">
        <f t="shared" si="2517"/>
        <v>0</v>
      </c>
      <c r="Q7622" s="26">
        <f t="shared" si="2518"/>
        <v>45.17</v>
      </c>
      <c r="R7622" s="26">
        <f t="shared" si="2519"/>
        <v>0</v>
      </c>
    </row>
    <row r="7623" spans="1:18" ht="52.5" x14ac:dyDescent="0.35">
      <c r="A7623" s="11">
        <v>9</v>
      </c>
      <c r="B7623" s="23" t="s">
        <v>2279</v>
      </c>
      <c r="C7623" s="23" t="s">
        <v>44</v>
      </c>
      <c r="D7623" s="24" t="s">
        <v>2280</v>
      </c>
      <c r="E7623" s="25">
        <v>10.85</v>
      </c>
      <c r="F7623" s="26">
        <f t="shared" si="2510"/>
        <v>235.45</v>
      </c>
      <c r="G7623" s="26">
        <f t="shared" si="2511"/>
        <v>0</v>
      </c>
      <c r="H7623" s="26">
        <f t="shared" si="2512"/>
        <v>0</v>
      </c>
      <c r="I7623" s="26">
        <f t="shared" si="2513"/>
        <v>235.45</v>
      </c>
      <c r="J7623" s="27">
        <v>21.7</v>
      </c>
      <c r="K7623" s="27">
        <v>0</v>
      </c>
      <c r="L7623" s="28">
        <f t="shared" si="2514"/>
        <v>21.7</v>
      </c>
      <c r="M7623" s="27">
        <v>0</v>
      </c>
      <c r="N7623" s="26">
        <f t="shared" si="2515"/>
        <v>10.85</v>
      </c>
      <c r="O7623" s="26">
        <f t="shared" si="2516"/>
        <v>0</v>
      </c>
      <c r="P7623" s="28">
        <f t="shared" si="2517"/>
        <v>0</v>
      </c>
      <c r="Q7623" s="26">
        <f t="shared" si="2518"/>
        <v>10.85</v>
      </c>
      <c r="R7623" s="26">
        <f t="shared" si="2519"/>
        <v>0</v>
      </c>
    </row>
    <row r="7624" spans="1:18" x14ac:dyDescent="0.35">
      <c r="A7624" s="11">
        <v>10</v>
      </c>
      <c r="B7624" s="23" t="s">
        <v>91</v>
      </c>
      <c r="C7624" s="23" t="s">
        <v>92</v>
      </c>
      <c r="D7624" s="24" t="s">
        <v>93</v>
      </c>
      <c r="E7624" s="25">
        <v>33.090000000000003</v>
      </c>
      <c r="F7624" s="26">
        <f t="shared" si="2510"/>
        <v>253.14</v>
      </c>
      <c r="G7624" s="26">
        <f t="shared" si="2511"/>
        <v>0</v>
      </c>
      <c r="H7624" s="26">
        <f t="shared" si="2512"/>
        <v>0</v>
      </c>
      <c r="I7624" s="26">
        <f t="shared" si="2513"/>
        <v>253.14</v>
      </c>
      <c r="J7624" s="27">
        <v>7.65</v>
      </c>
      <c r="K7624" s="27">
        <v>0</v>
      </c>
      <c r="L7624" s="28">
        <f t="shared" si="2514"/>
        <v>7.65</v>
      </c>
      <c r="M7624" s="27">
        <v>0</v>
      </c>
      <c r="N7624" s="26">
        <f t="shared" si="2515"/>
        <v>33.090000000000003</v>
      </c>
      <c r="O7624" s="26">
        <f t="shared" si="2516"/>
        <v>0</v>
      </c>
      <c r="P7624" s="28">
        <f t="shared" si="2517"/>
        <v>0</v>
      </c>
      <c r="Q7624" s="26">
        <f t="shared" si="2518"/>
        <v>33.090000000000003</v>
      </c>
      <c r="R7624" s="26">
        <f t="shared" si="2519"/>
        <v>0</v>
      </c>
    </row>
    <row r="7625" spans="1:18" ht="42" x14ac:dyDescent="0.35">
      <c r="A7625" s="11">
        <v>11</v>
      </c>
      <c r="B7625" s="23" t="s">
        <v>2425</v>
      </c>
      <c r="C7625" s="23" t="s">
        <v>44</v>
      </c>
      <c r="D7625" s="24" t="s">
        <v>2426</v>
      </c>
      <c r="E7625" s="25">
        <v>50.76</v>
      </c>
      <c r="F7625" s="26">
        <f t="shared" si="2510"/>
        <v>5228.28</v>
      </c>
      <c r="G7625" s="26">
        <f t="shared" si="2511"/>
        <v>0</v>
      </c>
      <c r="H7625" s="26">
        <f t="shared" si="2512"/>
        <v>0</v>
      </c>
      <c r="I7625" s="26">
        <f t="shared" si="2513"/>
        <v>5228.28</v>
      </c>
      <c r="J7625" s="27">
        <v>103</v>
      </c>
      <c r="K7625" s="27">
        <v>0</v>
      </c>
      <c r="L7625" s="28">
        <f t="shared" si="2514"/>
        <v>103</v>
      </c>
      <c r="M7625" s="27">
        <v>0</v>
      </c>
      <c r="N7625" s="26">
        <f t="shared" si="2515"/>
        <v>50.76</v>
      </c>
      <c r="O7625" s="26">
        <f t="shared" si="2516"/>
        <v>0</v>
      </c>
      <c r="P7625" s="28">
        <f t="shared" si="2517"/>
        <v>0</v>
      </c>
      <c r="Q7625" s="26">
        <f t="shared" si="2518"/>
        <v>50.76</v>
      </c>
      <c r="R7625" s="26">
        <f t="shared" si="2519"/>
        <v>0</v>
      </c>
    </row>
    <row r="7626" spans="1:18" ht="73.5" x14ac:dyDescent="0.35">
      <c r="A7626" s="11">
        <v>12</v>
      </c>
      <c r="B7626" s="23" t="s">
        <v>2427</v>
      </c>
      <c r="C7626" s="23" t="s">
        <v>44</v>
      </c>
      <c r="D7626" s="24" t="s">
        <v>2428</v>
      </c>
      <c r="E7626" s="25">
        <v>51.79</v>
      </c>
      <c r="F7626" s="26">
        <f t="shared" si="2510"/>
        <v>2361.62</v>
      </c>
      <c r="G7626" s="26">
        <f t="shared" si="2511"/>
        <v>0</v>
      </c>
      <c r="H7626" s="26">
        <f t="shared" si="2512"/>
        <v>0</v>
      </c>
      <c r="I7626" s="26">
        <f t="shared" si="2513"/>
        <v>2361.62</v>
      </c>
      <c r="J7626" s="27">
        <v>45.6</v>
      </c>
      <c r="K7626" s="27">
        <v>0</v>
      </c>
      <c r="L7626" s="28">
        <f t="shared" si="2514"/>
        <v>45.6</v>
      </c>
      <c r="M7626" s="27">
        <v>0</v>
      </c>
      <c r="N7626" s="26">
        <f t="shared" si="2515"/>
        <v>51.79</v>
      </c>
      <c r="O7626" s="26">
        <f t="shared" si="2516"/>
        <v>0</v>
      </c>
      <c r="P7626" s="28">
        <f t="shared" si="2517"/>
        <v>0</v>
      </c>
      <c r="Q7626" s="26">
        <f t="shared" si="2518"/>
        <v>51.79</v>
      </c>
      <c r="R7626" s="26">
        <f t="shared" si="2519"/>
        <v>0</v>
      </c>
    </row>
    <row r="7627" spans="1:18" ht="42" x14ac:dyDescent="0.35">
      <c r="A7627" s="11">
        <v>13</v>
      </c>
      <c r="B7627" s="23" t="s">
        <v>2429</v>
      </c>
      <c r="C7627" s="23" t="s">
        <v>44</v>
      </c>
      <c r="D7627" s="24" t="s">
        <v>2430</v>
      </c>
      <c r="E7627" s="25">
        <v>44.2</v>
      </c>
      <c r="F7627" s="26">
        <f t="shared" si="2510"/>
        <v>671.84</v>
      </c>
      <c r="G7627" s="26">
        <f t="shared" si="2511"/>
        <v>0</v>
      </c>
      <c r="H7627" s="26">
        <f t="shared" si="2512"/>
        <v>0</v>
      </c>
      <c r="I7627" s="26">
        <f t="shared" si="2513"/>
        <v>671.84</v>
      </c>
      <c r="J7627" s="27">
        <v>15.2</v>
      </c>
      <c r="K7627" s="27">
        <v>0</v>
      </c>
      <c r="L7627" s="28">
        <f t="shared" si="2514"/>
        <v>15.2</v>
      </c>
      <c r="M7627" s="27">
        <v>0</v>
      </c>
      <c r="N7627" s="26">
        <f t="shared" si="2515"/>
        <v>44.2</v>
      </c>
      <c r="O7627" s="26">
        <f t="shared" si="2516"/>
        <v>0</v>
      </c>
      <c r="P7627" s="28">
        <f t="shared" si="2517"/>
        <v>0</v>
      </c>
      <c r="Q7627" s="26">
        <f t="shared" si="2518"/>
        <v>44.2</v>
      </c>
      <c r="R7627" s="26">
        <f t="shared" si="2519"/>
        <v>0</v>
      </c>
    </row>
    <row r="7628" spans="1:18" ht="31.5" x14ac:dyDescent="0.35">
      <c r="A7628" s="11">
        <v>14</v>
      </c>
      <c r="B7628" s="23" t="s">
        <v>2431</v>
      </c>
      <c r="C7628" s="23" t="s">
        <v>92</v>
      </c>
      <c r="D7628" s="24" t="s">
        <v>2432</v>
      </c>
      <c r="E7628" s="25">
        <v>0.02</v>
      </c>
      <c r="F7628" s="26">
        <f t="shared" si="2510"/>
        <v>204</v>
      </c>
      <c r="G7628" s="26">
        <f t="shared" si="2511"/>
        <v>0</v>
      </c>
      <c r="H7628" s="26">
        <f t="shared" si="2512"/>
        <v>0</v>
      </c>
      <c r="I7628" s="26">
        <f t="shared" si="2513"/>
        <v>204</v>
      </c>
      <c r="J7628" s="27">
        <v>10200</v>
      </c>
      <c r="K7628" s="27">
        <v>0</v>
      </c>
      <c r="L7628" s="28">
        <f t="shared" si="2514"/>
        <v>10200</v>
      </c>
      <c r="M7628" s="27">
        <v>0</v>
      </c>
      <c r="N7628" s="26">
        <f t="shared" si="2515"/>
        <v>0.02</v>
      </c>
      <c r="O7628" s="26">
        <f t="shared" si="2516"/>
        <v>0</v>
      </c>
      <c r="P7628" s="28">
        <f t="shared" si="2517"/>
        <v>0</v>
      </c>
      <c r="Q7628" s="26">
        <f t="shared" si="2518"/>
        <v>0.02</v>
      </c>
      <c r="R7628" s="26">
        <f t="shared" si="2519"/>
        <v>0</v>
      </c>
    </row>
    <row r="7629" spans="1:18" ht="147" x14ac:dyDescent="0.35">
      <c r="A7629" s="11">
        <v>15</v>
      </c>
      <c r="B7629" s="23" t="s">
        <v>2301</v>
      </c>
      <c r="C7629" s="23" t="s">
        <v>41</v>
      </c>
      <c r="D7629" s="24" t="s">
        <v>2302</v>
      </c>
      <c r="E7629" s="25">
        <v>370.62</v>
      </c>
      <c r="F7629" s="26">
        <f t="shared" si="2510"/>
        <v>1111.8599999999999</v>
      </c>
      <c r="G7629" s="26">
        <f t="shared" si="2511"/>
        <v>0</v>
      </c>
      <c r="H7629" s="26">
        <f t="shared" si="2512"/>
        <v>0</v>
      </c>
      <c r="I7629" s="26">
        <f t="shared" si="2513"/>
        <v>1111.8599999999999</v>
      </c>
      <c r="J7629" s="27">
        <v>3</v>
      </c>
      <c r="K7629" s="27">
        <v>0</v>
      </c>
      <c r="L7629" s="28">
        <f t="shared" si="2514"/>
        <v>3</v>
      </c>
      <c r="M7629" s="27">
        <v>0</v>
      </c>
      <c r="N7629" s="26">
        <f t="shared" si="2515"/>
        <v>370.62</v>
      </c>
      <c r="O7629" s="26">
        <f t="shared" si="2516"/>
        <v>0</v>
      </c>
      <c r="P7629" s="28">
        <f t="shared" si="2517"/>
        <v>0</v>
      </c>
      <c r="Q7629" s="26">
        <f t="shared" si="2518"/>
        <v>370.62</v>
      </c>
      <c r="R7629" s="26">
        <f t="shared" si="2519"/>
        <v>0</v>
      </c>
    </row>
    <row r="7630" spans="1:18" x14ac:dyDescent="0.35">
      <c r="A7630" s="3" t="s">
        <v>2433</v>
      </c>
      <c r="B7630" s="3" t="s">
        <v>2433</v>
      </c>
      <c r="C7630" s="3" t="s">
        <v>2433</v>
      </c>
      <c r="D7630" s="3" t="s">
        <v>2433</v>
      </c>
      <c r="E7630" s="3" t="s">
        <v>2433</v>
      </c>
      <c r="F7630" s="29"/>
      <c r="G7630" s="30">
        <f>SUM(G7615:G7629)</f>
        <v>0</v>
      </c>
      <c r="H7630" s="17"/>
      <c r="I7630" s="17"/>
      <c r="J7630" s="17"/>
      <c r="K7630" s="17"/>
      <c r="L7630" s="17"/>
      <c r="M7630" s="17"/>
      <c r="N7630" s="17"/>
      <c r="O7630" s="17"/>
      <c r="P7630" s="17"/>
      <c r="Q7630" s="17"/>
      <c r="R7630" s="17"/>
    </row>
    <row r="7632" spans="1:18" x14ac:dyDescent="0.35">
      <c r="B7632" s="21" t="s">
        <v>23</v>
      </c>
      <c r="C7632" s="22" t="s">
        <v>24</v>
      </c>
      <c r="D7632" s="22" t="s">
        <v>25</v>
      </c>
    </row>
    <row r="7633" spans="1:18" x14ac:dyDescent="0.35">
      <c r="B7633" s="21" t="s">
        <v>26</v>
      </c>
      <c r="C7633" s="22" t="s">
        <v>27</v>
      </c>
      <c r="D7633" s="22" t="s">
        <v>28</v>
      </c>
    </row>
    <row r="7634" spans="1:18" x14ac:dyDescent="0.35">
      <c r="B7634" s="21" t="s">
        <v>29</v>
      </c>
      <c r="C7634" s="22" t="s">
        <v>24</v>
      </c>
      <c r="D7634" s="22" t="s">
        <v>30</v>
      </c>
    </row>
    <row r="7635" spans="1:18" x14ac:dyDescent="0.35">
      <c r="B7635" s="21" t="s">
        <v>31</v>
      </c>
      <c r="C7635" s="22" t="s">
        <v>350</v>
      </c>
      <c r="D7635" s="22" t="s">
        <v>2275</v>
      </c>
    </row>
    <row r="7636" spans="1:18" x14ac:dyDescent="0.35">
      <c r="B7636" s="21" t="s">
        <v>33</v>
      </c>
      <c r="C7636" s="22" t="s">
        <v>27</v>
      </c>
      <c r="D7636" s="22" t="s">
        <v>1677</v>
      </c>
    </row>
    <row r="7637" spans="1:18" x14ac:dyDescent="0.35">
      <c r="B7637" s="21" t="s">
        <v>35</v>
      </c>
      <c r="C7637" s="22" t="s">
        <v>27</v>
      </c>
      <c r="D7637" s="22" t="s">
        <v>2304</v>
      </c>
    </row>
    <row r="7639" spans="1:18" ht="31.5" x14ac:dyDescent="0.35">
      <c r="A7639" s="11">
        <v>1</v>
      </c>
      <c r="B7639" s="23" t="s">
        <v>2305</v>
      </c>
      <c r="C7639" s="23" t="s">
        <v>41</v>
      </c>
      <c r="D7639" s="24" t="s">
        <v>2306</v>
      </c>
      <c r="E7639" s="25">
        <v>82.05</v>
      </c>
      <c r="F7639" s="26">
        <f t="shared" ref="F7639:F7652" si="2520">ROUND(ROUND(N7639,2)*ROUND(J7639,3),2)</f>
        <v>984.6</v>
      </c>
      <c r="G7639" s="26">
        <f t="shared" ref="G7639:G7652" si="2521">ROUND(ROUND(N7639,2)*ROUND(K7639,3),2)</f>
        <v>0</v>
      </c>
      <c r="H7639" s="26">
        <f t="shared" ref="H7639:H7652" si="2522">IF(EXACT(J7639,0),0,100*(K7639/J7639))</f>
        <v>0</v>
      </c>
      <c r="I7639" s="26">
        <f t="shared" ref="I7639:I7652" si="2523">ROUND((ROUND(J7639,3)-ROUND(K7639,3))*N7639,2)</f>
        <v>984.6</v>
      </c>
      <c r="J7639" s="27">
        <v>12</v>
      </c>
      <c r="K7639" s="27">
        <v>0</v>
      </c>
      <c r="L7639" s="28">
        <f t="shared" ref="L7639:L7652" si="2524">ROUND(ROUND(J7639,3)-ROUND(K7639,3),3)</f>
        <v>12</v>
      </c>
      <c r="M7639" s="27">
        <v>0</v>
      </c>
      <c r="N7639" s="26">
        <f t="shared" ref="N7639:N7652" si="2525">ROUND(E7639,2)</f>
        <v>82.05</v>
      </c>
      <c r="O7639" s="26">
        <f t="shared" ref="O7639:O7652" si="2526">ROUND(ROUND(M7639,3)*ROUND(N7639,2),2)</f>
        <v>0</v>
      </c>
      <c r="P7639" s="28">
        <f t="shared" ref="P7639:P7652" si="2527">ROUND(ROUND(K7639,3)-ROUND(M7639,3),2)</f>
        <v>0</v>
      </c>
      <c r="Q7639" s="26">
        <f t="shared" ref="Q7639:Q7652" si="2528">ROUND(E7639,2)</f>
        <v>82.05</v>
      </c>
      <c r="R7639" s="26">
        <f t="shared" ref="R7639:R7652" si="2529">ROUND((ROUND(K7639,3)-ROUND(M7639,3))* Q7639,2)</f>
        <v>0</v>
      </c>
    </row>
    <row r="7640" spans="1:18" ht="73.5" x14ac:dyDescent="0.35">
      <c r="A7640" s="11">
        <v>2</v>
      </c>
      <c r="B7640" s="23" t="s">
        <v>788</v>
      </c>
      <c r="C7640" s="23" t="s">
        <v>44</v>
      </c>
      <c r="D7640" s="24" t="s">
        <v>789</v>
      </c>
      <c r="E7640" s="25">
        <v>68.260000000000005</v>
      </c>
      <c r="F7640" s="26">
        <f t="shared" si="2520"/>
        <v>4778.2</v>
      </c>
      <c r="G7640" s="26">
        <f t="shared" si="2521"/>
        <v>0</v>
      </c>
      <c r="H7640" s="26">
        <f t="shared" si="2522"/>
        <v>0</v>
      </c>
      <c r="I7640" s="26">
        <f t="shared" si="2523"/>
        <v>4778.2</v>
      </c>
      <c r="J7640" s="27">
        <v>70</v>
      </c>
      <c r="K7640" s="27">
        <v>0</v>
      </c>
      <c r="L7640" s="28">
        <f t="shared" si="2524"/>
        <v>70</v>
      </c>
      <c r="M7640" s="27">
        <v>0</v>
      </c>
      <c r="N7640" s="26">
        <f t="shared" si="2525"/>
        <v>68.260000000000005</v>
      </c>
      <c r="O7640" s="26">
        <f t="shared" si="2526"/>
        <v>0</v>
      </c>
      <c r="P7640" s="28">
        <f t="shared" si="2527"/>
        <v>0</v>
      </c>
      <c r="Q7640" s="26">
        <f t="shared" si="2528"/>
        <v>68.260000000000005</v>
      </c>
      <c r="R7640" s="26">
        <f t="shared" si="2529"/>
        <v>0</v>
      </c>
    </row>
    <row r="7641" spans="1:18" ht="42" x14ac:dyDescent="0.35">
      <c r="A7641" s="11">
        <v>3</v>
      </c>
      <c r="B7641" s="23" t="s">
        <v>2307</v>
      </c>
      <c r="C7641" s="23" t="s">
        <v>41</v>
      </c>
      <c r="D7641" s="24" t="s">
        <v>2308</v>
      </c>
      <c r="E7641" s="25">
        <v>1431.34</v>
      </c>
      <c r="F7641" s="26">
        <f t="shared" si="2520"/>
        <v>28626.799999999999</v>
      </c>
      <c r="G7641" s="26">
        <f t="shared" si="2521"/>
        <v>0</v>
      </c>
      <c r="H7641" s="26">
        <f t="shared" si="2522"/>
        <v>0</v>
      </c>
      <c r="I7641" s="26">
        <f t="shared" si="2523"/>
        <v>28626.799999999999</v>
      </c>
      <c r="J7641" s="27">
        <v>20</v>
      </c>
      <c r="K7641" s="27">
        <v>0</v>
      </c>
      <c r="L7641" s="28">
        <f t="shared" si="2524"/>
        <v>20</v>
      </c>
      <c r="M7641" s="27">
        <v>0</v>
      </c>
      <c r="N7641" s="26">
        <f t="shared" si="2525"/>
        <v>1431.34</v>
      </c>
      <c r="O7641" s="26">
        <f t="shared" si="2526"/>
        <v>0</v>
      </c>
      <c r="P7641" s="28">
        <f t="shared" si="2527"/>
        <v>0</v>
      </c>
      <c r="Q7641" s="26">
        <f t="shared" si="2528"/>
        <v>1431.34</v>
      </c>
      <c r="R7641" s="26">
        <f t="shared" si="2529"/>
        <v>0</v>
      </c>
    </row>
    <row r="7642" spans="1:18" ht="94.5" x14ac:dyDescent="0.35">
      <c r="A7642" s="11">
        <v>4</v>
      </c>
      <c r="B7642" s="23" t="s">
        <v>2434</v>
      </c>
      <c r="C7642" s="23" t="s">
        <v>44</v>
      </c>
      <c r="D7642" s="24" t="s">
        <v>2435</v>
      </c>
      <c r="E7642" s="25">
        <v>28.93</v>
      </c>
      <c r="F7642" s="26">
        <f t="shared" si="2520"/>
        <v>2314.4</v>
      </c>
      <c r="G7642" s="26">
        <f t="shared" si="2521"/>
        <v>0</v>
      </c>
      <c r="H7642" s="26">
        <f t="shared" si="2522"/>
        <v>0</v>
      </c>
      <c r="I7642" s="26">
        <f t="shared" si="2523"/>
        <v>2314.4</v>
      </c>
      <c r="J7642" s="27">
        <v>80</v>
      </c>
      <c r="K7642" s="27">
        <v>0</v>
      </c>
      <c r="L7642" s="28">
        <f t="shared" si="2524"/>
        <v>80</v>
      </c>
      <c r="M7642" s="27">
        <v>0</v>
      </c>
      <c r="N7642" s="26">
        <f t="shared" si="2525"/>
        <v>28.93</v>
      </c>
      <c r="O7642" s="26">
        <f t="shared" si="2526"/>
        <v>0</v>
      </c>
      <c r="P7642" s="28">
        <f t="shared" si="2527"/>
        <v>0</v>
      </c>
      <c r="Q7642" s="26">
        <f t="shared" si="2528"/>
        <v>28.93</v>
      </c>
      <c r="R7642" s="26">
        <f t="shared" si="2529"/>
        <v>0</v>
      </c>
    </row>
    <row r="7643" spans="1:18" ht="126" x14ac:dyDescent="0.35">
      <c r="A7643" s="11">
        <v>5</v>
      </c>
      <c r="B7643" s="23" t="s">
        <v>2436</v>
      </c>
      <c r="C7643" s="23" t="s">
        <v>44</v>
      </c>
      <c r="D7643" s="24" t="s">
        <v>2437</v>
      </c>
      <c r="E7643" s="25">
        <v>140.57</v>
      </c>
      <c r="F7643" s="26">
        <f t="shared" si="2520"/>
        <v>12651.3</v>
      </c>
      <c r="G7643" s="26">
        <f t="shared" si="2521"/>
        <v>0</v>
      </c>
      <c r="H7643" s="26">
        <f t="shared" si="2522"/>
        <v>0</v>
      </c>
      <c r="I7643" s="26">
        <f t="shared" si="2523"/>
        <v>12651.3</v>
      </c>
      <c r="J7643" s="27">
        <v>90</v>
      </c>
      <c r="K7643" s="27">
        <v>0</v>
      </c>
      <c r="L7643" s="28">
        <f t="shared" si="2524"/>
        <v>90</v>
      </c>
      <c r="M7643" s="27">
        <v>0</v>
      </c>
      <c r="N7643" s="26">
        <f t="shared" si="2525"/>
        <v>140.57</v>
      </c>
      <c r="O7643" s="26">
        <f t="shared" si="2526"/>
        <v>0</v>
      </c>
      <c r="P7643" s="28">
        <f t="shared" si="2527"/>
        <v>0</v>
      </c>
      <c r="Q7643" s="26">
        <f t="shared" si="2528"/>
        <v>140.57</v>
      </c>
      <c r="R7643" s="26">
        <f t="shared" si="2529"/>
        <v>0</v>
      </c>
    </row>
    <row r="7644" spans="1:18" ht="126" x14ac:dyDescent="0.35">
      <c r="A7644" s="11">
        <v>6</v>
      </c>
      <c r="B7644" s="23" t="s">
        <v>483</v>
      </c>
      <c r="C7644" s="23" t="s">
        <v>41</v>
      </c>
      <c r="D7644" s="24" t="s">
        <v>484</v>
      </c>
      <c r="E7644" s="25">
        <v>200.59</v>
      </c>
      <c r="F7644" s="26">
        <f t="shared" si="2520"/>
        <v>401.18</v>
      </c>
      <c r="G7644" s="26">
        <f t="shared" si="2521"/>
        <v>0</v>
      </c>
      <c r="H7644" s="26">
        <f t="shared" si="2522"/>
        <v>0</v>
      </c>
      <c r="I7644" s="26">
        <f t="shared" si="2523"/>
        <v>401.18</v>
      </c>
      <c r="J7644" s="27">
        <v>2</v>
      </c>
      <c r="K7644" s="27">
        <v>0</v>
      </c>
      <c r="L7644" s="28">
        <f t="shared" si="2524"/>
        <v>2</v>
      </c>
      <c r="M7644" s="27">
        <v>0</v>
      </c>
      <c r="N7644" s="26">
        <f t="shared" si="2525"/>
        <v>200.59</v>
      </c>
      <c r="O7644" s="26">
        <f t="shared" si="2526"/>
        <v>0</v>
      </c>
      <c r="P7644" s="28">
        <f t="shared" si="2527"/>
        <v>0</v>
      </c>
      <c r="Q7644" s="26">
        <f t="shared" si="2528"/>
        <v>200.59</v>
      </c>
      <c r="R7644" s="26">
        <f t="shared" si="2529"/>
        <v>0</v>
      </c>
    </row>
    <row r="7645" spans="1:18" ht="63" x14ac:dyDescent="0.35">
      <c r="A7645" s="11">
        <v>7</v>
      </c>
      <c r="B7645" s="23" t="s">
        <v>890</v>
      </c>
      <c r="C7645" s="23" t="s">
        <v>41</v>
      </c>
      <c r="D7645" s="24" t="s">
        <v>891</v>
      </c>
      <c r="E7645" s="25">
        <v>1890.43</v>
      </c>
      <c r="F7645" s="26">
        <f t="shared" si="2520"/>
        <v>1890.43</v>
      </c>
      <c r="G7645" s="26">
        <f t="shared" si="2521"/>
        <v>0</v>
      </c>
      <c r="H7645" s="26">
        <f t="shared" si="2522"/>
        <v>0</v>
      </c>
      <c r="I7645" s="26">
        <f t="shared" si="2523"/>
        <v>1890.43</v>
      </c>
      <c r="J7645" s="27">
        <v>1</v>
      </c>
      <c r="K7645" s="27">
        <v>0</v>
      </c>
      <c r="L7645" s="28">
        <f t="shared" si="2524"/>
        <v>1</v>
      </c>
      <c r="M7645" s="27">
        <v>0</v>
      </c>
      <c r="N7645" s="26">
        <f t="shared" si="2525"/>
        <v>1890.43</v>
      </c>
      <c r="O7645" s="26">
        <f t="shared" si="2526"/>
        <v>0</v>
      </c>
      <c r="P7645" s="28">
        <f t="shared" si="2527"/>
        <v>0</v>
      </c>
      <c r="Q7645" s="26">
        <f t="shared" si="2528"/>
        <v>1890.43</v>
      </c>
      <c r="R7645" s="26">
        <f t="shared" si="2529"/>
        <v>0</v>
      </c>
    </row>
    <row r="7646" spans="1:18" ht="63" x14ac:dyDescent="0.35">
      <c r="A7646" s="11">
        <v>8</v>
      </c>
      <c r="B7646" s="23" t="s">
        <v>2438</v>
      </c>
      <c r="C7646" s="23" t="s">
        <v>41</v>
      </c>
      <c r="D7646" s="24" t="s">
        <v>2439</v>
      </c>
      <c r="E7646" s="25">
        <v>208.53</v>
      </c>
      <c r="F7646" s="26">
        <f t="shared" si="2520"/>
        <v>417.06</v>
      </c>
      <c r="G7646" s="26">
        <f t="shared" si="2521"/>
        <v>0</v>
      </c>
      <c r="H7646" s="26">
        <f t="shared" si="2522"/>
        <v>0</v>
      </c>
      <c r="I7646" s="26">
        <f t="shared" si="2523"/>
        <v>417.06</v>
      </c>
      <c r="J7646" s="27">
        <v>2</v>
      </c>
      <c r="K7646" s="27">
        <v>0</v>
      </c>
      <c r="L7646" s="28">
        <f t="shared" si="2524"/>
        <v>2</v>
      </c>
      <c r="M7646" s="27">
        <v>0</v>
      </c>
      <c r="N7646" s="26">
        <f t="shared" si="2525"/>
        <v>208.53</v>
      </c>
      <c r="O7646" s="26">
        <f t="shared" si="2526"/>
        <v>0</v>
      </c>
      <c r="P7646" s="28">
        <f t="shared" si="2527"/>
        <v>0</v>
      </c>
      <c r="Q7646" s="26">
        <f t="shared" si="2528"/>
        <v>208.53</v>
      </c>
      <c r="R7646" s="26">
        <f t="shared" si="2529"/>
        <v>0</v>
      </c>
    </row>
    <row r="7647" spans="1:18" ht="31.5" x14ac:dyDescent="0.35">
      <c r="A7647" s="11">
        <v>9</v>
      </c>
      <c r="B7647" s="23" t="s">
        <v>2440</v>
      </c>
      <c r="C7647" s="23" t="s">
        <v>41</v>
      </c>
      <c r="D7647" s="24" t="s">
        <v>2441</v>
      </c>
      <c r="E7647" s="25">
        <v>523.05999999999995</v>
      </c>
      <c r="F7647" s="26">
        <f t="shared" si="2520"/>
        <v>1046.1199999999999</v>
      </c>
      <c r="G7647" s="26">
        <f t="shared" si="2521"/>
        <v>0</v>
      </c>
      <c r="H7647" s="26">
        <f t="shared" si="2522"/>
        <v>0</v>
      </c>
      <c r="I7647" s="26">
        <f t="shared" si="2523"/>
        <v>1046.1199999999999</v>
      </c>
      <c r="J7647" s="27">
        <v>2</v>
      </c>
      <c r="K7647" s="27">
        <v>0</v>
      </c>
      <c r="L7647" s="28">
        <f t="shared" si="2524"/>
        <v>2</v>
      </c>
      <c r="M7647" s="27">
        <v>0</v>
      </c>
      <c r="N7647" s="26">
        <f t="shared" si="2525"/>
        <v>523.05999999999995</v>
      </c>
      <c r="O7647" s="26">
        <f t="shared" si="2526"/>
        <v>0</v>
      </c>
      <c r="P7647" s="28">
        <f t="shared" si="2527"/>
        <v>0</v>
      </c>
      <c r="Q7647" s="26">
        <f t="shared" si="2528"/>
        <v>523.05999999999995</v>
      </c>
      <c r="R7647" s="26">
        <f t="shared" si="2529"/>
        <v>0</v>
      </c>
    </row>
    <row r="7648" spans="1:18" ht="31.5" x14ac:dyDescent="0.35">
      <c r="A7648" s="11">
        <v>10</v>
      </c>
      <c r="B7648" s="23" t="s">
        <v>2442</v>
      </c>
      <c r="C7648" s="23" t="s">
        <v>41</v>
      </c>
      <c r="D7648" s="24" t="s">
        <v>2443</v>
      </c>
      <c r="E7648" s="25">
        <v>1011.83</v>
      </c>
      <c r="F7648" s="26">
        <f t="shared" si="2520"/>
        <v>2023.66</v>
      </c>
      <c r="G7648" s="26">
        <f t="shared" si="2521"/>
        <v>0</v>
      </c>
      <c r="H7648" s="26">
        <f t="shared" si="2522"/>
        <v>0</v>
      </c>
      <c r="I7648" s="26">
        <f t="shared" si="2523"/>
        <v>2023.66</v>
      </c>
      <c r="J7648" s="27">
        <v>2</v>
      </c>
      <c r="K7648" s="27">
        <v>0</v>
      </c>
      <c r="L7648" s="28">
        <f t="shared" si="2524"/>
        <v>2</v>
      </c>
      <c r="M7648" s="27">
        <v>0</v>
      </c>
      <c r="N7648" s="26">
        <f t="shared" si="2525"/>
        <v>1011.83</v>
      </c>
      <c r="O7648" s="26">
        <f t="shared" si="2526"/>
        <v>0</v>
      </c>
      <c r="P7648" s="28">
        <f t="shared" si="2527"/>
        <v>0</v>
      </c>
      <c r="Q7648" s="26">
        <f t="shared" si="2528"/>
        <v>1011.83</v>
      </c>
      <c r="R7648" s="26">
        <f t="shared" si="2529"/>
        <v>0</v>
      </c>
    </row>
    <row r="7649" spans="1:18" ht="21" x14ac:dyDescent="0.35">
      <c r="A7649" s="11">
        <v>11</v>
      </c>
      <c r="B7649" s="23" t="s">
        <v>126</v>
      </c>
      <c r="C7649" s="23" t="s">
        <v>127</v>
      </c>
      <c r="D7649" s="24" t="s">
        <v>128</v>
      </c>
      <c r="E7649" s="25">
        <v>0.98</v>
      </c>
      <c r="F7649" s="26">
        <f t="shared" si="2520"/>
        <v>1920.8</v>
      </c>
      <c r="G7649" s="26">
        <f t="shared" si="2521"/>
        <v>0</v>
      </c>
      <c r="H7649" s="26">
        <f t="shared" si="2522"/>
        <v>0</v>
      </c>
      <c r="I7649" s="26">
        <f t="shared" si="2523"/>
        <v>1920.8</v>
      </c>
      <c r="J7649" s="27">
        <v>1960</v>
      </c>
      <c r="K7649" s="27">
        <v>0</v>
      </c>
      <c r="L7649" s="28">
        <f t="shared" si="2524"/>
        <v>1960</v>
      </c>
      <c r="M7649" s="27">
        <v>0</v>
      </c>
      <c r="N7649" s="26">
        <f t="shared" si="2525"/>
        <v>0.98</v>
      </c>
      <c r="O7649" s="26">
        <f t="shared" si="2526"/>
        <v>0</v>
      </c>
      <c r="P7649" s="28">
        <f t="shared" si="2527"/>
        <v>0</v>
      </c>
      <c r="Q7649" s="26">
        <f t="shared" si="2528"/>
        <v>0.98</v>
      </c>
      <c r="R7649" s="26">
        <f t="shared" si="2529"/>
        <v>0</v>
      </c>
    </row>
    <row r="7650" spans="1:18" ht="21" x14ac:dyDescent="0.35">
      <c r="A7650" s="11">
        <v>12</v>
      </c>
      <c r="B7650" s="23" t="s">
        <v>269</v>
      </c>
      <c r="C7650" s="23" t="s">
        <v>65</v>
      </c>
      <c r="D7650" s="24" t="s">
        <v>270</v>
      </c>
      <c r="E7650" s="25">
        <v>118.01</v>
      </c>
      <c r="F7650" s="26">
        <f t="shared" si="2520"/>
        <v>1652.14</v>
      </c>
      <c r="G7650" s="26">
        <f t="shared" si="2521"/>
        <v>0</v>
      </c>
      <c r="H7650" s="26">
        <f t="shared" si="2522"/>
        <v>0</v>
      </c>
      <c r="I7650" s="26">
        <f t="shared" si="2523"/>
        <v>1652.14</v>
      </c>
      <c r="J7650" s="27">
        <v>14</v>
      </c>
      <c r="K7650" s="27">
        <v>0</v>
      </c>
      <c r="L7650" s="28">
        <f t="shared" si="2524"/>
        <v>14</v>
      </c>
      <c r="M7650" s="27">
        <v>0</v>
      </c>
      <c r="N7650" s="26">
        <f t="shared" si="2525"/>
        <v>118.01</v>
      </c>
      <c r="O7650" s="26">
        <f t="shared" si="2526"/>
        <v>0</v>
      </c>
      <c r="P7650" s="28">
        <f t="shared" si="2527"/>
        <v>0</v>
      </c>
      <c r="Q7650" s="26">
        <f t="shared" si="2528"/>
        <v>118.01</v>
      </c>
      <c r="R7650" s="26">
        <f t="shared" si="2529"/>
        <v>0</v>
      </c>
    </row>
    <row r="7651" spans="1:18" ht="21" x14ac:dyDescent="0.35">
      <c r="A7651" s="11">
        <v>13</v>
      </c>
      <c r="B7651" s="23" t="s">
        <v>331</v>
      </c>
      <c r="C7651" s="23" t="s">
        <v>65</v>
      </c>
      <c r="D7651" s="24" t="s">
        <v>332</v>
      </c>
      <c r="E7651" s="25">
        <v>109.33</v>
      </c>
      <c r="F7651" s="26">
        <f t="shared" si="2520"/>
        <v>1147.97</v>
      </c>
      <c r="G7651" s="26">
        <f t="shared" si="2521"/>
        <v>0</v>
      </c>
      <c r="H7651" s="26">
        <f t="shared" si="2522"/>
        <v>0</v>
      </c>
      <c r="I7651" s="26">
        <f t="shared" si="2523"/>
        <v>1147.97</v>
      </c>
      <c r="J7651" s="27">
        <v>10.5</v>
      </c>
      <c r="K7651" s="27">
        <v>0</v>
      </c>
      <c r="L7651" s="28">
        <f t="shared" si="2524"/>
        <v>10.5</v>
      </c>
      <c r="M7651" s="27">
        <v>0</v>
      </c>
      <c r="N7651" s="26">
        <f t="shared" si="2525"/>
        <v>109.33</v>
      </c>
      <c r="O7651" s="26">
        <f t="shared" si="2526"/>
        <v>0</v>
      </c>
      <c r="P7651" s="28">
        <f t="shared" si="2527"/>
        <v>0</v>
      </c>
      <c r="Q7651" s="26">
        <f t="shared" si="2528"/>
        <v>109.33</v>
      </c>
      <c r="R7651" s="26">
        <f t="shared" si="2529"/>
        <v>0</v>
      </c>
    </row>
    <row r="7652" spans="1:18" x14ac:dyDescent="0.35">
      <c r="A7652" s="11">
        <v>14</v>
      </c>
      <c r="B7652" s="23" t="s">
        <v>91</v>
      </c>
      <c r="C7652" s="23" t="s">
        <v>92</v>
      </c>
      <c r="D7652" s="24" t="s">
        <v>93</v>
      </c>
      <c r="E7652" s="25">
        <v>33.090000000000003</v>
      </c>
      <c r="F7652" s="26">
        <f t="shared" si="2520"/>
        <v>2316.3000000000002</v>
      </c>
      <c r="G7652" s="26">
        <f t="shared" si="2521"/>
        <v>0</v>
      </c>
      <c r="H7652" s="26">
        <f t="shared" si="2522"/>
        <v>0</v>
      </c>
      <c r="I7652" s="26">
        <f t="shared" si="2523"/>
        <v>2316.3000000000002</v>
      </c>
      <c r="J7652" s="27">
        <v>70</v>
      </c>
      <c r="K7652" s="27">
        <v>0</v>
      </c>
      <c r="L7652" s="28">
        <f t="shared" si="2524"/>
        <v>70</v>
      </c>
      <c r="M7652" s="27">
        <v>0</v>
      </c>
      <c r="N7652" s="26">
        <f t="shared" si="2525"/>
        <v>33.090000000000003</v>
      </c>
      <c r="O7652" s="26">
        <f t="shared" si="2526"/>
        <v>0</v>
      </c>
      <c r="P7652" s="28">
        <f t="shared" si="2527"/>
        <v>0</v>
      </c>
      <c r="Q7652" s="26">
        <f t="shared" si="2528"/>
        <v>33.090000000000003</v>
      </c>
      <c r="R7652" s="26">
        <f t="shared" si="2529"/>
        <v>0</v>
      </c>
    </row>
    <row r="7653" spans="1:18" x14ac:dyDescent="0.35">
      <c r="A7653" s="3" t="s">
        <v>2444</v>
      </c>
      <c r="B7653" s="3" t="s">
        <v>2444</v>
      </c>
      <c r="C7653" s="3" t="s">
        <v>2444</v>
      </c>
      <c r="D7653" s="3" t="s">
        <v>2444</v>
      </c>
      <c r="E7653" s="3" t="s">
        <v>2444</v>
      </c>
      <c r="F7653" s="29"/>
      <c r="G7653" s="30">
        <f>SUM(G7639:G7652)</f>
        <v>0</v>
      </c>
      <c r="H7653" s="17"/>
      <c r="I7653" s="17"/>
      <c r="J7653" s="17"/>
      <c r="K7653" s="17"/>
      <c r="L7653" s="17"/>
      <c r="M7653" s="17"/>
      <c r="N7653" s="17"/>
      <c r="O7653" s="17"/>
      <c r="P7653" s="17"/>
      <c r="Q7653" s="17"/>
      <c r="R7653" s="17"/>
    </row>
    <row r="7655" spans="1:18" x14ac:dyDescent="0.35">
      <c r="B7655" s="21" t="s">
        <v>23</v>
      </c>
      <c r="C7655" s="22" t="s">
        <v>24</v>
      </c>
      <c r="D7655" s="22" t="s">
        <v>25</v>
      </c>
    </row>
    <row r="7656" spans="1:18" x14ac:dyDescent="0.35">
      <c r="B7656" s="21" t="s">
        <v>26</v>
      </c>
      <c r="C7656" s="22" t="s">
        <v>27</v>
      </c>
      <c r="D7656" s="22" t="s">
        <v>28</v>
      </c>
    </row>
    <row r="7657" spans="1:18" x14ac:dyDescent="0.35">
      <c r="B7657" s="21" t="s">
        <v>29</v>
      </c>
      <c r="C7657" s="22" t="s">
        <v>24</v>
      </c>
      <c r="D7657" s="22" t="s">
        <v>30</v>
      </c>
    </row>
    <row r="7658" spans="1:18" x14ac:dyDescent="0.35">
      <c r="B7658" s="21" t="s">
        <v>31</v>
      </c>
      <c r="C7658" s="22" t="s">
        <v>350</v>
      </c>
      <c r="D7658" s="22" t="s">
        <v>2275</v>
      </c>
    </row>
    <row r="7659" spans="1:18" x14ac:dyDescent="0.35">
      <c r="B7659" s="21" t="s">
        <v>33</v>
      </c>
      <c r="C7659" s="22" t="s">
        <v>27</v>
      </c>
      <c r="D7659" s="22" t="s">
        <v>1677</v>
      </c>
    </row>
    <row r="7660" spans="1:18" x14ac:dyDescent="0.35">
      <c r="B7660" s="21" t="s">
        <v>35</v>
      </c>
      <c r="C7660" s="22" t="s">
        <v>105</v>
      </c>
      <c r="D7660" s="22" t="s">
        <v>2134</v>
      </c>
    </row>
    <row r="7662" spans="1:18" ht="115.5" x14ac:dyDescent="0.35">
      <c r="A7662" s="11">
        <v>1</v>
      </c>
      <c r="B7662" s="23" t="s">
        <v>2135</v>
      </c>
      <c r="C7662" s="23" t="s">
        <v>41</v>
      </c>
      <c r="D7662" s="24" t="s">
        <v>2136</v>
      </c>
      <c r="E7662" s="25">
        <v>142.31</v>
      </c>
      <c r="F7662" s="26">
        <f t="shared" ref="F7662:F7674" si="2530">ROUND(ROUND(N7662,2)*ROUND(J7662,3),2)</f>
        <v>711.55</v>
      </c>
      <c r="G7662" s="26">
        <f t="shared" ref="G7662:G7674" si="2531">ROUND(ROUND(N7662,2)*ROUND(K7662,3),2)</f>
        <v>0</v>
      </c>
      <c r="H7662" s="26">
        <f t="shared" ref="H7662:H7674" si="2532">IF(EXACT(J7662,0),0,100*(K7662/J7662))</f>
        <v>0</v>
      </c>
      <c r="I7662" s="26">
        <f t="shared" ref="I7662:I7674" si="2533">ROUND((ROUND(J7662,3)-ROUND(K7662,3))*N7662,2)</f>
        <v>711.55</v>
      </c>
      <c r="J7662" s="27">
        <v>5</v>
      </c>
      <c r="K7662" s="27">
        <v>0</v>
      </c>
      <c r="L7662" s="28">
        <f t="shared" ref="L7662:L7674" si="2534">ROUND(ROUND(J7662,3)-ROUND(K7662,3),3)</f>
        <v>5</v>
      </c>
      <c r="M7662" s="27">
        <v>0</v>
      </c>
      <c r="N7662" s="26">
        <f t="shared" ref="N7662:N7674" si="2535">ROUND(E7662,2)</f>
        <v>142.31</v>
      </c>
      <c r="O7662" s="26">
        <f t="shared" ref="O7662:O7674" si="2536">ROUND(ROUND(M7662,3)*ROUND(N7662,2),2)</f>
        <v>0</v>
      </c>
      <c r="P7662" s="28">
        <f t="shared" ref="P7662:P7674" si="2537">ROUND(ROUND(K7662,3)-ROUND(M7662,3),2)</f>
        <v>0</v>
      </c>
      <c r="Q7662" s="26">
        <f t="shared" ref="Q7662:Q7674" si="2538">ROUND(E7662,2)</f>
        <v>142.31</v>
      </c>
      <c r="R7662" s="26">
        <f t="shared" ref="R7662:R7674" si="2539">ROUND((ROUND(K7662,3)-ROUND(M7662,3))* Q7662,2)</f>
        <v>0</v>
      </c>
    </row>
    <row r="7663" spans="1:18" ht="115.5" x14ac:dyDescent="0.35">
      <c r="A7663" s="11">
        <v>2</v>
      </c>
      <c r="B7663" s="23" t="s">
        <v>2445</v>
      </c>
      <c r="C7663" s="23" t="s">
        <v>41</v>
      </c>
      <c r="D7663" s="24" t="s">
        <v>2446</v>
      </c>
      <c r="E7663" s="25">
        <v>4662.6899999999996</v>
      </c>
      <c r="F7663" s="26">
        <f t="shared" si="2530"/>
        <v>9325.3799999999992</v>
      </c>
      <c r="G7663" s="26">
        <f t="shared" si="2531"/>
        <v>0</v>
      </c>
      <c r="H7663" s="26">
        <f t="shared" si="2532"/>
        <v>0</v>
      </c>
      <c r="I7663" s="26">
        <f t="shared" si="2533"/>
        <v>9325.3799999999992</v>
      </c>
      <c r="J7663" s="27">
        <v>2</v>
      </c>
      <c r="K7663" s="27">
        <v>0</v>
      </c>
      <c r="L7663" s="28">
        <f t="shared" si="2534"/>
        <v>2</v>
      </c>
      <c r="M7663" s="27">
        <v>0</v>
      </c>
      <c r="N7663" s="26">
        <f t="shared" si="2535"/>
        <v>4662.6899999999996</v>
      </c>
      <c r="O7663" s="26">
        <f t="shared" si="2536"/>
        <v>0</v>
      </c>
      <c r="P7663" s="28">
        <f t="shared" si="2537"/>
        <v>0</v>
      </c>
      <c r="Q7663" s="26">
        <f t="shared" si="2538"/>
        <v>4662.6899999999996</v>
      </c>
      <c r="R7663" s="26">
        <f t="shared" si="2539"/>
        <v>0</v>
      </c>
    </row>
    <row r="7664" spans="1:18" ht="115.5" x14ac:dyDescent="0.35">
      <c r="A7664" s="11">
        <v>3</v>
      </c>
      <c r="B7664" s="23" t="s">
        <v>2447</v>
      </c>
      <c r="C7664" s="23" t="s">
        <v>41</v>
      </c>
      <c r="D7664" s="24" t="s">
        <v>2448</v>
      </c>
      <c r="E7664" s="25">
        <v>853.81</v>
      </c>
      <c r="F7664" s="26">
        <f t="shared" si="2530"/>
        <v>9391.91</v>
      </c>
      <c r="G7664" s="26">
        <f t="shared" si="2531"/>
        <v>0</v>
      </c>
      <c r="H7664" s="26">
        <f t="shared" si="2532"/>
        <v>0</v>
      </c>
      <c r="I7664" s="26">
        <f t="shared" si="2533"/>
        <v>9391.91</v>
      </c>
      <c r="J7664" s="27">
        <v>11</v>
      </c>
      <c r="K7664" s="27">
        <v>0</v>
      </c>
      <c r="L7664" s="28">
        <f t="shared" si="2534"/>
        <v>11</v>
      </c>
      <c r="M7664" s="27">
        <v>0</v>
      </c>
      <c r="N7664" s="26">
        <f t="shared" si="2535"/>
        <v>853.81</v>
      </c>
      <c r="O7664" s="26">
        <f t="shared" si="2536"/>
        <v>0</v>
      </c>
      <c r="P7664" s="28">
        <f t="shared" si="2537"/>
        <v>0</v>
      </c>
      <c r="Q7664" s="26">
        <f t="shared" si="2538"/>
        <v>853.81</v>
      </c>
      <c r="R7664" s="26">
        <f t="shared" si="2539"/>
        <v>0</v>
      </c>
    </row>
    <row r="7665" spans="1:18" ht="94.5" x14ac:dyDescent="0.35">
      <c r="A7665" s="11">
        <v>4</v>
      </c>
      <c r="B7665" s="23" t="s">
        <v>2326</v>
      </c>
      <c r="C7665" s="23" t="s">
        <v>41</v>
      </c>
      <c r="D7665" s="24" t="s">
        <v>2327</v>
      </c>
      <c r="E7665" s="25">
        <v>146.12</v>
      </c>
      <c r="F7665" s="26">
        <f t="shared" si="2530"/>
        <v>1899.56</v>
      </c>
      <c r="G7665" s="26">
        <f t="shared" si="2531"/>
        <v>0</v>
      </c>
      <c r="H7665" s="26">
        <f t="shared" si="2532"/>
        <v>0</v>
      </c>
      <c r="I7665" s="26">
        <f t="shared" si="2533"/>
        <v>1899.56</v>
      </c>
      <c r="J7665" s="27">
        <v>13</v>
      </c>
      <c r="K7665" s="27">
        <v>0</v>
      </c>
      <c r="L7665" s="28">
        <f t="shared" si="2534"/>
        <v>13</v>
      </c>
      <c r="M7665" s="27">
        <v>0</v>
      </c>
      <c r="N7665" s="26">
        <f t="shared" si="2535"/>
        <v>146.12</v>
      </c>
      <c r="O7665" s="26">
        <f t="shared" si="2536"/>
        <v>0</v>
      </c>
      <c r="P7665" s="28">
        <f t="shared" si="2537"/>
        <v>0</v>
      </c>
      <c r="Q7665" s="26">
        <f t="shared" si="2538"/>
        <v>146.12</v>
      </c>
      <c r="R7665" s="26">
        <f t="shared" si="2539"/>
        <v>0</v>
      </c>
    </row>
    <row r="7666" spans="1:18" ht="21" x14ac:dyDescent="0.35">
      <c r="A7666" s="11">
        <v>5</v>
      </c>
      <c r="B7666" s="23" t="s">
        <v>1516</v>
      </c>
      <c r="C7666" s="23" t="s">
        <v>44</v>
      </c>
      <c r="D7666" s="24" t="s">
        <v>1517</v>
      </c>
      <c r="E7666" s="25">
        <v>10.71</v>
      </c>
      <c r="F7666" s="26">
        <f t="shared" si="2530"/>
        <v>535.5</v>
      </c>
      <c r="G7666" s="26">
        <f t="shared" si="2531"/>
        <v>0</v>
      </c>
      <c r="H7666" s="26">
        <f t="shared" si="2532"/>
        <v>0</v>
      </c>
      <c r="I7666" s="26">
        <f t="shared" si="2533"/>
        <v>535.5</v>
      </c>
      <c r="J7666" s="27">
        <v>50</v>
      </c>
      <c r="K7666" s="27">
        <v>0</v>
      </c>
      <c r="L7666" s="28">
        <f t="shared" si="2534"/>
        <v>50</v>
      </c>
      <c r="M7666" s="27">
        <v>0</v>
      </c>
      <c r="N7666" s="26">
        <f t="shared" si="2535"/>
        <v>10.71</v>
      </c>
      <c r="O7666" s="26">
        <f t="shared" si="2536"/>
        <v>0</v>
      </c>
      <c r="P7666" s="28">
        <f t="shared" si="2537"/>
        <v>0</v>
      </c>
      <c r="Q7666" s="26">
        <f t="shared" si="2538"/>
        <v>10.71</v>
      </c>
      <c r="R7666" s="26">
        <f t="shared" si="2539"/>
        <v>0</v>
      </c>
    </row>
    <row r="7667" spans="1:18" ht="52.5" x14ac:dyDescent="0.35">
      <c r="A7667" s="11">
        <v>6</v>
      </c>
      <c r="B7667" s="23" t="s">
        <v>1514</v>
      </c>
      <c r="C7667" s="23" t="s">
        <v>44</v>
      </c>
      <c r="D7667" s="24" t="s">
        <v>1515</v>
      </c>
      <c r="E7667" s="25">
        <v>5.84</v>
      </c>
      <c r="F7667" s="26">
        <f t="shared" si="2530"/>
        <v>292</v>
      </c>
      <c r="G7667" s="26">
        <f t="shared" si="2531"/>
        <v>0</v>
      </c>
      <c r="H7667" s="26">
        <f t="shared" si="2532"/>
        <v>0</v>
      </c>
      <c r="I7667" s="26">
        <f t="shared" si="2533"/>
        <v>292</v>
      </c>
      <c r="J7667" s="27">
        <v>50</v>
      </c>
      <c r="K7667" s="27">
        <v>0</v>
      </c>
      <c r="L7667" s="28">
        <f t="shared" si="2534"/>
        <v>50</v>
      </c>
      <c r="M7667" s="27">
        <v>0</v>
      </c>
      <c r="N7667" s="26">
        <f t="shared" si="2535"/>
        <v>5.84</v>
      </c>
      <c r="O7667" s="26">
        <f t="shared" si="2536"/>
        <v>0</v>
      </c>
      <c r="P7667" s="28">
        <f t="shared" si="2537"/>
        <v>0</v>
      </c>
      <c r="Q7667" s="26">
        <f t="shared" si="2538"/>
        <v>5.84</v>
      </c>
      <c r="R7667" s="26">
        <f t="shared" si="2539"/>
        <v>0</v>
      </c>
    </row>
    <row r="7668" spans="1:18" ht="21" x14ac:dyDescent="0.35">
      <c r="A7668" s="11">
        <v>7</v>
      </c>
      <c r="B7668" s="23" t="s">
        <v>1325</v>
      </c>
      <c r="C7668" s="23" t="s">
        <v>41</v>
      </c>
      <c r="D7668" s="24" t="s">
        <v>1326</v>
      </c>
      <c r="E7668" s="25">
        <v>67.78</v>
      </c>
      <c r="F7668" s="26">
        <f t="shared" si="2530"/>
        <v>67.78</v>
      </c>
      <c r="G7668" s="26">
        <f t="shared" si="2531"/>
        <v>0</v>
      </c>
      <c r="H7668" s="26">
        <f t="shared" si="2532"/>
        <v>0</v>
      </c>
      <c r="I7668" s="26">
        <f t="shared" si="2533"/>
        <v>67.78</v>
      </c>
      <c r="J7668" s="27">
        <v>1</v>
      </c>
      <c r="K7668" s="27">
        <v>0</v>
      </c>
      <c r="L7668" s="28">
        <f t="shared" si="2534"/>
        <v>1</v>
      </c>
      <c r="M7668" s="27">
        <v>0</v>
      </c>
      <c r="N7668" s="26">
        <f t="shared" si="2535"/>
        <v>67.78</v>
      </c>
      <c r="O7668" s="26">
        <f t="shared" si="2536"/>
        <v>0</v>
      </c>
      <c r="P7668" s="28">
        <f t="shared" si="2537"/>
        <v>0</v>
      </c>
      <c r="Q7668" s="26">
        <f t="shared" si="2538"/>
        <v>67.78</v>
      </c>
      <c r="R7668" s="26">
        <f t="shared" si="2539"/>
        <v>0</v>
      </c>
    </row>
    <row r="7669" spans="1:18" ht="42" x14ac:dyDescent="0.35">
      <c r="A7669" s="11">
        <v>8</v>
      </c>
      <c r="B7669" s="23" t="s">
        <v>1335</v>
      </c>
      <c r="C7669" s="23" t="s">
        <v>41</v>
      </c>
      <c r="D7669" s="24" t="s">
        <v>1336</v>
      </c>
      <c r="E7669" s="25">
        <v>159.56</v>
      </c>
      <c r="F7669" s="26">
        <f t="shared" si="2530"/>
        <v>159.56</v>
      </c>
      <c r="G7669" s="26">
        <f t="shared" si="2531"/>
        <v>0</v>
      </c>
      <c r="H7669" s="26">
        <f t="shared" si="2532"/>
        <v>0</v>
      </c>
      <c r="I7669" s="26">
        <f t="shared" si="2533"/>
        <v>159.56</v>
      </c>
      <c r="J7669" s="27">
        <v>1</v>
      </c>
      <c r="K7669" s="27">
        <v>0</v>
      </c>
      <c r="L7669" s="28">
        <f t="shared" si="2534"/>
        <v>1</v>
      </c>
      <c r="M7669" s="27">
        <v>0</v>
      </c>
      <c r="N7669" s="26">
        <f t="shared" si="2535"/>
        <v>159.56</v>
      </c>
      <c r="O7669" s="26">
        <f t="shared" si="2536"/>
        <v>0</v>
      </c>
      <c r="P7669" s="28">
        <f t="shared" si="2537"/>
        <v>0</v>
      </c>
      <c r="Q7669" s="26">
        <f t="shared" si="2538"/>
        <v>159.56</v>
      </c>
      <c r="R7669" s="26">
        <f t="shared" si="2539"/>
        <v>0</v>
      </c>
    </row>
    <row r="7670" spans="1:18" ht="21" x14ac:dyDescent="0.35">
      <c r="A7670" s="11">
        <v>9</v>
      </c>
      <c r="B7670" s="23" t="s">
        <v>1566</v>
      </c>
      <c r="C7670" s="23" t="s">
        <v>41</v>
      </c>
      <c r="D7670" s="24" t="s">
        <v>1567</v>
      </c>
      <c r="E7670" s="25">
        <v>162.63999999999999</v>
      </c>
      <c r="F7670" s="26">
        <f t="shared" si="2530"/>
        <v>162.63999999999999</v>
      </c>
      <c r="G7670" s="26">
        <f t="shared" si="2531"/>
        <v>0</v>
      </c>
      <c r="H7670" s="26">
        <f t="shared" si="2532"/>
        <v>0</v>
      </c>
      <c r="I7670" s="26">
        <f t="shared" si="2533"/>
        <v>162.63999999999999</v>
      </c>
      <c r="J7670" s="27">
        <v>1</v>
      </c>
      <c r="K7670" s="27">
        <v>0</v>
      </c>
      <c r="L7670" s="28">
        <f t="shared" si="2534"/>
        <v>1</v>
      </c>
      <c r="M7670" s="27">
        <v>0</v>
      </c>
      <c r="N7670" s="26">
        <f t="shared" si="2535"/>
        <v>162.63999999999999</v>
      </c>
      <c r="O7670" s="26">
        <f t="shared" si="2536"/>
        <v>0</v>
      </c>
      <c r="P7670" s="28">
        <f t="shared" si="2537"/>
        <v>0</v>
      </c>
      <c r="Q7670" s="26">
        <f t="shared" si="2538"/>
        <v>162.63999999999999</v>
      </c>
      <c r="R7670" s="26">
        <f t="shared" si="2539"/>
        <v>0</v>
      </c>
    </row>
    <row r="7671" spans="1:18" ht="42" x14ac:dyDescent="0.35">
      <c r="A7671" s="11">
        <v>10</v>
      </c>
      <c r="B7671" s="23" t="s">
        <v>1378</v>
      </c>
      <c r="C7671" s="23" t="s">
        <v>41</v>
      </c>
      <c r="D7671" s="24" t="s">
        <v>1379</v>
      </c>
      <c r="E7671" s="25">
        <v>205.25</v>
      </c>
      <c r="F7671" s="26">
        <f t="shared" si="2530"/>
        <v>205.25</v>
      </c>
      <c r="G7671" s="26">
        <f t="shared" si="2531"/>
        <v>0</v>
      </c>
      <c r="H7671" s="26">
        <f t="shared" si="2532"/>
        <v>0</v>
      </c>
      <c r="I7671" s="26">
        <f t="shared" si="2533"/>
        <v>205.25</v>
      </c>
      <c r="J7671" s="27">
        <v>1</v>
      </c>
      <c r="K7671" s="27">
        <v>0</v>
      </c>
      <c r="L7671" s="28">
        <f t="shared" si="2534"/>
        <v>1</v>
      </c>
      <c r="M7671" s="27">
        <v>0</v>
      </c>
      <c r="N7671" s="26">
        <f t="shared" si="2535"/>
        <v>205.25</v>
      </c>
      <c r="O7671" s="26">
        <f t="shared" si="2536"/>
        <v>0</v>
      </c>
      <c r="P7671" s="28">
        <f t="shared" si="2537"/>
        <v>0</v>
      </c>
      <c r="Q7671" s="26">
        <f t="shared" si="2538"/>
        <v>205.25</v>
      </c>
      <c r="R7671" s="26">
        <f t="shared" si="2539"/>
        <v>0</v>
      </c>
    </row>
    <row r="7672" spans="1:18" ht="42" x14ac:dyDescent="0.35">
      <c r="A7672" s="11">
        <v>11</v>
      </c>
      <c r="B7672" s="23" t="s">
        <v>2332</v>
      </c>
      <c r="C7672" s="23" t="s">
        <v>214</v>
      </c>
      <c r="D7672" s="24" t="s">
        <v>2333</v>
      </c>
      <c r="E7672" s="25">
        <v>952.38</v>
      </c>
      <c r="F7672" s="26">
        <f t="shared" si="2530"/>
        <v>952.38</v>
      </c>
      <c r="G7672" s="26">
        <f t="shared" si="2531"/>
        <v>0</v>
      </c>
      <c r="H7672" s="26">
        <f t="shared" si="2532"/>
        <v>0</v>
      </c>
      <c r="I7672" s="26">
        <f t="shared" si="2533"/>
        <v>952.38</v>
      </c>
      <c r="J7672" s="27">
        <v>1</v>
      </c>
      <c r="K7672" s="27">
        <v>0</v>
      </c>
      <c r="L7672" s="28">
        <f t="shared" si="2534"/>
        <v>1</v>
      </c>
      <c r="M7672" s="27">
        <v>0</v>
      </c>
      <c r="N7672" s="26">
        <f t="shared" si="2535"/>
        <v>952.38</v>
      </c>
      <c r="O7672" s="26">
        <f t="shared" si="2536"/>
        <v>0</v>
      </c>
      <c r="P7672" s="28">
        <f t="shared" si="2537"/>
        <v>0</v>
      </c>
      <c r="Q7672" s="26">
        <f t="shared" si="2538"/>
        <v>952.38</v>
      </c>
      <c r="R7672" s="26">
        <f t="shared" si="2539"/>
        <v>0</v>
      </c>
    </row>
    <row r="7673" spans="1:18" ht="105" x14ac:dyDescent="0.35">
      <c r="A7673" s="11">
        <v>12</v>
      </c>
      <c r="B7673" s="23" t="s">
        <v>2328</v>
      </c>
      <c r="C7673" s="23" t="s">
        <v>214</v>
      </c>
      <c r="D7673" s="24" t="s">
        <v>2329</v>
      </c>
      <c r="E7673" s="25">
        <v>2857.14</v>
      </c>
      <c r="F7673" s="26">
        <f t="shared" si="2530"/>
        <v>2857.14</v>
      </c>
      <c r="G7673" s="26">
        <f t="shared" si="2531"/>
        <v>9519.99</v>
      </c>
      <c r="H7673" s="26">
        <f t="shared" si="2532"/>
        <v>333.2</v>
      </c>
      <c r="I7673" s="26">
        <f t="shared" si="2533"/>
        <v>-6662.85</v>
      </c>
      <c r="J7673" s="27">
        <v>1</v>
      </c>
      <c r="K7673" s="27">
        <v>3.3319999999999999</v>
      </c>
      <c r="L7673" s="28">
        <f t="shared" si="2534"/>
        <v>-2.3319999999999999</v>
      </c>
      <c r="M7673" s="27">
        <v>3.3319999999999999</v>
      </c>
      <c r="N7673" s="26">
        <f t="shared" si="2535"/>
        <v>2857.14</v>
      </c>
      <c r="O7673" s="26">
        <f t="shared" si="2536"/>
        <v>9519.99</v>
      </c>
      <c r="P7673" s="28">
        <f t="shared" si="2537"/>
        <v>0</v>
      </c>
      <c r="Q7673" s="26">
        <f t="shared" si="2538"/>
        <v>2857.14</v>
      </c>
      <c r="R7673" s="26">
        <f t="shared" si="2539"/>
        <v>0</v>
      </c>
    </row>
    <row r="7674" spans="1:18" ht="42" x14ac:dyDescent="0.35">
      <c r="A7674" s="11">
        <v>13</v>
      </c>
      <c r="B7674" s="23" t="s">
        <v>2330</v>
      </c>
      <c r="C7674" s="23" t="s">
        <v>214</v>
      </c>
      <c r="D7674" s="24" t="s">
        <v>2331</v>
      </c>
      <c r="E7674" s="25">
        <v>1904.76</v>
      </c>
      <c r="F7674" s="26">
        <f t="shared" si="2530"/>
        <v>1904.76</v>
      </c>
      <c r="G7674" s="26">
        <f t="shared" si="2531"/>
        <v>0</v>
      </c>
      <c r="H7674" s="26">
        <f t="shared" si="2532"/>
        <v>0</v>
      </c>
      <c r="I7674" s="26">
        <f t="shared" si="2533"/>
        <v>1904.76</v>
      </c>
      <c r="J7674" s="27">
        <v>1</v>
      </c>
      <c r="K7674" s="27">
        <v>0</v>
      </c>
      <c r="L7674" s="28">
        <f t="shared" si="2534"/>
        <v>1</v>
      </c>
      <c r="M7674" s="27">
        <v>0</v>
      </c>
      <c r="N7674" s="26">
        <f t="shared" si="2535"/>
        <v>1904.76</v>
      </c>
      <c r="O7674" s="26">
        <f t="shared" si="2536"/>
        <v>0</v>
      </c>
      <c r="P7674" s="28">
        <f t="shared" si="2537"/>
        <v>0</v>
      </c>
      <c r="Q7674" s="26">
        <f t="shared" si="2538"/>
        <v>1904.76</v>
      </c>
      <c r="R7674" s="26">
        <f t="shared" si="2539"/>
        <v>0</v>
      </c>
    </row>
    <row r="7675" spans="1:18" x14ac:dyDescent="0.35">
      <c r="A7675" s="3" t="s">
        <v>2449</v>
      </c>
      <c r="B7675" s="3" t="s">
        <v>2449</v>
      </c>
      <c r="C7675" s="3" t="s">
        <v>2449</v>
      </c>
      <c r="D7675" s="3" t="s">
        <v>2449</v>
      </c>
      <c r="E7675" s="3" t="s">
        <v>2449</v>
      </c>
      <c r="F7675" s="29"/>
      <c r="G7675" s="30">
        <f>SUM(G7662:G7674)</f>
        <v>9519.99</v>
      </c>
      <c r="H7675" s="17"/>
      <c r="I7675" s="17"/>
      <c r="J7675" s="17"/>
      <c r="K7675" s="17"/>
      <c r="L7675" s="17"/>
      <c r="M7675" s="17"/>
      <c r="N7675" s="17"/>
      <c r="O7675" s="17"/>
      <c r="P7675" s="17"/>
      <c r="Q7675" s="17"/>
      <c r="R7675" s="17"/>
    </row>
    <row r="7677" spans="1:18" x14ac:dyDescent="0.35">
      <c r="B7677" s="21" t="s">
        <v>23</v>
      </c>
      <c r="C7677" s="22" t="s">
        <v>24</v>
      </c>
      <c r="D7677" s="22" t="s">
        <v>25</v>
      </c>
    </row>
    <row r="7678" spans="1:18" x14ac:dyDescent="0.35">
      <c r="B7678" s="21" t="s">
        <v>26</v>
      </c>
      <c r="C7678" s="22" t="s">
        <v>27</v>
      </c>
      <c r="D7678" s="22" t="s">
        <v>28</v>
      </c>
    </row>
    <row r="7679" spans="1:18" x14ac:dyDescent="0.35">
      <c r="B7679" s="21" t="s">
        <v>29</v>
      </c>
      <c r="C7679" s="22" t="s">
        <v>24</v>
      </c>
      <c r="D7679" s="22" t="s">
        <v>30</v>
      </c>
    </row>
    <row r="7680" spans="1:18" x14ac:dyDescent="0.35">
      <c r="B7680" s="21" t="s">
        <v>31</v>
      </c>
      <c r="C7680" s="22" t="s">
        <v>350</v>
      </c>
      <c r="D7680" s="22" t="s">
        <v>2275</v>
      </c>
    </row>
    <row r="7681" spans="1:18" x14ac:dyDescent="0.35">
      <c r="B7681" s="21" t="s">
        <v>33</v>
      </c>
      <c r="C7681" s="22" t="s">
        <v>27</v>
      </c>
      <c r="D7681" s="22" t="s">
        <v>1677</v>
      </c>
    </row>
    <row r="7682" spans="1:18" x14ac:dyDescent="0.35">
      <c r="B7682" s="21" t="s">
        <v>35</v>
      </c>
      <c r="C7682" s="22" t="s">
        <v>116</v>
      </c>
      <c r="D7682" s="22" t="s">
        <v>2337</v>
      </c>
    </row>
    <row r="7683" spans="1:18" x14ac:dyDescent="0.35">
      <c r="B7683" s="21" t="s">
        <v>36</v>
      </c>
      <c r="C7683" s="22" t="s">
        <v>24</v>
      </c>
      <c r="D7683" s="22" t="s">
        <v>720</v>
      </c>
    </row>
    <row r="7685" spans="1:18" ht="42" x14ac:dyDescent="0.35">
      <c r="A7685" s="11">
        <v>1</v>
      </c>
      <c r="B7685" s="23" t="s">
        <v>2450</v>
      </c>
      <c r="C7685" s="23" t="s">
        <v>41</v>
      </c>
      <c r="D7685" s="24" t="s">
        <v>2270</v>
      </c>
      <c r="E7685" s="25">
        <v>93.59</v>
      </c>
      <c r="F7685" s="26">
        <f t="shared" ref="F7685:F7693" si="2540">ROUND(ROUND(N7685,2)*ROUND(J7685,3),2)</f>
        <v>2994.88</v>
      </c>
      <c r="G7685" s="26">
        <f t="shared" ref="G7685:G7693" si="2541">ROUND(ROUND(N7685,2)*ROUND(K7685,3),2)</f>
        <v>467.95</v>
      </c>
      <c r="H7685" s="26">
        <f t="shared" ref="H7685:H7693" si="2542">IF(EXACT(J7685,0),0,100*(K7685/J7685))</f>
        <v>15.625</v>
      </c>
      <c r="I7685" s="26">
        <f t="shared" ref="I7685:I7693" si="2543">ROUND((ROUND(J7685,3)-ROUND(K7685,3))*N7685,2)</f>
        <v>2526.9299999999998</v>
      </c>
      <c r="J7685" s="27">
        <v>32</v>
      </c>
      <c r="K7685" s="27">
        <v>5</v>
      </c>
      <c r="L7685" s="28">
        <f t="shared" ref="L7685:L7693" si="2544">ROUND(ROUND(J7685,3)-ROUND(K7685,3),3)</f>
        <v>27</v>
      </c>
      <c r="M7685" s="27">
        <v>5</v>
      </c>
      <c r="N7685" s="26">
        <f t="shared" ref="N7685:N7693" si="2545">ROUND(E7685,2)</f>
        <v>93.59</v>
      </c>
      <c r="O7685" s="26">
        <f t="shared" ref="O7685:O7693" si="2546">ROUND(ROUND(M7685,3)*ROUND(N7685,2),2)</f>
        <v>467.95</v>
      </c>
      <c r="P7685" s="28">
        <f t="shared" ref="P7685:P7693" si="2547">ROUND(ROUND(K7685,3)-ROUND(M7685,3),2)</f>
        <v>0</v>
      </c>
      <c r="Q7685" s="26">
        <f t="shared" ref="Q7685:Q7693" si="2548">ROUND(E7685,2)</f>
        <v>93.59</v>
      </c>
      <c r="R7685" s="26">
        <f t="shared" ref="R7685:R7693" si="2549">ROUND((ROUND(K7685,3)-ROUND(M7685,3))* Q7685,2)</f>
        <v>0</v>
      </c>
    </row>
    <row r="7686" spans="1:18" ht="31.5" x14ac:dyDescent="0.35">
      <c r="A7686" s="11">
        <v>2</v>
      </c>
      <c r="B7686" s="23" t="s">
        <v>1048</v>
      </c>
      <c r="C7686" s="23" t="s">
        <v>41</v>
      </c>
      <c r="D7686" s="24" t="s">
        <v>1049</v>
      </c>
      <c r="E7686" s="25">
        <v>112.14</v>
      </c>
      <c r="F7686" s="26">
        <f t="shared" si="2540"/>
        <v>3588.48</v>
      </c>
      <c r="G7686" s="26">
        <f t="shared" si="2541"/>
        <v>560.70000000000005</v>
      </c>
      <c r="H7686" s="26">
        <f t="shared" si="2542"/>
        <v>15.625</v>
      </c>
      <c r="I7686" s="26">
        <f t="shared" si="2543"/>
        <v>3027.78</v>
      </c>
      <c r="J7686" s="27">
        <v>32</v>
      </c>
      <c r="K7686" s="27">
        <v>5</v>
      </c>
      <c r="L7686" s="28">
        <f t="shared" si="2544"/>
        <v>27</v>
      </c>
      <c r="M7686" s="27">
        <v>5</v>
      </c>
      <c r="N7686" s="26">
        <f t="shared" si="2545"/>
        <v>112.14</v>
      </c>
      <c r="O7686" s="26">
        <f t="shared" si="2546"/>
        <v>560.70000000000005</v>
      </c>
      <c r="P7686" s="28">
        <f t="shared" si="2547"/>
        <v>0</v>
      </c>
      <c r="Q7686" s="26">
        <f t="shared" si="2548"/>
        <v>112.14</v>
      </c>
      <c r="R7686" s="26">
        <f t="shared" si="2549"/>
        <v>0</v>
      </c>
    </row>
    <row r="7687" spans="1:18" ht="52.5" x14ac:dyDescent="0.35">
      <c r="A7687" s="11">
        <v>3</v>
      </c>
      <c r="B7687" s="23" t="s">
        <v>156</v>
      </c>
      <c r="C7687" s="23" t="s">
        <v>65</v>
      </c>
      <c r="D7687" s="24" t="s">
        <v>157</v>
      </c>
      <c r="E7687" s="25">
        <v>24.21</v>
      </c>
      <c r="F7687" s="26">
        <f t="shared" si="2540"/>
        <v>7897.3</v>
      </c>
      <c r="G7687" s="26">
        <f t="shared" si="2541"/>
        <v>0</v>
      </c>
      <c r="H7687" s="26">
        <f t="shared" si="2542"/>
        <v>0</v>
      </c>
      <c r="I7687" s="26">
        <f t="shared" si="2543"/>
        <v>7897.3</v>
      </c>
      <c r="J7687" s="27">
        <v>326.2</v>
      </c>
      <c r="K7687" s="27">
        <v>0</v>
      </c>
      <c r="L7687" s="28">
        <f t="shared" si="2544"/>
        <v>326.2</v>
      </c>
      <c r="M7687" s="27">
        <v>0</v>
      </c>
      <c r="N7687" s="26">
        <f t="shared" si="2545"/>
        <v>24.21</v>
      </c>
      <c r="O7687" s="26">
        <f t="shared" si="2546"/>
        <v>0</v>
      </c>
      <c r="P7687" s="28">
        <f t="shared" si="2547"/>
        <v>0</v>
      </c>
      <c r="Q7687" s="26">
        <f t="shared" si="2548"/>
        <v>24.21</v>
      </c>
      <c r="R7687" s="26">
        <f t="shared" si="2549"/>
        <v>0</v>
      </c>
    </row>
    <row r="7688" spans="1:18" ht="31.5" x14ac:dyDescent="0.35">
      <c r="A7688" s="11">
        <v>4</v>
      </c>
      <c r="B7688" s="23" t="s">
        <v>158</v>
      </c>
      <c r="C7688" s="23" t="s">
        <v>65</v>
      </c>
      <c r="D7688" s="24" t="s">
        <v>159</v>
      </c>
      <c r="E7688" s="25">
        <v>5.38</v>
      </c>
      <c r="F7688" s="26">
        <f t="shared" si="2540"/>
        <v>1754.96</v>
      </c>
      <c r="G7688" s="26">
        <f t="shared" si="2541"/>
        <v>0</v>
      </c>
      <c r="H7688" s="26">
        <f t="shared" si="2542"/>
        <v>0</v>
      </c>
      <c r="I7688" s="26">
        <f t="shared" si="2543"/>
        <v>1754.96</v>
      </c>
      <c r="J7688" s="27">
        <v>326.2</v>
      </c>
      <c r="K7688" s="27">
        <v>0</v>
      </c>
      <c r="L7688" s="28">
        <f t="shared" si="2544"/>
        <v>326.2</v>
      </c>
      <c r="M7688" s="27">
        <v>0</v>
      </c>
      <c r="N7688" s="26">
        <f t="shared" si="2545"/>
        <v>5.38</v>
      </c>
      <c r="O7688" s="26">
        <f t="shared" si="2546"/>
        <v>0</v>
      </c>
      <c r="P7688" s="28">
        <f t="shared" si="2547"/>
        <v>0</v>
      </c>
      <c r="Q7688" s="26">
        <f t="shared" si="2548"/>
        <v>5.38</v>
      </c>
      <c r="R7688" s="26">
        <f t="shared" si="2549"/>
        <v>0</v>
      </c>
    </row>
    <row r="7689" spans="1:18" ht="52.5" x14ac:dyDescent="0.35">
      <c r="A7689" s="11">
        <v>5</v>
      </c>
      <c r="B7689" s="23" t="s">
        <v>1126</v>
      </c>
      <c r="C7689" s="23" t="s">
        <v>65</v>
      </c>
      <c r="D7689" s="24" t="s">
        <v>1127</v>
      </c>
      <c r="E7689" s="25">
        <v>5.82</v>
      </c>
      <c r="F7689" s="26">
        <f t="shared" si="2540"/>
        <v>19.559999999999999</v>
      </c>
      <c r="G7689" s="26">
        <f t="shared" si="2541"/>
        <v>0</v>
      </c>
      <c r="H7689" s="26">
        <f t="shared" si="2542"/>
        <v>0</v>
      </c>
      <c r="I7689" s="26">
        <f t="shared" si="2543"/>
        <v>19.559999999999999</v>
      </c>
      <c r="J7689" s="27">
        <v>3.36</v>
      </c>
      <c r="K7689" s="27">
        <v>0</v>
      </c>
      <c r="L7689" s="28">
        <f t="shared" si="2544"/>
        <v>3.36</v>
      </c>
      <c r="M7689" s="27">
        <v>0</v>
      </c>
      <c r="N7689" s="26">
        <f t="shared" si="2545"/>
        <v>5.82</v>
      </c>
      <c r="O7689" s="26">
        <f t="shared" si="2546"/>
        <v>0</v>
      </c>
      <c r="P7689" s="28">
        <f t="shared" si="2547"/>
        <v>0</v>
      </c>
      <c r="Q7689" s="26">
        <f t="shared" si="2548"/>
        <v>5.82</v>
      </c>
      <c r="R7689" s="26">
        <f t="shared" si="2549"/>
        <v>0</v>
      </c>
    </row>
    <row r="7690" spans="1:18" ht="21" x14ac:dyDescent="0.35">
      <c r="A7690" s="11">
        <v>6</v>
      </c>
      <c r="B7690" s="23" t="s">
        <v>2338</v>
      </c>
      <c r="C7690" s="23" t="s">
        <v>65</v>
      </c>
      <c r="D7690" s="24" t="s">
        <v>2339</v>
      </c>
      <c r="E7690" s="25">
        <v>23.31</v>
      </c>
      <c r="F7690" s="26">
        <f t="shared" si="2540"/>
        <v>7454.54</v>
      </c>
      <c r="G7690" s="26">
        <f t="shared" si="2541"/>
        <v>990.68</v>
      </c>
      <c r="H7690" s="26">
        <f t="shared" si="2542"/>
        <v>13.2895559724828</v>
      </c>
      <c r="I7690" s="26">
        <f t="shared" si="2543"/>
        <v>6463.86</v>
      </c>
      <c r="J7690" s="27">
        <v>319.8</v>
      </c>
      <c r="K7690" s="27">
        <v>42.5</v>
      </c>
      <c r="L7690" s="28">
        <f t="shared" si="2544"/>
        <v>277.3</v>
      </c>
      <c r="M7690" s="27">
        <v>42.5</v>
      </c>
      <c r="N7690" s="26">
        <f t="shared" si="2545"/>
        <v>23.31</v>
      </c>
      <c r="O7690" s="26">
        <f t="shared" si="2546"/>
        <v>990.68</v>
      </c>
      <c r="P7690" s="28">
        <f t="shared" si="2547"/>
        <v>0</v>
      </c>
      <c r="Q7690" s="26">
        <f t="shared" si="2548"/>
        <v>23.31</v>
      </c>
      <c r="R7690" s="26">
        <f t="shared" si="2549"/>
        <v>0</v>
      </c>
    </row>
    <row r="7691" spans="1:18" ht="21" x14ac:dyDescent="0.35">
      <c r="A7691" s="11">
        <v>7</v>
      </c>
      <c r="B7691" s="23" t="s">
        <v>87</v>
      </c>
      <c r="C7691" s="23" t="s">
        <v>65</v>
      </c>
      <c r="D7691" s="24" t="s">
        <v>88</v>
      </c>
      <c r="E7691" s="25">
        <v>98.73</v>
      </c>
      <c r="F7691" s="26">
        <f t="shared" si="2540"/>
        <v>236.95</v>
      </c>
      <c r="G7691" s="26">
        <f t="shared" si="2541"/>
        <v>0</v>
      </c>
      <c r="H7691" s="26">
        <f t="shared" si="2542"/>
        <v>0</v>
      </c>
      <c r="I7691" s="26">
        <f t="shared" si="2543"/>
        <v>236.95</v>
      </c>
      <c r="J7691" s="27">
        <v>2.4</v>
      </c>
      <c r="K7691" s="27">
        <v>0</v>
      </c>
      <c r="L7691" s="28">
        <f t="shared" si="2544"/>
        <v>2.4</v>
      </c>
      <c r="M7691" s="27">
        <v>0</v>
      </c>
      <c r="N7691" s="26">
        <f t="shared" si="2545"/>
        <v>98.73</v>
      </c>
      <c r="O7691" s="26">
        <f t="shared" si="2546"/>
        <v>0</v>
      </c>
      <c r="P7691" s="28">
        <f t="shared" si="2547"/>
        <v>0</v>
      </c>
      <c r="Q7691" s="26">
        <f t="shared" si="2548"/>
        <v>98.73</v>
      </c>
      <c r="R7691" s="26">
        <f t="shared" si="2549"/>
        <v>0</v>
      </c>
    </row>
    <row r="7692" spans="1:18" ht="42" x14ac:dyDescent="0.35">
      <c r="A7692" s="11">
        <v>8</v>
      </c>
      <c r="B7692" s="23" t="s">
        <v>173</v>
      </c>
      <c r="C7692" s="23" t="s">
        <v>92</v>
      </c>
      <c r="D7692" s="24" t="s">
        <v>174</v>
      </c>
      <c r="E7692" s="25">
        <v>7.89</v>
      </c>
      <c r="F7692" s="26">
        <f t="shared" si="2540"/>
        <v>126.24</v>
      </c>
      <c r="G7692" s="26">
        <f t="shared" si="2541"/>
        <v>0</v>
      </c>
      <c r="H7692" s="26">
        <f t="shared" si="2542"/>
        <v>0</v>
      </c>
      <c r="I7692" s="26">
        <f t="shared" si="2543"/>
        <v>126.24</v>
      </c>
      <c r="J7692" s="27">
        <v>16</v>
      </c>
      <c r="K7692" s="27">
        <v>0</v>
      </c>
      <c r="L7692" s="28">
        <f t="shared" si="2544"/>
        <v>16</v>
      </c>
      <c r="M7692" s="27">
        <v>0</v>
      </c>
      <c r="N7692" s="26">
        <f t="shared" si="2545"/>
        <v>7.89</v>
      </c>
      <c r="O7692" s="26">
        <f t="shared" si="2546"/>
        <v>0</v>
      </c>
      <c r="P7692" s="28">
        <f t="shared" si="2547"/>
        <v>0</v>
      </c>
      <c r="Q7692" s="26">
        <f t="shared" si="2548"/>
        <v>7.89</v>
      </c>
      <c r="R7692" s="26">
        <f t="shared" si="2549"/>
        <v>0</v>
      </c>
    </row>
    <row r="7693" spans="1:18" ht="31.5" x14ac:dyDescent="0.35">
      <c r="A7693" s="11">
        <v>9</v>
      </c>
      <c r="B7693" s="23" t="s">
        <v>497</v>
      </c>
      <c r="C7693" s="23" t="s">
        <v>44</v>
      </c>
      <c r="D7693" s="24" t="s">
        <v>498</v>
      </c>
      <c r="E7693" s="25">
        <v>0.46</v>
      </c>
      <c r="F7693" s="26">
        <f t="shared" si="2540"/>
        <v>535.9</v>
      </c>
      <c r="G7693" s="26">
        <f t="shared" si="2541"/>
        <v>234.6</v>
      </c>
      <c r="H7693" s="26">
        <f t="shared" si="2542"/>
        <v>43.776824034334766</v>
      </c>
      <c r="I7693" s="26">
        <f t="shared" si="2543"/>
        <v>301.3</v>
      </c>
      <c r="J7693" s="27">
        <v>1165</v>
      </c>
      <c r="K7693" s="27">
        <v>510</v>
      </c>
      <c r="L7693" s="28">
        <f t="shared" si="2544"/>
        <v>655</v>
      </c>
      <c r="M7693" s="27">
        <v>510</v>
      </c>
      <c r="N7693" s="26">
        <f t="shared" si="2545"/>
        <v>0.46</v>
      </c>
      <c r="O7693" s="26">
        <f t="shared" si="2546"/>
        <v>234.6</v>
      </c>
      <c r="P7693" s="28">
        <f t="shared" si="2547"/>
        <v>0</v>
      </c>
      <c r="Q7693" s="26">
        <f t="shared" si="2548"/>
        <v>0.46</v>
      </c>
      <c r="R7693" s="26">
        <f t="shared" si="2549"/>
        <v>0</v>
      </c>
    </row>
    <row r="7694" spans="1:18" x14ac:dyDescent="0.35">
      <c r="A7694" s="3" t="s">
        <v>2451</v>
      </c>
      <c r="B7694" s="3" t="s">
        <v>2451</v>
      </c>
      <c r="C7694" s="3" t="s">
        <v>2451</v>
      </c>
      <c r="D7694" s="3" t="s">
        <v>2451</v>
      </c>
      <c r="E7694" s="3" t="s">
        <v>2451</v>
      </c>
      <c r="F7694" s="29"/>
      <c r="G7694" s="30">
        <f>SUM(G7685:G7693)</f>
        <v>2253.9299999999998</v>
      </c>
      <c r="H7694" s="17"/>
      <c r="I7694" s="17"/>
      <c r="J7694" s="17"/>
      <c r="K7694" s="17"/>
      <c r="L7694" s="17"/>
      <c r="M7694" s="17"/>
      <c r="N7694" s="17"/>
      <c r="O7694" s="17"/>
      <c r="P7694" s="17"/>
      <c r="Q7694" s="17"/>
      <c r="R7694" s="17"/>
    </row>
    <row r="7696" spans="1:18" x14ac:dyDescent="0.35">
      <c r="B7696" s="21" t="s">
        <v>23</v>
      </c>
      <c r="C7696" s="22" t="s">
        <v>24</v>
      </c>
      <c r="D7696" s="22" t="s">
        <v>25</v>
      </c>
    </row>
    <row r="7697" spans="1:18" x14ac:dyDescent="0.35">
      <c r="B7697" s="21" t="s">
        <v>26</v>
      </c>
      <c r="C7697" s="22" t="s">
        <v>27</v>
      </c>
      <c r="D7697" s="22" t="s">
        <v>28</v>
      </c>
    </row>
    <row r="7698" spans="1:18" x14ac:dyDescent="0.35">
      <c r="B7698" s="21" t="s">
        <v>29</v>
      </c>
      <c r="C7698" s="22" t="s">
        <v>24</v>
      </c>
      <c r="D7698" s="22" t="s">
        <v>30</v>
      </c>
    </row>
    <row r="7699" spans="1:18" x14ac:dyDescent="0.35">
      <c r="B7699" s="21" t="s">
        <v>31</v>
      </c>
      <c r="C7699" s="22" t="s">
        <v>350</v>
      </c>
      <c r="D7699" s="22" t="s">
        <v>2275</v>
      </c>
    </row>
    <row r="7700" spans="1:18" x14ac:dyDescent="0.35">
      <c r="B7700" s="21" t="s">
        <v>33</v>
      </c>
      <c r="C7700" s="22" t="s">
        <v>27</v>
      </c>
      <c r="D7700" s="22" t="s">
        <v>1677</v>
      </c>
    </row>
    <row r="7701" spans="1:18" x14ac:dyDescent="0.35">
      <c r="B7701" s="21" t="s">
        <v>35</v>
      </c>
      <c r="C7701" s="22" t="s">
        <v>116</v>
      </c>
      <c r="D7701" s="22" t="s">
        <v>2337</v>
      </c>
    </row>
    <row r="7702" spans="1:18" x14ac:dyDescent="0.35">
      <c r="B7702" s="21" t="s">
        <v>36</v>
      </c>
      <c r="C7702" s="22" t="s">
        <v>27</v>
      </c>
      <c r="D7702" s="22" t="s">
        <v>2341</v>
      </c>
    </row>
    <row r="7704" spans="1:18" ht="42" x14ac:dyDescent="0.35">
      <c r="A7704" s="11">
        <v>1</v>
      </c>
      <c r="B7704" s="23" t="s">
        <v>2342</v>
      </c>
      <c r="C7704" s="23" t="s">
        <v>44</v>
      </c>
      <c r="D7704" s="24" t="s">
        <v>2343</v>
      </c>
      <c r="E7704" s="25">
        <v>14.68</v>
      </c>
      <c r="F7704" s="26">
        <f t="shared" ref="F7704:F7727" si="2550">ROUND(ROUND(N7704,2)*ROUND(J7704,3),2)</f>
        <v>1673.52</v>
      </c>
      <c r="G7704" s="26">
        <f t="shared" ref="G7704:G7727" si="2551">ROUND(ROUND(N7704,2)*ROUND(K7704,3),2)</f>
        <v>2495.6</v>
      </c>
      <c r="H7704" s="26">
        <f t="shared" ref="H7704:H7727" si="2552">IF(EXACT(J7704,0),0,100*(K7704/J7704))</f>
        <v>149.12280701754386</v>
      </c>
      <c r="I7704" s="26">
        <f t="shared" ref="I7704:I7727" si="2553">ROUND((ROUND(J7704,3)-ROUND(K7704,3))*N7704,2)</f>
        <v>-822.08</v>
      </c>
      <c r="J7704" s="27">
        <v>114</v>
      </c>
      <c r="K7704" s="27">
        <v>170</v>
      </c>
      <c r="L7704" s="28">
        <f t="shared" ref="L7704:L7727" si="2554">ROUND(ROUND(J7704,3)-ROUND(K7704,3),3)</f>
        <v>-56</v>
      </c>
      <c r="M7704" s="27">
        <v>170</v>
      </c>
      <c r="N7704" s="26">
        <f t="shared" ref="N7704:N7727" si="2555">ROUND(E7704,2)</f>
        <v>14.68</v>
      </c>
      <c r="O7704" s="26">
        <f t="shared" ref="O7704:O7727" si="2556">ROUND(ROUND(M7704,3)*ROUND(N7704,2),2)</f>
        <v>2495.6</v>
      </c>
      <c r="P7704" s="28">
        <f t="shared" ref="P7704:P7727" si="2557">ROUND(ROUND(K7704,3)-ROUND(M7704,3),2)</f>
        <v>0</v>
      </c>
      <c r="Q7704" s="26">
        <f t="shared" ref="Q7704:Q7727" si="2558">ROUND(E7704,2)</f>
        <v>14.68</v>
      </c>
      <c r="R7704" s="26">
        <f t="shared" ref="R7704:R7727" si="2559">ROUND((ROUND(K7704,3)-ROUND(M7704,3))* Q7704,2)</f>
        <v>0</v>
      </c>
    </row>
    <row r="7705" spans="1:18" ht="42" x14ac:dyDescent="0.35">
      <c r="A7705" s="11">
        <v>2</v>
      </c>
      <c r="B7705" s="23" t="s">
        <v>2344</v>
      </c>
      <c r="C7705" s="23" t="s">
        <v>44</v>
      </c>
      <c r="D7705" s="24" t="s">
        <v>2345</v>
      </c>
      <c r="E7705" s="25">
        <v>6.2</v>
      </c>
      <c r="F7705" s="26">
        <f t="shared" si="2550"/>
        <v>9014.7999999999993</v>
      </c>
      <c r="G7705" s="26">
        <f t="shared" si="2551"/>
        <v>0</v>
      </c>
      <c r="H7705" s="26">
        <f t="shared" si="2552"/>
        <v>0</v>
      </c>
      <c r="I7705" s="26">
        <f t="shared" si="2553"/>
        <v>9014.7999999999993</v>
      </c>
      <c r="J7705" s="27">
        <v>1454</v>
      </c>
      <c r="K7705" s="27">
        <v>0</v>
      </c>
      <c r="L7705" s="28">
        <f t="shared" si="2554"/>
        <v>1454</v>
      </c>
      <c r="M7705" s="27">
        <v>0</v>
      </c>
      <c r="N7705" s="26">
        <f t="shared" si="2555"/>
        <v>6.2</v>
      </c>
      <c r="O7705" s="26">
        <f t="shared" si="2556"/>
        <v>0</v>
      </c>
      <c r="P7705" s="28">
        <f t="shared" si="2557"/>
        <v>0</v>
      </c>
      <c r="Q7705" s="26">
        <f t="shared" si="2558"/>
        <v>6.2</v>
      </c>
      <c r="R7705" s="26">
        <f t="shared" si="2559"/>
        <v>0</v>
      </c>
    </row>
    <row r="7706" spans="1:18" ht="42" x14ac:dyDescent="0.35">
      <c r="A7706" s="11">
        <v>3</v>
      </c>
      <c r="B7706" s="23" t="s">
        <v>2346</v>
      </c>
      <c r="C7706" s="23" t="s">
        <v>44</v>
      </c>
      <c r="D7706" s="24" t="s">
        <v>2347</v>
      </c>
      <c r="E7706" s="25">
        <v>2.78</v>
      </c>
      <c r="F7706" s="26">
        <f t="shared" si="2550"/>
        <v>250.2</v>
      </c>
      <c r="G7706" s="26">
        <f t="shared" si="2551"/>
        <v>0</v>
      </c>
      <c r="H7706" s="26">
        <f t="shared" si="2552"/>
        <v>0</v>
      </c>
      <c r="I7706" s="26">
        <f t="shared" si="2553"/>
        <v>250.2</v>
      </c>
      <c r="J7706" s="27">
        <v>90</v>
      </c>
      <c r="K7706" s="27">
        <v>0</v>
      </c>
      <c r="L7706" s="28">
        <f t="shared" si="2554"/>
        <v>90</v>
      </c>
      <c r="M7706" s="27">
        <v>0</v>
      </c>
      <c r="N7706" s="26">
        <f t="shared" si="2555"/>
        <v>2.78</v>
      </c>
      <c r="O7706" s="26">
        <f t="shared" si="2556"/>
        <v>0</v>
      </c>
      <c r="P7706" s="28">
        <f t="shared" si="2557"/>
        <v>0</v>
      </c>
      <c r="Q7706" s="26">
        <f t="shared" si="2558"/>
        <v>2.78</v>
      </c>
      <c r="R7706" s="26">
        <f t="shared" si="2559"/>
        <v>0</v>
      </c>
    </row>
    <row r="7707" spans="1:18" ht="52.5" x14ac:dyDescent="0.35">
      <c r="A7707" s="11">
        <v>4</v>
      </c>
      <c r="B7707" s="23" t="s">
        <v>2348</v>
      </c>
      <c r="C7707" s="23" t="s">
        <v>41</v>
      </c>
      <c r="D7707" s="24" t="s">
        <v>2349</v>
      </c>
      <c r="E7707" s="25">
        <v>10.68</v>
      </c>
      <c r="F7707" s="26">
        <f t="shared" si="2550"/>
        <v>1986.48</v>
      </c>
      <c r="G7707" s="26">
        <f t="shared" si="2551"/>
        <v>0</v>
      </c>
      <c r="H7707" s="26">
        <f t="shared" si="2552"/>
        <v>0</v>
      </c>
      <c r="I7707" s="26">
        <f t="shared" si="2553"/>
        <v>1986.48</v>
      </c>
      <c r="J7707" s="27">
        <v>186</v>
      </c>
      <c r="K7707" s="27">
        <v>0</v>
      </c>
      <c r="L7707" s="28">
        <f t="shared" si="2554"/>
        <v>186</v>
      </c>
      <c r="M7707" s="27">
        <v>0</v>
      </c>
      <c r="N7707" s="26">
        <f t="shared" si="2555"/>
        <v>10.68</v>
      </c>
      <c r="O7707" s="26">
        <f t="shared" si="2556"/>
        <v>0</v>
      </c>
      <c r="P7707" s="28">
        <f t="shared" si="2557"/>
        <v>0</v>
      </c>
      <c r="Q7707" s="26">
        <f t="shared" si="2558"/>
        <v>10.68</v>
      </c>
      <c r="R7707" s="26">
        <f t="shared" si="2559"/>
        <v>0</v>
      </c>
    </row>
    <row r="7708" spans="1:18" ht="21" x14ac:dyDescent="0.35">
      <c r="A7708" s="11">
        <v>5</v>
      </c>
      <c r="B7708" s="23" t="s">
        <v>2350</v>
      </c>
      <c r="C7708" s="23" t="s">
        <v>41</v>
      </c>
      <c r="D7708" s="24" t="s">
        <v>2351</v>
      </c>
      <c r="E7708" s="25">
        <v>11.7</v>
      </c>
      <c r="F7708" s="26">
        <f t="shared" si="2550"/>
        <v>198.9</v>
      </c>
      <c r="G7708" s="26">
        <f t="shared" si="2551"/>
        <v>0</v>
      </c>
      <c r="H7708" s="26">
        <f t="shared" si="2552"/>
        <v>0</v>
      </c>
      <c r="I7708" s="26">
        <f t="shared" si="2553"/>
        <v>198.9</v>
      </c>
      <c r="J7708" s="27">
        <v>17</v>
      </c>
      <c r="K7708" s="27">
        <v>0</v>
      </c>
      <c r="L7708" s="28">
        <f t="shared" si="2554"/>
        <v>17</v>
      </c>
      <c r="M7708" s="27">
        <v>0</v>
      </c>
      <c r="N7708" s="26">
        <f t="shared" si="2555"/>
        <v>11.7</v>
      </c>
      <c r="O7708" s="26">
        <f t="shared" si="2556"/>
        <v>0</v>
      </c>
      <c r="P7708" s="28">
        <f t="shared" si="2557"/>
        <v>0</v>
      </c>
      <c r="Q7708" s="26">
        <f t="shared" si="2558"/>
        <v>11.7</v>
      </c>
      <c r="R7708" s="26">
        <f t="shared" si="2559"/>
        <v>0</v>
      </c>
    </row>
    <row r="7709" spans="1:18" ht="21" x14ac:dyDescent="0.35">
      <c r="A7709" s="11">
        <v>6</v>
      </c>
      <c r="B7709" s="23" t="s">
        <v>2352</v>
      </c>
      <c r="C7709" s="23" t="s">
        <v>41</v>
      </c>
      <c r="D7709" s="24" t="s">
        <v>2353</v>
      </c>
      <c r="E7709" s="25">
        <v>11.7</v>
      </c>
      <c r="F7709" s="26">
        <f t="shared" si="2550"/>
        <v>117</v>
      </c>
      <c r="G7709" s="26">
        <f t="shared" si="2551"/>
        <v>0</v>
      </c>
      <c r="H7709" s="26">
        <f t="shared" si="2552"/>
        <v>0</v>
      </c>
      <c r="I7709" s="26">
        <f t="shared" si="2553"/>
        <v>117</v>
      </c>
      <c r="J7709" s="27">
        <v>10</v>
      </c>
      <c r="K7709" s="27">
        <v>0</v>
      </c>
      <c r="L7709" s="28">
        <f t="shared" si="2554"/>
        <v>10</v>
      </c>
      <c r="M7709" s="27">
        <v>0</v>
      </c>
      <c r="N7709" s="26">
        <f t="shared" si="2555"/>
        <v>11.7</v>
      </c>
      <c r="O7709" s="26">
        <f t="shared" si="2556"/>
        <v>0</v>
      </c>
      <c r="P7709" s="28">
        <f t="shared" si="2557"/>
        <v>0</v>
      </c>
      <c r="Q7709" s="26">
        <f t="shared" si="2558"/>
        <v>11.7</v>
      </c>
      <c r="R7709" s="26">
        <f t="shared" si="2559"/>
        <v>0</v>
      </c>
    </row>
    <row r="7710" spans="1:18" ht="42" x14ac:dyDescent="0.35">
      <c r="A7710" s="11">
        <v>7</v>
      </c>
      <c r="B7710" s="23" t="s">
        <v>2354</v>
      </c>
      <c r="C7710" s="23" t="s">
        <v>41</v>
      </c>
      <c r="D7710" s="24" t="s">
        <v>2355</v>
      </c>
      <c r="E7710" s="25">
        <v>114.46</v>
      </c>
      <c r="F7710" s="26">
        <f t="shared" si="2550"/>
        <v>114.46</v>
      </c>
      <c r="G7710" s="26">
        <f t="shared" si="2551"/>
        <v>114.46</v>
      </c>
      <c r="H7710" s="26">
        <f t="shared" si="2552"/>
        <v>100</v>
      </c>
      <c r="I7710" s="26">
        <f t="shared" si="2553"/>
        <v>0</v>
      </c>
      <c r="J7710" s="27">
        <v>1</v>
      </c>
      <c r="K7710" s="27">
        <v>1</v>
      </c>
      <c r="L7710" s="28">
        <f t="shared" si="2554"/>
        <v>0</v>
      </c>
      <c r="M7710" s="27">
        <v>1</v>
      </c>
      <c r="N7710" s="26">
        <f t="shared" si="2555"/>
        <v>114.46</v>
      </c>
      <c r="O7710" s="26">
        <f t="shared" si="2556"/>
        <v>114.46</v>
      </c>
      <c r="P7710" s="28">
        <f t="shared" si="2557"/>
        <v>0</v>
      </c>
      <c r="Q7710" s="26">
        <f t="shared" si="2558"/>
        <v>114.46</v>
      </c>
      <c r="R7710" s="26">
        <f t="shared" si="2559"/>
        <v>0</v>
      </c>
    </row>
    <row r="7711" spans="1:18" ht="42" x14ac:dyDescent="0.35">
      <c r="A7711" s="11">
        <v>8</v>
      </c>
      <c r="B7711" s="23" t="s">
        <v>2356</v>
      </c>
      <c r="C7711" s="23" t="s">
        <v>41</v>
      </c>
      <c r="D7711" s="24" t="s">
        <v>2357</v>
      </c>
      <c r="E7711" s="25">
        <v>47.91</v>
      </c>
      <c r="F7711" s="26">
        <f t="shared" si="2550"/>
        <v>622.83000000000004</v>
      </c>
      <c r="G7711" s="26">
        <f t="shared" si="2551"/>
        <v>0</v>
      </c>
      <c r="H7711" s="26">
        <f t="shared" si="2552"/>
        <v>0</v>
      </c>
      <c r="I7711" s="26">
        <f t="shared" si="2553"/>
        <v>622.83000000000004</v>
      </c>
      <c r="J7711" s="27">
        <v>13</v>
      </c>
      <c r="K7711" s="27">
        <v>0</v>
      </c>
      <c r="L7711" s="28">
        <f t="shared" si="2554"/>
        <v>13</v>
      </c>
      <c r="M7711" s="27">
        <v>0</v>
      </c>
      <c r="N7711" s="26">
        <f t="shared" si="2555"/>
        <v>47.91</v>
      </c>
      <c r="O7711" s="26">
        <f t="shared" si="2556"/>
        <v>0</v>
      </c>
      <c r="P7711" s="28">
        <f t="shared" si="2557"/>
        <v>0</v>
      </c>
      <c r="Q7711" s="26">
        <f t="shared" si="2558"/>
        <v>47.91</v>
      </c>
      <c r="R7711" s="26">
        <f t="shared" si="2559"/>
        <v>0</v>
      </c>
    </row>
    <row r="7712" spans="1:18" ht="31.5" x14ac:dyDescent="0.35">
      <c r="A7712" s="11">
        <v>9</v>
      </c>
      <c r="B7712" s="23" t="s">
        <v>2358</v>
      </c>
      <c r="C7712" s="23" t="s">
        <v>41</v>
      </c>
      <c r="D7712" s="24" t="s">
        <v>2359</v>
      </c>
      <c r="E7712" s="25">
        <v>21.02</v>
      </c>
      <c r="F7712" s="26">
        <f t="shared" si="2550"/>
        <v>819.78</v>
      </c>
      <c r="G7712" s="26">
        <f t="shared" si="2551"/>
        <v>0</v>
      </c>
      <c r="H7712" s="26">
        <f t="shared" si="2552"/>
        <v>0</v>
      </c>
      <c r="I7712" s="26">
        <f t="shared" si="2553"/>
        <v>819.78</v>
      </c>
      <c r="J7712" s="27">
        <v>39</v>
      </c>
      <c r="K7712" s="27">
        <v>0</v>
      </c>
      <c r="L7712" s="28">
        <f t="shared" si="2554"/>
        <v>39</v>
      </c>
      <c r="M7712" s="27">
        <v>0</v>
      </c>
      <c r="N7712" s="26">
        <f t="shared" si="2555"/>
        <v>21.02</v>
      </c>
      <c r="O7712" s="26">
        <f t="shared" si="2556"/>
        <v>0</v>
      </c>
      <c r="P7712" s="28">
        <f t="shared" si="2557"/>
        <v>0</v>
      </c>
      <c r="Q7712" s="26">
        <f t="shared" si="2558"/>
        <v>21.02</v>
      </c>
      <c r="R7712" s="26">
        <f t="shared" si="2559"/>
        <v>0</v>
      </c>
    </row>
    <row r="7713" spans="1:18" ht="31.5" x14ac:dyDescent="0.35">
      <c r="A7713" s="11">
        <v>10</v>
      </c>
      <c r="B7713" s="23" t="s">
        <v>2360</v>
      </c>
      <c r="C7713" s="23" t="s">
        <v>41</v>
      </c>
      <c r="D7713" s="24" t="s">
        <v>2361</v>
      </c>
      <c r="E7713" s="25">
        <v>47.86</v>
      </c>
      <c r="F7713" s="26">
        <f t="shared" si="2550"/>
        <v>143.58000000000001</v>
      </c>
      <c r="G7713" s="26">
        <f t="shared" si="2551"/>
        <v>0</v>
      </c>
      <c r="H7713" s="26">
        <f t="shared" si="2552"/>
        <v>0</v>
      </c>
      <c r="I7713" s="26">
        <f t="shared" si="2553"/>
        <v>143.58000000000001</v>
      </c>
      <c r="J7713" s="27">
        <v>3</v>
      </c>
      <c r="K7713" s="27">
        <v>0</v>
      </c>
      <c r="L7713" s="28">
        <f t="shared" si="2554"/>
        <v>3</v>
      </c>
      <c r="M7713" s="27">
        <v>0</v>
      </c>
      <c r="N7713" s="26">
        <f t="shared" si="2555"/>
        <v>47.86</v>
      </c>
      <c r="O7713" s="26">
        <f t="shared" si="2556"/>
        <v>0</v>
      </c>
      <c r="P7713" s="28">
        <f t="shared" si="2557"/>
        <v>0</v>
      </c>
      <c r="Q7713" s="26">
        <f t="shared" si="2558"/>
        <v>47.86</v>
      </c>
      <c r="R7713" s="26">
        <f t="shared" si="2559"/>
        <v>0</v>
      </c>
    </row>
    <row r="7714" spans="1:18" ht="52.5" x14ac:dyDescent="0.35">
      <c r="A7714" s="11">
        <v>11</v>
      </c>
      <c r="B7714" s="23" t="s">
        <v>2364</v>
      </c>
      <c r="C7714" s="23" t="s">
        <v>41</v>
      </c>
      <c r="D7714" s="24" t="s">
        <v>2365</v>
      </c>
      <c r="E7714" s="25">
        <v>832.71</v>
      </c>
      <c r="F7714" s="26">
        <f t="shared" si="2550"/>
        <v>832.71</v>
      </c>
      <c r="G7714" s="26">
        <f t="shared" si="2551"/>
        <v>0</v>
      </c>
      <c r="H7714" s="26">
        <f t="shared" si="2552"/>
        <v>0</v>
      </c>
      <c r="I7714" s="26">
        <f t="shared" si="2553"/>
        <v>832.71</v>
      </c>
      <c r="J7714" s="27">
        <v>1</v>
      </c>
      <c r="K7714" s="27">
        <v>0</v>
      </c>
      <c r="L7714" s="28">
        <f t="shared" si="2554"/>
        <v>1</v>
      </c>
      <c r="M7714" s="27">
        <v>0</v>
      </c>
      <c r="N7714" s="26">
        <f t="shared" si="2555"/>
        <v>832.71</v>
      </c>
      <c r="O7714" s="26">
        <f t="shared" si="2556"/>
        <v>0</v>
      </c>
      <c r="P7714" s="28">
        <f t="shared" si="2557"/>
        <v>0</v>
      </c>
      <c r="Q7714" s="26">
        <f t="shared" si="2558"/>
        <v>832.71</v>
      </c>
      <c r="R7714" s="26">
        <f t="shared" si="2559"/>
        <v>0</v>
      </c>
    </row>
    <row r="7715" spans="1:18" ht="42" x14ac:dyDescent="0.35">
      <c r="A7715" s="11">
        <v>12</v>
      </c>
      <c r="B7715" s="23" t="s">
        <v>2366</v>
      </c>
      <c r="C7715" s="23" t="s">
        <v>41</v>
      </c>
      <c r="D7715" s="24" t="s">
        <v>2367</v>
      </c>
      <c r="E7715" s="25">
        <v>49</v>
      </c>
      <c r="F7715" s="26">
        <f t="shared" si="2550"/>
        <v>49</v>
      </c>
      <c r="G7715" s="26">
        <f t="shared" si="2551"/>
        <v>0</v>
      </c>
      <c r="H7715" s="26">
        <f t="shared" si="2552"/>
        <v>0</v>
      </c>
      <c r="I7715" s="26">
        <f t="shared" si="2553"/>
        <v>49</v>
      </c>
      <c r="J7715" s="27">
        <v>1</v>
      </c>
      <c r="K7715" s="27">
        <v>0</v>
      </c>
      <c r="L7715" s="28">
        <f t="shared" si="2554"/>
        <v>1</v>
      </c>
      <c r="M7715" s="27">
        <v>0</v>
      </c>
      <c r="N7715" s="26">
        <f t="shared" si="2555"/>
        <v>49</v>
      </c>
      <c r="O7715" s="26">
        <f t="shared" si="2556"/>
        <v>0</v>
      </c>
      <c r="P7715" s="28">
        <f t="shared" si="2557"/>
        <v>0</v>
      </c>
      <c r="Q7715" s="26">
        <f t="shared" si="2558"/>
        <v>49</v>
      </c>
      <c r="R7715" s="26">
        <f t="shared" si="2559"/>
        <v>0</v>
      </c>
    </row>
    <row r="7716" spans="1:18" ht="31.5" x14ac:dyDescent="0.35">
      <c r="A7716" s="11">
        <v>13</v>
      </c>
      <c r="B7716" s="23" t="s">
        <v>2452</v>
      </c>
      <c r="C7716" s="23" t="s">
        <v>41</v>
      </c>
      <c r="D7716" s="24" t="s">
        <v>2453</v>
      </c>
      <c r="E7716" s="25">
        <v>70.62</v>
      </c>
      <c r="F7716" s="26">
        <f t="shared" si="2550"/>
        <v>918.06</v>
      </c>
      <c r="G7716" s="26">
        <f t="shared" si="2551"/>
        <v>0</v>
      </c>
      <c r="H7716" s="26">
        <f t="shared" si="2552"/>
        <v>0</v>
      </c>
      <c r="I7716" s="26">
        <f t="shared" si="2553"/>
        <v>918.06</v>
      </c>
      <c r="J7716" s="27">
        <v>13</v>
      </c>
      <c r="K7716" s="27">
        <v>0</v>
      </c>
      <c r="L7716" s="28">
        <f t="shared" si="2554"/>
        <v>13</v>
      </c>
      <c r="M7716" s="27">
        <v>0</v>
      </c>
      <c r="N7716" s="26">
        <f t="shared" si="2555"/>
        <v>70.62</v>
      </c>
      <c r="O7716" s="26">
        <f t="shared" si="2556"/>
        <v>0</v>
      </c>
      <c r="P7716" s="28">
        <f t="shared" si="2557"/>
        <v>0</v>
      </c>
      <c r="Q7716" s="26">
        <f t="shared" si="2558"/>
        <v>70.62</v>
      </c>
      <c r="R7716" s="26">
        <f t="shared" si="2559"/>
        <v>0</v>
      </c>
    </row>
    <row r="7717" spans="1:18" ht="31.5" x14ac:dyDescent="0.35">
      <c r="A7717" s="11">
        <v>14</v>
      </c>
      <c r="B7717" s="23" t="s">
        <v>2454</v>
      </c>
      <c r="C7717" s="23" t="s">
        <v>41</v>
      </c>
      <c r="D7717" s="24" t="s">
        <v>2455</v>
      </c>
      <c r="E7717" s="25">
        <v>53.17</v>
      </c>
      <c r="F7717" s="26">
        <f t="shared" si="2550"/>
        <v>691.21</v>
      </c>
      <c r="G7717" s="26">
        <f t="shared" si="2551"/>
        <v>0</v>
      </c>
      <c r="H7717" s="26">
        <f t="shared" si="2552"/>
        <v>0</v>
      </c>
      <c r="I7717" s="26">
        <f t="shared" si="2553"/>
        <v>691.21</v>
      </c>
      <c r="J7717" s="27">
        <v>13</v>
      </c>
      <c r="K7717" s="27">
        <v>0</v>
      </c>
      <c r="L7717" s="28">
        <f t="shared" si="2554"/>
        <v>13</v>
      </c>
      <c r="M7717" s="27">
        <v>0</v>
      </c>
      <c r="N7717" s="26">
        <f t="shared" si="2555"/>
        <v>53.17</v>
      </c>
      <c r="O7717" s="26">
        <f t="shared" si="2556"/>
        <v>0</v>
      </c>
      <c r="P7717" s="28">
        <f t="shared" si="2557"/>
        <v>0</v>
      </c>
      <c r="Q7717" s="26">
        <f t="shared" si="2558"/>
        <v>53.17</v>
      </c>
      <c r="R7717" s="26">
        <f t="shared" si="2559"/>
        <v>0</v>
      </c>
    </row>
    <row r="7718" spans="1:18" ht="136.5" x14ac:dyDescent="0.35">
      <c r="A7718" s="11">
        <v>15</v>
      </c>
      <c r="B7718" s="23" t="s">
        <v>2368</v>
      </c>
      <c r="C7718" s="23" t="s">
        <v>41</v>
      </c>
      <c r="D7718" s="24" t="s">
        <v>2369</v>
      </c>
      <c r="E7718" s="25">
        <v>374.99</v>
      </c>
      <c r="F7718" s="26">
        <f t="shared" si="2550"/>
        <v>374.99</v>
      </c>
      <c r="G7718" s="26">
        <f t="shared" si="2551"/>
        <v>0</v>
      </c>
      <c r="H7718" s="26">
        <f t="shared" si="2552"/>
        <v>0</v>
      </c>
      <c r="I7718" s="26">
        <f t="shared" si="2553"/>
        <v>374.99</v>
      </c>
      <c r="J7718" s="27">
        <v>1</v>
      </c>
      <c r="K7718" s="27">
        <v>0</v>
      </c>
      <c r="L7718" s="28">
        <f t="shared" si="2554"/>
        <v>1</v>
      </c>
      <c r="M7718" s="27">
        <v>0</v>
      </c>
      <c r="N7718" s="26">
        <f t="shared" si="2555"/>
        <v>374.99</v>
      </c>
      <c r="O7718" s="26">
        <f t="shared" si="2556"/>
        <v>0</v>
      </c>
      <c r="P7718" s="28">
        <f t="shared" si="2557"/>
        <v>0</v>
      </c>
      <c r="Q7718" s="26">
        <f t="shared" si="2558"/>
        <v>374.99</v>
      </c>
      <c r="R7718" s="26">
        <f t="shared" si="2559"/>
        <v>0</v>
      </c>
    </row>
    <row r="7719" spans="1:18" ht="283.5" x14ac:dyDescent="0.35">
      <c r="A7719" s="11">
        <v>16</v>
      </c>
      <c r="B7719" s="23" t="s">
        <v>2370</v>
      </c>
      <c r="C7719" s="23" t="s">
        <v>41</v>
      </c>
      <c r="D7719" s="24" t="s">
        <v>2371</v>
      </c>
      <c r="E7719" s="25">
        <v>111.99</v>
      </c>
      <c r="F7719" s="26">
        <f t="shared" si="2550"/>
        <v>111.99</v>
      </c>
      <c r="G7719" s="26">
        <f t="shared" si="2551"/>
        <v>0</v>
      </c>
      <c r="H7719" s="26">
        <f t="shared" si="2552"/>
        <v>0</v>
      </c>
      <c r="I7719" s="26">
        <f t="shared" si="2553"/>
        <v>111.99</v>
      </c>
      <c r="J7719" s="27">
        <v>1</v>
      </c>
      <c r="K7719" s="27">
        <v>0</v>
      </c>
      <c r="L7719" s="28">
        <f t="shared" si="2554"/>
        <v>1</v>
      </c>
      <c r="M7719" s="27">
        <v>0</v>
      </c>
      <c r="N7719" s="26">
        <f t="shared" si="2555"/>
        <v>111.99</v>
      </c>
      <c r="O7719" s="26">
        <f t="shared" si="2556"/>
        <v>0</v>
      </c>
      <c r="P7719" s="28">
        <f t="shared" si="2557"/>
        <v>0</v>
      </c>
      <c r="Q7719" s="26">
        <f t="shared" si="2558"/>
        <v>111.99</v>
      </c>
      <c r="R7719" s="26">
        <f t="shared" si="2559"/>
        <v>0</v>
      </c>
    </row>
    <row r="7720" spans="1:18" ht="42" x14ac:dyDescent="0.35">
      <c r="A7720" s="11">
        <v>17</v>
      </c>
      <c r="B7720" s="23" t="s">
        <v>2372</v>
      </c>
      <c r="C7720" s="23" t="s">
        <v>44</v>
      </c>
      <c r="D7720" s="24" t="s">
        <v>2373</v>
      </c>
      <c r="E7720" s="25">
        <v>5.0599999999999996</v>
      </c>
      <c r="F7720" s="26">
        <f t="shared" si="2550"/>
        <v>101.2</v>
      </c>
      <c r="G7720" s="26">
        <f t="shared" si="2551"/>
        <v>0</v>
      </c>
      <c r="H7720" s="26">
        <f t="shared" si="2552"/>
        <v>0</v>
      </c>
      <c r="I7720" s="26">
        <f t="shared" si="2553"/>
        <v>101.2</v>
      </c>
      <c r="J7720" s="27">
        <v>20</v>
      </c>
      <c r="K7720" s="27">
        <v>0</v>
      </c>
      <c r="L7720" s="28">
        <f t="shared" si="2554"/>
        <v>20</v>
      </c>
      <c r="M7720" s="27">
        <v>0</v>
      </c>
      <c r="N7720" s="26">
        <f t="shared" si="2555"/>
        <v>5.0599999999999996</v>
      </c>
      <c r="O7720" s="26">
        <f t="shared" si="2556"/>
        <v>0</v>
      </c>
      <c r="P7720" s="28">
        <f t="shared" si="2557"/>
        <v>0</v>
      </c>
      <c r="Q7720" s="26">
        <f t="shared" si="2558"/>
        <v>5.0599999999999996</v>
      </c>
      <c r="R7720" s="26">
        <f t="shared" si="2559"/>
        <v>0</v>
      </c>
    </row>
    <row r="7721" spans="1:18" ht="42" x14ac:dyDescent="0.35">
      <c r="A7721" s="11">
        <v>18</v>
      </c>
      <c r="B7721" s="23" t="s">
        <v>1662</v>
      </c>
      <c r="C7721" s="23" t="s">
        <v>44</v>
      </c>
      <c r="D7721" s="24" t="s">
        <v>1663</v>
      </c>
      <c r="E7721" s="25">
        <v>15.75</v>
      </c>
      <c r="F7721" s="26">
        <f t="shared" si="2550"/>
        <v>315</v>
      </c>
      <c r="G7721" s="26">
        <f t="shared" si="2551"/>
        <v>0</v>
      </c>
      <c r="H7721" s="26">
        <f t="shared" si="2552"/>
        <v>0</v>
      </c>
      <c r="I7721" s="26">
        <f t="shared" si="2553"/>
        <v>315</v>
      </c>
      <c r="J7721" s="27">
        <v>20</v>
      </c>
      <c r="K7721" s="27">
        <v>0</v>
      </c>
      <c r="L7721" s="28">
        <f t="shared" si="2554"/>
        <v>20</v>
      </c>
      <c r="M7721" s="27">
        <v>0</v>
      </c>
      <c r="N7721" s="26">
        <f t="shared" si="2555"/>
        <v>15.75</v>
      </c>
      <c r="O7721" s="26">
        <f t="shared" si="2556"/>
        <v>0</v>
      </c>
      <c r="P7721" s="28">
        <f t="shared" si="2557"/>
        <v>0</v>
      </c>
      <c r="Q7721" s="26">
        <f t="shared" si="2558"/>
        <v>15.75</v>
      </c>
      <c r="R7721" s="26">
        <f t="shared" si="2559"/>
        <v>0</v>
      </c>
    </row>
    <row r="7722" spans="1:18" ht="42" x14ac:dyDescent="0.35">
      <c r="A7722" s="11">
        <v>19</v>
      </c>
      <c r="B7722" s="23" t="s">
        <v>2376</v>
      </c>
      <c r="C7722" s="23" t="s">
        <v>41</v>
      </c>
      <c r="D7722" s="24" t="s">
        <v>2377</v>
      </c>
      <c r="E7722" s="25">
        <v>663.92</v>
      </c>
      <c r="F7722" s="26">
        <f t="shared" si="2550"/>
        <v>663.92</v>
      </c>
      <c r="G7722" s="26">
        <f t="shared" si="2551"/>
        <v>0</v>
      </c>
      <c r="H7722" s="26">
        <f t="shared" si="2552"/>
        <v>0</v>
      </c>
      <c r="I7722" s="26">
        <f t="shared" si="2553"/>
        <v>663.92</v>
      </c>
      <c r="J7722" s="27">
        <v>1</v>
      </c>
      <c r="K7722" s="27">
        <v>0</v>
      </c>
      <c r="L7722" s="28">
        <f t="shared" si="2554"/>
        <v>1</v>
      </c>
      <c r="M7722" s="27">
        <v>0</v>
      </c>
      <c r="N7722" s="26">
        <f t="shared" si="2555"/>
        <v>663.92</v>
      </c>
      <c r="O7722" s="26">
        <f t="shared" si="2556"/>
        <v>0</v>
      </c>
      <c r="P7722" s="28">
        <f t="shared" si="2557"/>
        <v>0</v>
      </c>
      <c r="Q7722" s="26">
        <f t="shared" si="2558"/>
        <v>663.92</v>
      </c>
      <c r="R7722" s="26">
        <f t="shared" si="2559"/>
        <v>0</v>
      </c>
    </row>
    <row r="7723" spans="1:18" ht="52.5" x14ac:dyDescent="0.35">
      <c r="A7723" s="11">
        <v>20</v>
      </c>
      <c r="B7723" s="23" t="s">
        <v>2378</v>
      </c>
      <c r="C7723" s="23" t="s">
        <v>41</v>
      </c>
      <c r="D7723" s="24" t="s">
        <v>2379</v>
      </c>
      <c r="E7723" s="25">
        <v>191.55</v>
      </c>
      <c r="F7723" s="26">
        <f t="shared" si="2550"/>
        <v>383.1</v>
      </c>
      <c r="G7723" s="26">
        <f t="shared" si="2551"/>
        <v>0</v>
      </c>
      <c r="H7723" s="26">
        <f t="shared" si="2552"/>
        <v>0</v>
      </c>
      <c r="I7723" s="26">
        <f t="shared" si="2553"/>
        <v>383.1</v>
      </c>
      <c r="J7723" s="27">
        <v>2</v>
      </c>
      <c r="K7723" s="27">
        <v>0</v>
      </c>
      <c r="L7723" s="28">
        <f t="shared" si="2554"/>
        <v>2</v>
      </c>
      <c r="M7723" s="27">
        <v>0</v>
      </c>
      <c r="N7723" s="26">
        <f t="shared" si="2555"/>
        <v>191.55</v>
      </c>
      <c r="O7723" s="26">
        <f t="shared" si="2556"/>
        <v>0</v>
      </c>
      <c r="P7723" s="28">
        <f t="shared" si="2557"/>
        <v>0</v>
      </c>
      <c r="Q7723" s="26">
        <f t="shared" si="2558"/>
        <v>191.55</v>
      </c>
      <c r="R7723" s="26">
        <f t="shared" si="2559"/>
        <v>0</v>
      </c>
    </row>
    <row r="7724" spans="1:18" ht="31.5" x14ac:dyDescent="0.35">
      <c r="A7724" s="11">
        <v>21</v>
      </c>
      <c r="B7724" s="23" t="s">
        <v>2380</v>
      </c>
      <c r="C7724" s="23" t="s">
        <v>41</v>
      </c>
      <c r="D7724" s="24" t="s">
        <v>2381</v>
      </c>
      <c r="E7724" s="25">
        <v>1740.81</v>
      </c>
      <c r="F7724" s="26">
        <f t="shared" si="2550"/>
        <v>1740.81</v>
      </c>
      <c r="G7724" s="26">
        <f t="shared" si="2551"/>
        <v>0</v>
      </c>
      <c r="H7724" s="26">
        <f t="shared" si="2552"/>
        <v>0</v>
      </c>
      <c r="I7724" s="26">
        <f t="shared" si="2553"/>
        <v>1740.81</v>
      </c>
      <c r="J7724" s="27">
        <v>1</v>
      </c>
      <c r="K7724" s="27">
        <v>0</v>
      </c>
      <c r="L7724" s="28">
        <f t="shared" si="2554"/>
        <v>1</v>
      </c>
      <c r="M7724" s="27">
        <v>0</v>
      </c>
      <c r="N7724" s="26">
        <f t="shared" si="2555"/>
        <v>1740.81</v>
      </c>
      <c r="O7724" s="26">
        <f t="shared" si="2556"/>
        <v>0</v>
      </c>
      <c r="P7724" s="28">
        <f t="shared" si="2557"/>
        <v>0</v>
      </c>
      <c r="Q7724" s="26">
        <f t="shared" si="2558"/>
        <v>1740.81</v>
      </c>
      <c r="R7724" s="26">
        <f t="shared" si="2559"/>
        <v>0</v>
      </c>
    </row>
    <row r="7725" spans="1:18" ht="42" x14ac:dyDescent="0.35">
      <c r="A7725" s="11">
        <v>22</v>
      </c>
      <c r="B7725" s="23" t="s">
        <v>2456</v>
      </c>
      <c r="C7725" s="23" t="s">
        <v>41</v>
      </c>
      <c r="D7725" s="24" t="s">
        <v>2457</v>
      </c>
      <c r="E7725" s="25">
        <v>179.92</v>
      </c>
      <c r="F7725" s="26">
        <f t="shared" si="2550"/>
        <v>179.92</v>
      </c>
      <c r="G7725" s="26">
        <f t="shared" si="2551"/>
        <v>0</v>
      </c>
      <c r="H7725" s="26">
        <f t="shared" si="2552"/>
        <v>0</v>
      </c>
      <c r="I7725" s="26">
        <f t="shared" si="2553"/>
        <v>179.92</v>
      </c>
      <c r="J7725" s="27">
        <v>1</v>
      </c>
      <c r="K7725" s="27">
        <v>0</v>
      </c>
      <c r="L7725" s="28">
        <f t="shared" si="2554"/>
        <v>1</v>
      </c>
      <c r="M7725" s="27">
        <v>0</v>
      </c>
      <c r="N7725" s="26">
        <f t="shared" si="2555"/>
        <v>179.92</v>
      </c>
      <c r="O7725" s="26">
        <f t="shared" si="2556"/>
        <v>0</v>
      </c>
      <c r="P7725" s="28">
        <f t="shared" si="2557"/>
        <v>0</v>
      </c>
      <c r="Q7725" s="26">
        <f t="shared" si="2558"/>
        <v>179.92</v>
      </c>
      <c r="R7725" s="26">
        <f t="shared" si="2559"/>
        <v>0</v>
      </c>
    </row>
    <row r="7726" spans="1:18" ht="21" x14ac:dyDescent="0.35">
      <c r="A7726" s="11">
        <v>23</v>
      </c>
      <c r="B7726" s="23" t="s">
        <v>2374</v>
      </c>
      <c r="C7726" s="23" t="s">
        <v>41</v>
      </c>
      <c r="D7726" s="24" t="s">
        <v>2375</v>
      </c>
      <c r="E7726" s="25">
        <v>225.16</v>
      </c>
      <c r="F7726" s="26">
        <f t="shared" si="2550"/>
        <v>225.16</v>
      </c>
      <c r="G7726" s="26">
        <f t="shared" si="2551"/>
        <v>0</v>
      </c>
      <c r="H7726" s="26">
        <f t="shared" si="2552"/>
        <v>0</v>
      </c>
      <c r="I7726" s="26">
        <f t="shared" si="2553"/>
        <v>225.16</v>
      </c>
      <c r="J7726" s="27">
        <v>1</v>
      </c>
      <c r="K7726" s="27">
        <v>0</v>
      </c>
      <c r="L7726" s="28">
        <f t="shared" si="2554"/>
        <v>1</v>
      </c>
      <c r="M7726" s="27">
        <v>0</v>
      </c>
      <c r="N7726" s="26">
        <f t="shared" si="2555"/>
        <v>225.16</v>
      </c>
      <c r="O7726" s="26">
        <f t="shared" si="2556"/>
        <v>0</v>
      </c>
      <c r="P7726" s="28">
        <f t="shared" si="2557"/>
        <v>0</v>
      </c>
      <c r="Q7726" s="26">
        <f t="shared" si="2558"/>
        <v>225.16</v>
      </c>
      <c r="R7726" s="26">
        <f t="shared" si="2559"/>
        <v>0</v>
      </c>
    </row>
    <row r="7727" spans="1:18" ht="42" x14ac:dyDescent="0.35">
      <c r="A7727" s="11">
        <v>24</v>
      </c>
      <c r="B7727" s="23" t="s">
        <v>2458</v>
      </c>
      <c r="C7727" s="23" t="s">
        <v>44</v>
      </c>
      <c r="D7727" s="24" t="s">
        <v>2459</v>
      </c>
      <c r="E7727" s="25">
        <v>7.86</v>
      </c>
      <c r="F7727" s="26">
        <f t="shared" si="2550"/>
        <v>0</v>
      </c>
      <c r="G7727" s="26">
        <f t="shared" si="2551"/>
        <v>2672.4</v>
      </c>
      <c r="H7727" s="26">
        <f t="shared" si="2552"/>
        <v>0</v>
      </c>
      <c r="I7727" s="26">
        <f t="shared" si="2553"/>
        <v>-2672.4</v>
      </c>
      <c r="J7727" s="27">
        <v>0</v>
      </c>
      <c r="K7727" s="27">
        <v>340</v>
      </c>
      <c r="L7727" s="28">
        <f t="shared" si="2554"/>
        <v>-340</v>
      </c>
      <c r="M7727" s="27">
        <v>340</v>
      </c>
      <c r="N7727" s="26">
        <f t="shared" si="2555"/>
        <v>7.86</v>
      </c>
      <c r="O7727" s="26">
        <f t="shared" si="2556"/>
        <v>2672.4</v>
      </c>
      <c r="P7727" s="28">
        <f t="shared" si="2557"/>
        <v>0</v>
      </c>
      <c r="Q7727" s="26">
        <f t="shared" si="2558"/>
        <v>7.86</v>
      </c>
      <c r="R7727" s="26">
        <f t="shared" si="2559"/>
        <v>0</v>
      </c>
    </row>
    <row r="7728" spans="1:18" x14ac:dyDescent="0.35">
      <c r="A7728" s="3" t="s">
        <v>2460</v>
      </c>
      <c r="B7728" s="3" t="s">
        <v>2460</v>
      </c>
      <c r="C7728" s="3" t="s">
        <v>2460</v>
      </c>
      <c r="D7728" s="3" t="s">
        <v>2460</v>
      </c>
      <c r="E7728" s="3" t="s">
        <v>2460</v>
      </c>
      <c r="F7728" s="29"/>
      <c r="G7728" s="30">
        <f>SUM(G7704:G7727)</f>
        <v>5282.46</v>
      </c>
      <c r="H7728" s="17"/>
      <c r="I7728" s="17"/>
      <c r="J7728" s="17"/>
      <c r="K7728" s="17"/>
      <c r="L7728" s="17"/>
      <c r="M7728" s="17"/>
      <c r="N7728" s="17"/>
      <c r="O7728" s="17"/>
      <c r="P7728" s="17"/>
      <c r="Q7728" s="17"/>
      <c r="R7728" s="17"/>
    </row>
    <row r="7730" spans="1:18" x14ac:dyDescent="0.35">
      <c r="B7730" s="21" t="s">
        <v>23</v>
      </c>
      <c r="C7730" s="22" t="s">
        <v>24</v>
      </c>
      <c r="D7730" s="22" t="s">
        <v>25</v>
      </c>
    </row>
    <row r="7731" spans="1:18" x14ac:dyDescent="0.35">
      <c r="B7731" s="21" t="s">
        <v>26</v>
      </c>
      <c r="C7731" s="22" t="s">
        <v>27</v>
      </c>
      <c r="D7731" s="22" t="s">
        <v>28</v>
      </c>
    </row>
    <row r="7732" spans="1:18" x14ac:dyDescent="0.35">
      <c r="B7732" s="21" t="s">
        <v>29</v>
      </c>
      <c r="C7732" s="22" t="s">
        <v>24</v>
      </c>
      <c r="D7732" s="22" t="s">
        <v>30</v>
      </c>
    </row>
    <row r="7733" spans="1:18" x14ac:dyDescent="0.35">
      <c r="B7733" s="21" t="s">
        <v>31</v>
      </c>
      <c r="C7733" s="22" t="s">
        <v>350</v>
      </c>
      <c r="D7733" s="22" t="s">
        <v>2275</v>
      </c>
    </row>
    <row r="7734" spans="1:18" x14ac:dyDescent="0.35">
      <c r="B7734" s="21" t="s">
        <v>33</v>
      </c>
      <c r="C7734" s="22" t="s">
        <v>27</v>
      </c>
      <c r="D7734" s="22" t="s">
        <v>1677</v>
      </c>
    </row>
    <row r="7735" spans="1:18" x14ac:dyDescent="0.35">
      <c r="B7735" s="21" t="s">
        <v>35</v>
      </c>
      <c r="C7735" s="22" t="s">
        <v>329</v>
      </c>
      <c r="D7735" s="22" t="s">
        <v>2415</v>
      </c>
    </row>
    <row r="7737" spans="1:18" ht="42" x14ac:dyDescent="0.35">
      <c r="A7737" s="11">
        <v>1</v>
      </c>
      <c r="B7737" s="23" t="s">
        <v>1289</v>
      </c>
      <c r="C7737" s="23" t="s">
        <v>41</v>
      </c>
      <c r="D7737" s="24" t="s">
        <v>1290</v>
      </c>
      <c r="E7737" s="25">
        <v>264.77</v>
      </c>
      <c r="F7737" s="26">
        <f>ROUND(ROUND(N7737,2)*ROUND(J7737,3),2)</f>
        <v>6354.48</v>
      </c>
      <c r="G7737" s="26">
        <f>ROUND(ROUND(N7737,2)*ROUND(K7737,3),2)</f>
        <v>0</v>
      </c>
      <c r="H7737" s="26">
        <f>IF(EXACT(J7737,0),0,100*(K7737/J7737))</f>
        <v>0</v>
      </c>
      <c r="I7737" s="26">
        <f>ROUND((ROUND(J7737,3)-ROUND(K7737,3))*N7737,2)</f>
        <v>6354.48</v>
      </c>
      <c r="J7737" s="27">
        <v>24</v>
      </c>
      <c r="K7737" s="27">
        <v>0</v>
      </c>
      <c r="L7737" s="28">
        <f>ROUND(ROUND(J7737,3)-ROUND(K7737,3),3)</f>
        <v>24</v>
      </c>
      <c r="M7737" s="27">
        <v>0</v>
      </c>
      <c r="N7737" s="26">
        <f>ROUND(E7737,2)</f>
        <v>264.77</v>
      </c>
      <c r="O7737" s="26">
        <f>ROUND(ROUND(M7737,3)*ROUND(N7737,2),2)</f>
        <v>0</v>
      </c>
      <c r="P7737" s="28">
        <f>ROUND(ROUND(K7737,3)-ROUND(M7737,3),2)</f>
        <v>0</v>
      </c>
      <c r="Q7737" s="26">
        <f>ROUND(E7737,2)</f>
        <v>264.77</v>
      </c>
      <c r="R7737" s="26">
        <f>ROUND((ROUND(K7737,3)-ROUND(M7737,3))* Q7737,2)</f>
        <v>0</v>
      </c>
    </row>
    <row r="7738" spans="1:18" x14ac:dyDescent="0.35">
      <c r="A7738" s="3" t="s">
        <v>2461</v>
      </c>
      <c r="B7738" s="3" t="s">
        <v>2461</v>
      </c>
      <c r="C7738" s="3" t="s">
        <v>2461</v>
      </c>
      <c r="D7738" s="3" t="s">
        <v>2461</v>
      </c>
      <c r="E7738" s="3" t="s">
        <v>2461</v>
      </c>
      <c r="F7738" s="29"/>
      <c r="G7738" s="30">
        <f>SUM(G7737:G7737)</f>
        <v>0</v>
      </c>
      <c r="H7738" s="17"/>
      <c r="I7738" s="17"/>
      <c r="J7738" s="17"/>
      <c r="K7738" s="17"/>
      <c r="L7738" s="17"/>
      <c r="M7738" s="17"/>
      <c r="N7738" s="17"/>
      <c r="O7738" s="17"/>
      <c r="P7738" s="17"/>
      <c r="Q7738" s="17"/>
      <c r="R7738" s="17"/>
    </row>
    <row r="7740" spans="1:18" x14ac:dyDescent="0.35">
      <c r="B7740" s="21" t="s">
        <v>23</v>
      </c>
      <c r="C7740" s="22" t="s">
        <v>24</v>
      </c>
      <c r="D7740" s="22" t="s">
        <v>25</v>
      </c>
    </row>
    <row r="7741" spans="1:18" x14ac:dyDescent="0.35">
      <c r="B7741" s="21" t="s">
        <v>26</v>
      </c>
      <c r="C7741" s="22" t="s">
        <v>27</v>
      </c>
      <c r="D7741" s="22" t="s">
        <v>28</v>
      </c>
    </row>
    <row r="7742" spans="1:18" x14ac:dyDescent="0.35">
      <c r="B7742" s="21" t="s">
        <v>29</v>
      </c>
      <c r="C7742" s="22" t="s">
        <v>24</v>
      </c>
      <c r="D7742" s="22" t="s">
        <v>30</v>
      </c>
    </row>
    <row r="7743" spans="1:18" x14ac:dyDescent="0.35">
      <c r="B7743" s="21" t="s">
        <v>31</v>
      </c>
      <c r="C7743" s="22" t="s">
        <v>350</v>
      </c>
      <c r="D7743" s="22" t="s">
        <v>2275</v>
      </c>
    </row>
    <row r="7744" spans="1:18" x14ac:dyDescent="0.35">
      <c r="B7744" s="21" t="s">
        <v>33</v>
      </c>
      <c r="C7744" s="22" t="s">
        <v>105</v>
      </c>
      <c r="D7744" s="22" t="s">
        <v>1580</v>
      </c>
    </row>
    <row r="7745" spans="1:18" x14ac:dyDescent="0.35">
      <c r="B7745" s="21" t="s">
        <v>35</v>
      </c>
      <c r="C7745" s="22" t="s">
        <v>24</v>
      </c>
      <c r="D7745" s="22" t="s">
        <v>2276</v>
      </c>
    </row>
    <row r="7746" spans="1:18" x14ac:dyDescent="0.35">
      <c r="B7746" s="21" t="s">
        <v>36</v>
      </c>
      <c r="C7746" s="22" t="s">
        <v>24</v>
      </c>
      <c r="D7746" s="22" t="s">
        <v>2462</v>
      </c>
    </row>
    <row r="7748" spans="1:18" ht="31.5" x14ac:dyDescent="0.35">
      <c r="A7748" s="11">
        <v>1</v>
      </c>
      <c r="B7748" s="23" t="s">
        <v>1128</v>
      </c>
      <c r="C7748" s="23" t="s">
        <v>92</v>
      </c>
      <c r="D7748" s="24" t="s">
        <v>1129</v>
      </c>
      <c r="E7748" s="25">
        <v>3.09</v>
      </c>
      <c r="F7748" s="26">
        <f t="shared" ref="F7748:F7757" si="2560">ROUND(ROUND(N7748,2)*ROUND(J7748,3),2)</f>
        <v>16778.7</v>
      </c>
      <c r="G7748" s="26">
        <f t="shared" ref="G7748:G7757" si="2561">ROUND(ROUND(N7748,2)*ROUND(K7748,3),2)</f>
        <v>0</v>
      </c>
      <c r="H7748" s="26">
        <f t="shared" ref="H7748:H7757" si="2562">IF(EXACT(J7748,0),0,100*(K7748/J7748))</f>
        <v>0</v>
      </c>
      <c r="I7748" s="26">
        <f t="shared" ref="I7748:I7757" si="2563">ROUND((ROUND(J7748,3)-ROUND(K7748,3))*N7748,2)</f>
        <v>16778.7</v>
      </c>
      <c r="J7748" s="27">
        <v>5430</v>
      </c>
      <c r="K7748" s="27">
        <v>0</v>
      </c>
      <c r="L7748" s="28">
        <f t="shared" ref="L7748:L7757" si="2564">ROUND(ROUND(J7748,3)-ROUND(K7748,3),3)</f>
        <v>5430</v>
      </c>
      <c r="M7748" s="27">
        <v>0</v>
      </c>
      <c r="N7748" s="26">
        <f t="shared" ref="N7748:N7757" si="2565">ROUND(E7748,2)</f>
        <v>3.09</v>
      </c>
      <c r="O7748" s="26">
        <f t="shared" ref="O7748:O7757" si="2566">ROUND(ROUND(M7748,3)*ROUND(N7748,2),2)</f>
        <v>0</v>
      </c>
      <c r="P7748" s="28">
        <f t="shared" ref="P7748:P7757" si="2567">ROUND(ROUND(K7748,3)-ROUND(M7748,3),2)</f>
        <v>0</v>
      </c>
      <c r="Q7748" s="26">
        <f t="shared" ref="Q7748:Q7757" si="2568">ROUND(E7748,2)</f>
        <v>3.09</v>
      </c>
      <c r="R7748" s="26">
        <f t="shared" ref="R7748:R7757" si="2569">ROUND((ROUND(K7748,3)-ROUND(M7748,3))* Q7748,2)</f>
        <v>0</v>
      </c>
    </row>
    <row r="7749" spans="1:18" ht="21" x14ac:dyDescent="0.35">
      <c r="A7749" s="11">
        <v>2</v>
      </c>
      <c r="B7749" s="23" t="s">
        <v>1135</v>
      </c>
      <c r="C7749" s="23" t="s">
        <v>1131</v>
      </c>
      <c r="D7749" s="24" t="s">
        <v>1136</v>
      </c>
      <c r="E7749" s="25">
        <v>725.24</v>
      </c>
      <c r="F7749" s="26">
        <f t="shared" si="2560"/>
        <v>15359.13</v>
      </c>
      <c r="G7749" s="26">
        <f t="shared" si="2561"/>
        <v>0</v>
      </c>
      <c r="H7749" s="26">
        <f t="shared" si="2562"/>
        <v>0</v>
      </c>
      <c r="I7749" s="26">
        <f t="shared" si="2563"/>
        <v>15359.13</v>
      </c>
      <c r="J7749" s="27">
        <v>21.178000000000001</v>
      </c>
      <c r="K7749" s="27">
        <v>0</v>
      </c>
      <c r="L7749" s="28">
        <f t="shared" si="2564"/>
        <v>21.178000000000001</v>
      </c>
      <c r="M7749" s="27">
        <v>0</v>
      </c>
      <c r="N7749" s="26">
        <f t="shared" si="2565"/>
        <v>725.24</v>
      </c>
      <c r="O7749" s="26">
        <f t="shared" si="2566"/>
        <v>0</v>
      </c>
      <c r="P7749" s="28">
        <f t="shared" si="2567"/>
        <v>0</v>
      </c>
      <c r="Q7749" s="26">
        <f t="shared" si="2568"/>
        <v>725.24</v>
      </c>
      <c r="R7749" s="26">
        <f t="shared" si="2569"/>
        <v>0</v>
      </c>
    </row>
    <row r="7750" spans="1:18" ht="21" x14ac:dyDescent="0.35">
      <c r="A7750" s="11">
        <v>3</v>
      </c>
      <c r="B7750" s="23" t="s">
        <v>1130</v>
      </c>
      <c r="C7750" s="23" t="s">
        <v>1131</v>
      </c>
      <c r="D7750" s="24" t="s">
        <v>1132</v>
      </c>
      <c r="E7750" s="25">
        <v>42.4</v>
      </c>
      <c r="F7750" s="26">
        <f t="shared" si="2560"/>
        <v>9864.15</v>
      </c>
      <c r="G7750" s="26">
        <f t="shared" si="2561"/>
        <v>0</v>
      </c>
      <c r="H7750" s="26">
        <f t="shared" si="2562"/>
        <v>0</v>
      </c>
      <c r="I7750" s="26">
        <f t="shared" si="2563"/>
        <v>9864.15</v>
      </c>
      <c r="J7750" s="27">
        <v>232.64500000000001</v>
      </c>
      <c r="K7750" s="27">
        <v>0</v>
      </c>
      <c r="L7750" s="28">
        <f t="shared" si="2564"/>
        <v>232.64500000000001</v>
      </c>
      <c r="M7750" s="27">
        <v>0</v>
      </c>
      <c r="N7750" s="26">
        <f t="shared" si="2565"/>
        <v>42.4</v>
      </c>
      <c r="O7750" s="26">
        <f t="shared" si="2566"/>
        <v>0</v>
      </c>
      <c r="P7750" s="28">
        <f t="shared" si="2567"/>
        <v>0</v>
      </c>
      <c r="Q7750" s="26">
        <f t="shared" si="2568"/>
        <v>42.4</v>
      </c>
      <c r="R7750" s="26">
        <f t="shared" si="2569"/>
        <v>0</v>
      </c>
    </row>
    <row r="7751" spans="1:18" ht="21" x14ac:dyDescent="0.35">
      <c r="A7751" s="11">
        <v>4</v>
      </c>
      <c r="B7751" s="23" t="s">
        <v>1133</v>
      </c>
      <c r="C7751" s="23" t="s">
        <v>1131</v>
      </c>
      <c r="D7751" s="24" t="s">
        <v>1134</v>
      </c>
      <c r="E7751" s="25">
        <v>40.94</v>
      </c>
      <c r="F7751" s="26">
        <f t="shared" si="2560"/>
        <v>10885.13</v>
      </c>
      <c r="G7751" s="26">
        <f t="shared" si="2561"/>
        <v>0</v>
      </c>
      <c r="H7751" s="26">
        <f t="shared" si="2562"/>
        <v>0</v>
      </c>
      <c r="I7751" s="26">
        <f t="shared" si="2563"/>
        <v>10885.13</v>
      </c>
      <c r="J7751" s="27">
        <v>265.88</v>
      </c>
      <c r="K7751" s="27">
        <v>0</v>
      </c>
      <c r="L7751" s="28">
        <f t="shared" si="2564"/>
        <v>265.88</v>
      </c>
      <c r="M7751" s="27">
        <v>0</v>
      </c>
      <c r="N7751" s="26">
        <f t="shared" si="2565"/>
        <v>40.94</v>
      </c>
      <c r="O7751" s="26">
        <f t="shared" si="2566"/>
        <v>0</v>
      </c>
      <c r="P7751" s="28">
        <f t="shared" si="2567"/>
        <v>0</v>
      </c>
      <c r="Q7751" s="26">
        <f t="shared" si="2568"/>
        <v>40.94</v>
      </c>
      <c r="R7751" s="26">
        <f t="shared" si="2569"/>
        <v>0</v>
      </c>
    </row>
    <row r="7752" spans="1:18" x14ac:dyDescent="0.35">
      <c r="A7752" s="11">
        <v>5</v>
      </c>
      <c r="B7752" s="23" t="s">
        <v>1137</v>
      </c>
      <c r="C7752" s="23" t="s">
        <v>1131</v>
      </c>
      <c r="D7752" s="24" t="s">
        <v>1138</v>
      </c>
      <c r="E7752" s="25">
        <v>608.70000000000005</v>
      </c>
      <c r="F7752" s="26">
        <f t="shared" si="2560"/>
        <v>12684.09</v>
      </c>
      <c r="G7752" s="26">
        <f t="shared" si="2561"/>
        <v>0</v>
      </c>
      <c r="H7752" s="26">
        <f t="shared" si="2562"/>
        <v>0</v>
      </c>
      <c r="I7752" s="26">
        <f t="shared" si="2563"/>
        <v>12684.09</v>
      </c>
      <c r="J7752" s="27">
        <v>20.838000000000001</v>
      </c>
      <c r="K7752" s="27">
        <v>0</v>
      </c>
      <c r="L7752" s="28">
        <f t="shared" si="2564"/>
        <v>20.838000000000001</v>
      </c>
      <c r="M7752" s="27">
        <v>0</v>
      </c>
      <c r="N7752" s="26">
        <f t="shared" si="2565"/>
        <v>608.70000000000005</v>
      </c>
      <c r="O7752" s="26">
        <f t="shared" si="2566"/>
        <v>0</v>
      </c>
      <c r="P7752" s="28">
        <f t="shared" si="2567"/>
        <v>0</v>
      </c>
      <c r="Q7752" s="26">
        <f t="shared" si="2568"/>
        <v>608.70000000000005</v>
      </c>
      <c r="R7752" s="26">
        <f t="shared" si="2569"/>
        <v>0</v>
      </c>
    </row>
    <row r="7753" spans="1:18" x14ac:dyDescent="0.35">
      <c r="A7753" s="11">
        <v>6</v>
      </c>
      <c r="B7753" s="23" t="s">
        <v>2124</v>
      </c>
      <c r="C7753" s="23" t="s">
        <v>92</v>
      </c>
      <c r="D7753" s="24" t="s">
        <v>2125</v>
      </c>
      <c r="E7753" s="25">
        <v>0.61</v>
      </c>
      <c r="F7753" s="26">
        <f t="shared" si="2560"/>
        <v>881.45</v>
      </c>
      <c r="G7753" s="26">
        <f t="shared" si="2561"/>
        <v>0</v>
      </c>
      <c r="H7753" s="26">
        <f t="shared" si="2562"/>
        <v>0</v>
      </c>
      <c r="I7753" s="26">
        <f t="shared" si="2563"/>
        <v>881.45</v>
      </c>
      <c r="J7753" s="27">
        <v>1445</v>
      </c>
      <c r="K7753" s="27">
        <v>0</v>
      </c>
      <c r="L7753" s="28">
        <f t="shared" si="2564"/>
        <v>1445</v>
      </c>
      <c r="M7753" s="27">
        <v>0</v>
      </c>
      <c r="N7753" s="26">
        <f t="shared" si="2565"/>
        <v>0.61</v>
      </c>
      <c r="O7753" s="26">
        <f t="shared" si="2566"/>
        <v>0</v>
      </c>
      <c r="P7753" s="28">
        <f t="shared" si="2567"/>
        <v>0</v>
      </c>
      <c r="Q7753" s="26">
        <f t="shared" si="2568"/>
        <v>0.61</v>
      </c>
      <c r="R7753" s="26">
        <f t="shared" si="2569"/>
        <v>0</v>
      </c>
    </row>
    <row r="7754" spans="1:18" ht="21" x14ac:dyDescent="0.35">
      <c r="A7754" s="11">
        <v>7</v>
      </c>
      <c r="B7754" s="23" t="s">
        <v>1139</v>
      </c>
      <c r="C7754" s="23" t="s">
        <v>92</v>
      </c>
      <c r="D7754" s="24" t="s">
        <v>1140</v>
      </c>
      <c r="E7754" s="25">
        <v>0.72</v>
      </c>
      <c r="F7754" s="26">
        <f t="shared" si="2560"/>
        <v>2869.2</v>
      </c>
      <c r="G7754" s="26">
        <f t="shared" si="2561"/>
        <v>0</v>
      </c>
      <c r="H7754" s="26">
        <f t="shared" si="2562"/>
        <v>0</v>
      </c>
      <c r="I7754" s="26">
        <f t="shared" si="2563"/>
        <v>2869.2</v>
      </c>
      <c r="J7754" s="27">
        <v>3985</v>
      </c>
      <c r="K7754" s="27">
        <v>0</v>
      </c>
      <c r="L7754" s="28">
        <f t="shared" si="2564"/>
        <v>3985</v>
      </c>
      <c r="M7754" s="27">
        <v>0</v>
      </c>
      <c r="N7754" s="26">
        <f t="shared" si="2565"/>
        <v>0.72</v>
      </c>
      <c r="O7754" s="26">
        <f t="shared" si="2566"/>
        <v>0</v>
      </c>
      <c r="P7754" s="28">
        <f t="shared" si="2567"/>
        <v>0</v>
      </c>
      <c r="Q7754" s="26">
        <f t="shared" si="2568"/>
        <v>0.72</v>
      </c>
      <c r="R7754" s="26">
        <f t="shared" si="2569"/>
        <v>0</v>
      </c>
    </row>
    <row r="7755" spans="1:18" ht="21" x14ac:dyDescent="0.35">
      <c r="A7755" s="11">
        <v>8</v>
      </c>
      <c r="B7755" s="23" t="s">
        <v>2126</v>
      </c>
      <c r="C7755" s="23" t="s">
        <v>92</v>
      </c>
      <c r="D7755" s="24" t="s">
        <v>2127</v>
      </c>
      <c r="E7755" s="25">
        <v>0.72</v>
      </c>
      <c r="F7755" s="26">
        <f t="shared" si="2560"/>
        <v>2080.8000000000002</v>
      </c>
      <c r="G7755" s="26">
        <f t="shared" si="2561"/>
        <v>0</v>
      </c>
      <c r="H7755" s="26">
        <f t="shared" si="2562"/>
        <v>0</v>
      </c>
      <c r="I7755" s="26">
        <f t="shared" si="2563"/>
        <v>2080.8000000000002</v>
      </c>
      <c r="J7755" s="27">
        <v>2890</v>
      </c>
      <c r="K7755" s="27">
        <v>0</v>
      </c>
      <c r="L7755" s="28">
        <f t="shared" si="2564"/>
        <v>2890</v>
      </c>
      <c r="M7755" s="27">
        <v>0</v>
      </c>
      <c r="N7755" s="26">
        <f t="shared" si="2565"/>
        <v>0.72</v>
      </c>
      <c r="O7755" s="26">
        <f t="shared" si="2566"/>
        <v>0</v>
      </c>
      <c r="P7755" s="28">
        <f t="shared" si="2567"/>
        <v>0</v>
      </c>
      <c r="Q7755" s="26">
        <f t="shared" si="2568"/>
        <v>0.72</v>
      </c>
      <c r="R7755" s="26">
        <f t="shared" si="2569"/>
        <v>0</v>
      </c>
    </row>
    <row r="7756" spans="1:18" ht="52.5" x14ac:dyDescent="0.35">
      <c r="A7756" s="11">
        <v>9</v>
      </c>
      <c r="B7756" s="23" t="s">
        <v>804</v>
      </c>
      <c r="C7756" s="23" t="s">
        <v>65</v>
      </c>
      <c r="D7756" s="24" t="s">
        <v>805</v>
      </c>
      <c r="E7756" s="25">
        <v>80.599999999999994</v>
      </c>
      <c r="F7756" s="26">
        <f t="shared" si="2560"/>
        <v>26589.94</v>
      </c>
      <c r="G7756" s="26">
        <f t="shared" si="2561"/>
        <v>0</v>
      </c>
      <c r="H7756" s="26">
        <f t="shared" si="2562"/>
        <v>0</v>
      </c>
      <c r="I7756" s="26">
        <f t="shared" si="2563"/>
        <v>26589.94</v>
      </c>
      <c r="J7756" s="27">
        <v>329.9</v>
      </c>
      <c r="K7756" s="27">
        <v>0</v>
      </c>
      <c r="L7756" s="28">
        <f t="shared" si="2564"/>
        <v>329.9</v>
      </c>
      <c r="M7756" s="27">
        <v>0</v>
      </c>
      <c r="N7756" s="26">
        <f t="shared" si="2565"/>
        <v>80.599999999999994</v>
      </c>
      <c r="O7756" s="26">
        <f t="shared" si="2566"/>
        <v>0</v>
      </c>
      <c r="P7756" s="28">
        <f t="shared" si="2567"/>
        <v>0</v>
      </c>
      <c r="Q7756" s="26">
        <f t="shared" si="2568"/>
        <v>80.599999999999994</v>
      </c>
      <c r="R7756" s="26">
        <f t="shared" si="2569"/>
        <v>0</v>
      </c>
    </row>
    <row r="7757" spans="1:18" ht="21" x14ac:dyDescent="0.35">
      <c r="A7757" s="11">
        <v>10</v>
      </c>
      <c r="B7757" s="23" t="s">
        <v>815</v>
      </c>
      <c r="C7757" s="23" t="s">
        <v>65</v>
      </c>
      <c r="D7757" s="24" t="s">
        <v>816</v>
      </c>
      <c r="E7757" s="25">
        <v>28.7</v>
      </c>
      <c r="F7757" s="26">
        <f t="shared" si="2560"/>
        <v>7949.9</v>
      </c>
      <c r="G7757" s="26">
        <f t="shared" si="2561"/>
        <v>0</v>
      </c>
      <c r="H7757" s="26">
        <f t="shared" si="2562"/>
        <v>0</v>
      </c>
      <c r="I7757" s="26">
        <f t="shared" si="2563"/>
        <v>7949.9</v>
      </c>
      <c r="J7757" s="27">
        <v>277</v>
      </c>
      <c r="K7757" s="27">
        <v>0</v>
      </c>
      <c r="L7757" s="28">
        <f t="shared" si="2564"/>
        <v>277</v>
      </c>
      <c r="M7757" s="27">
        <v>0</v>
      </c>
      <c r="N7757" s="26">
        <f t="shared" si="2565"/>
        <v>28.7</v>
      </c>
      <c r="O7757" s="26">
        <f t="shared" si="2566"/>
        <v>0</v>
      </c>
      <c r="P7757" s="28">
        <f t="shared" si="2567"/>
        <v>0</v>
      </c>
      <c r="Q7757" s="26">
        <f t="shared" si="2568"/>
        <v>28.7</v>
      </c>
      <c r="R7757" s="26">
        <f t="shared" si="2569"/>
        <v>0</v>
      </c>
    </row>
    <row r="7758" spans="1:18" x14ac:dyDescent="0.35">
      <c r="A7758" s="3" t="s">
        <v>2463</v>
      </c>
      <c r="B7758" s="3" t="s">
        <v>2463</v>
      </c>
      <c r="C7758" s="3" t="s">
        <v>2463</v>
      </c>
      <c r="D7758" s="3" t="s">
        <v>2463</v>
      </c>
      <c r="E7758" s="3" t="s">
        <v>2463</v>
      </c>
      <c r="F7758" s="29"/>
      <c r="G7758" s="30">
        <f>SUM(G7748:G7757)</f>
        <v>0</v>
      </c>
      <c r="H7758" s="17"/>
      <c r="I7758" s="17"/>
      <c r="J7758" s="17"/>
      <c r="K7758" s="17"/>
      <c r="L7758" s="17"/>
      <c r="M7758" s="17"/>
      <c r="N7758" s="17"/>
      <c r="O7758" s="17"/>
      <c r="P7758" s="17"/>
      <c r="Q7758" s="17"/>
      <c r="R7758" s="17"/>
    </row>
    <row r="7760" spans="1:18" x14ac:dyDescent="0.35">
      <c r="B7760" s="21" t="s">
        <v>23</v>
      </c>
      <c r="C7760" s="22" t="s">
        <v>24</v>
      </c>
      <c r="D7760" s="22" t="s">
        <v>25</v>
      </c>
    </row>
    <row r="7761" spans="1:18" x14ac:dyDescent="0.35">
      <c r="B7761" s="21" t="s">
        <v>26</v>
      </c>
      <c r="C7761" s="22" t="s">
        <v>27</v>
      </c>
      <c r="D7761" s="22" t="s">
        <v>28</v>
      </c>
    </row>
    <row r="7762" spans="1:18" x14ac:dyDescent="0.35">
      <c r="B7762" s="21" t="s">
        <v>29</v>
      </c>
      <c r="C7762" s="22" t="s">
        <v>24</v>
      </c>
      <c r="D7762" s="22" t="s">
        <v>30</v>
      </c>
    </row>
    <row r="7763" spans="1:18" x14ac:dyDescent="0.35">
      <c r="B7763" s="21" t="s">
        <v>31</v>
      </c>
      <c r="C7763" s="22" t="s">
        <v>350</v>
      </c>
      <c r="D7763" s="22" t="s">
        <v>2275</v>
      </c>
    </row>
    <row r="7764" spans="1:18" x14ac:dyDescent="0.35">
      <c r="B7764" s="21" t="s">
        <v>33</v>
      </c>
      <c r="C7764" s="22" t="s">
        <v>105</v>
      </c>
      <c r="D7764" s="22" t="s">
        <v>1580</v>
      </c>
    </row>
    <row r="7765" spans="1:18" x14ac:dyDescent="0.35">
      <c r="B7765" s="21" t="s">
        <v>35</v>
      </c>
      <c r="C7765" s="22" t="s">
        <v>24</v>
      </c>
      <c r="D7765" s="22" t="s">
        <v>2276</v>
      </c>
    </row>
    <row r="7766" spans="1:18" x14ac:dyDescent="0.35">
      <c r="B7766" s="21" t="s">
        <v>36</v>
      </c>
      <c r="C7766" s="22" t="s">
        <v>27</v>
      </c>
      <c r="D7766" s="22" t="s">
        <v>2464</v>
      </c>
    </row>
    <row r="7768" spans="1:18" ht="52.5" x14ac:dyDescent="0.35">
      <c r="A7768" s="11">
        <v>1</v>
      </c>
      <c r="B7768" s="23" t="s">
        <v>1143</v>
      </c>
      <c r="C7768" s="23" t="s">
        <v>92</v>
      </c>
      <c r="D7768" s="24" t="s">
        <v>1144</v>
      </c>
      <c r="E7768" s="25">
        <v>22.66</v>
      </c>
      <c r="F7768" s="26">
        <f t="shared" ref="F7768:F7777" si="2570">ROUND(ROUND(N7768,2)*ROUND(J7768,3),2)</f>
        <v>34216.6</v>
      </c>
      <c r="G7768" s="26">
        <f t="shared" ref="G7768:G7777" si="2571">ROUND(ROUND(N7768,2)*ROUND(K7768,3),2)</f>
        <v>0</v>
      </c>
      <c r="H7768" s="26">
        <f t="shared" ref="H7768:H7777" si="2572">IF(EXACT(J7768,0),0,100*(K7768/J7768))</f>
        <v>0</v>
      </c>
      <c r="I7768" s="26">
        <f t="shared" ref="I7768:I7777" si="2573">ROUND((ROUND(J7768,3)-ROUND(K7768,3))*N7768,2)</f>
        <v>34216.6</v>
      </c>
      <c r="J7768" s="27">
        <v>1510</v>
      </c>
      <c r="K7768" s="27">
        <v>0</v>
      </c>
      <c r="L7768" s="28">
        <f t="shared" ref="L7768:L7777" si="2574">ROUND(ROUND(J7768,3)-ROUND(K7768,3),3)</f>
        <v>1510</v>
      </c>
      <c r="M7768" s="27">
        <v>0</v>
      </c>
      <c r="N7768" s="26">
        <f t="shared" ref="N7768:N7777" si="2575">ROUND(E7768,2)</f>
        <v>22.66</v>
      </c>
      <c r="O7768" s="26">
        <f t="shared" ref="O7768:O7777" si="2576">ROUND(ROUND(M7768,3)*ROUND(N7768,2),2)</f>
        <v>0</v>
      </c>
      <c r="P7768" s="28">
        <f t="shared" ref="P7768:P7777" si="2577">ROUND(ROUND(K7768,3)-ROUND(M7768,3),2)</f>
        <v>0</v>
      </c>
      <c r="Q7768" s="26">
        <f t="shared" ref="Q7768:Q7777" si="2578">ROUND(E7768,2)</f>
        <v>22.66</v>
      </c>
      <c r="R7768" s="26">
        <f t="shared" ref="R7768:R7777" si="2579">ROUND((ROUND(K7768,3)-ROUND(M7768,3))* Q7768,2)</f>
        <v>0</v>
      </c>
    </row>
    <row r="7769" spans="1:18" ht="94.5" x14ac:dyDescent="0.35">
      <c r="A7769" s="11">
        <v>2</v>
      </c>
      <c r="B7769" s="23" t="s">
        <v>2277</v>
      </c>
      <c r="C7769" s="23" t="s">
        <v>92</v>
      </c>
      <c r="D7769" s="24" t="s">
        <v>2278</v>
      </c>
      <c r="E7769" s="25">
        <v>27.26</v>
      </c>
      <c r="F7769" s="26">
        <f t="shared" si="2570"/>
        <v>2235.3200000000002</v>
      </c>
      <c r="G7769" s="26">
        <f t="shared" si="2571"/>
        <v>272.60000000000002</v>
      </c>
      <c r="H7769" s="26">
        <f t="shared" si="2572"/>
        <v>12.195121951219512</v>
      </c>
      <c r="I7769" s="26">
        <f t="shared" si="2573"/>
        <v>1962.72</v>
      </c>
      <c r="J7769" s="27">
        <v>82</v>
      </c>
      <c r="K7769" s="27">
        <v>10</v>
      </c>
      <c r="L7769" s="28">
        <f t="shared" si="2574"/>
        <v>72</v>
      </c>
      <c r="M7769" s="27">
        <v>10</v>
      </c>
      <c r="N7769" s="26">
        <f t="shared" si="2575"/>
        <v>27.26</v>
      </c>
      <c r="O7769" s="26">
        <f t="shared" si="2576"/>
        <v>272.60000000000002</v>
      </c>
      <c r="P7769" s="28">
        <f t="shared" si="2577"/>
        <v>0</v>
      </c>
      <c r="Q7769" s="26">
        <f t="shared" si="2578"/>
        <v>27.26</v>
      </c>
      <c r="R7769" s="26">
        <f t="shared" si="2579"/>
        <v>0</v>
      </c>
    </row>
    <row r="7770" spans="1:18" ht="52.5" x14ac:dyDescent="0.35">
      <c r="A7770" s="11">
        <v>3</v>
      </c>
      <c r="B7770" s="23" t="s">
        <v>994</v>
      </c>
      <c r="C7770" s="23" t="s">
        <v>92</v>
      </c>
      <c r="D7770" s="24" t="s">
        <v>995</v>
      </c>
      <c r="E7770" s="25">
        <v>29.66</v>
      </c>
      <c r="F7770" s="26">
        <f t="shared" si="2570"/>
        <v>741.5</v>
      </c>
      <c r="G7770" s="26">
        <f t="shared" si="2571"/>
        <v>593.20000000000005</v>
      </c>
      <c r="H7770" s="26">
        <f t="shared" si="2572"/>
        <v>80</v>
      </c>
      <c r="I7770" s="26">
        <f t="shared" si="2573"/>
        <v>148.30000000000001</v>
      </c>
      <c r="J7770" s="27">
        <v>25</v>
      </c>
      <c r="K7770" s="27">
        <v>20</v>
      </c>
      <c r="L7770" s="28">
        <f t="shared" si="2574"/>
        <v>5</v>
      </c>
      <c r="M7770" s="27">
        <v>20</v>
      </c>
      <c r="N7770" s="26">
        <f t="shared" si="2575"/>
        <v>29.66</v>
      </c>
      <c r="O7770" s="26">
        <f t="shared" si="2576"/>
        <v>593.20000000000005</v>
      </c>
      <c r="P7770" s="28">
        <f t="shared" si="2577"/>
        <v>0</v>
      </c>
      <c r="Q7770" s="26">
        <f t="shared" si="2578"/>
        <v>29.66</v>
      </c>
      <c r="R7770" s="26">
        <f t="shared" si="2579"/>
        <v>0</v>
      </c>
    </row>
    <row r="7771" spans="1:18" ht="52.5" x14ac:dyDescent="0.35">
      <c r="A7771" s="11">
        <v>4</v>
      </c>
      <c r="B7771" s="23" t="s">
        <v>2465</v>
      </c>
      <c r="C7771" s="23" t="s">
        <v>41</v>
      </c>
      <c r="D7771" s="24" t="s">
        <v>2466</v>
      </c>
      <c r="E7771" s="25">
        <v>306.36</v>
      </c>
      <c r="F7771" s="26">
        <f t="shared" si="2570"/>
        <v>6739.92</v>
      </c>
      <c r="G7771" s="26">
        <f t="shared" si="2571"/>
        <v>0</v>
      </c>
      <c r="H7771" s="26">
        <f t="shared" si="2572"/>
        <v>0</v>
      </c>
      <c r="I7771" s="26">
        <f t="shared" si="2573"/>
        <v>6739.92</v>
      </c>
      <c r="J7771" s="27">
        <v>22</v>
      </c>
      <c r="K7771" s="27">
        <v>0</v>
      </c>
      <c r="L7771" s="28">
        <f t="shared" si="2574"/>
        <v>22</v>
      </c>
      <c r="M7771" s="27">
        <v>0</v>
      </c>
      <c r="N7771" s="26">
        <f t="shared" si="2575"/>
        <v>306.36</v>
      </c>
      <c r="O7771" s="26">
        <f t="shared" si="2576"/>
        <v>0</v>
      </c>
      <c r="P7771" s="28">
        <f t="shared" si="2577"/>
        <v>0</v>
      </c>
      <c r="Q7771" s="26">
        <f t="shared" si="2578"/>
        <v>306.36</v>
      </c>
      <c r="R7771" s="26">
        <f t="shared" si="2579"/>
        <v>0</v>
      </c>
    </row>
    <row r="7772" spans="1:18" ht="52.5" x14ac:dyDescent="0.35">
      <c r="A7772" s="11">
        <v>5</v>
      </c>
      <c r="B7772" s="23" t="s">
        <v>2467</v>
      </c>
      <c r="C7772" s="23" t="s">
        <v>41</v>
      </c>
      <c r="D7772" s="24" t="s">
        <v>2468</v>
      </c>
      <c r="E7772" s="25">
        <v>373.62</v>
      </c>
      <c r="F7772" s="26">
        <f t="shared" si="2570"/>
        <v>2988.96</v>
      </c>
      <c r="G7772" s="26">
        <f t="shared" si="2571"/>
        <v>0</v>
      </c>
      <c r="H7772" s="26">
        <f t="shared" si="2572"/>
        <v>0</v>
      </c>
      <c r="I7772" s="26">
        <f t="shared" si="2573"/>
        <v>2988.96</v>
      </c>
      <c r="J7772" s="27">
        <v>8</v>
      </c>
      <c r="K7772" s="27">
        <v>0</v>
      </c>
      <c r="L7772" s="28">
        <f t="shared" si="2574"/>
        <v>8</v>
      </c>
      <c r="M7772" s="27">
        <v>0</v>
      </c>
      <c r="N7772" s="26">
        <f t="shared" si="2575"/>
        <v>373.62</v>
      </c>
      <c r="O7772" s="26">
        <f t="shared" si="2576"/>
        <v>0</v>
      </c>
      <c r="P7772" s="28">
        <f t="shared" si="2577"/>
        <v>0</v>
      </c>
      <c r="Q7772" s="26">
        <f t="shared" si="2578"/>
        <v>373.62</v>
      </c>
      <c r="R7772" s="26">
        <f t="shared" si="2579"/>
        <v>0</v>
      </c>
    </row>
    <row r="7773" spans="1:18" ht="52.5" x14ac:dyDescent="0.35">
      <c r="A7773" s="11">
        <v>6</v>
      </c>
      <c r="B7773" s="23" t="s">
        <v>804</v>
      </c>
      <c r="C7773" s="23" t="s">
        <v>65</v>
      </c>
      <c r="D7773" s="24" t="s">
        <v>805</v>
      </c>
      <c r="E7773" s="25">
        <v>80.599999999999994</v>
      </c>
      <c r="F7773" s="26">
        <f t="shared" si="2570"/>
        <v>19650.28</v>
      </c>
      <c r="G7773" s="26">
        <f t="shared" si="2571"/>
        <v>386.88</v>
      </c>
      <c r="H7773" s="26">
        <f t="shared" si="2572"/>
        <v>1.9688269073010662</v>
      </c>
      <c r="I7773" s="26">
        <f t="shared" si="2573"/>
        <v>19263.400000000001</v>
      </c>
      <c r="J7773" s="27">
        <v>243.8</v>
      </c>
      <c r="K7773" s="27">
        <v>4.8</v>
      </c>
      <c r="L7773" s="28">
        <f t="shared" si="2574"/>
        <v>239</v>
      </c>
      <c r="M7773" s="27">
        <v>4.8</v>
      </c>
      <c r="N7773" s="26">
        <f t="shared" si="2575"/>
        <v>80.599999999999994</v>
      </c>
      <c r="O7773" s="26">
        <f t="shared" si="2576"/>
        <v>386.88</v>
      </c>
      <c r="P7773" s="28">
        <f t="shared" si="2577"/>
        <v>0</v>
      </c>
      <c r="Q7773" s="26">
        <f t="shared" si="2578"/>
        <v>80.599999999999994</v>
      </c>
      <c r="R7773" s="26">
        <f t="shared" si="2579"/>
        <v>0</v>
      </c>
    </row>
    <row r="7774" spans="1:18" ht="21" x14ac:dyDescent="0.35">
      <c r="A7774" s="11">
        <v>7</v>
      </c>
      <c r="B7774" s="23" t="s">
        <v>815</v>
      </c>
      <c r="C7774" s="23" t="s">
        <v>65</v>
      </c>
      <c r="D7774" s="24" t="s">
        <v>816</v>
      </c>
      <c r="E7774" s="25">
        <v>28.7</v>
      </c>
      <c r="F7774" s="26">
        <f t="shared" si="2570"/>
        <v>9281.58</v>
      </c>
      <c r="G7774" s="26">
        <f t="shared" si="2571"/>
        <v>0</v>
      </c>
      <c r="H7774" s="26">
        <f t="shared" si="2572"/>
        <v>0</v>
      </c>
      <c r="I7774" s="26">
        <f t="shared" si="2573"/>
        <v>9281.58</v>
      </c>
      <c r="J7774" s="27">
        <v>323.39999999999998</v>
      </c>
      <c r="K7774" s="27">
        <v>0</v>
      </c>
      <c r="L7774" s="28">
        <f t="shared" si="2574"/>
        <v>323.39999999999998</v>
      </c>
      <c r="M7774" s="27">
        <v>0</v>
      </c>
      <c r="N7774" s="26">
        <f t="shared" si="2575"/>
        <v>28.7</v>
      </c>
      <c r="O7774" s="26">
        <f t="shared" si="2576"/>
        <v>0</v>
      </c>
      <c r="P7774" s="28">
        <f t="shared" si="2577"/>
        <v>0</v>
      </c>
      <c r="Q7774" s="26">
        <f t="shared" si="2578"/>
        <v>28.7</v>
      </c>
      <c r="R7774" s="26">
        <f t="shared" si="2579"/>
        <v>0</v>
      </c>
    </row>
    <row r="7775" spans="1:18" ht="52.5" x14ac:dyDescent="0.35">
      <c r="A7775" s="11">
        <v>8</v>
      </c>
      <c r="B7775" s="23" t="s">
        <v>2469</v>
      </c>
      <c r="C7775" s="23" t="s">
        <v>41</v>
      </c>
      <c r="D7775" s="24" t="s">
        <v>2470</v>
      </c>
      <c r="E7775" s="25">
        <v>259.92</v>
      </c>
      <c r="F7775" s="26">
        <f t="shared" si="2570"/>
        <v>0</v>
      </c>
      <c r="G7775" s="26">
        <f t="shared" si="2571"/>
        <v>1039.68</v>
      </c>
      <c r="H7775" s="26">
        <f t="shared" si="2572"/>
        <v>0</v>
      </c>
      <c r="I7775" s="26">
        <f t="shared" si="2573"/>
        <v>-1039.68</v>
      </c>
      <c r="J7775" s="27">
        <v>0</v>
      </c>
      <c r="K7775" s="27">
        <v>4</v>
      </c>
      <c r="L7775" s="28">
        <f t="shared" si="2574"/>
        <v>-4</v>
      </c>
      <c r="M7775" s="27">
        <v>4</v>
      </c>
      <c r="N7775" s="26">
        <f t="shared" si="2575"/>
        <v>259.92</v>
      </c>
      <c r="O7775" s="26">
        <f t="shared" si="2576"/>
        <v>1039.68</v>
      </c>
      <c r="P7775" s="28">
        <f t="shared" si="2577"/>
        <v>0</v>
      </c>
      <c r="Q7775" s="26">
        <f t="shared" si="2578"/>
        <v>259.92</v>
      </c>
      <c r="R7775" s="26">
        <f t="shared" si="2579"/>
        <v>0</v>
      </c>
    </row>
    <row r="7776" spans="1:18" ht="42" x14ac:dyDescent="0.35">
      <c r="A7776" s="11">
        <v>9</v>
      </c>
      <c r="B7776" s="23" t="s">
        <v>2295</v>
      </c>
      <c r="C7776" s="23" t="s">
        <v>44</v>
      </c>
      <c r="D7776" s="24" t="s">
        <v>2296</v>
      </c>
      <c r="E7776" s="25">
        <v>45.17</v>
      </c>
      <c r="F7776" s="26">
        <f t="shared" si="2570"/>
        <v>0</v>
      </c>
      <c r="G7776" s="26">
        <f t="shared" si="2571"/>
        <v>542.04</v>
      </c>
      <c r="H7776" s="26">
        <f t="shared" si="2572"/>
        <v>0</v>
      </c>
      <c r="I7776" s="26">
        <f t="shared" si="2573"/>
        <v>-542.04</v>
      </c>
      <c r="J7776" s="27">
        <v>0</v>
      </c>
      <c r="K7776" s="27">
        <v>12</v>
      </c>
      <c r="L7776" s="28">
        <f t="shared" si="2574"/>
        <v>-12</v>
      </c>
      <c r="M7776" s="27">
        <v>12</v>
      </c>
      <c r="N7776" s="26">
        <f t="shared" si="2575"/>
        <v>45.17</v>
      </c>
      <c r="O7776" s="26">
        <f t="shared" si="2576"/>
        <v>542.04</v>
      </c>
      <c r="P7776" s="28">
        <f t="shared" si="2577"/>
        <v>0</v>
      </c>
      <c r="Q7776" s="26">
        <f t="shared" si="2578"/>
        <v>45.17</v>
      </c>
      <c r="R7776" s="26">
        <f t="shared" si="2579"/>
        <v>0</v>
      </c>
    </row>
    <row r="7777" spans="1:18" ht="52.5" x14ac:dyDescent="0.35">
      <c r="A7777" s="11">
        <v>10</v>
      </c>
      <c r="B7777" s="23" t="s">
        <v>1253</v>
      </c>
      <c r="C7777" s="23" t="s">
        <v>92</v>
      </c>
      <c r="D7777" s="24" t="s">
        <v>1254</v>
      </c>
      <c r="E7777" s="25">
        <v>46.34</v>
      </c>
      <c r="F7777" s="26">
        <f t="shared" si="2570"/>
        <v>0</v>
      </c>
      <c r="G7777" s="26">
        <f t="shared" si="2571"/>
        <v>1112.1600000000001</v>
      </c>
      <c r="H7777" s="26">
        <f t="shared" si="2572"/>
        <v>0</v>
      </c>
      <c r="I7777" s="26">
        <f t="shared" si="2573"/>
        <v>-1112.1600000000001</v>
      </c>
      <c r="J7777" s="27">
        <v>0</v>
      </c>
      <c r="K7777" s="27">
        <v>24</v>
      </c>
      <c r="L7777" s="28">
        <f t="shared" si="2574"/>
        <v>-24</v>
      </c>
      <c r="M7777" s="27">
        <v>24</v>
      </c>
      <c r="N7777" s="26">
        <f t="shared" si="2575"/>
        <v>46.34</v>
      </c>
      <c r="O7777" s="26">
        <f t="shared" si="2576"/>
        <v>1112.1600000000001</v>
      </c>
      <c r="P7777" s="28">
        <f t="shared" si="2577"/>
        <v>0</v>
      </c>
      <c r="Q7777" s="26">
        <f t="shared" si="2578"/>
        <v>46.34</v>
      </c>
      <c r="R7777" s="26">
        <f t="shared" si="2579"/>
        <v>0</v>
      </c>
    </row>
    <row r="7778" spans="1:18" x14ac:dyDescent="0.35">
      <c r="A7778" s="3" t="s">
        <v>2471</v>
      </c>
      <c r="B7778" s="3" t="s">
        <v>2471</v>
      </c>
      <c r="C7778" s="3" t="s">
        <v>2471</v>
      </c>
      <c r="D7778" s="3" t="s">
        <v>2471</v>
      </c>
      <c r="E7778" s="3" t="s">
        <v>2471</v>
      </c>
      <c r="F7778" s="29"/>
      <c r="G7778" s="30">
        <f>SUM(G7768:G7777)</f>
        <v>3946.5600000000004</v>
      </c>
      <c r="H7778" s="17"/>
      <c r="I7778" s="17"/>
      <c r="J7778" s="17"/>
      <c r="K7778" s="17"/>
      <c r="L7778" s="17"/>
      <c r="M7778" s="17"/>
      <c r="N7778" s="17"/>
      <c r="O7778" s="17"/>
      <c r="P7778" s="17"/>
      <c r="Q7778" s="17"/>
      <c r="R7778" s="17"/>
    </row>
    <row r="7780" spans="1:18" x14ac:dyDescent="0.35">
      <c r="B7780" s="21" t="s">
        <v>23</v>
      </c>
      <c r="C7780" s="22" t="s">
        <v>24</v>
      </c>
      <c r="D7780" s="22" t="s">
        <v>25</v>
      </c>
    </row>
    <row r="7781" spans="1:18" x14ac:dyDescent="0.35">
      <c r="B7781" s="21" t="s">
        <v>26</v>
      </c>
      <c r="C7781" s="22" t="s">
        <v>27</v>
      </c>
      <c r="D7781" s="22" t="s">
        <v>28</v>
      </c>
    </row>
    <row r="7782" spans="1:18" x14ac:dyDescent="0.35">
      <c r="B7782" s="21" t="s">
        <v>29</v>
      </c>
      <c r="C7782" s="22" t="s">
        <v>24</v>
      </c>
      <c r="D7782" s="22" t="s">
        <v>30</v>
      </c>
    </row>
    <row r="7783" spans="1:18" x14ac:dyDescent="0.35">
      <c r="B7783" s="21" t="s">
        <v>31</v>
      </c>
      <c r="C7783" s="22" t="s">
        <v>350</v>
      </c>
      <c r="D7783" s="22" t="s">
        <v>2275</v>
      </c>
    </row>
    <row r="7784" spans="1:18" x14ac:dyDescent="0.35">
      <c r="B7784" s="21" t="s">
        <v>33</v>
      </c>
      <c r="C7784" s="22" t="s">
        <v>105</v>
      </c>
      <c r="D7784" s="22" t="s">
        <v>1580</v>
      </c>
    </row>
    <row r="7785" spans="1:18" x14ac:dyDescent="0.35">
      <c r="B7785" s="21" t="s">
        <v>35</v>
      </c>
      <c r="C7785" s="22" t="s">
        <v>24</v>
      </c>
      <c r="D7785" s="22" t="s">
        <v>2276</v>
      </c>
    </row>
    <row r="7786" spans="1:18" x14ac:dyDescent="0.35">
      <c r="B7786" s="21" t="s">
        <v>36</v>
      </c>
      <c r="C7786" s="22" t="s">
        <v>105</v>
      </c>
      <c r="D7786" s="22" t="s">
        <v>2472</v>
      </c>
    </row>
    <row r="7788" spans="1:18" ht="42" x14ac:dyDescent="0.35">
      <c r="A7788" s="11">
        <v>1</v>
      </c>
      <c r="B7788" s="23" t="s">
        <v>2473</v>
      </c>
      <c r="C7788" s="23" t="s">
        <v>44</v>
      </c>
      <c r="D7788" s="24" t="s">
        <v>2474</v>
      </c>
      <c r="E7788" s="25">
        <v>54.59</v>
      </c>
      <c r="F7788" s="26">
        <f t="shared" ref="F7788:F7794" si="2580">ROUND(ROUND(N7788,2)*ROUND(J7788,3),2)</f>
        <v>10372.1</v>
      </c>
      <c r="G7788" s="26">
        <f t="shared" ref="G7788:G7794" si="2581">ROUND(ROUND(N7788,2)*ROUND(K7788,3),2)</f>
        <v>0</v>
      </c>
      <c r="H7788" s="26">
        <f t="shared" ref="H7788:H7794" si="2582">IF(EXACT(J7788,0),0,100*(K7788/J7788))</f>
        <v>0</v>
      </c>
      <c r="I7788" s="26">
        <f t="shared" ref="I7788:I7794" si="2583">ROUND((ROUND(J7788,3)-ROUND(K7788,3))*N7788,2)</f>
        <v>10372.1</v>
      </c>
      <c r="J7788" s="27">
        <v>190</v>
      </c>
      <c r="K7788" s="27">
        <v>0</v>
      </c>
      <c r="L7788" s="28">
        <f t="shared" ref="L7788:L7794" si="2584">ROUND(ROUND(J7788,3)-ROUND(K7788,3),3)</f>
        <v>190</v>
      </c>
      <c r="M7788" s="27">
        <v>0</v>
      </c>
      <c r="N7788" s="26">
        <f t="shared" ref="N7788:N7794" si="2585">ROUND(E7788,2)</f>
        <v>54.59</v>
      </c>
      <c r="O7788" s="26">
        <f t="shared" ref="O7788:O7794" si="2586">ROUND(ROUND(M7788,3)*ROUND(N7788,2),2)</f>
        <v>0</v>
      </c>
      <c r="P7788" s="28">
        <f t="shared" ref="P7788:P7794" si="2587">ROUND(ROUND(K7788,3)-ROUND(M7788,3),2)</f>
        <v>0</v>
      </c>
      <c r="Q7788" s="26">
        <f t="shared" ref="Q7788:Q7794" si="2588">ROUND(E7788,2)</f>
        <v>54.59</v>
      </c>
      <c r="R7788" s="26">
        <f t="shared" ref="R7788:R7794" si="2589">ROUND((ROUND(K7788,3)-ROUND(M7788,3))* Q7788,2)</f>
        <v>0</v>
      </c>
    </row>
    <row r="7789" spans="1:18" ht="52.5" x14ac:dyDescent="0.35">
      <c r="A7789" s="11">
        <v>2</v>
      </c>
      <c r="B7789" s="23" t="s">
        <v>1291</v>
      </c>
      <c r="C7789" s="23" t="s">
        <v>44</v>
      </c>
      <c r="D7789" s="24" t="s">
        <v>1292</v>
      </c>
      <c r="E7789" s="25">
        <v>11.72</v>
      </c>
      <c r="F7789" s="26">
        <f t="shared" si="2580"/>
        <v>3633.2</v>
      </c>
      <c r="G7789" s="26">
        <f t="shared" si="2581"/>
        <v>0</v>
      </c>
      <c r="H7789" s="26">
        <f t="shared" si="2582"/>
        <v>0</v>
      </c>
      <c r="I7789" s="26">
        <f t="shared" si="2583"/>
        <v>3633.2</v>
      </c>
      <c r="J7789" s="27">
        <v>310</v>
      </c>
      <c r="K7789" s="27">
        <v>0</v>
      </c>
      <c r="L7789" s="28">
        <f t="shared" si="2584"/>
        <v>310</v>
      </c>
      <c r="M7789" s="27">
        <v>0</v>
      </c>
      <c r="N7789" s="26">
        <f t="shared" si="2585"/>
        <v>11.72</v>
      </c>
      <c r="O7789" s="26">
        <f t="shared" si="2586"/>
        <v>0</v>
      </c>
      <c r="P7789" s="28">
        <f t="shared" si="2587"/>
        <v>0</v>
      </c>
      <c r="Q7789" s="26">
        <f t="shared" si="2588"/>
        <v>11.72</v>
      </c>
      <c r="R7789" s="26">
        <f t="shared" si="2589"/>
        <v>0</v>
      </c>
    </row>
    <row r="7790" spans="1:18" ht="52.5" x14ac:dyDescent="0.35">
      <c r="A7790" s="11">
        <v>3</v>
      </c>
      <c r="B7790" s="23" t="s">
        <v>2283</v>
      </c>
      <c r="C7790" s="23" t="s">
        <v>44</v>
      </c>
      <c r="D7790" s="24" t="s">
        <v>2284</v>
      </c>
      <c r="E7790" s="25">
        <v>139.31</v>
      </c>
      <c r="F7790" s="26">
        <f t="shared" si="2580"/>
        <v>7132.67</v>
      </c>
      <c r="G7790" s="26">
        <f t="shared" si="2581"/>
        <v>0</v>
      </c>
      <c r="H7790" s="26">
        <f t="shared" si="2582"/>
        <v>0</v>
      </c>
      <c r="I7790" s="26">
        <f t="shared" si="2583"/>
        <v>7132.67</v>
      </c>
      <c r="J7790" s="27">
        <v>51.2</v>
      </c>
      <c r="K7790" s="27">
        <v>0</v>
      </c>
      <c r="L7790" s="28">
        <f t="shared" si="2584"/>
        <v>51.2</v>
      </c>
      <c r="M7790" s="27">
        <v>0</v>
      </c>
      <c r="N7790" s="26">
        <f t="shared" si="2585"/>
        <v>139.31</v>
      </c>
      <c r="O7790" s="26">
        <f t="shared" si="2586"/>
        <v>0</v>
      </c>
      <c r="P7790" s="28">
        <f t="shared" si="2587"/>
        <v>0</v>
      </c>
      <c r="Q7790" s="26">
        <f t="shared" si="2588"/>
        <v>139.31</v>
      </c>
      <c r="R7790" s="26">
        <f t="shared" si="2589"/>
        <v>0</v>
      </c>
    </row>
    <row r="7791" spans="1:18" ht="52.5" x14ac:dyDescent="0.35">
      <c r="A7791" s="11">
        <v>4</v>
      </c>
      <c r="B7791" s="23" t="s">
        <v>2287</v>
      </c>
      <c r="C7791" s="23" t="s">
        <v>41</v>
      </c>
      <c r="D7791" s="24" t="s">
        <v>2288</v>
      </c>
      <c r="E7791" s="25">
        <v>265.42</v>
      </c>
      <c r="F7791" s="26">
        <f t="shared" si="2580"/>
        <v>2123.36</v>
      </c>
      <c r="G7791" s="26">
        <f t="shared" si="2581"/>
        <v>0</v>
      </c>
      <c r="H7791" s="26">
        <f t="shared" si="2582"/>
        <v>0</v>
      </c>
      <c r="I7791" s="26">
        <f t="shared" si="2583"/>
        <v>2123.36</v>
      </c>
      <c r="J7791" s="27">
        <v>8</v>
      </c>
      <c r="K7791" s="27">
        <v>0</v>
      </c>
      <c r="L7791" s="28">
        <f t="shared" si="2584"/>
        <v>8</v>
      </c>
      <c r="M7791" s="27">
        <v>0</v>
      </c>
      <c r="N7791" s="26">
        <f t="shared" si="2585"/>
        <v>265.42</v>
      </c>
      <c r="O7791" s="26">
        <f t="shared" si="2586"/>
        <v>0</v>
      </c>
      <c r="P7791" s="28">
        <f t="shared" si="2587"/>
        <v>0</v>
      </c>
      <c r="Q7791" s="26">
        <f t="shared" si="2588"/>
        <v>265.42</v>
      </c>
      <c r="R7791" s="26">
        <f t="shared" si="2589"/>
        <v>0</v>
      </c>
    </row>
    <row r="7792" spans="1:18" ht="52.5" x14ac:dyDescent="0.35">
      <c r="A7792" s="11">
        <v>5</v>
      </c>
      <c r="B7792" s="23" t="s">
        <v>2281</v>
      </c>
      <c r="C7792" s="23" t="s">
        <v>44</v>
      </c>
      <c r="D7792" s="24" t="s">
        <v>2282</v>
      </c>
      <c r="E7792" s="25">
        <v>86.65</v>
      </c>
      <c r="F7792" s="26">
        <f t="shared" si="2580"/>
        <v>450.58</v>
      </c>
      <c r="G7792" s="26">
        <f t="shared" si="2581"/>
        <v>0</v>
      </c>
      <c r="H7792" s="26">
        <f t="shared" si="2582"/>
        <v>0</v>
      </c>
      <c r="I7792" s="26">
        <f t="shared" si="2583"/>
        <v>450.58</v>
      </c>
      <c r="J7792" s="27">
        <v>5.2</v>
      </c>
      <c r="K7792" s="27">
        <v>0</v>
      </c>
      <c r="L7792" s="28">
        <f t="shared" si="2584"/>
        <v>5.2</v>
      </c>
      <c r="M7792" s="27">
        <v>0</v>
      </c>
      <c r="N7792" s="26">
        <f t="shared" si="2585"/>
        <v>86.65</v>
      </c>
      <c r="O7792" s="26">
        <f t="shared" si="2586"/>
        <v>0</v>
      </c>
      <c r="P7792" s="28">
        <f t="shared" si="2587"/>
        <v>0</v>
      </c>
      <c r="Q7792" s="26">
        <f t="shared" si="2588"/>
        <v>86.65</v>
      </c>
      <c r="R7792" s="26">
        <f t="shared" si="2589"/>
        <v>0</v>
      </c>
    </row>
    <row r="7793" spans="1:18" ht="52.5" x14ac:dyDescent="0.35">
      <c r="A7793" s="11">
        <v>6</v>
      </c>
      <c r="B7793" s="23" t="s">
        <v>2285</v>
      </c>
      <c r="C7793" s="23" t="s">
        <v>41</v>
      </c>
      <c r="D7793" s="24" t="s">
        <v>2286</v>
      </c>
      <c r="E7793" s="25">
        <v>160.99</v>
      </c>
      <c r="F7793" s="26">
        <f t="shared" si="2580"/>
        <v>160.99</v>
      </c>
      <c r="G7793" s="26">
        <f t="shared" si="2581"/>
        <v>0</v>
      </c>
      <c r="H7793" s="26">
        <f t="shared" si="2582"/>
        <v>0</v>
      </c>
      <c r="I7793" s="26">
        <f t="shared" si="2583"/>
        <v>160.99</v>
      </c>
      <c r="J7793" s="27">
        <v>1</v>
      </c>
      <c r="K7793" s="27">
        <v>0</v>
      </c>
      <c r="L7793" s="28">
        <f t="shared" si="2584"/>
        <v>1</v>
      </c>
      <c r="M7793" s="27">
        <v>0</v>
      </c>
      <c r="N7793" s="26">
        <f t="shared" si="2585"/>
        <v>160.99</v>
      </c>
      <c r="O7793" s="26">
        <f t="shared" si="2586"/>
        <v>0</v>
      </c>
      <c r="P7793" s="28">
        <f t="shared" si="2587"/>
        <v>0</v>
      </c>
      <c r="Q7793" s="26">
        <f t="shared" si="2588"/>
        <v>160.99</v>
      </c>
      <c r="R7793" s="26">
        <f t="shared" si="2589"/>
        <v>0</v>
      </c>
    </row>
    <row r="7794" spans="1:18" ht="52.5" x14ac:dyDescent="0.35">
      <c r="A7794" s="11">
        <v>7</v>
      </c>
      <c r="B7794" s="23" t="s">
        <v>2469</v>
      </c>
      <c r="C7794" s="23" t="s">
        <v>41</v>
      </c>
      <c r="D7794" s="24" t="s">
        <v>2470</v>
      </c>
      <c r="E7794" s="25">
        <v>259.92</v>
      </c>
      <c r="F7794" s="26">
        <f t="shared" si="2580"/>
        <v>2079.36</v>
      </c>
      <c r="G7794" s="26">
        <f t="shared" si="2581"/>
        <v>0</v>
      </c>
      <c r="H7794" s="26">
        <f t="shared" si="2582"/>
        <v>0</v>
      </c>
      <c r="I7794" s="26">
        <f t="shared" si="2583"/>
        <v>2079.36</v>
      </c>
      <c r="J7794" s="27">
        <v>8</v>
      </c>
      <c r="K7794" s="27">
        <v>0</v>
      </c>
      <c r="L7794" s="28">
        <f t="shared" si="2584"/>
        <v>8</v>
      </c>
      <c r="M7794" s="27">
        <v>0</v>
      </c>
      <c r="N7794" s="26">
        <f t="shared" si="2585"/>
        <v>259.92</v>
      </c>
      <c r="O7794" s="26">
        <f t="shared" si="2586"/>
        <v>0</v>
      </c>
      <c r="P7794" s="28">
        <f t="shared" si="2587"/>
        <v>0</v>
      </c>
      <c r="Q7794" s="26">
        <f t="shared" si="2588"/>
        <v>259.92</v>
      </c>
      <c r="R7794" s="26">
        <f t="shared" si="2589"/>
        <v>0</v>
      </c>
    </row>
    <row r="7795" spans="1:18" x14ac:dyDescent="0.35">
      <c r="A7795" s="3" t="s">
        <v>2475</v>
      </c>
      <c r="B7795" s="3" t="s">
        <v>2475</v>
      </c>
      <c r="C7795" s="3" t="s">
        <v>2475</v>
      </c>
      <c r="D7795" s="3" t="s">
        <v>2475</v>
      </c>
      <c r="E7795" s="3" t="s">
        <v>2475</v>
      </c>
      <c r="F7795" s="29"/>
      <c r="G7795" s="30">
        <f>SUM(G7788:G7794)</f>
        <v>0</v>
      </c>
      <c r="H7795" s="17"/>
      <c r="I7795" s="17"/>
      <c r="J7795" s="17"/>
      <c r="K7795" s="17"/>
      <c r="L7795" s="17"/>
      <c r="M7795" s="17"/>
      <c r="N7795" s="17"/>
      <c r="O7795" s="17"/>
      <c r="P7795" s="17"/>
      <c r="Q7795" s="17"/>
      <c r="R7795" s="17"/>
    </row>
    <row r="7797" spans="1:18" x14ac:dyDescent="0.35">
      <c r="B7797" s="21" t="s">
        <v>23</v>
      </c>
      <c r="C7797" s="22" t="s">
        <v>24</v>
      </c>
      <c r="D7797" s="22" t="s">
        <v>25</v>
      </c>
    </row>
    <row r="7798" spans="1:18" x14ac:dyDescent="0.35">
      <c r="B7798" s="21" t="s">
        <v>26</v>
      </c>
      <c r="C7798" s="22" t="s">
        <v>27</v>
      </c>
      <c r="D7798" s="22" t="s">
        <v>28</v>
      </c>
    </row>
    <row r="7799" spans="1:18" x14ac:dyDescent="0.35">
      <c r="B7799" s="21" t="s">
        <v>29</v>
      </c>
      <c r="C7799" s="22" t="s">
        <v>24</v>
      </c>
      <c r="D7799" s="22" t="s">
        <v>30</v>
      </c>
    </row>
    <row r="7800" spans="1:18" x14ac:dyDescent="0.35">
      <c r="B7800" s="21" t="s">
        <v>31</v>
      </c>
      <c r="C7800" s="22" t="s">
        <v>350</v>
      </c>
      <c r="D7800" s="22" t="s">
        <v>2275</v>
      </c>
    </row>
    <row r="7801" spans="1:18" x14ac:dyDescent="0.35">
      <c r="B7801" s="21" t="s">
        <v>33</v>
      </c>
      <c r="C7801" s="22" t="s">
        <v>105</v>
      </c>
      <c r="D7801" s="22" t="s">
        <v>1580</v>
      </c>
    </row>
    <row r="7802" spans="1:18" x14ac:dyDescent="0.35">
      <c r="B7802" s="21" t="s">
        <v>35</v>
      </c>
      <c r="C7802" s="22" t="s">
        <v>27</v>
      </c>
      <c r="D7802" s="22" t="s">
        <v>2476</v>
      </c>
    </row>
    <row r="7804" spans="1:18" ht="31.5" x14ac:dyDescent="0.35">
      <c r="A7804" s="11">
        <v>1</v>
      </c>
      <c r="B7804" s="23" t="s">
        <v>2305</v>
      </c>
      <c r="C7804" s="23" t="s">
        <v>41</v>
      </c>
      <c r="D7804" s="24" t="s">
        <v>2306</v>
      </c>
      <c r="E7804" s="25">
        <v>82.05</v>
      </c>
      <c r="F7804" s="26">
        <f>ROUND(ROUND(N7804,2)*ROUND(J7804,3),2)</f>
        <v>656.4</v>
      </c>
      <c r="G7804" s="26">
        <f>ROUND(ROUND(N7804,2)*ROUND(K7804,3),2)</f>
        <v>0</v>
      </c>
      <c r="H7804" s="26">
        <f>IF(EXACT(J7804,0),0,100*(K7804/J7804))</f>
        <v>0</v>
      </c>
      <c r="I7804" s="26">
        <f>ROUND((ROUND(J7804,3)-ROUND(K7804,3))*N7804,2)</f>
        <v>656.4</v>
      </c>
      <c r="J7804" s="27">
        <v>8</v>
      </c>
      <c r="K7804" s="27">
        <v>0</v>
      </c>
      <c r="L7804" s="28">
        <f>ROUND(ROUND(J7804,3)-ROUND(K7804,3),3)</f>
        <v>8</v>
      </c>
      <c r="M7804" s="27">
        <v>0</v>
      </c>
      <c r="N7804" s="26">
        <f>ROUND(E7804,2)</f>
        <v>82.05</v>
      </c>
      <c r="O7804" s="26">
        <f>ROUND(ROUND(M7804,3)*ROUND(N7804,2),2)</f>
        <v>0</v>
      </c>
      <c r="P7804" s="28">
        <f>ROUND(ROUND(K7804,3)-ROUND(M7804,3),2)</f>
        <v>0</v>
      </c>
      <c r="Q7804" s="26">
        <f>ROUND(E7804,2)</f>
        <v>82.05</v>
      </c>
      <c r="R7804" s="26">
        <f>ROUND((ROUND(K7804,3)-ROUND(M7804,3))* Q7804,2)</f>
        <v>0</v>
      </c>
    </row>
    <row r="7805" spans="1:18" ht="42" x14ac:dyDescent="0.35">
      <c r="A7805" s="11">
        <v>2</v>
      </c>
      <c r="B7805" s="23" t="s">
        <v>2244</v>
      </c>
      <c r="C7805" s="23" t="s">
        <v>41</v>
      </c>
      <c r="D7805" s="24" t="s">
        <v>2245</v>
      </c>
      <c r="E7805" s="25">
        <v>107.62</v>
      </c>
      <c r="F7805" s="26">
        <f>ROUND(ROUND(N7805,2)*ROUND(J7805,3),2)</f>
        <v>2582.88</v>
      </c>
      <c r="G7805" s="26">
        <f>ROUND(ROUND(N7805,2)*ROUND(K7805,3),2)</f>
        <v>0</v>
      </c>
      <c r="H7805" s="26">
        <f>IF(EXACT(J7805,0),0,100*(K7805/J7805))</f>
        <v>0</v>
      </c>
      <c r="I7805" s="26">
        <f>ROUND((ROUND(J7805,3)-ROUND(K7805,3))*N7805,2)</f>
        <v>2582.88</v>
      </c>
      <c r="J7805" s="27">
        <v>24</v>
      </c>
      <c r="K7805" s="27">
        <v>0</v>
      </c>
      <c r="L7805" s="28">
        <f>ROUND(ROUND(J7805,3)-ROUND(K7805,3),3)</f>
        <v>24</v>
      </c>
      <c r="M7805" s="27">
        <v>0</v>
      </c>
      <c r="N7805" s="26">
        <f>ROUND(E7805,2)</f>
        <v>107.62</v>
      </c>
      <c r="O7805" s="26">
        <f>ROUND(ROUND(M7805,3)*ROUND(N7805,2),2)</f>
        <v>0</v>
      </c>
      <c r="P7805" s="28">
        <f>ROUND(ROUND(K7805,3)-ROUND(M7805,3),2)</f>
        <v>0</v>
      </c>
      <c r="Q7805" s="26">
        <f>ROUND(E7805,2)</f>
        <v>107.62</v>
      </c>
      <c r="R7805" s="26">
        <f>ROUND((ROUND(K7805,3)-ROUND(M7805,3))* Q7805,2)</f>
        <v>0</v>
      </c>
    </row>
    <row r="7806" spans="1:18" ht="31.5" x14ac:dyDescent="0.35">
      <c r="A7806" s="11">
        <v>3</v>
      </c>
      <c r="B7806" s="23" t="s">
        <v>2477</v>
      </c>
      <c r="C7806" s="23" t="s">
        <v>41</v>
      </c>
      <c r="D7806" s="24" t="s">
        <v>2478</v>
      </c>
      <c r="E7806" s="25">
        <v>197.73</v>
      </c>
      <c r="F7806" s="26">
        <f>ROUND(ROUND(N7806,2)*ROUND(J7806,3),2)</f>
        <v>197.73</v>
      </c>
      <c r="G7806" s="26">
        <f>ROUND(ROUND(N7806,2)*ROUND(K7806,3),2)</f>
        <v>0</v>
      </c>
      <c r="H7806" s="26">
        <f>IF(EXACT(J7806,0),0,100*(K7806/J7806))</f>
        <v>0</v>
      </c>
      <c r="I7806" s="26">
        <f>ROUND((ROUND(J7806,3)-ROUND(K7806,3))*N7806,2)</f>
        <v>197.73</v>
      </c>
      <c r="J7806" s="27">
        <v>1</v>
      </c>
      <c r="K7806" s="27">
        <v>0</v>
      </c>
      <c r="L7806" s="28">
        <f>ROUND(ROUND(J7806,3)-ROUND(K7806,3),3)</f>
        <v>1</v>
      </c>
      <c r="M7806" s="27">
        <v>0</v>
      </c>
      <c r="N7806" s="26">
        <f>ROUND(E7806,2)</f>
        <v>197.73</v>
      </c>
      <c r="O7806" s="26">
        <f>ROUND(ROUND(M7806,3)*ROUND(N7806,2),2)</f>
        <v>0</v>
      </c>
      <c r="P7806" s="28">
        <f>ROUND(ROUND(K7806,3)-ROUND(M7806,3),2)</f>
        <v>0</v>
      </c>
      <c r="Q7806" s="26">
        <f>ROUND(E7806,2)</f>
        <v>197.73</v>
      </c>
      <c r="R7806" s="26">
        <f>ROUND((ROUND(K7806,3)-ROUND(M7806,3))* Q7806,2)</f>
        <v>0</v>
      </c>
    </row>
    <row r="7807" spans="1:18" x14ac:dyDescent="0.35">
      <c r="A7807" s="3" t="s">
        <v>2479</v>
      </c>
      <c r="B7807" s="3" t="s">
        <v>2479</v>
      </c>
      <c r="C7807" s="3" t="s">
        <v>2479</v>
      </c>
      <c r="D7807" s="3" t="s">
        <v>2479</v>
      </c>
      <c r="E7807" s="3" t="s">
        <v>2479</v>
      </c>
      <c r="F7807" s="29"/>
      <c r="G7807" s="30">
        <f>SUM(G7804:G7806)</f>
        <v>0</v>
      </c>
      <c r="H7807" s="17"/>
      <c r="I7807" s="17"/>
      <c r="J7807" s="17"/>
      <c r="K7807" s="17"/>
      <c r="L7807" s="17"/>
      <c r="M7807" s="17"/>
      <c r="N7807" s="17"/>
      <c r="O7807" s="17"/>
      <c r="P7807" s="17"/>
      <c r="Q7807" s="17"/>
      <c r="R7807" s="17"/>
    </row>
    <row r="7809" spans="1:18" x14ac:dyDescent="0.35">
      <c r="B7809" s="21" t="s">
        <v>23</v>
      </c>
      <c r="C7809" s="22" t="s">
        <v>24</v>
      </c>
      <c r="D7809" s="22" t="s">
        <v>25</v>
      </c>
    </row>
    <row r="7810" spans="1:18" x14ac:dyDescent="0.35">
      <c r="B7810" s="21" t="s">
        <v>26</v>
      </c>
      <c r="C7810" s="22" t="s">
        <v>27</v>
      </c>
      <c r="D7810" s="22" t="s">
        <v>28</v>
      </c>
    </row>
    <row r="7811" spans="1:18" x14ac:dyDescent="0.35">
      <c r="B7811" s="21" t="s">
        <v>29</v>
      </c>
      <c r="C7811" s="22" t="s">
        <v>24</v>
      </c>
      <c r="D7811" s="22" t="s">
        <v>30</v>
      </c>
    </row>
    <row r="7812" spans="1:18" x14ac:dyDescent="0.35">
      <c r="B7812" s="21" t="s">
        <v>31</v>
      </c>
      <c r="C7812" s="22" t="s">
        <v>350</v>
      </c>
      <c r="D7812" s="22" t="s">
        <v>2275</v>
      </c>
    </row>
    <row r="7813" spans="1:18" x14ac:dyDescent="0.35">
      <c r="B7813" s="21" t="s">
        <v>33</v>
      </c>
      <c r="C7813" s="22" t="s">
        <v>105</v>
      </c>
      <c r="D7813" s="22" t="s">
        <v>1580</v>
      </c>
    </row>
    <row r="7814" spans="1:18" x14ac:dyDescent="0.35">
      <c r="B7814" s="21" t="s">
        <v>35</v>
      </c>
      <c r="C7814" s="22" t="s">
        <v>105</v>
      </c>
      <c r="D7814" s="22" t="s">
        <v>2134</v>
      </c>
    </row>
    <row r="7816" spans="1:18" ht="42" x14ac:dyDescent="0.35">
      <c r="A7816" s="11">
        <v>1</v>
      </c>
      <c r="B7816" s="23" t="s">
        <v>2480</v>
      </c>
      <c r="C7816" s="23" t="s">
        <v>44</v>
      </c>
      <c r="D7816" s="24" t="s">
        <v>2325</v>
      </c>
      <c r="E7816" s="25">
        <v>4.7</v>
      </c>
      <c r="F7816" s="26">
        <f t="shared" ref="F7816:F7828" si="2590">ROUND(ROUND(N7816,2)*ROUND(J7816,3),2)</f>
        <v>728.5</v>
      </c>
      <c r="G7816" s="26">
        <f t="shared" ref="G7816:G7828" si="2591">ROUND(ROUND(N7816,2)*ROUND(K7816,3),2)</f>
        <v>0</v>
      </c>
      <c r="H7816" s="26">
        <f t="shared" ref="H7816:H7828" si="2592">IF(EXACT(J7816,0),0,100*(K7816/J7816))</f>
        <v>0</v>
      </c>
      <c r="I7816" s="26">
        <f t="shared" ref="I7816:I7828" si="2593">ROUND((ROUND(J7816,3)-ROUND(K7816,3))*N7816,2)</f>
        <v>728.5</v>
      </c>
      <c r="J7816" s="27">
        <v>155</v>
      </c>
      <c r="K7816" s="27">
        <v>0</v>
      </c>
      <c r="L7816" s="28">
        <f t="shared" ref="L7816:L7828" si="2594">ROUND(ROUND(J7816,3)-ROUND(K7816,3),3)</f>
        <v>155</v>
      </c>
      <c r="M7816" s="27">
        <v>0</v>
      </c>
      <c r="N7816" s="26">
        <f t="shared" ref="N7816:N7828" si="2595">ROUND(E7816,2)</f>
        <v>4.7</v>
      </c>
      <c r="O7816" s="26">
        <f t="shared" ref="O7816:O7828" si="2596">ROUND(ROUND(M7816,3)*ROUND(N7816,2),2)</f>
        <v>0</v>
      </c>
      <c r="P7816" s="28">
        <f t="shared" ref="P7816:P7828" si="2597">ROUND(ROUND(K7816,3)-ROUND(M7816,3),2)</f>
        <v>0</v>
      </c>
      <c r="Q7816" s="26">
        <f t="shared" ref="Q7816:Q7828" si="2598">ROUND(E7816,2)</f>
        <v>4.7</v>
      </c>
      <c r="R7816" s="26">
        <f t="shared" ref="R7816:R7828" si="2599">ROUND((ROUND(K7816,3)-ROUND(M7816,3))* Q7816,2)</f>
        <v>0</v>
      </c>
    </row>
    <row r="7817" spans="1:18" ht="31.5" x14ac:dyDescent="0.35">
      <c r="A7817" s="11">
        <v>2</v>
      </c>
      <c r="B7817" s="23" t="s">
        <v>2481</v>
      </c>
      <c r="C7817" s="23" t="s">
        <v>44</v>
      </c>
      <c r="D7817" s="24" t="s">
        <v>2482</v>
      </c>
      <c r="E7817" s="25">
        <v>11.54</v>
      </c>
      <c r="F7817" s="26">
        <f t="shared" si="2590"/>
        <v>519.29999999999995</v>
      </c>
      <c r="G7817" s="26">
        <f t="shared" si="2591"/>
        <v>0</v>
      </c>
      <c r="H7817" s="26">
        <f t="shared" si="2592"/>
        <v>0</v>
      </c>
      <c r="I7817" s="26">
        <f t="shared" si="2593"/>
        <v>519.29999999999995</v>
      </c>
      <c r="J7817" s="27">
        <v>45</v>
      </c>
      <c r="K7817" s="27">
        <v>0</v>
      </c>
      <c r="L7817" s="28">
        <f t="shared" si="2594"/>
        <v>45</v>
      </c>
      <c r="M7817" s="27">
        <v>0</v>
      </c>
      <c r="N7817" s="26">
        <f t="shared" si="2595"/>
        <v>11.54</v>
      </c>
      <c r="O7817" s="26">
        <f t="shared" si="2596"/>
        <v>0</v>
      </c>
      <c r="P7817" s="28">
        <f t="shared" si="2597"/>
        <v>0</v>
      </c>
      <c r="Q7817" s="26">
        <f t="shared" si="2598"/>
        <v>11.54</v>
      </c>
      <c r="R7817" s="26">
        <f t="shared" si="2599"/>
        <v>0</v>
      </c>
    </row>
    <row r="7818" spans="1:18" ht="52.5" x14ac:dyDescent="0.35">
      <c r="A7818" s="11">
        <v>3</v>
      </c>
      <c r="B7818" s="23" t="s">
        <v>156</v>
      </c>
      <c r="C7818" s="23" t="s">
        <v>65</v>
      </c>
      <c r="D7818" s="24" t="s">
        <v>157</v>
      </c>
      <c r="E7818" s="25">
        <v>24.21</v>
      </c>
      <c r="F7818" s="26">
        <f t="shared" si="2590"/>
        <v>1216.55</v>
      </c>
      <c r="G7818" s="26">
        <f t="shared" si="2591"/>
        <v>0</v>
      </c>
      <c r="H7818" s="26">
        <f t="shared" si="2592"/>
        <v>0</v>
      </c>
      <c r="I7818" s="26">
        <f t="shared" si="2593"/>
        <v>1216.55</v>
      </c>
      <c r="J7818" s="27">
        <v>50.25</v>
      </c>
      <c r="K7818" s="27">
        <v>0</v>
      </c>
      <c r="L7818" s="28">
        <f t="shared" si="2594"/>
        <v>50.25</v>
      </c>
      <c r="M7818" s="27">
        <v>0</v>
      </c>
      <c r="N7818" s="26">
        <f t="shared" si="2595"/>
        <v>24.21</v>
      </c>
      <c r="O7818" s="26">
        <f t="shared" si="2596"/>
        <v>0</v>
      </c>
      <c r="P7818" s="28">
        <f t="shared" si="2597"/>
        <v>0</v>
      </c>
      <c r="Q7818" s="26">
        <f t="shared" si="2598"/>
        <v>24.21</v>
      </c>
      <c r="R7818" s="26">
        <f t="shared" si="2599"/>
        <v>0</v>
      </c>
    </row>
    <row r="7819" spans="1:18" ht="31.5" x14ac:dyDescent="0.35">
      <c r="A7819" s="11">
        <v>4</v>
      </c>
      <c r="B7819" s="23" t="s">
        <v>158</v>
      </c>
      <c r="C7819" s="23" t="s">
        <v>65</v>
      </c>
      <c r="D7819" s="24" t="s">
        <v>159</v>
      </c>
      <c r="E7819" s="25">
        <v>5.38</v>
      </c>
      <c r="F7819" s="26">
        <f t="shared" si="2590"/>
        <v>270.35000000000002</v>
      </c>
      <c r="G7819" s="26">
        <f t="shared" si="2591"/>
        <v>0</v>
      </c>
      <c r="H7819" s="26">
        <f t="shared" si="2592"/>
        <v>0</v>
      </c>
      <c r="I7819" s="26">
        <f t="shared" si="2593"/>
        <v>270.35000000000002</v>
      </c>
      <c r="J7819" s="27">
        <v>50.25</v>
      </c>
      <c r="K7819" s="27">
        <v>0</v>
      </c>
      <c r="L7819" s="28">
        <f t="shared" si="2594"/>
        <v>50.25</v>
      </c>
      <c r="M7819" s="27">
        <v>0</v>
      </c>
      <c r="N7819" s="26">
        <f t="shared" si="2595"/>
        <v>5.38</v>
      </c>
      <c r="O7819" s="26">
        <f t="shared" si="2596"/>
        <v>0</v>
      </c>
      <c r="P7819" s="28">
        <f t="shared" si="2597"/>
        <v>0</v>
      </c>
      <c r="Q7819" s="26">
        <f t="shared" si="2598"/>
        <v>5.38</v>
      </c>
      <c r="R7819" s="26">
        <f t="shared" si="2599"/>
        <v>0</v>
      </c>
    </row>
    <row r="7820" spans="1:18" ht="52.5" x14ac:dyDescent="0.35">
      <c r="A7820" s="11">
        <v>5</v>
      </c>
      <c r="B7820" s="23" t="s">
        <v>253</v>
      </c>
      <c r="C7820" s="23" t="s">
        <v>65</v>
      </c>
      <c r="D7820" s="24" t="s">
        <v>254</v>
      </c>
      <c r="E7820" s="25">
        <v>5.83</v>
      </c>
      <c r="F7820" s="26">
        <f t="shared" si="2590"/>
        <v>292.95999999999998</v>
      </c>
      <c r="G7820" s="26">
        <f t="shared" si="2591"/>
        <v>0</v>
      </c>
      <c r="H7820" s="26">
        <f t="shared" si="2592"/>
        <v>0</v>
      </c>
      <c r="I7820" s="26">
        <f t="shared" si="2593"/>
        <v>292.95999999999998</v>
      </c>
      <c r="J7820" s="27">
        <v>50.25</v>
      </c>
      <c r="K7820" s="27">
        <v>0</v>
      </c>
      <c r="L7820" s="28">
        <f t="shared" si="2594"/>
        <v>50.25</v>
      </c>
      <c r="M7820" s="27">
        <v>0</v>
      </c>
      <c r="N7820" s="26">
        <f t="shared" si="2595"/>
        <v>5.83</v>
      </c>
      <c r="O7820" s="26">
        <f t="shared" si="2596"/>
        <v>0</v>
      </c>
      <c r="P7820" s="28">
        <f t="shared" si="2597"/>
        <v>0</v>
      </c>
      <c r="Q7820" s="26">
        <f t="shared" si="2598"/>
        <v>5.83</v>
      </c>
      <c r="R7820" s="26">
        <f t="shared" si="2599"/>
        <v>0</v>
      </c>
    </row>
    <row r="7821" spans="1:18" ht="21" x14ac:dyDescent="0.35">
      <c r="A7821" s="11">
        <v>6</v>
      </c>
      <c r="B7821" s="23" t="s">
        <v>1516</v>
      </c>
      <c r="C7821" s="23" t="s">
        <v>44</v>
      </c>
      <c r="D7821" s="24" t="s">
        <v>1517</v>
      </c>
      <c r="E7821" s="25">
        <v>10.71</v>
      </c>
      <c r="F7821" s="26">
        <f t="shared" si="2590"/>
        <v>2142</v>
      </c>
      <c r="G7821" s="26">
        <f t="shared" si="2591"/>
        <v>0</v>
      </c>
      <c r="H7821" s="26">
        <f t="shared" si="2592"/>
        <v>0</v>
      </c>
      <c r="I7821" s="26">
        <f t="shared" si="2593"/>
        <v>2142</v>
      </c>
      <c r="J7821" s="27">
        <v>200</v>
      </c>
      <c r="K7821" s="27">
        <v>0</v>
      </c>
      <c r="L7821" s="28">
        <f t="shared" si="2594"/>
        <v>200</v>
      </c>
      <c r="M7821" s="27">
        <v>0</v>
      </c>
      <c r="N7821" s="26">
        <f t="shared" si="2595"/>
        <v>10.71</v>
      </c>
      <c r="O7821" s="26">
        <f t="shared" si="2596"/>
        <v>0</v>
      </c>
      <c r="P7821" s="28">
        <f t="shared" si="2597"/>
        <v>0</v>
      </c>
      <c r="Q7821" s="26">
        <f t="shared" si="2598"/>
        <v>10.71</v>
      </c>
      <c r="R7821" s="26">
        <f t="shared" si="2599"/>
        <v>0</v>
      </c>
    </row>
    <row r="7822" spans="1:18" ht="52.5" x14ac:dyDescent="0.35">
      <c r="A7822" s="11">
        <v>7</v>
      </c>
      <c r="B7822" s="23" t="s">
        <v>1514</v>
      </c>
      <c r="C7822" s="23" t="s">
        <v>44</v>
      </c>
      <c r="D7822" s="24" t="s">
        <v>1515</v>
      </c>
      <c r="E7822" s="25">
        <v>5.84</v>
      </c>
      <c r="F7822" s="26">
        <f t="shared" si="2590"/>
        <v>1214.72</v>
      </c>
      <c r="G7822" s="26">
        <f t="shared" si="2591"/>
        <v>0</v>
      </c>
      <c r="H7822" s="26">
        <f t="shared" si="2592"/>
        <v>0</v>
      </c>
      <c r="I7822" s="26">
        <f t="shared" si="2593"/>
        <v>1214.72</v>
      </c>
      <c r="J7822" s="27">
        <v>208</v>
      </c>
      <c r="K7822" s="27">
        <v>0</v>
      </c>
      <c r="L7822" s="28">
        <f t="shared" si="2594"/>
        <v>208</v>
      </c>
      <c r="M7822" s="27">
        <v>0</v>
      </c>
      <c r="N7822" s="26">
        <f t="shared" si="2595"/>
        <v>5.84</v>
      </c>
      <c r="O7822" s="26">
        <f t="shared" si="2596"/>
        <v>0</v>
      </c>
      <c r="P7822" s="28">
        <f t="shared" si="2597"/>
        <v>0</v>
      </c>
      <c r="Q7822" s="26">
        <f t="shared" si="2598"/>
        <v>5.84</v>
      </c>
      <c r="R7822" s="26">
        <f t="shared" si="2599"/>
        <v>0</v>
      </c>
    </row>
    <row r="7823" spans="1:18" ht="21" x14ac:dyDescent="0.35">
      <c r="A7823" s="11">
        <v>8</v>
      </c>
      <c r="B7823" s="23" t="s">
        <v>1566</v>
      </c>
      <c r="C7823" s="23" t="s">
        <v>41</v>
      </c>
      <c r="D7823" s="24" t="s">
        <v>1567</v>
      </c>
      <c r="E7823" s="25">
        <v>162.63999999999999</v>
      </c>
      <c r="F7823" s="26">
        <f t="shared" si="2590"/>
        <v>1138.48</v>
      </c>
      <c r="G7823" s="26">
        <f t="shared" si="2591"/>
        <v>0</v>
      </c>
      <c r="H7823" s="26">
        <f t="shared" si="2592"/>
        <v>0</v>
      </c>
      <c r="I7823" s="26">
        <f t="shared" si="2593"/>
        <v>1138.48</v>
      </c>
      <c r="J7823" s="27">
        <v>7</v>
      </c>
      <c r="K7823" s="27">
        <v>0</v>
      </c>
      <c r="L7823" s="28">
        <f t="shared" si="2594"/>
        <v>7</v>
      </c>
      <c r="M7823" s="27">
        <v>0</v>
      </c>
      <c r="N7823" s="26">
        <f t="shared" si="2595"/>
        <v>162.63999999999999</v>
      </c>
      <c r="O7823" s="26">
        <f t="shared" si="2596"/>
        <v>0</v>
      </c>
      <c r="P7823" s="28">
        <f t="shared" si="2597"/>
        <v>0</v>
      </c>
      <c r="Q7823" s="26">
        <f t="shared" si="2598"/>
        <v>162.63999999999999</v>
      </c>
      <c r="R7823" s="26">
        <f t="shared" si="2599"/>
        <v>0</v>
      </c>
    </row>
    <row r="7824" spans="1:18" ht="42" x14ac:dyDescent="0.35">
      <c r="A7824" s="11">
        <v>9</v>
      </c>
      <c r="B7824" s="23" t="s">
        <v>1378</v>
      </c>
      <c r="C7824" s="23" t="s">
        <v>41</v>
      </c>
      <c r="D7824" s="24" t="s">
        <v>1379</v>
      </c>
      <c r="E7824" s="25">
        <v>205.25</v>
      </c>
      <c r="F7824" s="26">
        <f t="shared" si="2590"/>
        <v>1436.75</v>
      </c>
      <c r="G7824" s="26">
        <f t="shared" si="2591"/>
        <v>0</v>
      </c>
      <c r="H7824" s="26">
        <f t="shared" si="2592"/>
        <v>0</v>
      </c>
      <c r="I7824" s="26">
        <f t="shared" si="2593"/>
        <v>1436.75</v>
      </c>
      <c r="J7824" s="27">
        <v>7</v>
      </c>
      <c r="K7824" s="27">
        <v>0</v>
      </c>
      <c r="L7824" s="28">
        <f t="shared" si="2594"/>
        <v>7</v>
      </c>
      <c r="M7824" s="27">
        <v>0</v>
      </c>
      <c r="N7824" s="26">
        <f t="shared" si="2595"/>
        <v>205.25</v>
      </c>
      <c r="O7824" s="26">
        <f t="shared" si="2596"/>
        <v>0</v>
      </c>
      <c r="P7824" s="28">
        <f t="shared" si="2597"/>
        <v>0</v>
      </c>
      <c r="Q7824" s="26">
        <f t="shared" si="2598"/>
        <v>205.25</v>
      </c>
      <c r="R7824" s="26">
        <f t="shared" si="2599"/>
        <v>0</v>
      </c>
    </row>
    <row r="7825" spans="1:18" ht="84" x14ac:dyDescent="0.35">
      <c r="A7825" s="11">
        <v>10</v>
      </c>
      <c r="B7825" s="23" t="s">
        <v>2483</v>
      </c>
      <c r="C7825" s="23" t="s">
        <v>41</v>
      </c>
      <c r="D7825" s="24" t="s">
        <v>2484</v>
      </c>
      <c r="E7825" s="25">
        <v>3425.84</v>
      </c>
      <c r="F7825" s="26">
        <f t="shared" si="2590"/>
        <v>13703.36</v>
      </c>
      <c r="G7825" s="26">
        <f t="shared" si="2591"/>
        <v>0</v>
      </c>
      <c r="H7825" s="26">
        <f t="shared" si="2592"/>
        <v>0</v>
      </c>
      <c r="I7825" s="26">
        <f t="shared" si="2593"/>
        <v>13703.36</v>
      </c>
      <c r="J7825" s="27">
        <v>4</v>
      </c>
      <c r="K7825" s="27">
        <v>0</v>
      </c>
      <c r="L7825" s="28">
        <f t="shared" si="2594"/>
        <v>4</v>
      </c>
      <c r="M7825" s="27">
        <v>0</v>
      </c>
      <c r="N7825" s="26">
        <f t="shared" si="2595"/>
        <v>3425.84</v>
      </c>
      <c r="O7825" s="26">
        <f t="shared" si="2596"/>
        <v>0</v>
      </c>
      <c r="P7825" s="28">
        <f t="shared" si="2597"/>
        <v>0</v>
      </c>
      <c r="Q7825" s="26">
        <f t="shared" si="2598"/>
        <v>3425.84</v>
      </c>
      <c r="R7825" s="26">
        <f t="shared" si="2599"/>
        <v>0</v>
      </c>
    </row>
    <row r="7826" spans="1:18" ht="42" x14ac:dyDescent="0.35">
      <c r="A7826" s="11">
        <v>11</v>
      </c>
      <c r="B7826" s="23" t="s">
        <v>2330</v>
      </c>
      <c r="C7826" s="23" t="s">
        <v>214</v>
      </c>
      <c r="D7826" s="24" t="s">
        <v>2331</v>
      </c>
      <c r="E7826" s="25">
        <v>1904.76</v>
      </c>
      <c r="F7826" s="26">
        <f t="shared" si="2590"/>
        <v>1904.76</v>
      </c>
      <c r="G7826" s="26">
        <f t="shared" si="2591"/>
        <v>4529.5200000000004</v>
      </c>
      <c r="H7826" s="26">
        <f t="shared" si="2592"/>
        <v>237.8</v>
      </c>
      <c r="I7826" s="26">
        <f t="shared" si="2593"/>
        <v>-2624.76</v>
      </c>
      <c r="J7826" s="27">
        <v>1</v>
      </c>
      <c r="K7826" s="27">
        <v>2.3780000000000001</v>
      </c>
      <c r="L7826" s="28">
        <f t="shared" si="2594"/>
        <v>-1.3779999999999999</v>
      </c>
      <c r="M7826" s="27">
        <v>2.3780000000000001</v>
      </c>
      <c r="N7826" s="26">
        <f t="shared" si="2595"/>
        <v>1904.76</v>
      </c>
      <c r="O7826" s="26">
        <f t="shared" si="2596"/>
        <v>4529.5200000000004</v>
      </c>
      <c r="P7826" s="28">
        <f t="shared" si="2597"/>
        <v>0</v>
      </c>
      <c r="Q7826" s="26">
        <f t="shared" si="2598"/>
        <v>1904.76</v>
      </c>
      <c r="R7826" s="26">
        <f t="shared" si="2599"/>
        <v>0</v>
      </c>
    </row>
    <row r="7827" spans="1:18" ht="105" x14ac:dyDescent="0.35">
      <c r="A7827" s="11">
        <v>12</v>
      </c>
      <c r="B7827" s="23" t="s">
        <v>2328</v>
      </c>
      <c r="C7827" s="23" t="s">
        <v>214</v>
      </c>
      <c r="D7827" s="24" t="s">
        <v>2329</v>
      </c>
      <c r="E7827" s="25">
        <v>2857.14</v>
      </c>
      <c r="F7827" s="26">
        <f t="shared" si="2590"/>
        <v>2857.14</v>
      </c>
      <c r="G7827" s="26">
        <f t="shared" si="2591"/>
        <v>17122.84</v>
      </c>
      <c r="H7827" s="26">
        <f t="shared" si="2592"/>
        <v>599.30000000000007</v>
      </c>
      <c r="I7827" s="26">
        <f t="shared" si="2593"/>
        <v>-14265.7</v>
      </c>
      <c r="J7827" s="27">
        <v>1</v>
      </c>
      <c r="K7827" s="27">
        <v>5.9930000000000003</v>
      </c>
      <c r="L7827" s="28">
        <f t="shared" si="2594"/>
        <v>-4.9930000000000003</v>
      </c>
      <c r="M7827" s="27">
        <v>5.9930000000000003</v>
      </c>
      <c r="N7827" s="26">
        <f t="shared" si="2595"/>
        <v>2857.14</v>
      </c>
      <c r="O7827" s="26">
        <f t="shared" si="2596"/>
        <v>17122.84</v>
      </c>
      <c r="P7827" s="28">
        <f t="shared" si="2597"/>
        <v>0</v>
      </c>
      <c r="Q7827" s="26">
        <f t="shared" si="2598"/>
        <v>2857.14</v>
      </c>
      <c r="R7827" s="26">
        <f t="shared" si="2599"/>
        <v>0</v>
      </c>
    </row>
    <row r="7828" spans="1:18" ht="42" x14ac:dyDescent="0.35">
      <c r="A7828" s="11">
        <v>13</v>
      </c>
      <c r="B7828" s="23" t="s">
        <v>2332</v>
      </c>
      <c r="C7828" s="23" t="s">
        <v>214</v>
      </c>
      <c r="D7828" s="24" t="s">
        <v>2333</v>
      </c>
      <c r="E7828" s="25">
        <v>952.38</v>
      </c>
      <c r="F7828" s="26">
        <f t="shared" si="2590"/>
        <v>952.38</v>
      </c>
      <c r="G7828" s="26">
        <f t="shared" si="2591"/>
        <v>0</v>
      </c>
      <c r="H7828" s="26">
        <f t="shared" si="2592"/>
        <v>0</v>
      </c>
      <c r="I7828" s="26">
        <f t="shared" si="2593"/>
        <v>952.38</v>
      </c>
      <c r="J7828" s="27">
        <v>1</v>
      </c>
      <c r="K7828" s="27">
        <v>0</v>
      </c>
      <c r="L7828" s="28">
        <f t="shared" si="2594"/>
        <v>1</v>
      </c>
      <c r="M7828" s="27">
        <v>0</v>
      </c>
      <c r="N7828" s="26">
        <f t="shared" si="2595"/>
        <v>952.38</v>
      </c>
      <c r="O7828" s="26">
        <f t="shared" si="2596"/>
        <v>0</v>
      </c>
      <c r="P7828" s="28">
        <f t="shared" si="2597"/>
        <v>0</v>
      </c>
      <c r="Q7828" s="26">
        <f t="shared" si="2598"/>
        <v>952.38</v>
      </c>
      <c r="R7828" s="26">
        <f t="shared" si="2599"/>
        <v>0</v>
      </c>
    </row>
    <row r="7829" spans="1:18" x14ac:dyDescent="0.35">
      <c r="A7829" s="3" t="s">
        <v>2485</v>
      </c>
      <c r="B7829" s="3" t="s">
        <v>2485</v>
      </c>
      <c r="C7829" s="3" t="s">
        <v>2485</v>
      </c>
      <c r="D7829" s="3" t="s">
        <v>2485</v>
      </c>
      <c r="E7829" s="3" t="s">
        <v>2485</v>
      </c>
      <c r="F7829" s="29"/>
      <c r="G7829" s="30">
        <f>SUM(G7816:G7828)</f>
        <v>21652.36</v>
      </c>
      <c r="H7829" s="17"/>
      <c r="I7829" s="17"/>
      <c r="J7829" s="17"/>
      <c r="K7829" s="17"/>
      <c r="L7829" s="17"/>
      <c r="M7829" s="17"/>
      <c r="N7829" s="17"/>
      <c r="O7829" s="17"/>
      <c r="P7829" s="17"/>
      <c r="Q7829" s="17"/>
      <c r="R7829" s="17"/>
    </row>
    <row r="7831" spans="1:18" x14ac:dyDescent="0.35">
      <c r="B7831" s="21" t="s">
        <v>23</v>
      </c>
      <c r="C7831" s="22" t="s">
        <v>24</v>
      </c>
      <c r="D7831" s="22" t="s">
        <v>25</v>
      </c>
    </row>
    <row r="7832" spans="1:18" x14ac:dyDescent="0.35">
      <c r="B7832" s="21" t="s">
        <v>26</v>
      </c>
      <c r="C7832" s="22" t="s">
        <v>27</v>
      </c>
      <c r="D7832" s="22" t="s">
        <v>28</v>
      </c>
    </row>
    <row r="7833" spans="1:18" x14ac:dyDescent="0.35">
      <c r="B7833" s="21" t="s">
        <v>29</v>
      </c>
      <c r="C7833" s="22" t="s">
        <v>24</v>
      </c>
      <c r="D7833" s="22" t="s">
        <v>30</v>
      </c>
    </row>
    <row r="7834" spans="1:18" x14ac:dyDescent="0.35">
      <c r="B7834" s="21" t="s">
        <v>31</v>
      </c>
      <c r="C7834" s="22" t="s">
        <v>350</v>
      </c>
      <c r="D7834" s="22" t="s">
        <v>2275</v>
      </c>
    </row>
    <row r="7835" spans="1:18" x14ac:dyDescent="0.35">
      <c r="B7835" s="21" t="s">
        <v>33</v>
      </c>
      <c r="C7835" s="22" t="s">
        <v>105</v>
      </c>
      <c r="D7835" s="22" t="s">
        <v>1580</v>
      </c>
    </row>
    <row r="7836" spans="1:18" x14ac:dyDescent="0.35">
      <c r="B7836" s="21" t="s">
        <v>35</v>
      </c>
      <c r="C7836" s="22" t="s">
        <v>116</v>
      </c>
      <c r="D7836" s="22" t="s">
        <v>2337</v>
      </c>
    </row>
    <row r="7838" spans="1:18" ht="42" x14ac:dyDescent="0.35">
      <c r="A7838" s="11">
        <v>1</v>
      </c>
      <c r="B7838" s="23" t="s">
        <v>2486</v>
      </c>
      <c r="C7838" s="23" t="s">
        <v>41</v>
      </c>
      <c r="D7838" s="24" t="s">
        <v>2270</v>
      </c>
      <c r="E7838" s="25">
        <v>93.59</v>
      </c>
      <c r="F7838" s="26">
        <f t="shared" ref="F7838:F7863" si="2600">ROUND(ROUND(N7838,2)*ROUND(J7838,3),2)</f>
        <v>842.31</v>
      </c>
      <c r="G7838" s="26">
        <f t="shared" ref="G7838:G7863" si="2601">ROUND(ROUND(N7838,2)*ROUND(K7838,3),2)</f>
        <v>0</v>
      </c>
      <c r="H7838" s="26">
        <f t="shared" ref="H7838:H7863" si="2602">IF(EXACT(J7838,0),0,100*(K7838/J7838))</f>
        <v>0</v>
      </c>
      <c r="I7838" s="26">
        <f t="shared" ref="I7838:I7863" si="2603">ROUND((ROUND(J7838,3)-ROUND(K7838,3))*N7838,2)</f>
        <v>842.31</v>
      </c>
      <c r="J7838" s="27">
        <v>9</v>
      </c>
      <c r="K7838" s="27">
        <v>0</v>
      </c>
      <c r="L7838" s="28">
        <f t="shared" ref="L7838:L7863" si="2604">ROUND(ROUND(J7838,3)-ROUND(K7838,3),3)</f>
        <v>9</v>
      </c>
      <c r="M7838" s="27">
        <v>0</v>
      </c>
      <c r="N7838" s="26">
        <f t="shared" ref="N7838:N7863" si="2605">ROUND(E7838,2)</f>
        <v>93.59</v>
      </c>
      <c r="O7838" s="26">
        <f t="shared" ref="O7838:O7863" si="2606">ROUND(ROUND(M7838,3)*ROUND(N7838,2),2)</f>
        <v>0</v>
      </c>
      <c r="P7838" s="28">
        <f t="shared" ref="P7838:P7863" si="2607">ROUND(ROUND(K7838,3)-ROUND(M7838,3),2)</f>
        <v>0</v>
      </c>
      <c r="Q7838" s="26">
        <f t="shared" ref="Q7838:Q7863" si="2608">ROUND(E7838,2)</f>
        <v>93.59</v>
      </c>
      <c r="R7838" s="26">
        <f t="shared" ref="R7838:R7863" si="2609">ROUND((ROUND(K7838,3)-ROUND(M7838,3))* Q7838,2)</f>
        <v>0</v>
      </c>
    </row>
    <row r="7839" spans="1:18" ht="31.5" x14ac:dyDescent="0.35">
      <c r="A7839" s="11">
        <v>2</v>
      </c>
      <c r="B7839" s="23" t="s">
        <v>1048</v>
      </c>
      <c r="C7839" s="23" t="s">
        <v>41</v>
      </c>
      <c r="D7839" s="24" t="s">
        <v>1049</v>
      </c>
      <c r="E7839" s="25">
        <v>112.14</v>
      </c>
      <c r="F7839" s="26">
        <f t="shared" si="2600"/>
        <v>1009.26</v>
      </c>
      <c r="G7839" s="26">
        <f t="shared" si="2601"/>
        <v>0</v>
      </c>
      <c r="H7839" s="26">
        <f t="shared" si="2602"/>
        <v>0</v>
      </c>
      <c r="I7839" s="26">
        <f t="shared" si="2603"/>
        <v>1009.26</v>
      </c>
      <c r="J7839" s="27">
        <v>9</v>
      </c>
      <c r="K7839" s="27">
        <v>0</v>
      </c>
      <c r="L7839" s="28">
        <f t="shared" si="2604"/>
        <v>9</v>
      </c>
      <c r="M7839" s="27">
        <v>0</v>
      </c>
      <c r="N7839" s="26">
        <f t="shared" si="2605"/>
        <v>112.14</v>
      </c>
      <c r="O7839" s="26">
        <f t="shared" si="2606"/>
        <v>0</v>
      </c>
      <c r="P7839" s="28">
        <f t="shared" si="2607"/>
        <v>0</v>
      </c>
      <c r="Q7839" s="26">
        <f t="shared" si="2608"/>
        <v>112.14</v>
      </c>
      <c r="R7839" s="26">
        <f t="shared" si="2609"/>
        <v>0</v>
      </c>
    </row>
    <row r="7840" spans="1:18" ht="21" x14ac:dyDescent="0.35">
      <c r="A7840" s="11">
        <v>3</v>
      </c>
      <c r="B7840" s="23" t="s">
        <v>2374</v>
      </c>
      <c r="C7840" s="23" t="s">
        <v>41</v>
      </c>
      <c r="D7840" s="24" t="s">
        <v>2375</v>
      </c>
      <c r="E7840" s="25">
        <v>225.16</v>
      </c>
      <c r="F7840" s="26">
        <f t="shared" si="2600"/>
        <v>225.16</v>
      </c>
      <c r="G7840" s="26">
        <f t="shared" si="2601"/>
        <v>0</v>
      </c>
      <c r="H7840" s="26">
        <f t="shared" si="2602"/>
        <v>0</v>
      </c>
      <c r="I7840" s="26">
        <f t="shared" si="2603"/>
        <v>225.16</v>
      </c>
      <c r="J7840" s="27">
        <v>1</v>
      </c>
      <c r="K7840" s="27">
        <v>0</v>
      </c>
      <c r="L7840" s="28">
        <f t="shared" si="2604"/>
        <v>1</v>
      </c>
      <c r="M7840" s="27">
        <v>0</v>
      </c>
      <c r="N7840" s="26">
        <f t="shared" si="2605"/>
        <v>225.16</v>
      </c>
      <c r="O7840" s="26">
        <f t="shared" si="2606"/>
        <v>0</v>
      </c>
      <c r="P7840" s="28">
        <f t="shared" si="2607"/>
        <v>0</v>
      </c>
      <c r="Q7840" s="26">
        <f t="shared" si="2608"/>
        <v>225.16</v>
      </c>
      <c r="R7840" s="26">
        <f t="shared" si="2609"/>
        <v>0</v>
      </c>
    </row>
    <row r="7841" spans="1:18" ht="42" x14ac:dyDescent="0.35">
      <c r="A7841" s="11">
        <v>4</v>
      </c>
      <c r="B7841" s="23" t="s">
        <v>2487</v>
      </c>
      <c r="C7841" s="23" t="s">
        <v>41</v>
      </c>
      <c r="D7841" s="24" t="s">
        <v>2457</v>
      </c>
      <c r="E7841" s="25">
        <v>179.92</v>
      </c>
      <c r="F7841" s="26">
        <f t="shared" si="2600"/>
        <v>179.92</v>
      </c>
      <c r="G7841" s="26">
        <f t="shared" si="2601"/>
        <v>0</v>
      </c>
      <c r="H7841" s="26">
        <f t="shared" si="2602"/>
        <v>0</v>
      </c>
      <c r="I7841" s="26">
        <f t="shared" si="2603"/>
        <v>179.92</v>
      </c>
      <c r="J7841" s="27">
        <v>1</v>
      </c>
      <c r="K7841" s="27">
        <v>0</v>
      </c>
      <c r="L7841" s="28">
        <f t="shared" si="2604"/>
        <v>1</v>
      </c>
      <c r="M7841" s="27">
        <v>0</v>
      </c>
      <c r="N7841" s="26">
        <f t="shared" si="2605"/>
        <v>179.92</v>
      </c>
      <c r="O7841" s="26">
        <f t="shared" si="2606"/>
        <v>0</v>
      </c>
      <c r="P7841" s="28">
        <f t="shared" si="2607"/>
        <v>0</v>
      </c>
      <c r="Q7841" s="26">
        <f t="shared" si="2608"/>
        <v>179.92</v>
      </c>
      <c r="R7841" s="26">
        <f t="shared" si="2609"/>
        <v>0</v>
      </c>
    </row>
    <row r="7842" spans="1:18" ht="52.5" x14ac:dyDescent="0.35">
      <c r="A7842" s="11">
        <v>5</v>
      </c>
      <c r="B7842" s="23" t="s">
        <v>2378</v>
      </c>
      <c r="C7842" s="23" t="s">
        <v>41</v>
      </c>
      <c r="D7842" s="24" t="s">
        <v>2379</v>
      </c>
      <c r="E7842" s="25">
        <v>191.55</v>
      </c>
      <c r="F7842" s="26">
        <f t="shared" si="2600"/>
        <v>766.2</v>
      </c>
      <c r="G7842" s="26">
        <f t="shared" si="2601"/>
        <v>0</v>
      </c>
      <c r="H7842" s="26">
        <f t="shared" si="2602"/>
        <v>0</v>
      </c>
      <c r="I7842" s="26">
        <f t="shared" si="2603"/>
        <v>766.2</v>
      </c>
      <c r="J7842" s="27">
        <v>4</v>
      </c>
      <c r="K7842" s="27">
        <v>0</v>
      </c>
      <c r="L7842" s="28">
        <f t="shared" si="2604"/>
        <v>4</v>
      </c>
      <c r="M7842" s="27">
        <v>0</v>
      </c>
      <c r="N7842" s="26">
        <f t="shared" si="2605"/>
        <v>191.55</v>
      </c>
      <c r="O7842" s="26">
        <f t="shared" si="2606"/>
        <v>0</v>
      </c>
      <c r="P7842" s="28">
        <f t="shared" si="2607"/>
        <v>0</v>
      </c>
      <c r="Q7842" s="26">
        <f t="shared" si="2608"/>
        <v>191.55</v>
      </c>
      <c r="R7842" s="26">
        <f t="shared" si="2609"/>
        <v>0</v>
      </c>
    </row>
    <row r="7843" spans="1:18" ht="52.5" x14ac:dyDescent="0.35">
      <c r="A7843" s="11">
        <v>6</v>
      </c>
      <c r="B7843" s="23" t="s">
        <v>2348</v>
      </c>
      <c r="C7843" s="23" t="s">
        <v>41</v>
      </c>
      <c r="D7843" s="24" t="s">
        <v>2349</v>
      </c>
      <c r="E7843" s="25">
        <v>10.68</v>
      </c>
      <c r="F7843" s="26">
        <f t="shared" si="2600"/>
        <v>138.84</v>
      </c>
      <c r="G7843" s="26">
        <f t="shared" si="2601"/>
        <v>0</v>
      </c>
      <c r="H7843" s="26">
        <f t="shared" si="2602"/>
        <v>0</v>
      </c>
      <c r="I7843" s="26">
        <f t="shared" si="2603"/>
        <v>138.84</v>
      </c>
      <c r="J7843" s="27">
        <v>13</v>
      </c>
      <c r="K7843" s="27">
        <v>0</v>
      </c>
      <c r="L7843" s="28">
        <f t="shared" si="2604"/>
        <v>13</v>
      </c>
      <c r="M7843" s="27">
        <v>0</v>
      </c>
      <c r="N7843" s="26">
        <f t="shared" si="2605"/>
        <v>10.68</v>
      </c>
      <c r="O7843" s="26">
        <f t="shared" si="2606"/>
        <v>0</v>
      </c>
      <c r="P7843" s="28">
        <f t="shared" si="2607"/>
        <v>0</v>
      </c>
      <c r="Q7843" s="26">
        <f t="shared" si="2608"/>
        <v>10.68</v>
      </c>
      <c r="R7843" s="26">
        <f t="shared" si="2609"/>
        <v>0</v>
      </c>
    </row>
    <row r="7844" spans="1:18" ht="21" x14ac:dyDescent="0.35">
      <c r="A7844" s="11">
        <v>7</v>
      </c>
      <c r="B7844" s="23" t="s">
        <v>2352</v>
      </c>
      <c r="C7844" s="23" t="s">
        <v>41</v>
      </c>
      <c r="D7844" s="24" t="s">
        <v>2353</v>
      </c>
      <c r="E7844" s="25">
        <v>11.7</v>
      </c>
      <c r="F7844" s="26">
        <f t="shared" si="2600"/>
        <v>46.8</v>
      </c>
      <c r="G7844" s="26">
        <f t="shared" si="2601"/>
        <v>0</v>
      </c>
      <c r="H7844" s="26">
        <f t="shared" si="2602"/>
        <v>0</v>
      </c>
      <c r="I7844" s="26">
        <f t="shared" si="2603"/>
        <v>46.8</v>
      </c>
      <c r="J7844" s="27">
        <v>4</v>
      </c>
      <c r="K7844" s="27">
        <v>0</v>
      </c>
      <c r="L7844" s="28">
        <f t="shared" si="2604"/>
        <v>4</v>
      </c>
      <c r="M7844" s="27">
        <v>0</v>
      </c>
      <c r="N7844" s="26">
        <f t="shared" si="2605"/>
        <v>11.7</v>
      </c>
      <c r="O7844" s="26">
        <f t="shared" si="2606"/>
        <v>0</v>
      </c>
      <c r="P7844" s="28">
        <f t="shared" si="2607"/>
        <v>0</v>
      </c>
      <c r="Q7844" s="26">
        <f t="shared" si="2608"/>
        <v>11.7</v>
      </c>
      <c r="R7844" s="26">
        <f t="shared" si="2609"/>
        <v>0</v>
      </c>
    </row>
    <row r="7845" spans="1:18" ht="21" x14ac:dyDescent="0.35">
      <c r="A7845" s="11">
        <v>8</v>
      </c>
      <c r="B7845" s="23" t="s">
        <v>2350</v>
      </c>
      <c r="C7845" s="23" t="s">
        <v>41</v>
      </c>
      <c r="D7845" s="24" t="s">
        <v>2351</v>
      </c>
      <c r="E7845" s="25">
        <v>11.7</v>
      </c>
      <c r="F7845" s="26">
        <f t="shared" si="2600"/>
        <v>46.8</v>
      </c>
      <c r="G7845" s="26">
        <f t="shared" si="2601"/>
        <v>0</v>
      </c>
      <c r="H7845" s="26">
        <f t="shared" si="2602"/>
        <v>0</v>
      </c>
      <c r="I7845" s="26">
        <f t="shared" si="2603"/>
        <v>46.8</v>
      </c>
      <c r="J7845" s="27">
        <v>4</v>
      </c>
      <c r="K7845" s="27">
        <v>0</v>
      </c>
      <c r="L7845" s="28">
        <f t="shared" si="2604"/>
        <v>4</v>
      </c>
      <c r="M7845" s="27">
        <v>0</v>
      </c>
      <c r="N7845" s="26">
        <f t="shared" si="2605"/>
        <v>11.7</v>
      </c>
      <c r="O7845" s="26">
        <f t="shared" si="2606"/>
        <v>0</v>
      </c>
      <c r="P7845" s="28">
        <f t="shared" si="2607"/>
        <v>0</v>
      </c>
      <c r="Q7845" s="26">
        <f t="shared" si="2608"/>
        <v>11.7</v>
      </c>
      <c r="R7845" s="26">
        <f t="shared" si="2609"/>
        <v>0</v>
      </c>
    </row>
    <row r="7846" spans="1:18" ht="42" x14ac:dyDescent="0.35">
      <c r="A7846" s="11">
        <v>9</v>
      </c>
      <c r="B7846" s="23" t="s">
        <v>2488</v>
      </c>
      <c r="C7846" s="23" t="s">
        <v>41</v>
      </c>
      <c r="D7846" s="24" t="s">
        <v>2377</v>
      </c>
      <c r="E7846" s="25">
        <v>663.92</v>
      </c>
      <c r="F7846" s="26">
        <f t="shared" si="2600"/>
        <v>663.92</v>
      </c>
      <c r="G7846" s="26">
        <f t="shared" si="2601"/>
        <v>0</v>
      </c>
      <c r="H7846" s="26">
        <f t="shared" si="2602"/>
        <v>0</v>
      </c>
      <c r="I7846" s="26">
        <f t="shared" si="2603"/>
        <v>663.92</v>
      </c>
      <c r="J7846" s="27">
        <v>1</v>
      </c>
      <c r="K7846" s="27">
        <v>0</v>
      </c>
      <c r="L7846" s="28">
        <f t="shared" si="2604"/>
        <v>1</v>
      </c>
      <c r="M7846" s="27">
        <v>0</v>
      </c>
      <c r="N7846" s="26">
        <f t="shared" si="2605"/>
        <v>663.92</v>
      </c>
      <c r="O7846" s="26">
        <f t="shared" si="2606"/>
        <v>0</v>
      </c>
      <c r="P7846" s="28">
        <f t="shared" si="2607"/>
        <v>0</v>
      </c>
      <c r="Q7846" s="26">
        <f t="shared" si="2608"/>
        <v>663.92</v>
      </c>
      <c r="R7846" s="26">
        <f t="shared" si="2609"/>
        <v>0</v>
      </c>
    </row>
    <row r="7847" spans="1:18" ht="42" x14ac:dyDescent="0.35">
      <c r="A7847" s="11">
        <v>10</v>
      </c>
      <c r="B7847" s="23" t="s">
        <v>2356</v>
      </c>
      <c r="C7847" s="23" t="s">
        <v>41</v>
      </c>
      <c r="D7847" s="24" t="s">
        <v>2357</v>
      </c>
      <c r="E7847" s="25">
        <v>47.91</v>
      </c>
      <c r="F7847" s="26">
        <f t="shared" si="2600"/>
        <v>191.64</v>
      </c>
      <c r="G7847" s="26">
        <f t="shared" si="2601"/>
        <v>0</v>
      </c>
      <c r="H7847" s="26">
        <f t="shared" si="2602"/>
        <v>0</v>
      </c>
      <c r="I7847" s="26">
        <f t="shared" si="2603"/>
        <v>191.64</v>
      </c>
      <c r="J7847" s="27">
        <v>4</v>
      </c>
      <c r="K7847" s="27">
        <v>0</v>
      </c>
      <c r="L7847" s="28">
        <f t="shared" si="2604"/>
        <v>4</v>
      </c>
      <c r="M7847" s="27">
        <v>0</v>
      </c>
      <c r="N7847" s="26">
        <f t="shared" si="2605"/>
        <v>47.91</v>
      </c>
      <c r="O7847" s="26">
        <f t="shared" si="2606"/>
        <v>0</v>
      </c>
      <c r="P7847" s="28">
        <f t="shared" si="2607"/>
        <v>0</v>
      </c>
      <c r="Q7847" s="26">
        <f t="shared" si="2608"/>
        <v>47.91</v>
      </c>
      <c r="R7847" s="26">
        <f t="shared" si="2609"/>
        <v>0</v>
      </c>
    </row>
    <row r="7848" spans="1:18" ht="31.5" x14ac:dyDescent="0.35">
      <c r="A7848" s="11">
        <v>11</v>
      </c>
      <c r="B7848" s="23" t="s">
        <v>2358</v>
      </c>
      <c r="C7848" s="23" t="s">
        <v>41</v>
      </c>
      <c r="D7848" s="24" t="s">
        <v>2359</v>
      </c>
      <c r="E7848" s="25">
        <v>21.02</v>
      </c>
      <c r="F7848" s="26">
        <f t="shared" si="2600"/>
        <v>84.08</v>
      </c>
      <c r="G7848" s="26">
        <f t="shared" si="2601"/>
        <v>0</v>
      </c>
      <c r="H7848" s="26">
        <f t="shared" si="2602"/>
        <v>0</v>
      </c>
      <c r="I7848" s="26">
        <f t="shared" si="2603"/>
        <v>84.08</v>
      </c>
      <c r="J7848" s="27">
        <v>4</v>
      </c>
      <c r="K7848" s="27">
        <v>0</v>
      </c>
      <c r="L7848" s="28">
        <f t="shared" si="2604"/>
        <v>4</v>
      </c>
      <c r="M7848" s="27">
        <v>0</v>
      </c>
      <c r="N7848" s="26">
        <f t="shared" si="2605"/>
        <v>21.02</v>
      </c>
      <c r="O7848" s="26">
        <f t="shared" si="2606"/>
        <v>0</v>
      </c>
      <c r="P7848" s="28">
        <f t="shared" si="2607"/>
        <v>0</v>
      </c>
      <c r="Q7848" s="26">
        <f t="shared" si="2608"/>
        <v>21.02</v>
      </c>
      <c r="R7848" s="26">
        <f t="shared" si="2609"/>
        <v>0</v>
      </c>
    </row>
    <row r="7849" spans="1:18" ht="283.5" x14ac:dyDescent="0.35">
      <c r="A7849" s="11">
        <v>12</v>
      </c>
      <c r="B7849" s="23" t="s">
        <v>2370</v>
      </c>
      <c r="C7849" s="23" t="s">
        <v>41</v>
      </c>
      <c r="D7849" s="24" t="s">
        <v>2371</v>
      </c>
      <c r="E7849" s="25">
        <v>111.99</v>
      </c>
      <c r="F7849" s="26">
        <f t="shared" si="2600"/>
        <v>111.99</v>
      </c>
      <c r="G7849" s="26">
        <f t="shared" si="2601"/>
        <v>0</v>
      </c>
      <c r="H7849" s="26">
        <f t="shared" si="2602"/>
        <v>0</v>
      </c>
      <c r="I7849" s="26">
        <f t="shared" si="2603"/>
        <v>111.99</v>
      </c>
      <c r="J7849" s="27">
        <v>1</v>
      </c>
      <c r="K7849" s="27">
        <v>0</v>
      </c>
      <c r="L7849" s="28">
        <f t="shared" si="2604"/>
        <v>1</v>
      </c>
      <c r="M7849" s="27">
        <v>0</v>
      </c>
      <c r="N7849" s="26">
        <f t="shared" si="2605"/>
        <v>111.99</v>
      </c>
      <c r="O7849" s="26">
        <f t="shared" si="2606"/>
        <v>0</v>
      </c>
      <c r="P7849" s="28">
        <f t="shared" si="2607"/>
        <v>0</v>
      </c>
      <c r="Q7849" s="26">
        <f t="shared" si="2608"/>
        <v>111.99</v>
      </c>
      <c r="R7849" s="26">
        <f t="shared" si="2609"/>
        <v>0</v>
      </c>
    </row>
    <row r="7850" spans="1:18" ht="31.5" x14ac:dyDescent="0.35">
      <c r="A7850" s="11">
        <v>13</v>
      </c>
      <c r="B7850" s="23" t="s">
        <v>2489</v>
      </c>
      <c r="C7850" s="23" t="s">
        <v>41</v>
      </c>
      <c r="D7850" s="24" t="s">
        <v>2453</v>
      </c>
      <c r="E7850" s="25">
        <v>70.62</v>
      </c>
      <c r="F7850" s="26">
        <f t="shared" si="2600"/>
        <v>282.48</v>
      </c>
      <c r="G7850" s="26">
        <f t="shared" si="2601"/>
        <v>0</v>
      </c>
      <c r="H7850" s="26">
        <f t="shared" si="2602"/>
        <v>0</v>
      </c>
      <c r="I7850" s="26">
        <f t="shared" si="2603"/>
        <v>282.48</v>
      </c>
      <c r="J7850" s="27">
        <v>4</v>
      </c>
      <c r="K7850" s="27">
        <v>0</v>
      </c>
      <c r="L7850" s="28">
        <f t="shared" si="2604"/>
        <v>4</v>
      </c>
      <c r="M7850" s="27">
        <v>0</v>
      </c>
      <c r="N7850" s="26">
        <f t="shared" si="2605"/>
        <v>70.62</v>
      </c>
      <c r="O7850" s="26">
        <f t="shared" si="2606"/>
        <v>0</v>
      </c>
      <c r="P7850" s="28">
        <f t="shared" si="2607"/>
        <v>0</v>
      </c>
      <c r="Q7850" s="26">
        <f t="shared" si="2608"/>
        <v>70.62</v>
      </c>
      <c r="R7850" s="26">
        <f t="shared" si="2609"/>
        <v>0</v>
      </c>
    </row>
    <row r="7851" spans="1:18" ht="31.5" x14ac:dyDescent="0.35">
      <c r="A7851" s="11">
        <v>14</v>
      </c>
      <c r="B7851" s="23" t="s">
        <v>2490</v>
      </c>
      <c r="C7851" s="23" t="s">
        <v>41</v>
      </c>
      <c r="D7851" s="24" t="s">
        <v>2455</v>
      </c>
      <c r="E7851" s="25">
        <v>53.17</v>
      </c>
      <c r="F7851" s="26">
        <f t="shared" si="2600"/>
        <v>212.68</v>
      </c>
      <c r="G7851" s="26">
        <f t="shared" si="2601"/>
        <v>0</v>
      </c>
      <c r="H7851" s="26">
        <f t="shared" si="2602"/>
        <v>0</v>
      </c>
      <c r="I7851" s="26">
        <f t="shared" si="2603"/>
        <v>212.68</v>
      </c>
      <c r="J7851" s="27">
        <v>4</v>
      </c>
      <c r="K7851" s="27">
        <v>0</v>
      </c>
      <c r="L7851" s="28">
        <f t="shared" si="2604"/>
        <v>4</v>
      </c>
      <c r="M7851" s="27">
        <v>0</v>
      </c>
      <c r="N7851" s="26">
        <f t="shared" si="2605"/>
        <v>53.17</v>
      </c>
      <c r="O7851" s="26">
        <f t="shared" si="2606"/>
        <v>0</v>
      </c>
      <c r="P7851" s="28">
        <f t="shared" si="2607"/>
        <v>0</v>
      </c>
      <c r="Q7851" s="26">
        <f t="shared" si="2608"/>
        <v>53.17</v>
      </c>
      <c r="R7851" s="26">
        <f t="shared" si="2609"/>
        <v>0</v>
      </c>
    </row>
    <row r="7852" spans="1:18" ht="52.5" x14ac:dyDescent="0.35">
      <c r="A7852" s="11">
        <v>15</v>
      </c>
      <c r="B7852" s="23" t="s">
        <v>156</v>
      </c>
      <c r="C7852" s="23" t="s">
        <v>65</v>
      </c>
      <c r="D7852" s="24" t="s">
        <v>157</v>
      </c>
      <c r="E7852" s="25">
        <v>24.21</v>
      </c>
      <c r="F7852" s="26">
        <f t="shared" si="2600"/>
        <v>1923.48</v>
      </c>
      <c r="G7852" s="26">
        <f t="shared" si="2601"/>
        <v>0</v>
      </c>
      <c r="H7852" s="26">
        <f t="shared" si="2602"/>
        <v>0</v>
      </c>
      <c r="I7852" s="26">
        <f t="shared" si="2603"/>
        <v>1923.48</v>
      </c>
      <c r="J7852" s="27">
        <v>79.45</v>
      </c>
      <c r="K7852" s="27">
        <v>0</v>
      </c>
      <c r="L7852" s="28">
        <f t="shared" si="2604"/>
        <v>79.45</v>
      </c>
      <c r="M7852" s="27">
        <v>0</v>
      </c>
      <c r="N7852" s="26">
        <f t="shared" si="2605"/>
        <v>24.21</v>
      </c>
      <c r="O7852" s="26">
        <f t="shared" si="2606"/>
        <v>0</v>
      </c>
      <c r="P7852" s="28">
        <f t="shared" si="2607"/>
        <v>0</v>
      </c>
      <c r="Q7852" s="26">
        <f t="shared" si="2608"/>
        <v>24.21</v>
      </c>
      <c r="R7852" s="26">
        <f t="shared" si="2609"/>
        <v>0</v>
      </c>
    </row>
    <row r="7853" spans="1:18" ht="31.5" x14ac:dyDescent="0.35">
      <c r="A7853" s="11">
        <v>16</v>
      </c>
      <c r="B7853" s="23" t="s">
        <v>158</v>
      </c>
      <c r="C7853" s="23" t="s">
        <v>65</v>
      </c>
      <c r="D7853" s="24" t="s">
        <v>159</v>
      </c>
      <c r="E7853" s="25">
        <v>5.38</v>
      </c>
      <c r="F7853" s="26">
        <f t="shared" si="2600"/>
        <v>427.44</v>
      </c>
      <c r="G7853" s="26">
        <f t="shared" si="2601"/>
        <v>0</v>
      </c>
      <c r="H7853" s="26">
        <f t="shared" si="2602"/>
        <v>0</v>
      </c>
      <c r="I7853" s="26">
        <f t="shared" si="2603"/>
        <v>427.44</v>
      </c>
      <c r="J7853" s="27">
        <v>79.45</v>
      </c>
      <c r="K7853" s="27">
        <v>0</v>
      </c>
      <c r="L7853" s="28">
        <f t="shared" si="2604"/>
        <v>79.45</v>
      </c>
      <c r="M7853" s="27">
        <v>0</v>
      </c>
      <c r="N7853" s="26">
        <f t="shared" si="2605"/>
        <v>5.38</v>
      </c>
      <c r="O7853" s="26">
        <f t="shared" si="2606"/>
        <v>0</v>
      </c>
      <c r="P7853" s="28">
        <f t="shared" si="2607"/>
        <v>0</v>
      </c>
      <c r="Q7853" s="26">
        <f t="shared" si="2608"/>
        <v>5.38</v>
      </c>
      <c r="R7853" s="26">
        <f t="shared" si="2609"/>
        <v>0</v>
      </c>
    </row>
    <row r="7854" spans="1:18" ht="52.5" x14ac:dyDescent="0.35">
      <c r="A7854" s="11">
        <v>17</v>
      </c>
      <c r="B7854" s="23" t="s">
        <v>1126</v>
      </c>
      <c r="C7854" s="23" t="s">
        <v>65</v>
      </c>
      <c r="D7854" s="24" t="s">
        <v>1127</v>
      </c>
      <c r="E7854" s="25">
        <v>5.82</v>
      </c>
      <c r="F7854" s="26">
        <f t="shared" si="2600"/>
        <v>462.4</v>
      </c>
      <c r="G7854" s="26">
        <f t="shared" si="2601"/>
        <v>0</v>
      </c>
      <c r="H7854" s="26">
        <f t="shared" si="2602"/>
        <v>0</v>
      </c>
      <c r="I7854" s="26">
        <f t="shared" si="2603"/>
        <v>462.4</v>
      </c>
      <c r="J7854" s="27">
        <v>79.45</v>
      </c>
      <c r="K7854" s="27">
        <v>0</v>
      </c>
      <c r="L7854" s="28">
        <f t="shared" si="2604"/>
        <v>79.45</v>
      </c>
      <c r="M7854" s="27">
        <v>0</v>
      </c>
      <c r="N7854" s="26">
        <f t="shared" si="2605"/>
        <v>5.82</v>
      </c>
      <c r="O7854" s="26">
        <f t="shared" si="2606"/>
        <v>0</v>
      </c>
      <c r="P7854" s="28">
        <f t="shared" si="2607"/>
        <v>0</v>
      </c>
      <c r="Q7854" s="26">
        <f t="shared" si="2608"/>
        <v>5.82</v>
      </c>
      <c r="R7854" s="26">
        <f t="shared" si="2609"/>
        <v>0</v>
      </c>
    </row>
    <row r="7855" spans="1:18" ht="42" x14ac:dyDescent="0.35">
      <c r="A7855" s="11">
        <v>18</v>
      </c>
      <c r="B7855" s="23" t="s">
        <v>2491</v>
      </c>
      <c r="C7855" s="23" t="s">
        <v>217</v>
      </c>
      <c r="D7855" s="24" t="s">
        <v>2492</v>
      </c>
      <c r="E7855" s="25">
        <v>685.23</v>
      </c>
      <c r="F7855" s="26">
        <f t="shared" si="2600"/>
        <v>685.23</v>
      </c>
      <c r="G7855" s="26">
        <f t="shared" si="2601"/>
        <v>0</v>
      </c>
      <c r="H7855" s="26">
        <f t="shared" si="2602"/>
        <v>0</v>
      </c>
      <c r="I7855" s="26">
        <f t="shared" si="2603"/>
        <v>685.23</v>
      </c>
      <c r="J7855" s="27">
        <v>1</v>
      </c>
      <c r="K7855" s="27">
        <v>0</v>
      </c>
      <c r="L7855" s="28">
        <f t="shared" si="2604"/>
        <v>1</v>
      </c>
      <c r="M7855" s="27">
        <v>0</v>
      </c>
      <c r="N7855" s="26">
        <f t="shared" si="2605"/>
        <v>685.23</v>
      </c>
      <c r="O7855" s="26">
        <f t="shared" si="2606"/>
        <v>0</v>
      </c>
      <c r="P7855" s="28">
        <f t="shared" si="2607"/>
        <v>0</v>
      </c>
      <c r="Q7855" s="26">
        <f t="shared" si="2608"/>
        <v>685.23</v>
      </c>
      <c r="R7855" s="26">
        <f t="shared" si="2609"/>
        <v>0</v>
      </c>
    </row>
    <row r="7856" spans="1:18" ht="73.5" x14ac:dyDescent="0.35">
      <c r="A7856" s="11">
        <v>19</v>
      </c>
      <c r="B7856" s="23" t="s">
        <v>2493</v>
      </c>
      <c r="C7856" s="23" t="s">
        <v>217</v>
      </c>
      <c r="D7856" s="24" t="s">
        <v>2494</v>
      </c>
      <c r="E7856" s="25">
        <v>257.89</v>
      </c>
      <c r="F7856" s="26">
        <f t="shared" si="2600"/>
        <v>257.89</v>
      </c>
      <c r="G7856" s="26">
        <f t="shared" si="2601"/>
        <v>0</v>
      </c>
      <c r="H7856" s="26">
        <f t="shared" si="2602"/>
        <v>0</v>
      </c>
      <c r="I7856" s="26">
        <f t="shared" si="2603"/>
        <v>257.89</v>
      </c>
      <c r="J7856" s="27">
        <v>1</v>
      </c>
      <c r="K7856" s="27">
        <v>0</v>
      </c>
      <c r="L7856" s="28">
        <f t="shared" si="2604"/>
        <v>1</v>
      </c>
      <c r="M7856" s="27">
        <v>0</v>
      </c>
      <c r="N7856" s="26">
        <f t="shared" si="2605"/>
        <v>257.89</v>
      </c>
      <c r="O7856" s="26">
        <f t="shared" si="2606"/>
        <v>0</v>
      </c>
      <c r="P7856" s="28">
        <f t="shared" si="2607"/>
        <v>0</v>
      </c>
      <c r="Q7856" s="26">
        <f t="shared" si="2608"/>
        <v>257.89</v>
      </c>
      <c r="R7856" s="26">
        <f t="shared" si="2609"/>
        <v>0</v>
      </c>
    </row>
    <row r="7857" spans="1:18" ht="21" x14ac:dyDescent="0.35">
      <c r="A7857" s="11">
        <v>20</v>
      </c>
      <c r="B7857" s="23" t="s">
        <v>291</v>
      </c>
      <c r="C7857" s="23" t="s">
        <v>292</v>
      </c>
      <c r="D7857" s="24" t="s">
        <v>293</v>
      </c>
      <c r="E7857" s="25">
        <v>104.53</v>
      </c>
      <c r="F7857" s="26">
        <f t="shared" si="2600"/>
        <v>1646.35</v>
      </c>
      <c r="G7857" s="26">
        <f t="shared" si="2601"/>
        <v>0</v>
      </c>
      <c r="H7857" s="26">
        <f t="shared" si="2602"/>
        <v>0</v>
      </c>
      <c r="I7857" s="26">
        <f t="shared" si="2603"/>
        <v>1646.35</v>
      </c>
      <c r="J7857" s="27">
        <v>15.75</v>
      </c>
      <c r="K7857" s="27">
        <v>0</v>
      </c>
      <c r="L7857" s="28">
        <f t="shared" si="2604"/>
        <v>15.75</v>
      </c>
      <c r="M7857" s="27">
        <v>0</v>
      </c>
      <c r="N7857" s="26">
        <f t="shared" si="2605"/>
        <v>104.53</v>
      </c>
      <c r="O7857" s="26">
        <f t="shared" si="2606"/>
        <v>0</v>
      </c>
      <c r="P7857" s="28">
        <f t="shared" si="2607"/>
        <v>0</v>
      </c>
      <c r="Q7857" s="26">
        <f t="shared" si="2608"/>
        <v>104.53</v>
      </c>
      <c r="R7857" s="26">
        <f t="shared" si="2609"/>
        <v>0</v>
      </c>
    </row>
    <row r="7858" spans="1:18" ht="63" x14ac:dyDescent="0.35">
      <c r="A7858" s="11">
        <v>21</v>
      </c>
      <c r="B7858" s="23" t="s">
        <v>900</v>
      </c>
      <c r="C7858" s="23" t="s">
        <v>44</v>
      </c>
      <c r="D7858" s="24" t="s">
        <v>901</v>
      </c>
      <c r="E7858" s="25">
        <v>2.58</v>
      </c>
      <c r="F7858" s="26">
        <f t="shared" si="2600"/>
        <v>211.56</v>
      </c>
      <c r="G7858" s="26">
        <f t="shared" si="2601"/>
        <v>0</v>
      </c>
      <c r="H7858" s="26">
        <f t="shared" si="2602"/>
        <v>0</v>
      </c>
      <c r="I7858" s="26">
        <f t="shared" si="2603"/>
        <v>211.56</v>
      </c>
      <c r="J7858" s="27">
        <v>82</v>
      </c>
      <c r="K7858" s="27">
        <v>0</v>
      </c>
      <c r="L7858" s="28">
        <f t="shared" si="2604"/>
        <v>82</v>
      </c>
      <c r="M7858" s="27">
        <v>0</v>
      </c>
      <c r="N7858" s="26">
        <f t="shared" si="2605"/>
        <v>2.58</v>
      </c>
      <c r="O7858" s="26">
        <f t="shared" si="2606"/>
        <v>0</v>
      </c>
      <c r="P7858" s="28">
        <f t="shared" si="2607"/>
        <v>0</v>
      </c>
      <c r="Q7858" s="26">
        <f t="shared" si="2608"/>
        <v>2.58</v>
      </c>
      <c r="R7858" s="26">
        <f t="shared" si="2609"/>
        <v>0</v>
      </c>
    </row>
    <row r="7859" spans="1:18" ht="63" x14ac:dyDescent="0.35">
      <c r="A7859" s="11">
        <v>22</v>
      </c>
      <c r="B7859" s="23" t="s">
        <v>501</v>
      </c>
      <c r="C7859" s="23" t="s">
        <v>44</v>
      </c>
      <c r="D7859" s="24" t="s">
        <v>502</v>
      </c>
      <c r="E7859" s="25">
        <v>2.83</v>
      </c>
      <c r="F7859" s="26">
        <f t="shared" si="2600"/>
        <v>178.29</v>
      </c>
      <c r="G7859" s="26">
        <f t="shared" si="2601"/>
        <v>0</v>
      </c>
      <c r="H7859" s="26">
        <f t="shared" si="2602"/>
        <v>0</v>
      </c>
      <c r="I7859" s="26">
        <f t="shared" si="2603"/>
        <v>178.29</v>
      </c>
      <c r="J7859" s="27">
        <v>63</v>
      </c>
      <c r="K7859" s="27">
        <v>0</v>
      </c>
      <c r="L7859" s="28">
        <f t="shared" si="2604"/>
        <v>63</v>
      </c>
      <c r="M7859" s="27">
        <v>0</v>
      </c>
      <c r="N7859" s="26">
        <f t="shared" si="2605"/>
        <v>2.83</v>
      </c>
      <c r="O7859" s="26">
        <f t="shared" si="2606"/>
        <v>0</v>
      </c>
      <c r="P7859" s="28">
        <f t="shared" si="2607"/>
        <v>0</v>
      </c>
      <c r="Q7859" s="26">
        <f t="shared" si="2608"/>
        <v>2.83</v>
      </c>
      <c r="R7859" s="26">
        <f t="shared" si="2609"/>
        <v>0</v>
      </c>
    </row>
    <row r="7860" spans="1:18" ht="84" x14ac:dyDescent="0.35">
      <c r="A7860" s="11">
        <v>23</v>
      </c>
      <c r="B7860" s="23" t="s">
        <v>289</v>
      </c>
      <c r="C7860" s="23" t="s">
        <v>44</v>
      </c>
      <c r="D7860" s="24" t="s">
        <v>290</v>
      </c>
      <c r="E7860" s="25">
        <v>3.92</v>
      </c>
      <c r="F7860" s="26">
        <f t="shared" si="2600"/>
        <v>321.44</v>
      </c>
      <c r="G7860" s="26">
        <f t="shared" si="2601"/>
        <v>0</v>
      </c>
      <c r="H7860" s="26">
        <f t="shared" si="2602"/>
        <v>0</v>
      </c>
      <c r="I7860" s="26">
        <f t="shared" si="2603"/>
        <v>321.44</v>
      </c>
      <c r="J7860" s="27">
        <v>82</v>
      </c>
      <c r="K7860" s="27">
        <v>0</v>
      </c>
      <c r="L7860" s="28">
        <f t="shared" si="2604"/>
        <v>82</v>
      </c>
      <c r="M7860" s="27">
        <v>0</v>
      </c>
      <c r="N7860" s="26">
        <f t="shared" si="2605"/>
        <v>3.92</v>
      </c>
      <c r="O7860" s="26">
        <f t="shared" si="2606"/>
        <v>0</v>
      </c>
      <c r="P7860" s="28">
        <f t="shared" si="2607"/>
        <v>0</v>
      </c>
      <c r="Q7860" s="26">
        <f t="shared" si="2608"/>
        <v>3.92</v>
      </c>
      <c r="R7860" s="26">
        <f t="shared" si="2609"/>
        <v>0</v>
      </c>
    </row>
    <row r="7861" spans="1:18" ht="42" x14ac:dyDescent="0.35">
      <c r="A7861" s="11">
        <v>24</v>
      </c>
      <c r="B7861" s="23" t="s">
        <v>2342</v>
      </c>
      <c r="C7861" s="23" t="s">
        <v>44</v>
      </c>
      <c r="D7861" s="24" t="s">
        <v>2343</v>
      </c>
      <c r="E7861" s="25">
        <v>14.68</v>
      </c>
      <c r="F7861" s="26">
        <f t="shared" si="2600"/>
        <v>1203.76</v>
      </c>
      <c r="G7861" s="26">
        <f t="shared" si="2601"/>
        <v>0</v>
      </c>
      <c r="H7861" s="26">
        <f t="shared" si="2602"/>
        <v>0</v>
      </c>
      <c r="I7861" s="26">
        <f t="shared" si="2603"/>
        <v>1203.76</v>
      </c>
      <c r="J7861" s="27">
        <v>82</v>
      </c>
      <c r="K7861" s="27">
        <v>0</v>
      </c>
      <c r="L7861" s="28">
        <f t="shared" si="2604"/>
        <v>82</v>
      </c>
      <c r="M7861" s="27">
        <v>0</v>
      </c>
      <c r="N7861" s="26">
        <f t="shared" si="2605"/>
        <v>14.68</v>
      </c>
      <c r="O7861" s="26">
        <f t="shared" si="2606"/>
        <v>0</v>
      </c>
      <c r="P7861" s="28">
        <f t="shared" si="2607"/>
        <v>0</v>
      </c>
      <c r="Q7861" s="26">
        <f t="shared" si="2608"/>
        <v>14.68</v>
      </c>
      <c r="R7861" s="26">
        <f t="shared" si="2609"/>
        <v>0</v>
      </c>
    </row>
    <row r="7862" spans="1:18" ht="42" x14ac:dyDescent="0.35">
      <c r="A7862" s="11">
        <v>25</v>
      </c>
      <c r="B7862" s="23" t="s">
        <v>2344</v>
      </c>
      <c r="C7862" s="23" t="s">
        <v>44</v>
      </c>
      <c r="D7862" s="24" t="s">
        <v>2345</v>
      </c>
      <c r="E7862" s="25">
        <v>6.2</v>
      </c>
      <c r="F7862" s="26">
        <f t="shared" si="2600"/>
        <v>390.6</v>
      </c>
      <c r="G7862" s="26">
        <f t="shared" si="2601"/>
        <v>0</v>
      </c>
      <c r="H7862" s="26">
        <f t="shared" si="2602"/>
        <v>0</v>
      </c>
      <c r="I7862" s="26">
        <f t="shared" si="2603"/>
        <v>390.6</v>
      </c>
      <c r="J7862" s="27">
        <v>63</v>
      </c>
      <c r="K7862" s="27">
        <v>0</v>
      </c>
      <c r="L7862" s="28">
        <f t="shared" si="2604"/>
        <v>63</v>
      </c>
      <c r="M7862" s="27">
        <v>0</v>
      </c>
      <c r="N7862" s="26">
        <f t="shared" si="2605"/>
        <v>6.2</v>
      </c>
      <c r="O7862" s="26">
        <f t="shared" si="2606"/>
        <v>0</v>
      </c>
      <c r="P7862" s="28">
        <f t="shared" si="2607"/>
        <v>0</v>
      </c>
      <c r="Q7862" s="26">
        <f t="shared" si="2608"/>
        <v>6.2</v>
      </c>
      <c r="R7862" s="26">
        <f t="shared" si="2609"/>
        <v>0</v>
      </c>
    </row>
    <row r="7863" spans="1:18" ht="52.5" x14ac:dyDescent="0.35">
      <c r="A7863" s="11">
        <v>26</v>
      </c>
      <c r="B7863" s="23" t="s">
        <v>2495</v>
      </c>
      <c r="C7863" s="23" t="s">
        <v>44</v>
      </c>
      <c r="D7863" s="24" t="s">
        <v>2496</v>
      </c>
      <c r="E7863" s="25">
        <v>3.23</v>
      </c>
      <c r="F7863" s="26">
        <f t="shared" si="2600"/>
        <v>264.86</v>
      </c>
      <c r="G7863" s="26">
        <f t="shared" si="2601"/>
        <v>0</v>
      </c>
      <c r="H7863" s="26">
        <f t="shared" si="2602"/>
        <v>0</v>
      </c>
      <c r="I7863" s="26">
        <f t="shared" si="2603"/>
        <v>264.86</v>
      </c>
      <c r="J7863" s="27">
        <v>82</v>
      </c>
      <c r="K7863" s="27">
        <v>0</v>
      </c>
      <c r="L7863" s="28">
        <f t="shared" si="2604"/>
        <v>82</v>
      </c>
      <c r="M7863" s="27">
        <v>0</v>
      </c>
      <c r="N7863" s="26">
        <f t="shared" si="2605"/>
        <v>3.23</v>
      </c>
      <c r="O7863" s="26">
        <f t="shared" si="2606"/>
        <v>0</v>
      </c>
      <c r="P7863" s="28">
        <f t="shared" si="2607"/>
        <v>0</v>
      </c>
      <c r="Q7863" s="26">
        <f t="shared" si="2608"/>
        <v>3.23</v>
      </c>
      <c r="R7863" s="26">
        <f t="shared" si="2609"/>
        <v>0</v>
      </c>
    </row>
    <row r="7864" spans="1:18" x14ac:dyDescent="0.35">
      <c r="A7864" s="3" t="s">
        <v>2497</v>
      </c>
      <c r="B7864" s="3" t="s">
        <v>2497</v>
      </c>
      <c r="C7864" s="3" t="s">
        <v>2497</v>
      </c>
      <c r="D7864" s="3" t="s">
        <v>2497</v>
      </c>
      <c r="E7864" s="3" t="s">
        <v>2497</v>
      </c>
      <c r="F7864" s="29"/>
      <c r="G7864" s="30">
        <f>SUM(G7838:G7863)</f>
        <v>0</v>
      </c>
      <c r="H7864" s="17"/>
      <c r="I7864" s="17"/>
      <c r="J7864" s="17"/>
      <c r="K7864" s="17"/>
      <c r="L7864" s="17"/>
      <c r="M7864" s="17"/>
      <c r="N7864" s="17"/>
      <c r="O7864" s="17"/>
      <c r="P7864" s="17"/>
      <c r="Q7864" s="17"/>
      <c r="R7864" s="17"/>
    </row>
    <row r="7866" spans="1:18" x14ac:dyDescent="0.35">
      <c r="B7866" s="21" t="s">
        <v>23</v>
      </c>
      <c r="C7866" s="22" t="s">
        <v>24</v>
      </c>
      <c r="D7866" s="22" t="s">
        <v>25</v>
      </c>
    </row>
    <row r="7867" spans="1:18" x14ac:dyDescent="0.35">
      <c r="B7867" s="21" t="s">
        <v>26</v>
      </c>
      <c r="C7867" s="22" t="s">
        <v>27</v>
      </c>
      <c r="D7867" s="22" t="s">
        <v>28</v>
      </c>
    </row>
    <row r="7868" spans="1:18" x14ac:dyDescent="0.35">
      <c r="B7868" s="21" t="s">
        <v>29</v>
      </c>
      <c r="C7868" s="22" t="s">
        <v>24</v>
      </c>
      <c r="D7868" s="22" t="s">
        <v>30</v>
      </c>
    </row>
    <row r="7869" spans="1:18" x14ac:dyDescent="0.35">
      <c r="B7869" s="21" t="s">
        <v>31</v>
      </c>
      <c r="C7869" s="22" t="s">
        <v>350</v>
      </c>
      <c r="D7869" s="22" t="s">
        <v>2275</v>
      </c>
    </row>
    <row r="7870" spans="1:18" x14ac:dyDescent="0.35">
      <c r="B7870" s="21" t="s">
        <v>33</v>
      </c>
      <c r="C7870" s="22" t="s">
        <v>105</v>
      </c>
      <c r="D7870" s="22" t="s">
        <v>1580</v>
      </c>
    </row>
    <row r="7871" spans="1:18" x14ac:dyDescent="0.35">
      <c r="B7871" s="21" t="s">
        <v>35</v>
      </c>
      <c r="C7871" s="22" t="s">
        <v>309</v>
      </c>
      <c r="D7871" s="22" t="s">
        <v>2383</v>
      </c>
    </row>
    <row r="7873" spans="1:18" ht="52.5" x14ac:dyDescent="0.35">
      <c r="A7873" s="11">
        <v>1</v>
      </c>
      <c r="B7873" s="23" t="s">
        <v>972</v>
      </c>
      <c r="C7873" s="23" t="s">
        <v>41</v>
      </c>
      <c r="D7873" s="24" t="s">
        <v>973</v>
      </c>
      <c r="E7873" s="25">
        <v>48.27</v>
      </c>
      <c r="F7873" s="26">
        <f t="shared" ref="F7873:F7908" si="2610">ROUND(ROUND(N7873,2)*ROUND(J7873,3),2)</f>
        <v>1592.91</v>
      </c>
      <c r="G7873" s="26">
        <f t="shared" ref="G7873:G7908" si="2611">ROUND(ROUND(N7873,2)*ROUND(K7873,3),2)</f>
        <v>0</v>
      </c>
      <c r="H7873" s="26">
        <f t="shared" ref="H7873:H7908" si="2612">IF(EXACT(J7873,0),0,100*(K7873/J7873))</f>
        <v>0</v>
      </c>
      <c r="I7873" s="26">
        <f t="shared" ref="I7873:I7908" si="2613">ROUND((ROUND(J7873,3)-ROUND(K7873,3))*N7873,2)</f>
        <v>1592.91</v>
      </c>
      <c r="J7873" s="27">
        <v>33</v>
      </c>
      <c r="K7873" s="27">
        <v>0</v>
      </c>
      <c r="L7873" s="28">
        <f t="shared" ref="L7873:L7908" si="2614">ROUND(ROUND(J7873,3)-ROUND(K7873,3),3)</f>
        <v>33</v>
      </c>
      <c r="M7873" s="27">
        <v>0</v>
      </c>
      <c r="N7873" s="26">
        <f t="shared" ref="N7873:N7908" si="2615">ROUND(E7873,2)</f>
        <v>48.27</v>
      </c>
      <c r="O7873" s="26">
        <f t="shared" ref="O7873:O7908" si="2616">ROUND(ROUND(M7873,3)*ROUND(N7873,2),2)</f>
        <v>0</v>
      </c>
      <c r="P7873" s="28">
        <f t="shared" ref="P7873:P7908" si="2617">ROUND(ROUND(K7873,3)-ROUND(M7873,3),2)</f>
        <v>0</v>
      </c>
      <c r="Q7873" s="26">
        <f t="shared" ref="Q7873:Q7908" si="2618">ROUND(E7873,2)</f>
        <v>48.27</v>
      </c>
      <c r="R7873" s="26">
        <f t="shared" ref="R7873:R7908" si="2619">ROUND((ROUND(K7873,3)-ROUND(M7873,3))* Q7873,2)</f>
        <v>0</v>
      </c>
    </row>
    <row r="7874" spans="1:18" ht="42" x14ac:dyDescent="0.35">
      <c r="A7874" s="11">
        <v>2</v>
      </c>
      <c r="B7874" s="23" t="s">
        <v>956</v>
      </c>
      <c r="C7874" s="23" t="s">
        <v>41</v>
      </c>
      <c r="D7874" s="24" t="s">
        <v>957</v>
      </c>
      <c r="E7874" s="25">
        <v>70.099999999999994</v>
      </c>
      <c r="F7874" s="26">
        <f t="shared" si="2610"/>
        <v>630.9</v>
      </c>
      <c r="G7874" s="26">
        <f t="shared" si="2611"/>
        <v>0</v>
      </c>
      <c r="H7874" s="26">
        <f t="shared" si="2612"/>
        <v>0</v>
      </c>
      <c r="I7874" s="26">
        <f t="shared" si="2613"/>
        <v>630.9</v>
      </c>
      <c r="J7874" s="27">
        <v>9</v>
      </c>
      <c r="K7874" s="27">
        <v>0</v>
      </c>
      <c r="L7874" s="28">
        <f t="shared" si="2614"/>
        <v>9</v>
      </c>
      <c r="M7874" s="27">
        <v>0</v>
      </c>
      <c r="N7874" s="26">
        <f t="shared" si="2615"/>
        <v>70.099999999999994</v>
      </c>
      <c r="O7874" s="26">
        <f t="shared" si="2616"/>
        <v>0</v>
      </c>
      <c r="P7874" s="28">
        <f t="shared" si="2617"/>
        <v>0</v>
      </c>
      <c r="Q7874" s="26">
        <f t="shared" si="2618"/>
        <v>70.099999999999994</v>
      </c>
      <c r="R7874" s="26">
        <f t="shared" si="2619"/>
        <v>0</v>
      </c>
    </row>
    <row r="7875" spans="1:18" ht="63" x14ac:dyDescent="0.35">
      <c r="A7875" s="11">
        <v>3</v>
      </c>
      <c r="B7875" s="23" t="s">
        <v>2236</v>
      </c>
      <c r="C7875" s="23" t="s">
        <v>92</v>
      </c>
      <c r="D7875" s="24" t="s">
        <v>2237</v>
      </c>
      <c r="E7875" s="25">
        <v>362.23</v>
      </c>
      <c r="F7875" s="26">
        <f t="shared" si="2610"/>
        <v>510.74</v>
      </c>
      <c r="G7875" s="26">
        <f t="shared" si="2611"/>
        <v>0</v>
      </c>
      <c r="H7875" s="26">
        <f t="shared" si="2612"/>
        <v>0</v>
      </c>
      <c r="I7875" s="26">
        <f t="shared" si="2613"/>
        <v>510.74</v>
      </c>
      <c r="J7875" s="27">
        <v>1.41</v>
      </c>
      <c r="K7875" s="27">
        <v>0</v>
      </c>
      <c r="L7875" s="28">
        <f t="shared" si="2614"/>
        <v>1.41</v>
      </c>
      <c r="M7875" s="27">
        <v>0</v>
      </c>
      <c r="N7875" s="26">
        <f t="shared" si="2615"/>
        <v>362.23</v>
      </c>
      <c r="O7875" s="26">
        <f t="shared" si="2616"/>
        <v>0</v>
      </c>
      <c r="P7875" s="28">
        <f t="shared" si="2617"/>
        <v>0</v>
      </c>
      <c r="Q7875" s="26">
        <f t="shared" si="2618"/>
        <v>362.23</v>
      </c>
      <c r="R7875" s="26">
        <f t="shared" si="2619"/>
        <v>0</v>
      </c>
    </row>
    <row r="7876" spans="1:18" ht="63" x14ac:dyDescent="0.35">
      <c r="A7876" s="11">
        <v>4</v>
      </c>
      <c r="B7876" s="23" t="s">
        <v>2240</v>
      </c>
      <c r="C7876" s="23" t="s">
        <v>92</v>
      </c>
      <c r="D7876" s="24" t="s">
        <v>2241</v>
      </c>
      <c r="E7876" s="25">
        <v>284.83</v>
      </c>
      <c r="F7876" s="26">
        <f t="shared" si="2610"/>
        <v>102.54</v>
      </c>
      <c r="G7876" s="26">
        <f t="shared" si="2611"/>
        <v>0</v>
      </c>
      <c r="H7876" s="26">
        <f t="shared" si="2612"/>
        <v>0</v>
      </c>
      <c r="I7876" s="26">
        <f t="shared" si="2613"/>
        <v>102.54</v>
      </c>
      <c r="J7876" s="27">
        <v>0.36</v>
      </c>
      <c r="K7876" s="27">
        <v>0</v>
      </c>
      <c r="L7876" s="28">
        <f t="shared" si="2614"/>
        <v>0.36</v>
      </c>
      <c r="M7876" s="27">
        <v>0</v>
      </c>
      <c r="N7876" s="26">
        <f t="shared" si="2615"/>
        <v>284.83</v>
      </c>
      <c r="O7876" s="26">
        <f t="shared" si="2616"/>
        <v>0</v>
      </c>
      <c r="P7876" s="28">
        <f t="shared" si="2617"/>
        <v>0</v>
      </c>
      <c r="Q7876" s="26">
        <f t="shared" si="2618"/>
        <v>284.83</v>
      </c>
      <c r="R7876" s="26">
        <f t="shared" si="2619"/>
        <v>0</v>
      </c>
    </row>
    <row r="7877" spans="1:18" ht="31.5" x14ac:dyDescent="0.35">
      <c r="A7877" s="11">
        <v>5</v>
      </c>
      <c r="B7877" s="23" t="s">
        <v>2234</v>
      </c>
      <c r="C7877" s="23" t="s">
        <v>44</v>
      </c>
      <c r="D7877" s="24" t="s">
        <v>2235</v>
      </c>
      <c r="E7877" s="25">
        <v>16.05</v>
      </c>
      <c r="F7877" s="26">
        <f t="shared" si="2610"/>
        <v>593.85</v>
      </c>
      <c r="G7877" s="26">
        <f t="shared" si="2611"/>
        <v>0</v>
      </c>
      <c r="H7877" s="26">
        <f t="shared" si="2612"/>
        <v>0</v>
      </c>
      <c r="I7877" s="26">
        <f t="shared" si="2613"/>
        <v>593.85</v>
      </c>
      <c r="J7877" s="27">
        <v>37</v>
      </c>
      <c r="K7877" s="27">
        <v>0</v>
      </c>
      <c r="L7877" s="28">
        <f t="shared" si="2614"/>
        <v>37</v>
      </c>
      <c r="M7877" s="27">
        <v>0</v>
      </c>
      <c r="N7877" s="26">
        <f t="shared" si="2615"/>
        <v>16.05</v>
      </c>
      <c r="O7877" s="26">
        <f t="shared" si="2616"/>
        <v>0</v>
      </c>
      <c r="P7877" s="28">
        <f t="shared" si="2617"/>
        <v>0</v>
      </c>
      <c r="Q7877" s="26">
        <f t="shared" si="2618"/>
        <v>16.05</v>
      </c>
      <c r="R7877" s="26">
        <f t="shared" si="2619"/>
        <v>0</v>
      </c>
    </row>
    <row r="7878" spans="1:18" ht="42" x14ac:dyDescent="0.35">
      <c r="A7878" s="11">
        <v>6</v>
      </c>
      <c r="B7878" s="23" t="s">
        <v>2498</v>
      </c>
      <c r="C7878" s="23" t="s">
        <v>41</v>
      </c>
      <c r="D7878" s="24" t="s">
        <v>2499</v>
      </c>
      <c r="E7878" s="25">
        <v>79.52</v>
      </c>
      <c r="F7878" s="26">
        <f t="shared" si="2610"/>
        <v>874.72</v>
      </c>
      <c r="G7878" s="26">
        <f t="shared" si="2611"/>
        <v>0</v>
      </c>
      <c r="H7878" s="26">
        <f t="shared" si="2612"/>
        <v>0</v>
      </c>
      <c r="I7878" s="26">
        <f t="shared" si="2613"/>
        <v>874.72</v>
      </c>
      <c r="J7878" s="27">
        <v>11</v>
      </c>
      <c r="K7878" s="27">
        <v>0</v>
      </c>
      <c r="L7878" s="28">
        <f t="shared" si="2614"/>
        <v>11</v>
      </c>
      <c r="M7878" s="27">
        <v>0</v>
      </c>
      <c r="N7878" s="26">
        <f t="shared" si="2615"/>
        <v>79.52</v>
      </c>
      <c r="O7878" s="26">
        <f t="shared" si="2616"/>
        <v>0</v>
      </c>
      <c r="P7878" s="28">
        <f t="shared" si="2617"/>
        <v>0</v>
      </c>
      <c r="Q7878" s="26">
        <f t="shared" si="2618"/>
        <v>79.52</v>
      </c>
      <c r="R7878" s="26">
        <f t="shared" si="2619"/>
        <v>0</v>
      </c>
    </row>
    <row r="7879" spans="1:18" ht="52.5" x14ac:dyDescent="0.35">
      <c r="A7879" s="11">
        <v>7</v>
      </c>
      <c r="B7879" s="23" t="s">
        <v>2238</v>
      </c>
      <c r="C7879" s="23" t="s">
        <v>65</v>
      </c>
      <c r="D7879" s="24" t="s">
        <v>2239</v>
      </c>
      <c r="E7879" s="25">
        <v>199</v>
      </c>
      <c r="F7879" s="26">
        <f t="shared" si="2610"/>
        <v>322.38</v>
      </c>
      <c r="G7879" s="26">
        <f t="shared" si="2611"/>
        <v>0</v>
      </c>
      <c r="H7879" s="26">
        <f t="shared" si="2612"/>
        <v>0</v>
      </c>
      <c r="I7879" s="26">
        <f t="shared" si="2613"/>
        <v>322.38</v>
      </c>
      <c r="J7879" s="27">
        <v>1.62</v>
      </c>
      <c r="K7879" s="27">
        <v>0</v>
      </c>
      <c r="L7879" s="28">
        <f t="shared" si="2614"/>
        <v>1.62</v>
      </c>
      <c r="M7879" s="27">
        <v>0</v>
      </c>
      <c r="N7879" s="26">
        <f t="shared" si="2615"/>
        <v>199</v>
      </c>
      <c r="O7879" s="26">
        <f t="shared" si="2616"/>
        <v>0</v>
      </c>
      <c r="P7879" s="28">
        <f t="shared" si="2617"/>
        <v>0</v>
      </c>
      <c r="Q7879" s="26">
        <f t="shared" si="2618"/>
        <v>199</v>
      </c>
      <c r="R7879" s="26">
        <f t="shared" si="2619"/>
        <v>0</v>
      </c>
    </row>
    <row r="7880" spans="1:18" ht="73.5" x14ac:dyDescent="0.35">
      <c r="A7880" s="11">
        <v>8</v>
      </c>
      <c r="B7880" s="23" t="s">
        <v>2391</v>
      </c>
      <c r="C7880" s="23" t="s">
        <v>41</v>
      </c>
      <c r="D7880" s="24" t="s">
        <v>2392</v>
      </c>
      <c r="E7880" s="25">
        <v>348.16</v>
      </c>
      <c r="F7880" s="26">
        <f t="shared" si="2610"/>
        <v>2785.28</v>
      </c>
      <c r="G7880" s="26">
        <f t="shared" si="2611"/>
        <v>0</v>
      </c>
      <c r="H7880" s="26">
        <f t="shared" si="2612"/>
        <v>0</v>
      </c>
      <c r="I7880" s="26">
        <f t="shared" si="2613"/>
        <v>2785.28</v>
      </c>
      <c r="J7880" s="27">
        <v>8</v>
      </c>
      <c r="K7880" s="27">
        <v>0</v>
      </c>
      <c r="L7880" s="28">
        <f t="shared" si="2614"/>
        <v>8</v>
      </c>
      <c r="M7880" s="27">
        <v>0</v>
      </c>
      <c r="N7880" s="26">
        <f t="shared" si="2615"/>
        <v>348.16</v>
      </c>
      <c r="O7880" s="26">
        <f t="shared" si="2616"/>
        <v>0</v>
      </c>
      <c r="P7880" s="28">
        <f t="shared" si="2617"/>
        <v>0</v>
      </c>
      <c r="Q7880" s="26">
        <f t="shared" si="2618"/>
        <v>348.16</v>
      </c>
      <c r="R7880" s="26">
        <f t="shared" si="2619"/>
        <v>0</v>
      </c>
    </row>
    <row r="7881" spans="1:18" ht="42" x14ac:dyDescent="0.35">
      <c r="A7881" s="11">
        <v>9</v>
      </c>
      <c r="B7881" s="23" t="s">
        <v>2399</v>
      </c>
      <c r="C7881" s="23" t="s">
        <v>41</v>
      </c>
      <c r="D7881" s="24" t="s">
        <v>2400</v>
      </c>
      <c r="E7881" s="25">
        <v>574.07000000000005</v>
      </c>
      <c r="F7881" s="26">
        <f t="shared" si="2610"/>
        <v>5166.63</v>
      </c>
      <c r="G7881" s="26">
        <f t="shared" si="2611"/>
        <v>0</v>
      </c>
      <c r="H7881" s="26">
        <f t="shared" si="2612"/>
        <v>0</v>
      </c>
      <c r="I7881" s="26">
        <f t="shared" si="2613"/>
        <v>5166.63</v>
      </c>
      <c r="J7881" s="27">
        <v>9</v>
      </c>
      <c r="K7881" s="27">
        <v>0</v>
      </c>
      <c r="L7881" s="28">
        <f t="shared" si="2614"/>
        <v>9</v>
      </c>
      <c r="M7881" s="27">
        <v>0</v>
      </c>
      <c r="N7881" s="26">
        <f t="shared" si="2615"/>
        <v>574.07000000000005</v>
      </c>
      <c r="O7881" s="26">
        <f t="shared" si="2616"/>
        <v>0</v>
      </c>
      <c r="P7881" s="28">
        <f t="shared" si="2617"/>
        <v>0</v>
      </c>
      <c r="Q7881" s="26">
        <f t="shared" si="2618"/>
        <v>574.07000000000005</v>
      </c>
      <c r="R7881" s="26">
        <f t="shared" si="2619"/>
        <v>0</v>
      </c>
    </row>
    <row r="7882" spans="1:18" ht="42" x14ac:dyDescent="0.35">
      <c r="A7882" s="11">
        <v>10</v>
      </c>
      <c r="B7882" s="23" t="s">
        <v>2393</v>
      </c>
      <c r="C7882" s="23" t="s">
        <v>41</v>
      </c>
      <c r="D7882" s="24" t="s">
        <v>2394</v>
      </c>
      <c r="E7882" s="25">
        <v>402.98</v>
      </c>
      <c r="F7882" s="26">
        <f t="shared" si="2610"/>
        <v>3223.84</v>
      </c>
      <c r="G7882" s="26">
        <f t="shared" si="2611"/>
        <v>0</v>
      </c>
      <c r="H7882" s="26">
        <f t="shared" si="2612"/>
        <v>0</v>
      </c>
      <c r="I7882" s="26">
        <f t="shared" si="2613"/>
        <v>3223.84</v>
      </c>
      <c r="J7882" s="27">
        <v>8</v>
      </c>
      <c r="K7882" s="27">
        <v>0</v>
      </c>
      <c r="L7882" s="28">
        <f t="shared" si="2614"/>
        <v>8</v>
      </c>
      <c r="M7882" s="27">
        <v>0</v>
      </c>
      <c r="N7882" s="26">
        <f t="shared" si="2615"/>
        <v>402.98</v>
      </c>
      <c r="O7882" s="26">
        <f t="shared" si="2616"/>
        <v>0</v>
      </c>
      <c r="P7882" s="28">
        <f t="shared" si="2617"/>
        <v>0</v>
      </c>
      <c r="Q7882" s="26">
        <f t="shared" si="2618"/>
        <v>402.98</v>
      </c>
      <c r="R7882" s="26">
        <f t="shared" si="2619"/>
        <v>0</v>
      </c>
    </row>
    <row r="7883" spans="1:18" ht="42" x14ac:dyDescent="0.35">
      <c r="A7883" s="11">
        <v>11</v>
      </c>
      <c r="B7883" s="23" t="s">
        <v>2397</v>
      </c>
      <c r="C7883" s="23" t="s">
        <v>41</v>
      </c>
      <c r="D7883" s="24" t="s">
        <v>2398</v>
      </c>
      <c r="E7883" s="25">
        <v>121.95</v>
      </c>
      <c r="F7883" s="26">
        <f t="shared" si="2610"/>
        <v>365.85</v>
      </c>
      <c r="G7883" s="26">
        <f t="shared" si="2611"/>
        <v>0</v>
      </c>
      <c r="H7883" s="26">
        <f t="shared" si="2612"/>
        <v>0</v>
      </c>
      <c r="I7883" s="26">
        <f t="shared" si="2613"/>
        <v>365.85</v>
      </c>
      <c r="J7883" s="27">
        <v>3</v>
      </c>
      <c r="K7883" s="27">
        <v>0</v>
      </c>
      <c r="L7883" s="28">
        <f t="shared" si="2614"/>
        <v>3</v>
      </c>
      <c r="M7883" s="27">
        <v>0</v>
      </c>
      <c r="N7883" s="26">
        <f t="shared" si="2615"/>
        <v>121.95</v>
      </c>
      <c r="O7883" s="26">
        <f t="shared" si="2616"/>
        <v>0</v>
      </c>
      <c r="P7883" s="28">
        <f t="shared" si="2617"/>
        <v>0</v>
      </c>
      <c r="Q7883" s="26">
        <f t="shared" si="2618"/>
        <v>121.95</v>
      </c>
      <c r="R7883" s="26">
        <f t="shared" si="2619"/>
        <v>0</v>
      </c>
    </row>
    <row r="7884" spans="1:18" ht="31.5" x14ac:dyDescent="0.35">
      <c r="A7884" s="11">
        <v>12</v>
      </c>
      <c r="B7884" s="23" t="s">
        <v>2192</v>
      </c>
      <c r="C7884" s="23" t="s">
        <v>41</v>
      </c>
      <c r="D7884" s="24" t="s">
        <v>2193</v>
      </c>
      <c r="E7884" s="25">
        <v>240.43</v>
      </c>
      <c r="F7884" s="26">
        <f t="shared" si="2610"/>
        <v>1683.01</v>
      </c>
      <c r="G7884" s="26">
        <f t="shared" si="2611"/>
        <v>0</v>
      </c>
      <c r="H7884" s="26">
        <f t="shared" si="2612"/>
        <v>0</v>
      </c>
      <c r="I7884" s="26">
        <f t="shared" si="2613"/>
        <v>1683.01</v>
      </c>
      <c r="J7884" s="27">
        <v>7</v>
      </c>
      <c r="K7884" s="27">
        <v>0</v>
      </c>
      <c r="L7884" s="28">
        <f t="shared" si="2614"/>
        <v>7</v>
      </c>
      <c r="M7884" s="27">
        <v>0</v>
      </c>
      <c r="N7884" s="26">
        <f t="shared" si="2615"/>
        <v>240.43</v>
      </c>
      <c r="O7884" s="26">
        <f t="shared" si="2616"/>
        <v>0</v>
      </c>
      <c r="P7884" s="28">
        <f t="shared" si="2617"/>
        <v>0</v>
      </c>
      <c r="Q7884" s="26">
        <f t="shared" si="2618"/>
        <v>240.43</v>
      </c>
      <c r="R7884" s="26">
        <f t="shared" si="2619"/>
        <v>0</v>
      </c>
    </row>
    <row r="7885" spans="1:18" ht="52.5" x14ac:dyDescent="0.35">
      <c r="A7885" s="11">
        <v>13</v>
      </c>
      <c r="B7885" s="23" t="s">
        <v>2194</v>
      </c>
      <c r="C7885" s="23" t="s">
        <v>41</v>
      </c>
      <c r="D7885" s="24" t="s">
        <v>2195</v>
      </c>
      <c r="E7885" s="25">
        <v>28.99</v>
      </c>
      <c r="F7885" s="26">
        <f t="shared" si="2610"/>
        <v>202.93</v>
      </c>
      <c r="G7885" s="26">
        <f t="shared" si="2611"/>
        <v>0</v>
      </c>
      <c r="H7885" s="26">
        <f t="shared" si="2612"/>
        <v>0</v>
      </c>
      <c r="I7885" s="26">
        <f t="shared" si="2613"/>
        <v>202.93</v>
      </c>
      <c r="J7885" s="27">
        <v>7</v>
      </c>
      <c r="K7885" s="27">
        <v>0</v>
      </c>
      <c r="L7885" s="28">
        <f t="shared" si="2614"/>
        <v>7</v>
      </c>
      <c r="M7885" s="27">
        <v>0</v>
      </c>
      <c r="N7885" s="26">
        <f t="shared" si="2615"/>
        <v>28.99</v>
      </c>
      <c r="O7885" s="26">
        <f t="shared" si="2616"/>
        <v>0</v>
      </c>
      <c r="P7885" s="28">
        <f t="shared" si="2617"/>
        <v>0</v>
      </c>
      <c r="Q7885" s="26">
        <f t="shared" si="2618"/>
        <v>28.99</v>
      </c>
      <c r="R7885" s="26">
        <f t="shared" si="2619"/>
        <v>0</v>
      </c>
    </row>
    <row r="7886" spans="1:18" ht="42" x14ac:dyDescent="0.35">
      <c r="A7886" s="11">
        <v>14</v>
      </c>
      <c r="B7886" s="23" t="s">
        <v>2143</v>
      </c>
      <c r="C7886" s="23" t="s">
        <v>41</v>
      </c>
      <c r="D7886" s="24" t="s">
        <v>2144</v>
      </c>
      <c r="E7886" s="25">
        <v>163.97</v>
      </c>
      <c r="F7886" s="26">
        <f t="shared" si="2610"/>
        <v>163.97</v>
      </c>
      <c r="G7886" s="26">
        <f t="shared" si="2611"/>
        <v>0</v>
      </c>
      <c r="H7886" s="26">
        <f t="shared" si="2612"/>
        <v>0</v>
      </c>
      <c r="I7886" s="26">
        <f t="shared" si="2613"/>
        <v>163.97</v>
      </c>
      <c r="J7886" s="27">
        <v>1</v>
      </c>
      <c r="K7886" s="27">
        <v>0</v>
      </c>
      <c r="L7886" s="28">
        <f t="shared" si="2614"/>
        <v>1</v>
      </c>
      <c r="M7886" s="27">
        <v>0</v>
      </c>
      <c r="N7886" s="26">
        <f t="shared" si="2615"/>
        <v>163.97</v>
      </c>
      <c r="O7886" s="26">
        <f t="shared" si="2616"/>
        <v>0</v>
      </c>
      <c r="P7886" s="28">
        <f t="shared" si="2617"/>
        <v>0</v>
      </c>
      <c r="Q7886" s="26">
        <f t="shared" si="2618"/>
        <v>163.97</v>
      </c>
      <c r="R7886" s="26">
        <f t="shared" si="2619"/>
        <v>0</v>
      </c>
    </row>
    <row r="7887" spans="1:18" ht="52.5" x14ac:dyDescent="0.35">
      <c r="A7887" s="11">
        <v>15</v>
      </c>
      <c r="B7887" s="23" t="s">
        <v>2141</v>
      </c>
      <c r="C7887" s="23" t="s">
        <v>41</v>
      </c>
      <c r="D7887" s="24" t="s">
        <v>2142</v>
      </c>
      <c r="E7887" s="25">
        <v>693.26</v>
      </c>
      <c r="F7887" s="26">
        <f t="shared" si="2610"/>
        <v>693.26</v>
      </c>
      <c r="G7887" s="26">
        <f t="shared" si="2611"/>
        <v>0</v>
      </c>
      <c r="H7887" s="26">
        <f t="shared" si="2612"/>
        <v>0</v>
      </c>
      <c r="I7887" s="26">
        <f t="shared" si="2613"/>
        <v>693.26</v>
      </c>
      <c r="J7887" s="27">
        <v>1</v>
      </c>
      <c r="K7887" s="27">
        <v>0</v>
      </c>
      <c r="L7887" s="28">
        <f t="shared" si="2614"/>
        <v>1</v>
      </c>
      <c r="M7887" s="27">
        <v>0</v>
      </c>
      <c r="N7887" s="26">
        <f t="shared" si="2615"/>
        <v>693.26</v>
      </c>
      <c r="O7887" s="26">
        <f t="shared" si="2616"/>
        <v>0</v>
      </c>
      <c r="P7887" s="28">
        <f t="shared" si="2617"/>
        <v>0</v>
      </c>
      <c r="Q7887" s="26">
        <f t="shared" si="2618"/>
        <v>693.26</v>
      </c>
      <c r="R7887" s="26">
        <f t="shared" si="2619"/>
        <v>0</v>
      </c>
    </row>
    <row r="7888" spans="1:18" x14ac:dyDescent="0.35">
      <c r="A7888" s="11">
        <v>16</v>
      </c>
      <c r="B7888" s="23" t="s">
        <v>2500</v>
      </c>
      <c r="C7888" s="23" t="s">
        <v>41</v>
      </c>
      <c r="D7888" s="24" t="s">
        <v>2501</v>
      </c>
      <c r="E7888" s="25">
        <v>43.89</v>
      </c>
      <c r="F7888" s="26">
        <f t="shared" si="2610"/>
        <v>43.89</v>
      </c>
      <c r="G7888" s="26">
        <f t="shared" si="2611"/>
        <v>0</v>
      </c>
      <c r="H7888" s="26">
        <f t="shared" si="2612"/>
        <v>0</v>
      </c>
      <c r="I7888" s="26">
        <f t="shared" si="2613"/>
        <v>43.89</v>
      </c>
      <c r="J7888" s="27">
        <v>1</v>
      </c>
      <c r="K7888" s="27">
        <v>0</v>
      </c>
      <c r="L7888" s="28">
        <f t="shared" si="2614"/>
        <v>1</v>
      </c>
      <c r="M7888" s="27">
        <v>0</v>
      </c>
      <c r="N7888" s="26">
        <f t="shared" si="2615"/>
        <v>43.89</v>
      </c>
      <c r="O7888" s="26">
        <f t="shared" si="2616"/>
        <v>0</v>
      </c>
      <c r="P7888" s="28">
        <f t="shared" si="2617"/>
        <v>0</v>
      </c>
      <c r="Q7888" s="26">
        <f t="shared" si="2618"/>
        <v>43.89</v>
      </c>
      <c r="R7888" s="26">
        <f t="shared" si="2619"/>
        <v>0</v>
      </c>
    </row>
    <row r="7889" spans="1:18" ht="21" x14ac:dyDescent="0.35">
      <c r="A7889" s="11">
        <v>17</v>
      </c>
      <c r="B7889" s="23" t="s">
        <v>2405</v>
      </c>
      <c r="C7889" s="23" t="s">
        <v>41</v>
      </c>
      <c r="D7889" s="24" t="s">
        <v>2406</v>
      </c>
      <c r="E7889" s="25">
        <v>22.96</v>
      </c>
      <c r="F7889" s="26">
        <f t="shared" si="2610"/>
        <v>160.72</v>
      </c>
      <c r="G7889" s="26">
        <f t="shared" si="2611"/>
        <v>0</v>
      </c>
      <c r="H7889" s="26">
        <f t="shared" si="2612"/>
        <v>0</v>
      </c>
      <c r="I7889" s="26">
        <f t="shared" si="2613"/>
        <v>160.72</v>
      </c>
      <c r="J7889" s="27">
        <v>7</v>
      </c>
      <c r="K7889" s="27">
        <v>0</v>
      </c>
      <c r="L7889" s="28">
        <f t="shared" si="2614"/>
        <v>7</v>
      </c>
      <c r="M7889" s="27">
        <v>0</v>
      </c>
      <c r="N7889" s="26">
        <f t="shared" si="2615"/>
        <v>22.96</v>
      </c>
      <c r="O7889" s="26">
        <f t="shared" si="2616"/>
        <v>0</v>
      </c>
      <c r="P7889" s="28">
        <f t="shared" si="2617"/>
        <v>0</v>
      </c>
      <c r="Q7889" s="26">
        <f t="shared" si="2618"/>
        <v>22.96</v>
      </c>
      <c r="R7889" s="26">
        <f t="shared" si="2619"/>
        <v>0</v>
      </c>
    </row>
    <row r="7890" spans="1:18" ht="42" x14ac:dyDescent="0.35">
      <c r="A7890" s="11">
        <v>18</v>
      </c>
      <c r="B7890" s="23" t="s">
        <v>2480</v>
      </c>
      <c r="C7890" s="23" t="s">
        <v>44</v>
      </c>
      <c r="D7890" s="24" t="s">
        <v>2325</v>
      </c>
      <c r="E7890" s="25">
        <v>4.7</v>
      </c>
      <c r="F7890" s="26">
        <f t="shared" si="2610"/>
        <v>705</v>
      </c>
      <c r="G7890" s="26">
        <f t="shared" si="2611"/>
        <v>0</v>
      </c>
      <c r="H7890" s="26">
        <f t="shared" si="2612"/>
        <v>0</v>
      </c>
      <c r="I7890" s="26">
        <f t="shared" si="2613"/>
        <v>705</v>
      </c>
      <c r="J7890" s="27">
        <v>150</v>
      </c>
      <c r="K7890" s="27">
        <v>0</v>
      </c>
      <c r="L7890" s="28">
        <f t="shared" si="2614"/>
        <v>150</v>
      </c>
      <c r="M7890" s="27">
        <v>0</v>
      </c>
      <c r="N7890" s="26">
        <f t="shared" si="2615"/>
        <v>4.7</v>
      </c>
      <c r="O7890" s="26">
        <f t="shared" si="2616"/>
        <v>0</v>
      </c>
      <c r="P7890" s="28">
        <f t="shared" si="2617"/>
        <v>0</v>
      </c>
      <c r="Q7890" s="26">
        <f t="shared" si="2618"/>
        <v>4.7</v>
      </c>
      <c r="R7890" s="26">
        <f t="shared" si="2619"/>
        <v>0</v>
      </c>
    </row>
    <row r="7891" spans="1:18" ht="31.5" x14ac:dyDescent="0.35">
      <c r="A7891" s="11">
        <v>19</v>
      </c>
      <c r="B7891" s="23" t="s">
        <v>2481</v>
      </c>
      <c r="C7891" s="23" t="s">
        <v>44</v>
      </c>
      <c r="D7891" s="24" t="s">
        <v>2482</v>
      </c>
      <c r="E7891" s="25">
        <v>11.54</v>
      </c>
      <c r="F7891" s="26">
        <f t="shared" si="2610"/>
        <v>807.8</v>
      </c>
      <c r="G7891" s="26">
        <f t="shared" si="2611"/>
        <v>0</v>
      </c>
      <c r="H7891" s="26">
        <f t="shared" si="2612"/>
        <v>0</v>
      </c>
      <c r="I7891" s="26">
        <f t="shared" si="2613"/>
        <v>807.8</v>
      </c>
      <c r="J7891" s="27">
        <v>70</v>
      </c>
      <c r="K7891" s="27">
        <v>0</v>
      </c>
      <c r="L7891" s="28">
        <f t="shared" si="2614"/>
        <v>70</v>
      </c>
      <c r="M7891" s="27">
        <v>0</v>
      </c>
      <c r="N7891" s="26">
        <f t="shared" si="2615"/>
        <v>11.54</v>
      </c>
      <c r="O7891" s="26">
        <f t="shared" si="2616"/>
        <v>0</v>
      </c>
      <c r="P7891" s="28">
        <f t="shared" si="2617"/>
        <v>0</v>
      </c>
      <c r="Q7891" s="26">
        <f t="shared" si="2618"/>
        <v>11.54</v>
      </c>
      <c r="R7891" s="26">
        <f t="shared" si="2619"/>
        <v>0</v>
      </c>
    </row>
    <row r="7892" spans="1:18" ht="52.5" x14ac:dyDescent="0.35">
      <c r="A7892" s="11">
        <v>20</v>
      </c>
      <c r="B7892" s="23" t="s">
        <v>156</v>
      </c>
      <c r="C7892" s="23" t="s">
        <v>65</v>
      </c>
      <c r="D7892" s="24" t="s">
        <v>157</v>
      </c>
      <c r="E7892" s="25">
        <v>24.21</v>
      </c>
      <c r="F7892" s="26">
        <f t="shared" si="2610"/>
        <v>1561.55</v>
      </c>
      <c r="G7892" s="26">
        <f t="shared" si="2611"/>
        <v>0</v>
      </c>
      <c r="H7892" s="26">
        <f t="shared" si="2612"/>
        <v>0</v>
      </c>
      <c r="I7892" s="26">
        <f t="shared" si="2613"/>
        <v>1561.55</v>
      </c>
      <c r="J7892" s="27">
        <v>64.5</v>
      </c>
      <c r="K7892" s="27">
        <v>0</v>
      </c>
      <c r="L7892" s="28">
        <f t="shared" si="2614"/>
        <v>64.5</v>
      </c>
      <c r="M7892" s="27">
        <v>0</v>
      </c>
      <c r="N7892" s="26">
        <f t="shared" si="2615"/>
        <v>24.21</v>
      </c>
      <c r="O7892" s="26">
        <f t="shared" si="2616"/>
        <v>0</v>
      </c>
      <c r="P7892" s="28">
        <f t="shared" si="2617"/>
        <v>0</v>
      </c>
      <c r="Q7892" s="26">
        <f t="shared" si="2618"/>
        <v>24.21</v>
      </c>
      <c r="R7892" s="26">
        <f t="shared" si="2619"/>
        <v>0</v>
      </c>
    </row>
    <row r="7893" spans="1:18" ht="31.5" x14ac:dyDescent="0.35">
      <c r="A7893" s="11">
        <v>21</v>
      </c>
      <c r="B7893" s="23" t="s">
        <v>158</v>
      </c>
      <c r="C7893" s="23" t="s">
        <v>65</v>
      </c>
      <c r="D7893" s="24" t="s">
        <v>159</v>
      </c>
      <c r="E7893" s="25">
        <v>5.38</v>
      </c>
      <c r="F7893" s="26">
        <f t="shared" si="2610"/>
        <v>347.01</v>
      </c>
      <c r="G7893" s="26">
        <f t="shared" si="2611"/>
        <v>0</v>
      </c>
      <c r="H7893" s="26">
        <f t="shared" si="2612"/>
        <v>0</v>
      </c>
      <c r="I7893" s="26">
        <f t="shared" si="2613"/>
        <v>347.01</v>
      </c>
      <c r="J7893" s="27">
        <v>64.5</v>
      </c>
      <c r="K7893" s="27">
        <v>0</v>
      </c>
      <c r="L7893" s="28">
        <f t="shared" si="2614"/>
        <v>64.5</v>
      </c>
      <c r="M7893" s="27">
        <v>0</v>
      </c>
      <c r="N7893" s="26">
        <f t="shared" si="2615"/>
        <v>5.38</v>
      </c>
      <c r="O7893" s="26">
        <f t="shared" si="2616"/>
        <v>0</v>
      </c>
      <c r="P7893" s="28">
        <f t="shared" si="2617"/>
        <v>0</v>
      </c>
      <c r="Q7893" s="26">
        <f t="shared" si="2618"/>
        <v>5.38</v>
      </c>
      <c r="R7893" s="26">
        <f t="shared" si="2619"/>
        <v>0</v>
      </c>
    </row>
    <row r="7894" spans="1:18" ht="52.5" x14ac:dyDescent="0.35">
      <c r="A7894" s="11">
        <v>22</v>
      </c>
      <c r="B7894" s="23" t="s">
        <v>253</v>
      </c>
      <c r="C7894" s="23" t="s">
        <v>65</v>
      </c>
      <c r="D7894" s="24" t="s">
        <v>254</v>
      </c>
      <c r="E7894" s="25">
        <v>5.83</v>
      </c>
      <c r="F7894" s="26">
        <f t="shared" si="2610"/>
        <v>376.04</v>
      </c>
      <c r="G7894" s="26">
        <f t="shared" si="2611"/>
        <v>0</v>
      </c>
      <c r="H7894" s="26">
        <f t="shared" si="2612"/>
        <v>0</v>
      </c>
      <c r="I7894" s="26">
        <f t="shared" si="2613"/>
        <v>376.04</v>
      </c>
      <c r="J7894" s="27">
        <v>64.5</v>
      </c>
      <c r="K7894" s="27">
        <v>0</v>
      </c>
      <c r="L7894" s="28">
        <f t="shared" si="2614"/>
        <v>64.5</v>
      </c>
      <c r="M7894" s="27">
        <v>0</v>
      </c>
      <c r="N7894" s="26">
        <f t="shared" si="2615"/>
        <v>5.83</v>
      </c>
      <c r="O7894" s="26">
        <f t="shared" si="2616"/>
        <v>0</v>
      </c>
      <c r="P7894" s="28">
        <f t="shared" si="2617"/>
        <v>0</v>
      </c>
      <c r="Q7894" s="26">
        <f t="shared" si="2618"/>
        <v>5.83</v>
      </c>
      <c r="R7894" s="26">
        <f t="shared" si="2619"/>
        <v>0</v>
      </c>
    </row>
    <row r="7895" spans="1:18" ht="42" x14ac:dyDescent="0.35">
      <c r="A7895" s="11">
        <v>23</v>
      </c>
      <c r="B7895" s="23" t="s">
        <v>1378</v>
      </c>
      <c r="C7895" s="23" t="s">
        <v>41</v>
      </c>
      <c r="D7895" s="24" t="s">
        <v>1379</v>
      </c>
      <c r="E7895" s="25">
        <v>205.25</v>
      </c>
      <c r="F7895" s="26">
        <f t="shared" si="2610"/>
        <v>2052.5</v>
      </c>
      <c r="G7895" s="26">
        <f t="shared" si="2611"/>
        <v>0</v>
      </c>
      <c r="H7895" s="26">
        <f t="shared" si="2612"/>
        <v>0</v>
      </c>
      <c r="I7895" s="26">
        <f t="shared" si="2613"/>
        <v>2052.5</v>
      </c>
      <c r="J7895" s="27">
        <v>10</v>
      </c>
      <c r="K7895" s="27">
        <v>0</v>
      </c>
      <c r="L7895" s="28">
        <f t="shared" si="2614"/>
        <v>10</v>
      </c>
      <c r="M7895" s="27">
        <v>0</v>
      </c>
      <c r="N7895" s="26">
        <f t="shared" si="2615"/>
        <v>205.25</v>
      </c>
      <c r="O7895" s="26">
        <f t="shared" si="2616"/>
        <v>0</v>
      </c>
      <c r="P7895" s="28">
        <f t="shared" si="2617"/>
        <v>0</v>
      </c>
      <c r="Q7895" s="26">
        <f t="shared" si="2618"/>
        <v>205.25</v>
      </c>
      <c r="R7895" s="26">
        <f t="shared" si="2619"/>
        <v>0</v>
      </c>
    </row>
    <row r="7896" spans="1:18" ht="21" x14ac:dyDescent="0.35">
      <c r="A7896" s="11">
        <v>24</v>
      </c>
      <c r="B7896" s="23" t="s">
        <v>1566</v>
      </c>
      <c r="C7896" s="23" t="s">
        <v>41</v>
      </c>
      <c r="D7896" s="24" t="s">
        <v>1567</v>
      </c>
      <c r="E7896" s="25">
        <v>162.63999999999999</v>
      </c>
      <c r="F7896" s="26">
        <f t="shared" si="2610"/>
        <v>1626.4</v>
      </c>
      <c r="G7896" s="26">
        <f t="shared" si="2611"/>
        <v>0</v>
      </c>
      <c r="H7896" s="26">
        <f t="shared" si="2612"/>
        <v>0</v>
      </c>
      <c r="I7896" s="26">
        <f t="shared" si="2613"/>
        <v>1626.4</v>
      </c>
      <c r="J7896" s="27">
        <v>10</v>
      </c>
      <c r="K7896" s="27">
        <v>0</v>
      </c>
      <c r="L7896" s="28">
        <f t="shared" si="2614"/>
        <v>10</v>
      </c>
      <c r="M7896" s="27">
        <v>0</v>
      </c>
      <c r="N7896" s="26">
        <f t="shared" si="2615"/>
        <v>162.63999999999999</v>
      </c>
      <c r="O7896" s="26">
        <f t="shared" si="2616"/>
        <v>0</v>
      </c>
      <c r="P7896" s="28">
        <f t="shared" si="2617"/>
        <v>0</v>
      </c>
      <c r="Q7896" s="26">
        <f t="shared" si="2618"/>
        <v>162.63999999999999</v>
      </c>
      <c r="R7896" s="26">
        <f t="shared" si="2619"/>
        <v>0</v>
      </c>
    </row>
    <row r="7897" spans="1:18" ht="21" x14ac:dyDescent="0.35">
      <c r="A7897" s="11">
        <v>25</v>
      </c>
      <c r="B7897" s="23" t="s">
        <v>2502</v>
      </c>
      <c r="C7897" s="23" t="s">
        <v>41</v>
      </c>
      <c r="D7897" s="24" t="s">
        <v>2503</v>
      </c>
      <c r="E7897" s="25">
        <v>25.33</v>
      </c>
      <c r="F7897" s="26">
        <f t="shared" si="2610"/>
        <v>202.64</v>
      </c>
      <c r="G7897" s="26">
        <f t="shared" si="2611"/>
        <v>0</v>
      </c>
      <c r="H7897" s="26">
        <f t="shared" si="2612"/>
        <v>0</v>
      </c>
      <c r="I7897" s="26">
        <f t="shared" si="2613"/>
        <v>202.64</v>
      </c>
      <c r="J7897" s="27">
        <v>8</v>
      </c>
      <c r="K7897" s="27">
        <v>0</v>
      </c>
      <c r="L7897" s="28">
        <f t="shared" si="2614"/>
        <v>8</v>
      </c>
      <c r="M7897" s="27">
        <v>0</v>
      </c>
      <c r="N7897" s="26">
        <f t="shared" si="2615"/>
        <v>25.33</v>
      </c>
      <c r="O7897" s="26">
        <f t="shared" si="2616"/>
        <v>0</v>
      </c>
      <c r="P7897" s="28">
        <f t="shared" si="2617"/>
        <v>0</v>
      </c>
      <c r="Q7897" s="26">
        <f t="shared" si="2618"/>
        <v>25.33</v>
      </c>
      <c r="R7897" s="26">
        <f t="shared" si="2619"/>
        <v>0</v>
      </c>
    </row>
    <row r="7898" spans="1:18" ht="31.5" x14ac:dyDescent="0.35">
      <c r="A7898" s="11">
        <v>26</v>
      </c>
      <c r="B7898" s="23" t="s">
        <v>2504</v>
      </c>
      <c r="C7898" s="23" t="s">
        <v>2505</v>
      </c>
      <c r="D7898" s="24" t="s">
        <v>2506</v>
      </c>
      <c r="E7898" s="25">
        <v>1.95</v>
      </c>
      <c r="F7898" s="26">
        <f t="shared" si="2610"/>
        <v>429</v>
      </c>
      <c r="G7898" s="26">
        <f t="shared" si="2611"/>
        <v>0</v>
      </c>
      <c r="H7898" s="26">
        <f t="shared" si="2612"/>
        <v>0</v>
      </c>
      <c r="I7898" s="26">
        <f t="shared" si="2613"/>
        <v>429</v>
      </c>
      <c r="J7898" s="27">
        <v>220</v>
      </c>
      <c r="K7898" s="27">
        <v>0</v>
      </c>
      <c r="L7898" s="28">
        <f t="shared" si="2614"/>
        <v>220</v>
      </c>
      <c r="M7898" s="27">
        <v>0</v>
      </c>
      <c r="N7898" s="26">
        <f t="shared" si="2615"/>
        <v>1.95</v>
      </c>
      <c r="O7898" s="26">
        <f t="shared" si="2616"/>
        <v>0</v>
      </c>
      <c r="P7898" s="28">
        <f t="shared" si="2617"/>
        <v>0</v>
      </c>
      <c r="Q7898" s="26">
        <f t="shared" si="2618"/>
        <v>1.95</v>
      </c>
      <c r="R7898" s="26">
        <f t="shared" si="2619"/>
        <v>0</v>
      </c>
    </row>
    <row r="7899" spans="1:18" ht="42" x14ac:dyDescent="0.35">
      <c r="A7899" s="11">
        <v>27</v>
      </c>
      <c r="B7899" s="23" t="s">
        <v>2507</v>
      </c>
      <c r="C7899" s="23" t="s">
        <v>2505</v>
      </c>
      <c r="D7899" s="24" t="s">
        <v>2508</v>
      </c>
      <c r="E7899" s="25">
        <v>2.66</v>
      </c>
      <c r="F7899" s="26">
        <f t="shared" si="2610"/>
        <v>26.6</v>
      </c>
      <c r="G7899" s="26">
        <f t="shared" si="2611"/>
        <v>0</v>
      </c>
      <c r="H7899" s="26">
        <f t="shared" si="2612"/>
        <v>0</v>
      </c>
      <c r="I7899" s="26">
        <f t="shared" si="2613"/>
        <v>26.6</v>
      </c>
      <c r="J7899" s="27">
        <v>10</v>
      </c>
      <c r="K7899" s="27">
        <v>0</v>
      </c>
      <c r="L7899" s="28">
        <f t="shared" si="2614"/>
        <v>10</v>
      </c>
      <c r="M7899" s="27">
        <v>0</v>
      </c>
      <c r="N7899" s="26">
        <f t="shared" si="2615"/>
        <v>2.66</v>
      </c>
      <c r="O7899" s="26">
        <f t="shared" si="2616"/>
        <v>0</v>
      </c>
      <c r="P7899" s="28">
        <f t="shared" si="2617"/>
        <v>0</v>
      </c>
      <c r="Q7899" s="26">
        <f t="shared" si="2618"/>
        <v>2.66</v>
      </c>
      <c r="R7899" s="26">
        <f t="shared" si="2619"/>
        <v>0</v>
      </c>
    </row>
    <row r="7900" spans="1:18" ht="42" x14ac:dyDescent="0.35">
      <c r="A7900" s="11">
        <v>28</v>
      </c>
      <c r="B7900" s="23" t="s">
        <v>2509</v>
      </c>
      <c r="C7900" s="23" t="s">
        <v>2505</v>
      </c>
      <c r="D7900" s="24" t="s">
        <v>2510</v>
      </c>
      <c r="E7900" s="25">
        <v>2.0499999999999998</v>
      </c>
      <c r="F7900" s="26">
        <f t="shared" si="2610"/>
        <v>2470.25</v>
      </c>
      <c r="G7900" s="26">
        <f t="shared" si="2611"/>
        <v>0</v>
      </c>
      <c r="H7900" s="26">
        <f t="shared" si="2612"/>
        <v>0</v>
      </c>
      <c r="I7900" s="26">
        <f t="shared" si="2613"/>
        <v>2470.25</v>
      </c>
      <c r="J7900" s="27">
        <v>1205</v>
      </c>
      <c r="K7900" s="27">
        <v>0</v>
      </c>
      <c r="L7900" s="28">
        <f t="shared" si="2614"/>
        <v>1205</v>
      </c>
      <c r="M7900" s="27">
        <v>0</v>
      </c>
      <c r="N7900" s="26">
        <f t="shared" si="2615"/>
        <v>2.0499999999999998</v>
      </c>
      <c r="O7900" s="26">
        <f t="shared" si="2616"/>
        <v>0</v>
      </c>
      <c r="P7900" s="28">
        <f t="shared" si="2617"/>
        <v>0</v>
      </c>
      <c r="Q7900" s="26">
        <f t="shared" si="2618"/>
        <v>2.0499999999999998</v>
      </c>
      <c r="R7900" s="26">
        <f t="shared" si="2619"/>
        <v>0</v>
      </c>
    </row>
    <row r="7901" spans="1:18" ht="31.5" x14ac:dyDescent="0.35">
      <c r="A7901" s="11">
        <v>29</v>
      </c>
      <c r="B7901" s="23" t="s">
        <v>2511</v>
      </c>
      <c r="C7901" s="23" t="s">
        <v>217</v>
      </c>
      <c r="D7901" s="24" t="s">
        <v>2512</v>
      </c>
      <c r="E7901" s="25">
        <v>106.3</v>
      </c>
      <c r="F7901" s="26">
        <f t="shared" si="2610"/>
        <v>106.3</v>
      </c>
      <c r="G7901" s="26">
        <f t="shared" si="2611"/>
        <v>0</v>
      </c>
      <c r="H7901" s="26">
        <f t="shared" si="2612"/>
        <v>0</v>
      </c>
      <c r="I7901" s="26">
        <f t="shared" si="2613"/>
        <v>106.3</v>
      </c>
      <c r="J7901" s="27">
        <v>1</v>
      </c>
      <c r="K7901" s="27">
        <v>0</v>
      </c>
      <c r="L7901" s="28">
        <f t="shared" si="2614"/>
        <v>1</v>
      </c>
      <c r="M7901" s="27">
        <v>0</v>
      </c>
      <c r="N7901" s="26">
        <f t="shared" si="2615"/>
        <v>106.3</v>
      </c>
      <c r="O7901" s="26">
        <f t="shared" si="2616"/>
        <v>0</v>
      </c>
      <c r="P7901" s="28">
        <f t="shared" si="2617"/>
        <v>0</v>
      </c>
      <c r="Q7901" s="26">
        <f t="shared" si="2618"/>
        <v>106.3</v>
      </c>
      <c r="R7901" s="26">
        <f t="shared" si="2619"/>
        <v>0</v>
      </c>
    </row>
    <row r="7902" spans="1:18" ht="31.5" x14ac:dyDescent="0.35">
      <c r="A7902" s="11">
        <v>30</v>
      </c>
      <c r="B7902" s="23" t="s">
        <v>2513</v>
      </c>
      <c r="C7902" s="23" t="s">
        <v>217</v>
      </c>
      <c r="D7902" s="24" t="s">
        <v>2514</v>
      </c>
      <c r="E7902" s="25">
        <v>922.63</v>
      </c>
      <c r="F7902" s="26">
        <f t="shared" si="2610"/>
        <v>922.63</v>
      </c>
      <c r="G7902" s="26">
        <f t="shared" si="2611"/>
        <v>0</v>
      </c>
      <c r="H7902" s="26">
        <f t="shared" si="2612"/>
        <v>0</v>
      </c>
      <c r="I7902" s="26">
        <f t="shared" si="2613"/>
        <v>922.63</v>
      </c>
      <c r="J7902" s="27">
        <v>1</v>
      </c>
      <c r="K7902" s="27">
        <v>0</v>
      </c>
      <c r="L7902" s="28">
        <f t="shared" si="2614"/>
        <v>1</v>
      </c>
      <c r="M7902" s="27">
        <v>0</v>
      </c>
      <c r="N7902" s="26">
        <f t="shared" si="2615"/>
        <v>922.63</v>
      </c>
      <c r="O7902" s="26">
        <f t="shared" si="2616"/>
        <v>0</v>
      </c>
      <c r="P7902" s="28">
        <f t="shared" si="2617"/>
        <v>0</v>
      </c>
      <c r="Q7902" s="26">
        <f t="shared" si="2618"/>
        <v>922.63</v>
      </c>
      <c r="R7902" s="26">
        <f t="shared" si="2619"/>
        <v>0</v>
      </c>
    </row>
    <row r="7903" spans="1:18" ht="31.5" x14ac:dyDescent="0.35">
      <c r="A7903" s="11">
        <v>31</v>
      </c>
      <c r="B7903" s="23" t="s">
        <v>2515</v>
      </c>
      <c r="C7903" s="23" t="s">
        <v>2505</v>
      </c>
      <c r="D7903" s="24" t="s">
        <v>2516</v>
      </c>
      <c r="E7903" s="25">
        <v>5.55</v>
      </c>
      <c r="F7903" s="26">
        <f t="shared" si="2610"/>
        <v>1665</v>
      </c>
      <c r="G7903" s="26">
        <f t="shared" si="2611"/>
        <v>0</v>
      </c>
      <c r="H7903" s="26">
        <f t="shared" si="2612"/>
        <v>0</v>
      </c>
      <c r="I7903" s="26">
        <f t="shared" si="2613"/>
        <v>1665</v>
      </c>
      <c r="J7903" s="27">
        <v>300</v>
      </c>
      <c r="K7903" s="27">
        <v>0</v>
      </c>
      <c r="L7903" s="28">
        <f t="shared" si="2614"/>
        <v>300</v>
      </c>
      <c r="M7903" s="27">
        <v>0</v>
      </c>
      <c r="N7903" s="26">
        <f t="shared" si="2615"/>
        <v>5.55</v>
      </c>
      <c r="O7903" s="26">
        <f t="shared" si="2616"/>
        <v>0</v>
      </c>
      <c r="P7903" s="28">
        <f t="shared" si="2617"/>
        <v>0</v>
      </c>
      <c r="Q7903" s="26">
        <f t="shared" si="2618"/>
        <v>5.55</v>
      </c>
      <c r="R7903" s="26">
        <f t="shared" si="2619"/>
        <v>0</v>
      </c>
    </row>
    <row r="7904" spans="1:18" ht="42" x14ac:dyDescent="0.35">
      <c r="A7904" s="11">
        <v>32</v>
      </c>
      <c r="B7904" s="23" t="s">
        <v>2517</v>
      </c>
      <c r="C7904" s="23" t="s">
        <v>217</v>
      </c>
      <c r="D7904" s="24" t="s">
        <v>2518</v>
      </c>
      <c r="E7904" s="25">
        <v>6211.87</v>
      </c>
      <c r="F7904" s="26">
        <f t="shared" si="2610"/>
        <v>6211.87</v>
      </c>
      <c r="G7904" s="26">
        <f t="shared" si="2611"/>
        <v>0</v>
      </c>
      <c r="H7904" s="26">
        <f t="shared" si="2612"/>
        <v>0</v>
      </c>
      <c r="I7904" s="26">
        <f t="shared" si="2613"/>
        <v>6211.87</v>
      </c>
      <c r="J7904" s="27">
        <v>1</v>
      </c>
      <c r="K7904" s="27">
        <v>0</v>
      </c>
      <c r="L7904" s="28">
        <f t="shared" si="2614"/>
        <v>1</v>
      </c>
      <c r="M7904" s="27">
        <v>0</v>
      </c>
      <c r="N7904" s="26">
        <f t="shared" si="2615"/>
        <v>6211.87</v>
      </c>
      <c r="O7904" s="26">
        <f t="shared" si="2616"/>
        <v>0</v>
      </c>
      <c r="P7904" s="28">
        <f t="shared" si="2617"/>
        <v>0</v>
      </c>
      <c r="Q7904" s="26">
        <f t="shared" si="2618"/>
        <v>6211.87</v>
      </c>
      <c r="R7904" s="26">
        <f t="shared" si="2619"/>
        <v>0</v>
      </c>
    </row>
    <row r="7905" spans="1:18" ht="21" x14ac:dyDescent="0.35">
      <c r="A7905" s="11">
        <v>33</v>
      </c>
      <c r="B7905" s="23" t="s">
        <v>2519</v>
      </c>
      <c r="C7905" s="23" t="s">
        <v>217</v>
      </c>
      <c r="D7905" s="24" t="s">
        <v>2520</v>
      </c>
      <c r="E7905" s="25">
        <v>373.84</v>
      </c>
      <c r="F7905" s="26">
        <f t="shared" si="2610"/>
        <v>373.84</v>
      </c>
      <c r="G7905" s="26">
        <f t="shared" si="2611"/>
        <v>0</v>
      </c>
      <c r="H7905" s="26">
        <f t="shared" si="2612"/>
        <v>0</v>
      </c>
      <c r="I7905" s="26">
        <f t="shared" si="2613"/>
        <v>373.84</v>
      </c>
      <c r="J7905" s="27">
        <v>1</v>
      </c>
      <c r="K7905" s="27">
        <v>0</v>
      </c>
      <c r="L7905" s="28">
        <f t="shared" si="2614"/>
        <v>1</v>
      </c>
      <c r="M7905" s="27">
        <v>0</v>
      </c>
      <c r="N7905" s="26">
        <f t="shared" si="2615"/>
        <v>373.84</v>
      </c>
      <c r="O7905" s="26">
        <f t="shared" si="2616"/>
        <v>0</v>
      </c>
      <c r="P7905" s="28">
        <f t="shared" si="2617"/>
        <v>0</v>
      </c>
      <c r="Q7905" s="26">
        <f t="shared" si="2618"/>
        <v>373.84</v>
      </c>
      <c r="R7905" s="26">
        <f t="shared" si="2619"/>
        <v>0</v>
      </c>
    </row>
    <row r="7906" spans="1:18" ht="63" x14ac:dyDescent="0.35">
      <c r="A7906" s="11">
        <v>34</v>
      </c>
      <c r="B7906" s="23" t="s">
        <v>2521</v>
      </c>
      <c r="C7906" s="23" t="s">
        <v>217</v>
      </c>
      <c r="D7906" s="24" t="s">
        <v>2522</v>
      </c>
      <c r="E7906" s="25">
        <v>214.84</v>
      </c>
      <c r="F7906" s="26">
        <f t="shared" si="2610"/>
        <v>214.84</v>
      </c>
      <c r="G7906" s="26">
        <f t="shared" si="2611"/>
        <v>0</v>
      </c>
      <c r="H7906" s="26">
        <f t="shared" si="2612"/>
        <v>0</v>
      </c>
      <c r="I7906" s="26">
        <f t="shared" si="2613"/>
        <v>214.84</v>
      </c>
      <c r="J7906" s="27">
        <v>1</v>
      </c>
      <c r="K7906" s="27">
        <v>0</v>
      </c>
      <c r="L7906" s="28">
        <f t="shared" si="2614"/>
        <v>1</v>
      </c>
      <c r="M7906" s="27">
        <v>0</v>
      </c>
      <c r="N7906" s="26">
        <f t="shared" si="2615"/>
        <v>214.84</v>
      </c>
      <c r="O7906" s="26">
        <f t="shared" si="2616"/>
        <v>0</v>
      </c>
      <c r="P7906" s="28">
        <f t="shared" si="2617"/>
        <v>0</v>
      </c>
      <c r="Q7906" s="26">
        <f t="shared" si="2618"/>
        <v>214.84</v>
      </c>
      <c r="R7906" s="26">
        <f t="shared" si="2619"/>
        <v>0</v>
      </c>
    </row>
    <row r="7907" spans="1:18" ht="42" x14ac:dyDescent="0.35">
      <c r="A7907" s="11">
        <v>35</v>
      </c>
      <c r="B7907" s="23" t="s">
        <v>2523</v>
      </c>
      <c r="C7907" s="23" t="s">
        <v>217</v>
      </c>
      <c r="D7907" s="24" t="s">
        <v>2524</v>
      </c>
      <c r="E7907" s="25">
        <v>783.37</v>
      </c>
      <c r="F7907" s="26">
        <f t="shared" si="2610"/>
        <v>783.37</v>
      </c>
      <c r="G7907" s="26">
        <f t="shared" si="2611"/>
        <v>0</v>
      </c>
      <c r="H7907" s="26">
        <f t="shared" si="2612"/>
        <v>0</v>
      </c>
      <c r="I7907" s="26">
        <f t="shared" si="2613"/>
        <v>783.37</v>
      </c>
      <c r="J7907" s="27">
        <v>1</v>
      </c>
      <c r="K7907" s="27">
        <v>0</v>
      </c>
      <c r="L7907" s="28">
        <f t="shared" si="2614"/>
        <v>1</v>
      </c>
      <c r="M7907" s="27">
        <v>0</v>
      </c>
      <c r="N7907" s="26">
        <f t="shared" si="2615"/>
        <v>783.37</v>
      </c>
      <c r="O7907" s="26">
        <f t="shared" si="2616"/>
        <v>0</v>
      </c>
      <c r="P7907" s="28">
        <f t="shared" si="2617"/>
        <v>0</v>
      </c>
      <c r="Q7907" s="26">
        <f t="shared" si="2618"/>
        <v>783.37</v>
      </c>
      <c r="R7907" s="26">
        <f t="shared" si="2619"/>
        <v>0</v>
      </c>
    </row>
    <row r="7908" spans="1:18" ht="21" x14ac:dyDescent="0.35">
      <c r="A7908" s="11">
        <v>36</v>
      </c>
      <c r="B7908" s="23" t="s">
        <v>2525</v>
      </c>
      <c r="C7908" s="23" t="s">
        <v>41</v>
      </c>
      <c r="D7908" s="24" t="s">
        <v>2526</v>
      </c>
      <c r="E7908" s="25">
        <v>94.44</v>
      </c>
      <c r="F7908" s="26">
        <f t="shared" si="2610"/>
        <v>94.44</v>
      </c>
      <c r="G7908" s="26">
        <f t="shared" si="2611"/>
        <v>0</v>
      </c>
      <c r="H7908" s="26">
        <f t="shared" si="2612"/>
        <v>0</v>
      </c>
      <c r="I7908" s="26">
        <f t="shared" si="2613"/>
        <v>94.44</v>
      </c>
      <c r="J7908" s="27">
        <v>1</v>
      </c>
      <c r="K7908" s="27">
        <v>0</v>
      </c>
      <c r="L7908" s="28">
        <f t="shared" si="2614"/>
        <v>1</v>
      </c>
      <c r="M7908" s="27">
        <v>0</v>
      </c>
      <c r="N7908" s="26">
        <f t="shared" si="2615"/>
        <v>94.44</v>
      </c>
      <c r="O7908" s="26">
        <f t="shared" si="2616"/>
        <v>0</v>
      </c>
      <c r="P7908" s="28">
        <f t="shared" si="2617"/>
        <v>0</v>
      </c>
      <c r="Q7908" s="26">
        <f t="shared" si="2618"/>
        <v>94.44</v>
      </c>
      <c r="R7908" s="26">
        <f t="shared" si="2619"/>
        <v>0</v>
      </c>
    </row>
    <row r="7909" spans="1:18" x14ac:dyDescent="0.35">
      <c r="A7909" s="3" t="s">
        <v>2527</v>
      </c>
      <c r="B7909" s="3" t="s">
        <v>2527</v>
      </c>
      <c r="C7909" s="3" t="s">
        <v>2527</v>
      </c>
      <c r="D7909" s="3" t="s">
        <v>2527</v>
      </c>
      <c r="E7909" s="3" t="s">
        <v>2527</v>
      </c>
      <c r="F7909" s="29"/>
      <c r="G7909" s="30">
        <f>SUM(G7873:G7908)</f>
        <v>0</v>
      </c>
      <c r="H7909" s="17"/>
      <c r="I7909" s="17"/>
      <c r="J7909" s="17"/>
      <c r="K7909" s="17"/>
      <c r="L7909" s="17"/>
      <c r="M7909" s="17"/>
      <c r="N7909" s="17"/>
      <c r="O7909" s="17"/>
      <c r="P7909" s="17"/>
      <c r="Q7909" s="17"/>
      <c r="R7909" s="17"/>
    </row>
    <row r="7911" spans="1:18" x14ac:dyDescent="0.35">
      <c r="B7911" s="21" t="s">
        <v>23</v>
      </c>
      <c r="C7911" s="22" t="s">
        <v>24</v>
      </c>
      <c r="D7911" s="22" t="s">
        <v>25</v>
      </c>
    </row>
    <row r="7912" spans="1:18" x14ac:dyDescent="0.35">
      <c r="B7912" s="21" t="s">
        <v>26</v>
      </c>
      <c r="C7912" s="22" t="s">
        <v>27</v>
      </c>
      <c r="D7912" s="22" t="s">
        <v>28</v>
      </c>
    </row>
    <row r="7913" spans="1:18" x14ac:dyDescent="0.35">
      <c r="B7913" s="21" t="s">
        <v>29</v>
      </c>
      <c r="C7913" s="22" t="s">
        <v>24</v>
      </c>
      <c r="D7913" s="22" t="s">
        <v>30</v>
      </c>
    </row>
    <row r="7914" spans="1:18" x14ac:dyDescent="0.35">
      <c r="B7914" s="21" t="s">
        <v>31</v>
      </c>
      <c r="C7914" s="22" t="s">
        <v>350</v>
      </c>
      <c r="D7914" s="22" t="s">
        <v>2275</v>
      </c>
    </row>
    <row r="7915" spans="1:18" x14ac:dyDescent="0.35">
      <c r="B7915" s="21" t="s">
        <v>33</v>
      </c>
      <c r="C7915" s="22" t="s">
        <v>105</v>
      </c>
      <c r="D7915" s="22" t="s">
        <v>1580</v>
      </c>
    </row>
    <row r="7916" spans="1:18" x14ac:dyDescent="0.35">
      <c r="B7916" s="21" t="s">
        <v>35</v>
      </c>
      <c r="C7916" s="22" t="s">
        <v>318</v>
      </c>
      <c r="D7916" s="22" t="s">
        <v>2112</v>
      </c>
    </row>
    <row r="7918" spans="1:18" ht="42" x14ac:dyDescent="0.35">
      <c r="A7918" s="11">
        <v>1</v>
      </c>
      <c r="B7918" s="23" t="s">
        <v>2182</v>
      </c>
      <c r="C7918" s="23" t="s">
        <v>44</v>
      </c>
      <c r="D7918" s="24" t="s">
        <v>2183</v>
      </c>
      <c r="E7918" s="25">
        <v>0.77</v>
      </c>
      <c r="F7918" s="26">
        <f>ROUND(ROUND(N7918,2)*ROUND(J7918,3),2)</f>
        <v>770</v>
      </c>
      <c r="G7918" s="26">
        <f>ROUND(ROUND(N7918,2)*ROUND(K7918,3),2)</f>
        <v>0</v>
      </c>
      <c r="H7918" s="26">
        <f>IF(EXACT(J7918,0),0,100*(K7918/J7918))</f>
        <v>0</v>
      </c>
      <c r="I7918" s="26">
        <f>ROUND((ROUND(J7918,3)-ROUND(K7918,3))*N7918,2)</f>
        <v>770</v>
      </c>
      <c r="J7918" s="27">
        <v>1000</v>
      </c>
      <c r="K7918" s="27">
        <v>0</v>
      </c>
      <c r="L7918" s="28">
        <f>ROUND(ROUND(J7918,3)-ROUND(K7918,3),3)</f>
        <v>1000</v>
      </c>
      <c r="M7918" s="27">
        <v>0</v>
      </c>
      <c r="N7918" s="26">
        <f>ROUND(E7918,2)</f>
        <v>0.77</v>
      </c>
      <c r="O7918" s="26">
        <f>ROUND(ROUND(M7918,3)*ROUND(N7918,2),2)</f>
        <v>0</v>
      </c>
      <c r="P7918" s="28">
        <f>ROUND(ROUND(K7918,3)-ROUND(M7918,3),2)</f>
        <v>0</v>
      </c>
      <c r="Q7918" s="26">
        <f>ROUND(E7918,2)</f>
        <v>0.77</v>
      </c>
      <c r="R7918" s="26">
        <f>ROUND((ROUND(K7918,3)-ROUND(M7918,3))* Q7918,2)</f>
        <v>0</v>
      </c>
    </row>
    <row r="7919" spans="1:18" ht="42" x14ac:dyDescent="0.35">
      <c r="A7919" s="11">
        <v>2</v>
      </c>
      <c r="B7919" s="23" t="s">
        <v>2528</v>
      </c>
      <c r="C7919" s="23" t="s">
        <v>44</v>
      </c>
      <c r="D7919" s="24" t="s">
        <v>2413</v>
      </c>
      <c r="E7919" s="25">
        <v>1.34</v>
      </c>
      <c r="F7919" s="26">
        <f>ROUND(ROUND(N7919,2)*ROUND(J7919,3),2)</f>
        <v>201</v>
      </c>
      <c r="G7919" s="26">
        <f>ROUND(ROUND(N7919,2)*ROUND(K7919,3),2)</f>
        <v>0</v>
      </c>
      <c r="H7919" s="26">
        <f>IF(EXACT(J7919,0),0,100*(K7919/J7919))</f>
        <v>0</v>
      </c>
      <c r="I7919" s="26">
        <f>ROUND((ROUND(J7919,3)-ROUND(K7919,3))*N7919,2)</f>
        <v>201</v>
      </c>
      <c r="J7919" s="27">
        <v>150</v>
      </c>
      <c r="K7919" s="27">
        <v>0</v>
      </c>
      <c r="L7919" s="28">
        <f>ROUND(ROUND(J7919,3)-ROUND(K7919,3),3)</f>
        <v>150</v>
      </c>
      <c r="M7919" s="27">
        <v>0</v>
      </c>
      <c r="N7919" s="26">
        <f>ROUND(E7919,2)</f>
        <v>1.34</v>
      </c>
      <c r="O7919" s="26">
        <f>ROUND(ROUND(M7919,3)*ROUND(N7919,2),2)</f>
        <v>0</v>
      </c>
      <c r="P7919" s="28">
        <f>ROUND(ROUND(K7919,3)-ROUND(M7919,3),2)</f>
        <v>0</v>
      </c>
      <c r="Q7919" s="26">
        <f>ROUND(E7919,2)</f>
        <v>1.34</v>
      </c>
      <c r="R7919" s="26">
        <f>ROUND((ROUND(K7919,3)-ROUND(M7919,3))* Q7919,2)</f>
        <v>0</v>
      </c>
    </row>
    <row r="7920" spans="1:18" ht="42" x14ac:dyDescent="0.35">
      <c r="A7920" s="11">
        <v>3</v>
      </c>
      <c r="B7920" s="23" t="s">
        <v>2250</v>
      </c>
      <c r="C7920" s="23" t="s">
        <v>44</v>
      </c>
      <c r="D7920" s="24" t="s">
        <v>2251</v>
      </c>
      <c r="E7920" s="25">
        <v>2.87</v>
      </c>
      <c r="F7920" s="26">
        <f>ROUND(ROUND(N7920,2)*ROUND(J7920,3),2)</f>
        <v>1291.5</v>
      </c>
      <c r="G7920" s="26">
        <f>ROUND(ROUND(N7920,2)*ROUND(K7920,3),2)</f>
        <v>0</v>
      </c>
      <c r="H7920" s="26">
        <f>IF(EXACT(J7920,0),0,100*(K7920/J7920))</f>
        <v>0</v>
      </c>
      <c r="I7920" s="26">
        <f>ROUND((ROUND(J7920,3)-ROUND(K7920,3))*N7920,2)</f>
        <v>1291.5</v>
      </c>
      <c r="J7920" s="27">
        <v>450</v>
      </c>
      <c r="K7920" s="27">
        <v>0</v>
      </c>
      <c r="L7920" s="28">
        <f>ROUND(ROUND(J7920,3)-ROUND(K7920,3),3)</f>
        <v>450</v>
      </c>
      <c r="M7920" s="27">
        <v>0</v>
      </c>
      <c r="N7920" s="26">
        <f>ROUND(E7920,2)</f>
        <v>2.87</v>
      </c>
      <c r="O7920" s="26">
        <f>ROUND(ROUND(M7920,3)*ROUND(N7920,2),2)</f>
        <v>0</v>
      </c>
      <c r="P7920" s="28">
        <f>ROUND(ROUND(K7920,3)-ROUND(M7920,3),2)</f>
        <v>0</v>
      </c>
      <c r="Q7920" s="26">
        <f>ROUND(E7920,2)</f>
        <v>2.87</v>
      </c>
      <c r="R7920" s="26">
        <f>ROUND((ROUND(K7920,3)-ROUND(M7920,3))* Q7920,2)</f>
        <v>0</v>
      </c>
    </row>
    <row r="7921" spans="1:18" ht="52.5" x14ac:dyDescent="0.35">
      <c r="A7921" s="11">
        <v>4</v>
      </c>
      <c r="B7921" s="23" t="s">
        <v>2408</v>
      </c>
      <c r="C7921" s="23" t="s">
        <v>92</v>
      </c>
      <c r="D7921" s="24" t="s">
        <v>2409</v>
      </c>
      <c r="E7921" s="25">
        <v>17.690000000000001</v>
      </c>
      <c r="F7921" s="26">
        <f>ROUND(ROUND(N7921,2)*ROUND(J7921,3),2)</f>
        <v>311.31</v>
      </c>
      <c r="G7921" s="26">
        <f>ROUND(ROUND(N7921,2)*ROUND(K7921,3),2)</f>
        <v>0</v>
      </c>
      <c r="H7921" s="26">
        <f>IF(EXACT(J7921,0),0,100*(K7921/J7921))</f>
        <v>0</v>
      </c>
      <c r="I7921" s="26">
        <f>ROUND((ROUND(J7921,3)-ROUND(K7921,3))*N7921,2)</f>
        <v>311.31</v>
      </c>
      <c r="J7921" s="27">
        <v>17.597999999999999</v>
      </c>
      <c r="K7921" s="27">
        <v>0</v>
      </c>
      <c r="L7921" s="28">
        <f>ROUND(ROUND(J7921,3)-ROUND(K7921,3),3)</f>
        <v>17.597999999999999</v>
      </c>
      <c r="M7921" s="27">
        <v>0</v>
      </c>
      <c r="N7921" s="26">
        <f>ROUND(E7921,2)</f>
        <v>17.690000000000001</v>
      </c>
      <c r="O7921" s="26">
        <f>ROUND(ROUND(M7921,3)*ROUND(N7921,2),2)</f>
        <v>0</v>
      </c>
      <c r="P7921" s="28">
        <f>ROUND(ROUND(K7921,3)-ROUND(M7921,3),2)</f>
        <v>0</v>
      </c>
      <c r="Q7921" s="26">
        <f>ROUND(E7921,2)</f>
        <v>17.690000000000001</v>
      </c>
      <c r="R7921" s="26">
        <f>ROUND((ROUND(K7921,3)-ROUND(M7921,3))* Q7921,2)</f>
        <v>0</v>
      </c>
    </row>
    <row r="7922" spans="1:18" x14ac:dyDescent="0.35">
      <c r="A7922" s="3" t="s">
        <v>2529</v>
      </c>
      <c r="B7922" s="3" t="s">
        <v>2529</v>
      </c>
      <c r="C7922" s="3" t="s">
        <v>2529</v>
      </c>
      <c r="D7922" s="3" t="s">
        <v>2529</v>
      </c>
      <c r="E7922" s="3" t="s">
        <v>2529</v>
      </c>
      <c r="F7922" s="29"/>
      <c r="G7922" s="30">
        <f>SUM(G7918:G7921)</f>
        <v>0</v>
      </c>
      <c r="H7922" s="17"/>
      <c r="I7922" s="17"/>
      <c r="J7922" s="17"/>
      <c r="K7922" s="17"/>
      <c r="L7922" s="17"/>
      <c r="M7922" s="17"/>
      <c r="N7922" s="17"/>
      <c r="O7922" s="17"/>
      <c r="P7922" s="17"/>
      <c r="Q7922" s="17"/>
      <c r="R7922" s="17"/>
    </row>
    <row r="7924" spans="1:18" x14ac:dyDescent="0.35">
      <c r="B7924" s="21" t="s">
        <v>23</v>
      </c>
      <c r="C7924" s="22" t="s">
        <v>24</v>
      </c>
      <c r="D7924" s="22" t="s">
        <v>25</v>
      </c>
    </row>
    <row r="7925" spans="1:18" x14ac:dyDescent="0.35">
      <c r="B7925" s="21" t="s">
        <v>26</v>
      </c>
      <c r="C7925" s="22" t="s">
        <v>27</v>
      </c>
      <c r="D7925" s="22" t="s">
        <v>28</v>
      </c>
    </row>
    <row r="7926" spans="1:18" x14ac:dyDescent="0.35">
      <c r="B7926" s="21" t="s">
        <v>29</v>
      </c>
      <c r="C7926" s="22" t="s">
        <v>24</v>
      </c>
      <c r="D7926" s="22" t="s">
        <v>30</v>
      </c>
    </row>
    <row r="7927" spans="1:18" x14ac:dyDescent="0.35">
      <c r="B7927" s="21" t="s">
        <v>31</v>
      </c>
      <c r="C7927" s="22" t="s">
        <v>350</v>
      </c>
      <c r="D7927" s="22" t="s">
        <v>2275</v>
      </c>
    </row>
    <row r="7928" spans="1:18" x14ac:dyDescent="0.35">
      <c r="B7928" s="21" t="s">
        <v>33</v>
      </c>
      <c r="C7928" s="22" t="s">
        <v>105</v>
      </c>
      <c r="D7928" s="22" t="s">
        <v>1580</v>
      </c>
    </row>
    <row r="7929" spans="1:18" x14ac:dyDescent="0.35">
      <c r="B7929" s="21" t="s">
        <v>35</v>
      </c>
      <c r="C7929" s="22" t="s">
        <v>329</v>
      </c>
      <c r="D7929" s="22" t="s">
        <v>2415</v>
      </c>
    </row>
    <row r="7931" spans="1:18" ht="42" x14ac:dyDescent="0.35">
      <c r="A7931" s="11">
        <v>1</v>
      </c>
      <c r="B7931" s="23" t="s">
        <v>1289</v>
      </c>
      <c r="C7931" s="23" t="s">
        <v>41</v>
      </c>
      <c r="D7931" s="24" t="s">
        <v>1290</v>
      </c>
      <c r="E7931" s="25">
        <v>264.77</v>
      </c>
      <c r="F7931" s="26">
        <f t="shared" ref="F7931:F7936" si="2620">ROUND(ROUND(N7931,2)*ROUND(J7931,3),2)</f>
        <v>3442.01</v>
      </c>
      <c r="G7931" s="26">
        <f t="shared" ref="G7931:G7936" si="2621">ROUND(ROUND(N7931,2)*ROUND(K7931,3),2)</f>
        <v>0</v>
      </c>
      <c r="H7931" s="26">
        <f t="shared" ref="H7931:H7936" si="2622">IF(EXACT(J7931,0),0,100*(K7931/J7931))</f>
        <v>0</v>
      </c>
      <c r="I7931" s="26">
        <f t="shared" ref="I7931:I7936" si="2623">ROUND((ROUND(J7931,3)-ROUND(K7931,3))*N7931,2)</f>
        <v>3442.01</v>
      </c>
      <c r="J7931" s="27">
        <v>13</v>
      </c>
      <c r="K7931" s="27">
        <v>0</v>
      </c>
      <c r="L7931" s="28">
        <f t="shared" ref="L7931:L7936" si="2624">ROUND(ROUND(J7931,3)-ROUND(K7931,3),3)</f>
        <v>13</v>
      </c>
      <c r="M7931" s="27">
        <v>0</v>
      </c>
      <c r="N7931" s="26">
        <f t="shared" ref="N7931:N7936" si="2625">ROUND(E7931,2)</f>
        <v>264.77</v>
      </c>
      <c r="O7931" s="26">
        <f t="shared" ref="O7931:O7936" si="2626">ROUND(ROUND(M7931,3)*ROUND(N7931,2),2)</f>
        <v>0</v>
      </c>
      <c r="P7931" s="28">
        <f t="shared" ref="P7931:P7936" si="2627">ROUND(ROUND(K7931,3)-ROUND(M7931,3),2)</f>
        <v>0</v>
      </c>
      <c r="Q7931" s="26">
        <f t="shared" ref="Q7931:Q7936" si="2628">ROUND(E7931,2)</f>
        <v>264.77</v>
      </c>
      <c r="R7931" s="26">
        <f t="shared" ref="R7931:R7936" si="2629">ROUND((ROUND(K7931,3)-ROUND(M7931,3))* Q7931,2)</f>
        <v>0</v>
      </c>
    </row>
    <row r="7932" spans="1:18" ht="63" x14ac:dyDescent="0.35">
      <c r="A7932" s="11">
        <v>2</v>
      </c>
      <c r="B7932" s="23" t="s">
        <v>2530</v>
      </c>
      <c r="C7932" s="23" t="s">
        <v>44</v>
      </c>
      <c r="D7932" s="24" t="s">
        <v>2531</v>
      </c>
      <c r="E7932" s="25">
        <v>26.38</v>
      </c>
      <c r="F7932" s="26">
        <f t="shared" si="2620"/>
        <v>4115.28</v>
      </c>
      <c r="G7932" s="26">
        <f t="shared" si="2621"/>
        <v>0</v>
      </c>
      <c r="H7932" s="26">
        <f t="shared" si="2622"/>
        <v>0</v>
      </c>
      <c r="I7932" s="26">
        <f t="shared" si="2623"/>
        <v>4115.28</v>
      </c>
      <c r="J7932" s="27">
        <v>156</v>
      </c>
      <c r="K7932" s="27">
        <v>0</v>
      </c>
      <c r="L7932" s="28">
        <f t="shared" si="2624"/>
        <v>156</v>
      </c>
      <c r="M7932" s="27">
        <v>0</v>
      </c>
      <c r="N7932" s="26">
        <f t="shared" si="2625"/>
        <v>26.38</v>
      </c>
      <c r="O7932" s="26">
        <f t="shared" si="2626"/>
        <v>0</v>
      </c>
      <c r="P7932" s="28">
        <f t="shared" si="2627"/>
        <v>0</v>
      </c>
      <c r="Q7932" s="26">
        <f t="shared" si="2628"/>
        <v>26.38</v>
      </c>
      <c r="R7932" s="26">
        <f t="shared" si="2629"/>
        <v>0</v>
      </c>
    </row>
    <row r="7933" spans="1:18" ht="52.5" x14ac:dyDescent="0.35">
      <c r="A7933" s="11">
        <v>3</v>
      </c>
      <c r="B7933" s="23" t="s">
        <v>156</v>
      </c>
      <c r="C7933" s="23" t="s">
        <v>65</v>
      </c>
      <c r="D7933" s="24" t="s">
        <v>157</v>
      </c>
      <c r="E7933" s="25">
        <v>24.21</v>
      </c>
      <c r="F7933" s="26">
        <f t="shared" si="2620"/>
        <v>2266.06</v>
      </c>
      <c r="G7933" s="26">
        <f t="shared" si="2621"/>
        <v>0</v>
      </c>
      <c r="H7933" s="26">
        <f t="shared" si="2622"/>
        <v>0</v>
      </c>
      <c r="I7933" s="26">
        <f t="shared" si="2623"/>
        <v>2266.06</v>
      </c>
      <c r="J7933" s="27">
        <v>93.6</v>
      </c>
      <c r="K7933" s="27">
        <v>0</v>
      </c>
      <c r="L7933" s="28">
        <f t="shared" si="2624"/>
        <v>93.6</v>
      </c>
      <c r="M7933" s="27">
        <v>0</v>
      </c>
      <c r="N7933" s="26">
        <f t="shared" si="2625"/>
        <v>24.21</v>
      </c>
      <c r="O7933" s="26">
        <f t="shared" si="2626"/>
        <v>0</v>
      </c>
      <c r="P7933" s="28">
        <f t="shared" si="2627"/>
        <v>0</v>
      </c>
      <c r="Q7933" s="26">
        <f t="shared" si="2628"/>
        <v>24.21</v>
      </c>
      <c r="R7933" s="26">
        <f t="shared" si="2629"/>
        <v>0</v>
      </c>
    </row>
    <row r="7934" spans="1:18" ht="31.5" x14ac:dyDescent="0.35">
      <c r="A7934" s="11">
        <v>4</v>
      </c>
      <c r="B7934" s="23" t="s">
        <v>158</v>
      </c>
      <c r="C7934" s="23" t="s">
        <v>65</v>
      </c>
      <c r="D7934" s="24" t="s">
        <v>159</v>
      </c>
      <c r="E7934" s="25">
        <v>5.38</v>
      </c>
      <c r="F7934" s="26">
        <f t="shared" si="2620"/>
        <v>503.57</v>
      </c>
      <c r="G7934" s="26">
        <f t="shared" si="2621"/>
        <v>0</v>
      </c>
      <c r="H7934" s="26">
        <f t="shared" si="2622"/>
        <v>0</v>
      </c>
      <c r="I7934" s="26">
        <f t="shared" si="2623"/>
        <v>503.57</v>
      </c>
      <c r="J7934" s="27">
        <v>93.6</v>
      </c>
      <c r="K7934" s="27">
        <v>0</v>
      </c>
      <c r="L7934" s="28">
        <f t="shared" si="2624"/>
        <v>93.6</v>
      </c>
      <c r="M7934" s="27">
        <v>0</v>
      </c>
      <c r="N7934" s="26">
        <f t="shared" si="2625"/>
        <v>5.38</v>
      </c>
      <c r="O7934" s="26">
        <f t="shared" si="2626"/>
        <v>0</v>
      </c>
      <c r="P7934" s="28">
        <f t="shared" si="2627"/>
        <v>0</v>
      </c>
      <c r="Q7934" s="26">
        <f t="shared" si="2628"/>
        <v>5.38</v>
      </c>
      <c r="R7934" s="26">
        <f t="shared" si="2629"/>
        <v>0</v>
      </c>
    </row>
    <row r="7935" spans="1:18" ht="52.5" x14ac:dyDescent="0.35">
      <c r="A7935" s="11">
        <v>5</v>
      </c>
      <c r="B7935" s="23" t="s">
        <v>253</v>
      </c>
      <c r="C7935" s="23" t="s">
        <v>65</v>
      </c>
      <c r="D7935" s="24" t="s">
        <v>254</v>
      </c>
      <c r="E7935" s="25">
        <v>5.83</v>
      </c>
      <c r="F7935" s="26">
        <f t="shared" si="2620"/>
        <v>363.79</v>
      </c>
      <c r="G7935" s="26">
        <f t="shared" si="2621"/>
        <v>0</v>
      </c>
      <c r="H7935" s="26">
        <f t="shared" si="2622"/>
        <v>0</v>
      </c>
      <c r="I7935" s="26">
        <f t="shared" si="2623"/>
        <v>363.79</v>
      </c>
      <c r="J7935" s="27">
        <v>62.4</v>
      </c>
      <c r="K7935" s="27">
        <v>0</v>
      </c>
      <c r="L7935" s="28">
        <f t="shared" si="2624"/>
        <v>62.4</v>
      </c>
      <c r="M7935" s="27">
        <v>0</v>
      </c>
      <c r="N7935" s="26">
        <f t="shared" si="2625"/>
        <v>5.83</v>
      </c>
      <c r="O7935" s="26">
        <f t="shared" si="2626"/>
        <v>0</v>
      </c>
      <c r="P7935" s="28">
        <f t="shared" si="2627"/>
        <v>0</v>
      </c>
      <c r="Q7935" s="26">
        <f t="shared" si="2628"/>
        <v>5.83</v>
      </c>
      <c r="R7935" s="26">
        <f t="shared" si="2629"/>
        <v>0</v>
      </c>
    </row>
    <row r="7936" spans="1:18" ht="21" x14ac:dyDescent="0.35">
      <c r="A7936" s="11">
        <v>6</v>
      </c>
      <c r="B7936" s="23" t="s">
        <v>291</v>
      </c>
      <c r="C7936" s="23" t="s">
        <v>292</v>
      </c>
      <c r="D7936" s="24" t="s">
        <v>293</v>
      </c>
      <c r="E7936" s="25">
        <v>104.53</v>
      </c>
      <c r="F7936" s="26">
        <f t="shared" si="2620"/>
        <v>3832.07</v>
      </c>
      <c r="G7936" s="26">
        <f t="shared" si="2621"/>
        <v>0</v>
      </c>
      <c r="H7936" s="26">
        <f t="shared" si="2622"/>
        <v>0</v>
      </c>
      <c r="I7936" s="26">
        <f t="shared" si="2623"/>
        <v>3832.07</v>
      </c>
      <c r="J7936" s="27">
        <v>36.659999999999997</v>
      </c>
      <c r="K7936" s="27">
        <v>0</v>
      </c>
      <c r="L7936" s="28">
        <f t="shared" si="2624"/>
        <v>36.659999999999997</v>
      </c>
      <c r="M7936" s="27">
        <v>0</v>
      </c>
      <c r="N7936" s="26">
        <f t="shared" si="2625"/>
        <v>104.53</v>
      </c>
      <c r="O7936" s="26">
        <f t="shared" si="2626"/>
        <v>0</v>
      </c>
      <c r="P7936" s="28">
        <f t="shared" si="2627"/>
        <v>0</v>
      </c>
      <c r="Q7936" s="26">
        <f t="shared" si="2628"/>
        <v>104.53</v>
      </c>
      <c r="R7936" s="26">
        <f t="shared" si="2629"/>
        <v>0</v>
      </c>
    </row>
    <row r="7937" spans="1:18" x14ac:dyDescent="0.35">
      <c r="A7937" s="3" t="s">
        <v>2532</v>
      </c>
      <c r="B7937" s="3" t="s">
        <v>2532</v>
      </c>
      <c r="C7937" s="3" t="s">
        <v>2532</v>
      </c>
      <c r="D7937" s="3" t="s">
        <v>2532</v>
      </c>
      <c r="E7937" s="3" t="s">
        <v>2532</v>
      </c>
      <c r="F7937" s="29"/>
      <c r="G7937" s="30">
        <f>SUM(G7931:G7936)</f>
        <v>0</v>
      </c>
      <c r="H7937" s="17"/>
      <c r="I7937" s="17"/>
      <c r="J7937" s="17"/>
      <c r="K7937" s="17"/>
      <c r="L7937" s="17"/>
      <c r="M7937" s="17"/>
      <c r="N7937" s="17"/>
      <c r="O7937" s="17"/>
      <c r="P7937" s="17"/>
      <c r="Q7937" s="17"/>
      <c r="R7937" s="17"/>
    </row>
    <row r="7939" spans="1:18" x14ac:dyDescent="0.35">
      <c r="B7939" s="21" t="s">
        <v>23</v>
      </c>
      <c r="C7939" s="22" t="s">
        <v>24</v>
      </c>
      <c r="D7939" s="22" t="s">
        <v>25</v>
      </c>
    </row>
    <row r="7940" spans="1:18" x14ac:dyDescent="0.35">
      <c r="B7940" s="21" t="s">
        <v>26</v>
      </c>
      <c r="C7940" s="22" t="s">
        <v>27</v>
      </c>
      <c r="D7940" s="22" t="s">
        <v>28</v>
      </c>
    </row>
    <row r="7941" spans="1:18" x14ac:dyDescent="0.35">
      <c r="B7941" s="21" t="s">
        <v>29</v>
      </c>
      <c r="C7941" s="22" t="s">
        <v>24</v>
      </c>
      <c r="D7941" s="22" t="s">
        <v>30</v>
      </c>
    </row>
    <row r="7942" spans="1:18" x14ac:dyDescent="0.35">
      <c r="B7942" s="21" t="s">
        <v>31</v>
      </c>
      <c r="C7942" s="22" t="s">
        <v>350</v>
      </c>
      <c r="D7942" s="22" t="s">
        <v>2275</v>
      </c>
    </row>
    <row r="7943" spans="1:18" x14ac:dyDescent="0.35">
      <c r="B7943" s="21" t="s">
        <v>33</v>
      </c>
      <c r="C7943" s="22" t="s">
        <v>105</v>
      </c>
      <c r="D7943" s="22" t="s">
        <v>1580</v>
      </c>
    </row>
    <row r="7944" spans="1:18" x14ac:dyDescent="0.35">
      <c r="B7944" s="21" t="s">
        <v>35</v>
      </c>
      <c r="C7944" s="22" t="s">
        <v>462</v>
      </c>
      <c r="D7944" s="22" t="s">
        <v>2533</v>
      </c>
    </row>
    <row r="7946" spans="1:18" ht="42" x14ac:dyDescent="0.35">
      <c r="A7946" s="11">
        <v>1</v>
      </c>
      <c r="B7946" s="23" t="s">
        <v>581</v>
      </c>
      <c r="C7946" s="23" t="s">
        <v>65</v>
      </c>
      <c r="D7946" s="24" t="s">
        <v>582</v>
      </c>
      <c r="E7946" s="25">
        <v>17.62</v>
      </c>
      <c r="F7946" s="26">
        <f>ROUND(ROUND(N7946,2)*ROUND(J7946,3),2)</f>
        <v>7691.13</v>
      </c>
      <c r="G7946" s="26">
        <f>ROUND(ROUND(N7946,2)*ROUND(K7946,3),2)</f>
        <v>0</v>
      </c>
      <c r="H7946" s="26">
        <f>IF(EXACT(J7946,0),0,100*(K7946/J7946))</f>
        <v>0</v>
      </c>
      <c r="I7946" s="26">
        <f>ROUND((ROUND(J7946,3)-ROUND(K7946,3))*N7946,2)</f>
        <v>7691.13</v>
      </c>
      <c r="J7946" s="27">
        <v>436.5</v>
      </c>
      <c r="K7946" s="27">
        <v>0</v>
      </c>
      <c r="L7946" s="28">
        <f>ROUND(ROUND(J7946,3)-ROUND(K7946,3),3)</f>
        <v>436.5</v>
      </c>
      <c r="M7946" s="27">
        <v>0</v>
      </c>
      <c r="N7946" s="26">
        <f>ROUND(E7946,2)</f>
        <v>17.62</v>
      </c>
      <c r="O7946" s="26">
        <f>ROUND(ROUND(M7946,3)*ROUND(N7946,2),2)</f>
        <v>0</v>
      </c>
      <c r="P7946" s="28">
        <f>ROUND(ROUND(K7946,3)-ROUND(M7946,3),2)</f>
        <v>0</v>
      </c>
      <c r="Q7946" s="26">
        <f>ROUND(E7946,2)</f>
        <v>17.62</v>
      </c>
      <c r="R7946" s="26">
        <f>ROUND((ROUND(K7946,3)-ROUND(M7946,3))* Q7946,2)</f>
        <v>0</v>
      </c>
    </row>
    <row r="7947" spans="1:18" ht="31.5" x14ac:dyDescent="0.35">
      <c r="A7947" s="11">
        <v>2</v>
      </c>
      <c r="B7947" s="23" t="s">
        <v>158</v>
      </c>
      <c r="C7947" s="23" t="s">
        <v>65</v>
      </c>
      <c r="D7947" s="24" t="s">
        <v>159</v>
      </c>
      <c r="E7947" s="25">
        <v>5.38</v>
      </c>
      <c r="F7947" s="26">
        <f>ROUND(ROUND(N7947,2)*ROUND(J7947,3),2)</f>
        <v>2348.37</v>
      </c>
      <c r="G7947" s="26">
        <f>ROUND(ROUND(N7947,2)*ROUND(K7947,3),2)</f>
        <v>0</v>
      </c>
      <c r="H7947" s="26">
        <f>IF(EXACT(J7947,0),0,100*(K7947/J7947))</f>
        <v>0</v>
      </c>
      <c r="I7947" s="26">
        <f>ROUND((ROUND(J7947,3)-ROUND(K7947,3))*N7947,2)</f>
        <v>2348.37</v>
      </c>
      <c r="J7947" s="27">
        <v>436.5</v>
      </c>
      <c r="K7947" s="27">
        <v>0</v>
      </c>
      <c r="L7947" s="28">
        <f>ROUND(ROUND(J7947,3)-ROUND(K7947,3),3)</f>
        <v>436.5</v>
      </c>
      <c r="M7947" s="27">
        <v>0</v>
      </c>
      <c r="N7947" s="26">
        <f>ROUND(E7947,2)</f>
        <v>5.38</v>
      </c>
      <c r="O7947" s="26">
        <f>ROUND(ROUND(M7947,3)*ROUND(N7947,2),2)</f>
        <v>0</v>
      </c>
      <c r="P7947" s="28">
        <f>ROUND(ROUND(K7947,3)-ROUND(M7947,3),2)</f>
        <v>0</v>
      </c>
      <c r="Q7947" s="26">
        <f>ROUND(E7947,2)</f>
        <v>5.38</v>
      </c>
      <c r="R7947" s="26">
        <f>ROUND((ROUND(K7947,3)-ROUND(M7947,3))* Q7947,2)</f>
        <v>0</v>
      </c>
    </row>
    <row r="7948" spans="1:18" ht="31.5" x14ac:dyDescent="0.35">
      <c r="A7948" s="11">
        <v>3</v>
      </c>
      <c r="B7948" s="23" t="s">
        <v>674</v>
      </c>
      <c r="C7948" s="23" t="s">
        <v>65</v>
      </c>
      <c r="D7948" s="24" t="s">
        <v>675</v>
      </c>
      <c r="E7948" s="25">
        <v>10.31</v>
      </c>
      <c r="F7948" s="26">
        <f>ROUND(ROUND(N7948,2)*ROUND(J7948,3),2)</f>
        <v>5644.73</v>
      </c>
      <c r="G7948" s="26">
        <f>ROUND(ROUND(N7948,2)*ROUND(K7948,3),2)</f>
        <v>0</v>
      </c>
      <c r="H7948" s="26">
        <f>IF(EXACT(J7948,0),0,100*(K7948/J7948))</f>
        <v>0</v>
      </c>
      <c r="I7948" s="26">
        <f>ROUND((ROUND(J7948,3)-ROUND(K7948,3))*N7948,2)</f>
        <v>5644.73</v>
      </c>
      <c r="J7948" s="27">
        <v>547.5</v>
      </c>
      <c r="K7948" s="27">
        <v>0</v>
      </c>
      <c r="L7948" s="28">
        <f>ROUND(ROUND(J7948,3)-ROUND(K7948,3),3)</f>
        <v>547.5</v>
      </c>
      <c r="M7948" s="27">
        <v>0</v>
      </c>
      <c r="N7948" s="26">
        <f>ROUND(E7948,2)</f>
        <v>10.31</v>
      </c>
      <c r="O7948" s="26">
        <f>ROUND(ROUND(M7948,3)*ROUND(N7948,2),2)</f>
        <v>0</v>
      </c>
      <c r="P7948" s="28">
        <f>ROUND(ROUND(K7948,3)-ROUND(M7948,3),2)</f>
        <v>0</v>
      </c>
      <c r="Q7948" s="26">
        <f>ROUND(E7948,2)</f>
        <v>10.31</v>
      </c>
      <c r="R7948" s="26">
        <f>ROUND((ROUND(K7948,3)-ROUND(M7948,3))* Q7948,2)</f>
        <v>0</v>
      </c>
    </row>
    <row r="7949" spans="1:18" x14ac:dyDescent="0.35">
      <c r="A7949" s="3" t="s">
        <v>2534</v>
      </c>
      <c r="B7949" s="3" t="s">
        <v>2534</v>
      </c>
      <c r="C7949" s="3" t="s">
        <v>2534</v>
      </c>
      <c r="D7949" s="3" t="s">
        <v>2534</v>
      </c>
      <c r="E7949" s="3" t="s">
        <v>2534</v>
      </c>
      <c r="F7949" s="29"/>
      <c r="G7949" s="30">
        <f>SUM(G7946:G7948)</f>
        <v>0</v>
      </c>
      <c r="H7949" s="17"/>
      <c r="I7949" s="17"/>
      <c r="J7949" s="17"/>
      <c r="K7949" s="17"/>
      <c r="L7949" s="17"/>
      <c r="M7949" s="17"/>
      <c r="N7949" s="17"/>
      <c r="O7949" s="17"/>
      <c r="P7949" s="17"/>
      <c r="Q7949" s="17"/>
      <c r="R7949" s="17"/>
    </row>
    <row r="7951" spans="1:18" x14ac:dyDescent="0.35">
      <c r="B7951" s="21" t="s">
        <v>23</v>
      </c>
      <c r="C7951" s="22" t="s">
        <v>24</v>
      </c>
      <c r="D7951" s="22" t="s">
        <v>25</v>
      </c>
    </row>
    <row r="7952" spans="1:18" x14ac:dyDescent="0.35">
      <c r="B7952" s="21" t="s">
        <v>26</v>
      </c>
      <c r="C7952" s="22" t="s">
        <v>27</v>
      </c>
      <c r="D7952" s="22" t="s">
        <v>28</v>
      </c>
    </row>
    <row r="7953" spans="1:18" x14ac:dyDescent="0.35">
      <c r="B7953" s="21" t="s">
        <v>29</v>
      </c>
      <c r="C7953" s="22" t="s">
        <v>24</v>
      </c>
      <c r="D7953" s="22" t="s">
        <v>30</v>
      </c>
    </row>
    <row r="7954" spans="1:18" x14ac:dyDescent="0.35">
      <c r="B7954" s="21" t="s">
        <v>31</v>
      </c>
      <c r="C7954" s="22" t="s">
        <v>350</v>
      </c>
      <c r="D7954" s="22" t="s">
        <v>2275</v>
      </c>
    </row>
    <row r="7955" spans="1:18" x14ac:dyDescent="0.35">
      <c r="B7955" s="21" t="s">
        <v>33</v>
      </c>
      <c r="C7955" s="22" t="s">
        <v>116</v>
      </c>
      <c r="D7955" s="22" t="s">
        <v>168</v>
      </c>
    </row>
    <row r="7956" spans="1:18" x14ac:dyDescent="0.35">
      <c r="B7956" s="21" t="s">
        <v>35</v>
      </c>
      <c r="C7956" s="22" t="s">
        <v>24</v>
      </c>
      <c r="D7956" s="22" t="s">
        <v>2276</v>
      </c>
    </row>
    <row r="7957" spans="1:18" x14ac:dyDescent="0.35">
      <c r="B7957" s="21" t="s">
        <v>36</v>
      </c>
      <c r="C7957" s="22" t="s">
        <v>24</v>
      </c>
      <c r="D7957" s="22" t="s">
        <v>2462</v>
      </c>
    </row>
    <row r="7959" spans="1:18" ht="31.5" x14ac:dyDescent="0.35">
      <c r="A7959" s="11">
        <v>1</v>
      </c>
      <c r="B7959" s="23" t="s">
        <v>1128</v>
      </c>
      <c r="C7959" s="23" t="s">
        <v>92</v>
      </c>
      <c r="D7959" s="24" t="s">
        <v>1129</v>
      </c>
      <c r="E7959" s="25">
        <v>3.09</v>
      </c>
      <c r="F7959" s="26">
        <f t="shared" ref="F7959:F7968" si="2630">ROUND(ROUND(N7959,2)*ROUND(J7959,3),2)</f>
        <v>15959.85</v>
      </c>
      <c r="G7959" s="26">
        <f t="shared" ref="G7959:G7968" si="2631">ROUND(ROUND(N7959,2)*ROUND(K7959,3),2)</f>
        <v>0</v>
      </c>
      <c r="H7959" s="26">
        <f t="shared" ref="H7959:H7968" si="2632">IF(EXACT(J7959,0),0,100*(K7959/J7959))</f>
        <v>0</v>
      </c>
      <c r="I7959" s="26">
        <f t="shared" ref="I7959:I7968" si="2633">ROUND((ROUND(J7959,3)-ROUND(K7959,3))*N7959,2)</f>
        <v>15959.85</v>
      </c>
      <c r="J7959" s="27">
        <v>5165</v>
      </c>
      <c r="K7959" s="27">
        <v>0</v>
      </c>
      <c r="L7959" s="28">
        <f t="shared" ref="L7959:L7968" si="2634">ROUND(ROUND(J7959,3)-ROUND(K7959,3),3)</f>
        <v>5165</v>
      </c>
      <c r="M7959" s="27">
        <v>0</v>
      </c>
      <c r="N7959" s="26">
        <f t="shared" ref="N7959:N7968" si="2635">ROUND(E7959,2)</f>
        <v>3.09</v>
      </c>
      <c r="O7959" s="26">
        <f t="shared" ref="O7959:O7968" si="2636">ROUND(ROUND(M7959,3)*ROUND(N7959,2),2)</f>
        <v>0</v>
      </c>
      <c r="P7959" s="28">
        <f t="shared" ref="P7959:P7968" si="2637">ROUND(ROUND(K7959,3)-ROUND(M7959,3),2)</f>
        <v>0</v>
      </c>
      <c r="Q7959" s="26">
        <f t="shared" ref="Q7959:Q7968" si="2638">ROUND(E7959,2)</f>
        <v>3.09</v>
      </c>
      <c r="R7959" s="26">
        <f t="shared" ref="R7959:R7968" si="2639">ROUND((ROUND(K7959,3)-ROUND(M7959,3))* Q7959,2)</f>
        <v>0</v>
      </c>
    </row>
    <row r="7960" spans="1:18" ht="21" x14ac:dyDescent="0.35">
      <c r="A7960" s="11">
        <v>2</v>
      </c>
      <c r="B7960" s="23" t="s">
        <v>1135</v>
      </c>
      <c r="C7960" s="23" t="s">
        <v>1131</v>
      </c>
      <c r="D7960" s="24" t="s">
        <v>1136</v>
      </c>
      <c r="E7960" s="25">
        <v>725.24</v>
      </c>
      <c r="F7960" s="26">
        <f t="shared" si="2630"/>
        <v>14609.23</v>
      </c>
      <c r="G7960" s="26">
        <f t="shared" si="2631"/>
        <v>0</v>
      </c>
      <c r="H7960" s="26">
        <f t="shared" si="2632"/>
        <v>0</v>
      </c>
      <c r="I7960" s="26">
        <f t="shared" si="2633"/>
        <v>14609.23</v>
      </c>
      <c r="J7960" s="27">
        <v>20.143999999999998</v>
      </c>
      <c r="K7960" s="27">
        <v>0</v>
      </c>
      <c r="L7960" s="28">
        <f t="shared" si="2634"/>
        <v>20.143999999999998</v>
      </c>
      <c r="M7960" s="27">
        <v>0</v>
      </c>
      <c r="N7960" s="26">
        <f t="shared" si="2635"/>
        <v>725.24</v>
      </c>
      <c r="O7960" s="26">
        <f t="shared" si="2636"/>
        <v>0</v>
      </c>
      <c r="P7960" s="28">
        <f t="shared" si="2637"/>
        <v>0</v>
      </c>
      <c r="Q7960" s="26">
        <f t="shared" si="2638"/>
        <v>725.24</v>
      </c>
      <c r="R7960" s="26">
        <f t="shared" si="2639"/>
        <v>0</v>
      </c>
    </row>
    <row r="7961" spans="1:18" ht="21" x14ac:dyDescent="0.35">
      <c r="A7961" s="11">
        <v>3</v>
      </c>
      <c r="B7961" s="23" t="s">
        <v>1130</v>
      </c>
      <c r="C7961" s="23" t="s">
        <v>1131</v>
      </c>
      <c r="D7961" s="24" t="s">
        <v>1132</v>
      </c>
      <c r="E7961" s="25">
        <v>42.4</v>
      </c>
      <c r="F7961" s="26">
        <f t="shared" si="2630"/>
        <v>22595.38</v>
      </c>
      <c r="G7961" s="26">
        <f t="shared" si="2631"/>
        <v>0</v>
      </c>
      <c r="H7961" s="26">
        <f t="shared" si="2632"/>
        <v>0</v>
      </c>
      <c r="I7961" s="26">
        <f t="shared" si="2633"/>
        <v>22595.38</v>
      </c>
      <c r="J7961" s="27">
        <v>532.91</v>
      </c>
      <c r="K7961" s="27">
        <v>0</v>
      </c>
      <c r="L7961" s="28">
        <f t="shared" si="2634"/>
        <v>532.91</v>
      </c>
      <c r="M7961" s="27">
        <v>0</v>
      </c>
      <c r="N7961" s="26">
        <f t="shared" si="2635"/>
        <v>42.4</v>
      </c>
      <c r="O7961" s="26">
        <f t="shared" si="2636"/>
        <v>0</v>
      </c>
      <c r="P7961" s="28">
        <f t="shared" si="2637"/>
        <v>0</v>
      </c>
      <c r="Q7961" s="26">
        <f t="shared" si="2638"/>
        <v>42.4</v>
      </c>
      <c r="R7961" s="26">
        <f t="shared" si="2639"/>
        <v>0</v>
      </c>
    </row>
    <row r="7962" spans="1:18" ht="21" x14ac:dyDescent="0.35">
      <c r="A7962" s="11">
        <v>4</v>
      </c>
      <c r="B7962" s="23" t="s">
        <v>1133</v>
      </c>
      <c r="C7962" s="23" t="s">
        <v>1131</v>
      </c>
      <c r="D7962" s="24" t="s">
        <v>1134</v>
      </c>
      <c r="E7962" s="25">
        <v>40.94</v>
      </c>
      <c r="F7962" s="26">
        <f t="shared" si="2630"/>
        <v>24934.1</v>
      </c>
      <c r="G7962" s="26">
        <f t="shared" si="2631"/>
        <v>0</v>
      </c>
      <c r="H7962" s="26">
        <f t="shared" si="2632"/>
        <v>0</v>
      </c>
      <c r="I7962" s="26">
        <f t="shared" si="2633"/>
        <v>24934.1</v>
      </c>
      <c r="J7962" s="27">
        <v>609.04</v>
      </c>
      <c r="K7962" s="27">
        <v>0</v>
      </c>
      <c r="L7962" s="28">
        <f t="shared" si="2634"/>
        <v>609.04</v>
      </c>
      <c r="M7962" s="27">
        <v>0</v>
      </c>
      <c r="N7962" s="26">
        <f t="shared" si="2635"/>
        <v>40.94</v>
      </c>
      <c r="O7962" s="26">
        <f t="shared" si="2636"/>
        <v>0</v>
      </c>
      <c r="P7962" s="28">
        <f t="shared" si="2637"/>
        <v>0</v>
      </c>
      <c r="Q7962" s="26">
        <f t="shared" si="2638"/>
        <v>40.94</v>
      </c>
      <c r="R7962" s="26">
        <f t="shared" si="2639"/>
        <v>0</v>
      </c>
    </row>
    <row r="7963" spans="1:18" x14ac:dyDescent="0.35">
      <c r="A7963" s="11">
        <v>5</v>
      </c>
      <c r="B7963" s="23" t="s">
        <v>1137</v>
      </c>
      <c r="C7963" s="23" t="s">
        <v>1131</v>
      </c>
      <c r="D7963" s="24" t="s">
        <v>1138</v>
      </c>
      <c r="E7963" s="25">
        <v>608.70000000000005</v>
      </c>
      <c r="F7963" s="26">
        <f t="shared" si="2630"/>
        <v>29055.69</v>
      </c>
      <c r="G7963" s="26">
        <f t="shared" si="2631"/>
        <v>0</v>
      </c>
      <c r="H7963" s="26">
        <f t="shared" si="2632"/>
        <v>0</v>
      </c>
      <c r="I7963" s="26">
        <f t="shared" si="2633"/>
        <v>29055.69</v>
      </c>
      <c r="J7963" s="27">
        <v>47.734000000000002</v>
      </c>
      <c r="K7963" s="27">
        <v>0</v>
      </c>
      <c r="L7963" s="28">
        <f t="shared" si="2634"/>
        <v>47.734000000000002</v>
      </c>
      <c r="M7963" s="27">
        <v>0</v>
      </c>
      <c r="N7963" s="26">
        <f t="shared" si="2635"/>
        <v>608.70000000000005</v>
      </c>
      <c r="O7963" s="26">
        <f t="shared" si="2636"/>
        <v>0</v>
      </c>
      <c r="P7963" s="28">
        <f t="shared" si="2637"/>
        <v>0</v>
      </c>
      <c r="Q7963" s="26">
        <f t="shared" si="2638"/>
        <v>608.70000000000005</v>
      </c>
      <c r="R7963" s="26">
        <f t="shared" si="2639"/>
        <v>0</v>
      </c>
    </row>
    <row r="7964" spans="1:18" x14ac:dyDescent="0.35">
      <c r="A7964" s="11">
        <v>6</v>
      </c>
      <c r="B7964" s="23" t="s">
        <v>2124</v>
      </c>
      <c r="C7964" s="23" t="s">
        <v>92</v>
      </c>
      <c r="D7964" s="24" t="s">
        <v>2125</v>
      </c>
      <c r="E7964" s="25">
        <v>0.61</v>
      </c>
      <c r="F7964" s="26">
        <f t="shared" si="2630"/>
        <v>2019.1</v>
      </c>
      <c r="G7964" s="26">
        <f t="shared" si="2631"/>
        <v>0</v>
      </c>
      <c r="H7964" s="26">
        <f t="shared" si="2632"/>
        <v>0</v>
      </c>
      <c r="I7964" s="26">
        <f t="shared" si="2633"/>
        <v>2019.1</v>
      </c>
      <c r="J7964" s="27">
        <v>3310</v>
      </c>
      <c r="K7964" s="27">
        <v>0</v>
      </c>
      <c r="L7964" s="28">
        <f t="shared" si="2634"/>
        <v>3310</v>
      </c>
      <c r="M7964" s="27">
        <v>0</v>
      </c>
      <c r="N7964" s="26">
        <f t="shared" si="2635"/>
        <v>0.61</v>
      </c>
      <c r="O7964" s="26">
        <f t="shared" si="2636"/>
        <v>0</v>
      </c>
      <c r="P7964" s="28">
        <f t="shared" si="2637"/>
        <v>0</v>
      </c>
      <c r="Q7964" s="26">
        <f t="shared" si="2638"/>
        <v>0.61</v>
      </c>
      <c r="R7964" s="26">
        <f t="shared" si="2639"/>
        <v>0</v>
      </c>
    </row>
    <row r="7965" spans="1:18" ht="21" x14ac:dyDescent="0.35">
      <c r="A7965" s="11">
        <v>7</v>
      </c>
      <c r="B7965" s="23" t="s">
        <v>1139</v>
      </c>
      <c r="C7965" s="23" t="s">
        <v>92</v>
      </c>
      <c r="D7965" s="24" t="s">
        <v>1140</v>
      </c>
      <c r="E7965" s="25">
        <v>0.72</v>
      </c>
      <c r="F7965" s="26">
        <f t="shared" si="2630"/>
        <v>4766.3999999999996</v>
      </c>
      <c r="G7965" s="26">
        <f t="shared" si="2631"/>
        <v>0</v>
      </c>
      <c r="H7965" s="26">
        <f t="shared" si="2632"/>
        <v>0</v>
      </c>
      <c r="I7965" s="26">
        <f t="shared" si="2633"/>
        <v>4766.3999999999996</v>
      </c>
      <c r="J7965" s="27">
        <v>6620</v>
      </c>
      <c r="K7965" s="27">
        <v>0</v>
      </c>
      <c r="L7965" s="28">
        <f t="shared" si="2634"/>
        <v>6620</v>
      </c>
      <c r="M7965" s="27">
        <v>0</v>
      </c>
      <c r="N7965" s="26">
        <f t="shared" si="2635"/>
        <v>0.72</v>
      </c>
      <c r="O7965" s="26">
        <f t="shared" si="2636"/>
        <v>0</v>
      </c>
      <c r="P7965" s="28">
        <f t="shared" si="2637"/>
        <v>0</v>
      </c>
      <c r="Q7965" s="26">
        <f t="shared" si="2638"/>
        <v>0.72</v>
      </c>
      <c r="R7965" s="26">
        <f t="shared" si="2639"/>
        <v>0</v>
      </c>
    </row>
    <row r="7966" spans="1:18" ht="21" x14ac:dyDescent="0.35">
      <c r="A7966" s="11">
        <v>8</v>
      </c>
      <c r="B7966" s="23" t="s">
        <v>2126</v>
      </c>
      <c r="C7966" s="23" t="s">
        <v>92</v>
      </c>
      <c r="D7966" s="24" t="s">
        <v>2127</v>
      </c>
      <c r="E7966" s="25">
        <v>0.72</v>
      </c>
      <c r="F7966" s="26">
        <f t="shared" si="2630"/>
        <v>1335.6</v>
      </c>
      <c r="G7966" s="26">
        <f t="shared" si="2631"/>
        <v>0</v>
      </c>
      <c r="H7966" s="26">
        <f t="shared" si="2632"/>
        <v>0</v>
      </c>
      <c r="I7966" s="26">
        <f t="shared" si="2633"/>
        <v>1335.6</v>
      </c>
      <c r="J7966" s="27">
        <v>1855</v>
      </c>
      <c r="K7966" s="27">
        <v>0</v>
      </c>
      <c r="L7966" s="28">
        <f t="shared" si="2634"/>
        <v>1855</v>
      </c>
      <c r="M7966" s="27">
        <v>0</v>
      </c>
      <c r="N7966" s="26">
        <f t="shared" si="2635"/>
        <v>0.72</v>
      </c>
      <c r="O7966" s="26">
        <f t="shared" si="2636"/>
        <v>0</v>
      </c>
      <c r="P7966" s="28">
        <f t="shared" si="2637"/>
        <v>0</v>
      </c>
      <c r="Q7966" s="26">
        <f t="shared" si="2638"/>
        <v>0.72</v>
      </c>
      <c r="R7966" s="26">
        <f t="shared" si="2639"/>
        <v>0</v>
      </c>
    </row>
    <row r="7967" spans="1:18" ht="52.5" x14ac:dyDescent="0.35">
      <c r="A7967" s="11">
        <v>9</v>
      </c>
      <c r="B7967" s="23" t="s">
        <v>804</v>
      </c>
      <c r="C7967" s="23" t="s">
        <v>65</v>
      </c>
      <c r="D7967" s="24" t="s">
        <v>805</v>
      </c>
      <c r="E7967" s="25">
        <v>80.599999999999994</v>
      </c>
      <c r="F7967" s="26">
        <f t="shared" si="2630"/>
        <v>60530.6</v>
      </c>
      <c r="G7967" s="26">
        <f t="shared" si="2631"/>
        <v>0</v>
      </c>
      <c r="H7967" s="26">
        <f t="shared" si="2632"/>
        <v>0</v>
      </c>
      <c r="I7967" s="26">
        <f t="shared" si="2633"/>
        <v>60530.6</v>
      </c>
      <c r="J7967" s="27">
        <v>751</v>
      </c>
      <c r="K7967" s="27">
        <v>0</v>
      </c>
      <c r="L7967" s="28">
        <f t="shared" si="2634"/>
        <v>751</v>
      </c>
      <c r="M7967" s="27">
        <v>0</v>
      </c>
      <c r="N7967" s="26">
        <f t="shared" si="2635"/>
        <v>80.599999999999994</v>
      </c>
      <c r="O7967" s="26">
        <f t="shared" si="2636"/>
        <v>0</v>
      </c>
      <c r="P7967" s="28">
        <f t="shared" si="2637"/>
        <v>0</v>
      </c>
      <c r="Q7967" s="26">
        <f t="shared" si="2638"/>
        <v>80.599999999999994</v>
      </c>
      <c r="R7967" s="26">
        <f t="shared" si="2639"/>
        <v>0</v>
      </c>
    </row>
    <row r="7968" spans="1:18" ht="21" x14ac:dyDescent="0.35">
      <c r="A7968" s="11">
        <v>10</v>
      </c>
      <c r="B7968" s="23" t="s">
        <v>815</v>
      </c>
      <c r="C7968" s="23" t="s">
        <v>65</v>
      </c>
      <c r="D7968" s="24" t="s">
        <v>816</v>
      </c>
      <c r="E7968" s="25">
        <v>28.7</v>
      </c>
      <c r="F7968" s="26">
        <f t="shared" si="2630"/>
        <v>18345.04</v>
      </c>
      <c r="G7968" s="26">
        <f t="shared" si="2631"/>
        <v>0</v>
      </c>
      <c r="H7968" s="26">
        <f t="shared" si="2632"/>
        <v>0</v>
      </c>
      <c r="I7968" s="26">
        <f t="shared" si="2633"/>
        <v>18345.04</v>
      </c>
      <c r="J7968" s="27">
        <v>639.20000000000005</v>
      </c>
      <c r="K7968" s="27">
        <v>0</v>
      </c>
      <c r="L7968" s="28">
        <f t="shared" si="2634"/>
        <v>639.20000000000005</v>
      </c>
      <c r="M7968" s="27">
        <v>0</v>
      </c>
      <c r="N7968" s="26">
        <f t="shared" si="2635"/>
        <v>28.7</v>
      </c>
      <c r="O7968" s="26">
        <f t="shared" si="2636"/>
        <v>0</v>
      </c>
      <c r="P7968" s="28">
        <f t="shared" si="2637"/>
        <v>0</v>
      </c>
      <c r="Q7968" s="26">
        <f t="shared" si="2638"/>
        <v>28.7</v>
      </c>
      <c r="R7968" s="26">
        <f t="shared" si="2639"/>
        <v>0</v>
      </c>
    </row>
    <row r="7969" spans="1:18" x14ac:dyDescent="0.35">
      <c r="A7969" s="3" t="s">
        <v>2535</v>
      </c>
      <c r="B7969" s="3" t="s">
        <v>2535</v>
      </c>
      <c r="C7969" s="3" t="s">
        <v>2535</v>
      </c>
      <c r="D7969" s="3" t="s">
        <v>2535</v>
      </c>
      <c r="E7969" s="3" t="s">
        <v>2535</v>
      </c>
      <c r="F7969" s="29"/>
      <c r="G7969" s="30">
        <f>SUM(G7959:G7968)</f>
        <v>0</v>
      </c>
      <c r="H7969" s="17"/>
      <c r="I7969" s="17"/>
      <c r="J7969" s="17"/>
      <c r="K7969" s="17"/>
      <c r="L7969" s="17"/>
      <c r="M7969" s="17"/>
      <c r="N7969" s="17"/>
      <c r="O7969" s="17"/>
      <c r="P7969" s="17"/>
      <c r="Q7969" s="17"/>
      <c r="R7969" s="17"/>
    </row>
    <row r="7971" spans="1:18" x14ac:dyDescent="0.35">
      <c r="B7971" s="21" t="s">
        <v>23</v>
      </c>
      <c r="C7971" s="22" t="s">
        <v>24</v>
      </c>
      <c r="D7971" s="22" t="s">
        <v>25</v>
      </c>
    </row>
    <row r="7972" spans="1:18" x14ac:dyDescent="0.35">
      <c r="B7972" s="21" t="s">
        <v>26</v>
      </c>
      <c r="C7972" s="22" t="s">
        <v>27</v>
      </c>
      <c r="D7972" s="22" t="s">
        <v>28</v>
      </c>
    </row>
    <row r="7973" spans="1:18" x14ac:dyDescent="0.35">
      <c r="B7973" s="21" t="s">
        <v>29</v>
      </c>
      <c r="C7973" s="22" t="s">
        <v>24</v>
      </c>
      <c r="D7973" s="22" t="s">
        <v>30</v>
      </c>
    </row>
    <row r="7974" spans="1:18" x14ac:dyDescent="0.35">
      <c r="B7974" s="21" t="s">
        <v>31</v>
      </c>
      <c r="C7974" s="22" t="s">
        <v>350</v>
      </c>
      <c r="D7974" s="22" t="s">
        <v>2275</v>
      </c>
    </row>
    <row r="7975" spans="1:18" x14ac:dyDescent="0.35">
      <c r="B7975" s="21" t="s">
        <v>33</v>
      </c>
      <c r="C7975" s="22" t="s">
        <v>116</v>
      </c>
      <c r="D7975" s="22" t="s">
        <v>168</v>
      </c>
    </row>
    <row r="7976" spans="1:18" x14ac:dyDescent="0.35">
      <c r="B7976" s="21" t="s">
        <v>35</v>
      </c>
      <c r="C7976" s="22" t="s">
        <v>24</v>
      </c>
      <c r="D7976" s="22" t="s">
        <v>2276</v>
      </c>
    </row>
    <row r="7977" spans="1:18" x14ac:dyDescent="0.35">
      <c r="B7977" s="21" t="s">
        <v>36</v>
      </c>
      <c r="C7977" s="22" t="s">
        <v>27</v>
      </c>
      <c r="D7977" s="22" t="s">
        <v>2464</v>
      </c>
    </row>
    <row r="7979" spans="1:18" ht="52.5" x14ac:dyDescent="0.35">
      <c r="A7979" s="11">
        <v>1</v>
      </c>
      <c r="B7979" s="23" t="s">
        <v>1143</v>
      </c>
      <c r="C7979" s="23" t="s">
        <v>92</v>
      </c>
      <c r="D7979" s="24" t="s">
        <v>1144</v>
      </c>
      <c r="E7979" s="25">
        <v>22.66</v>
      </c>
      <c r="F7979" s="26">
        <f t="shared" ref="F7979:F7986" si="2640">ROUND(ROUND(N7979,2)*ROUND(J7979,3),2)</f>
        <v>43054</v>
      </c>
      <c r="G7979" s="26">
        <f t="shared" ref="G7979:G7986" si="2641">ROUND(ROUND(N7979,2)*ROUND(K7979,3),2)</f>
        <v>0</v>
      </c>
      <c r="H7979" s="26">
        <f t="shared" ref="H7979:H7986" si="2642">IF(EXACT(J7979,0),0,100*(K7979/J7979))</f>
        <v>0</v>
      </c>
      <c r="I7979" s="26">
        <f t="shared" ref="I7979:I7986" si="2643">ROUND((ROUND(J7979,3)-ROUND(K7979,3))*N7979,2)</f>
        <v>43054</v>
      </c>
      <c r="J7979" s="27">
        <v>1900</v>
      </c>
      <c r="K7979" s="27">
        <v>0</v>
      </c>
      <c r="L7979" s="28">
        <f t="shared" ref="L7979:L7986" si="2644">ROUND(ROUND(J7979,3)-ROUND(K7979,3),3)</f>
        <v>1900</v>
      </c>
      <c r="M7979" s="27">
        <v>0</v>
      </c>
      <c r="N7979" s="26">
        <f t="shared" ref="N7979:N7986" si="2645">ROUND(E7979,2)</f>
        <v>22.66</v>
      </c>
      <c r="O7979" s="26">
        <f t="shared" ref="O7979:O7986" si="2646">ROUND(ROUND(M7979,3)*ROUND(N7979,2),2)</f>
        <v>0</v>
      </c>
      <c r="P7979" s="28">
        <f t="shared" ref="P7979:P7986" si="2647">ROUND(ROUND(K7979,3)-ROUND(M7979,3),2)</f>
        <v>0</v>
      </c>
      <c r="Q7979" s="26">
        <f t="shared" ref="Q7979:Q7986" si="2648">ROUND(E7979,2)</f>
        <v>22.66</v>
      </c>
      <c r="R7979" s="26">
        <f t="shared" ref="R7979:R7986" si="2649">ROUND((ROUND(K7979,3)-ROUND(M7979,3))* Q7979,2)</f>
        <v>0</v>
      </c>
    </row>
    <row r="7980" spans="1:18" ht="94.5" x14ac:dyDescent="0.35">
      <c r="A7980" s="11">
        <v>2</v>
      </c>
      <c r="B7980" s="23" t="s">
        <v>2277</v>
      </c>
      <c r="C7980" s="23" t="s">
        <v>92</v>
      </c>
      <c r="D7980" s="24" t="s">
        <v>2278</v>
      </c>
      <c r="E7980" s="25">
        <v>27.26</v>
      </c>
      <c r="F7980" s="26">
        <f t="shared" si="2640"/>
        <v>1363</v>
      </c>
      <c r="G7980" s="26">
        <f t="shared" si="2641"/>
        <v>0</v>
      </c>
      <c r="H7980" s="26">
        <f t="shared" si="2642"/>
        <v>0</v>
      </c>
      <c r="I7980" s="26">
        <f t="shared" si="2643"/>
        <v>1363</v>
      </c>
      <c r="J7980" s="27">
        <v>50</v>
      </c>
      <c r="K7980" s="27">
        <v>0</v>
      </c>
      <c r="L7980" s="28">
        <f t="shared" si="2644"/>
        <v>50</v>
      </c>
      <c r="M7980" s="27">
        <v>0</v>
      </c>
      <c r="N7980" s="26">
        <f t="shared" si="2645"/>
        <v>27.26</v>
      </c>
      <c r="O7980" s="26">
        <f t="shared" si="2646"/>
        <v>0</v>
      </c>
      <c r="P7980" s="28">
        <f t="shared" si="2647"/>
        <v>0</v>
      </c>
      <c r="Q7980" s="26">
        <f t="shared" si="2648"/>
        <v>27.26</v>
      </c>
      <c r="R7980" s="26">
        <f t="shared" si="2649"/>
        <v>0</v>
      </c>
    </row>
    <row r="7981" spans="1:18" ht="52.5" x14ac:dyDescent="0.35">
      <c r="A7981" s="11">
        <v>3</v>
      </c>
      <c r="B7981" s="23" t="s">
        <v>994</v>
      </c>
      <c r="C7981" s="23" t="s">
        <v>92</v>
      </c>
      <c r="D7981" s="24" t="s">
        <v>995</v>
      </c>
      <c r="E7981" s="25">
        <v>29.66</v>
      </c>
      <c r="F7981" s="26">
        <f t="shared" si="2640"/>
        <v>1631.3</v>
      </c>
      <c r="G7981" s="26">
        <f t="shared" si="2641"/>
        <v>0</v>
      </c>
      <c r="H7981" s="26">
        <f t="shared" si="2642"/>
        <v>0</v>
      </c>
      <c r="I7981" s="26">
        <f t="shared" si="2643"/>
        <v>1631.3</v>
      </c>
      <c r="J7981" s="27">
        <v>55</v>
      </c>
      <c r="K7981" s="27">
        <v>0</v>
      </c>
      <c r="L7981" s="28">
        <f t="shared" si="2644"/>
        <v>55</v>
      </c>
      <c r="M7981" s="27">
        <v>0</v>
      </c>
      <c r="N7981" s="26">
        <f t="shared" si="2645"/>
        <v>29.66</v>
      </c>
      <c r="O7981" s="26">
        <f t="shared" si="2646"/>
        <v>0</v>
      </c>
      <c r="P7981" s="28">
        <f t="shared" si="2647"/>
        <v>0</v>
      </c>
      <c r="Q7981" s="26">
        <f t="shared" si="2648"/>
        <v>29.66</v>
      </c>
      <c r="R7981" s="26">
        <f t="shared" si="2649"/>
        <v>0</v>
      </c>
    </row>
    <row r="7982" spans="1:18" ht="52.5" x14ac:dyDescent="0.35">
      <c r="A7982" s="11">
        <v>4</v>
      </c>
      <c r="B7982" s="23" t="s">
        <v>2536</v>
      </c>
      <c r="C7982" s="23" t="s">
        <v>41</v>
      </c>
      <c r="D7982" s="24" t="s">
        <v>2537</v>
      </c>
      <c r="E7982" s="25">
        <v>356.8</v>
      </c>
      <c r="F7982" s="26">
        <f t="shared" si="2640"/>
        <v>7849.6</v>
      </c>
      <c r="G7982" s="26">
        <f t="shared" si="2641"/>
        <v>0</v>
      </c>
      <c r="H7982" s="26">
        <f t="shared" si="2642"/>
        <v>0</v>
      </c>
      <c r="I7982" s="26">
        <f t="shared" si="2643"/>
        <v>7849.6</v>
      </c>
      <c r="J7982" s="27">
        <v>22</v>
      </c>
      <c r="K7982" s="27">
        <v>0</v>
      </c>
      <c r="L7982" s="28">
        <f t="shared" si="2644"/>
        <v>22</v>
      </c>
      <c r="M7982" s="27">
        <v>0</v>
      </c>
      <c r="N7982" s="26">
        <f t="shared" si="2645"/>
        <v>356.8</v>
      </c>
      <c r="O7982" s="26">
        <f t="shared" si="2646"/>
        <v>0</v>
      </c>
      <c r="P7982" s="28">
        <f t="shared" si="2647"/>
        <v>0</v>
      </c>
      <c r="Q7982" s="26">
        <f t="shared" si="2648"/>
        <v>356.8</v>
      </c>
      <c r="R7982" s="26">
        <f t="shared" si="2649"/>
        <v>0</v>
      </c>
    </row>
    <row r="7983" spans="1:18" ht="52.5" x14ac:dyDescent="0.35">
      <c r="A7983" s="11">
        <v>5</v>
      </c>
      <c r="B7983" s="23" t="s">
        <v>2465</v>
      </c>
      <c r="C7983" s="23" t="s">
        <v>41</v>
      </c>
      <c r="D7983" s="24" t="s">
        <v>2466</v>
      </c>
      <c r="E7983" s="25">
        <v>306.36</v>
      </c>
      <c r="F7983" s="26">
        <f t="shared" si="2640"/>
        <v>2757.24</v>
      </c>
      <c r="G7983" s="26">
        <f t="shared" si="2641"/>
        <v>0</v>
      </c>
      <c r="H7983" s="26">
        <f t="shared" si="2642"/>
        <v>0</v>
      </c>
      <c r="I7983" s="26">
        <f t="shared" si="2643"/>
        <v>2757.24</v>
      </c>
      <c r="J7983" s="27">
        <v>9</v>
      </c>
      <c r="K7983" s="27">
        <v>0</v>
      </c>
      <c r="L7983" s="28">
        <f t="shared" si="2644"/>
        <v>9</v>
      </c>
      <c r="M7983" s="27">
        <v>0</v>
      </c>
      <c r="N7983" s="26">
        <f t="shared" si="2645"/>
        <v>306.36</v>
      </c>
      <c r="O7983" s="26">
        <f t="shared" si="2646"/>
        <v>0</v>
      </c>
      <c r="P7983" s="28">
        <f t="shared" si="2647"/>
        <v>0</v>
      </c>
      <c r="Q7983" s="26">
        <f t="shared" si="2648"/>
        <v>306.36</v>
      </c>
      <c r="R7983" s="26">
        <f t="shared" si="2649"/>
        <v>0</v>
      </c>
    </row>
    <row r="7984" spans="1:18" ht="52.5" x14ac:dyDescent="0.35">
      <c r="A7984" s="11">
        <v>6</v>
      </c>
      <c r="B7984" s="23" t="s">
        <v>804</v>
      </c>
      <c r="C7984" s="23" t="s">
        <v>65</v>
      </c>
      <c r="D7984" s="24" t="s">
        <v>805</v>
      </c>
      <c r="E7984" s="25">
        <v>80.599999999999994</v>
      </c>
      <c r="F7984" s="26">
        <f t="shared" si="2640"/>
        <v>31010.85</v>
      </c>
      <c r="G7984" s="26">
        <f t="shared" si="2641"/>
        <v>0</v>
      </c>
      <c r="H7984" s="26">
        <f t="shared" si="2642"/>
        <v>0</v>
      </c>
      <c r="I7984" s="26">
        <f t="shared" si="2643"/>
        <v>31010.85</v>
      </c>
      <c r="J7984" s="27">
        <v>384.75</v>
      </c>
      <c r="K7984" s="27">
        <v>0</v>
      </c>
      <c r="L7984" s="28">
        <f t="shared" si="2644"/>
        <v>384.75</v>
      </c>
      <c r="M7984" s="27">
        <v>0</v>
      </c>
      <c r="N7984" s="26">
        <f t="shared" si="2645"/>
        <v>80.599999999999994</v>
      </c>
      <c r="O7984" s="26">
        <f t="shared" si="2646"/>
        <v>0</v>
      </c>
      <c r="P7984" s="28">
        <f t="shared" si="2647"/>
        <v>0</v>
      </c>
      <c r="Q7984" s="26">
        <f t="shared" si="2648"/>
        <v>80.599999999999994</v>
      </c>
      <c r="R7984" s="26">
        <f t="shared" si="2649"/>
        <v>0</v>
      </c>
    </row>
    <row r="7985" spans="1:18" ht="21" x14ac:dyDescent="0.35">
      <c r="A7985" s="11">
        <v>7</v>
      </c>
      <c r="B7985" s="23" t="s">
        <v>815</v>
      </c>
      <c r="C7985" s="23" t="s">
        <v>65</v>
      </c>
      <c r="D7985" s="24" t="s">
        <v>816</v>
      </c>
      <c r="E7985" s="25">
        <v>28.7</v>
      </c>
      <c r="F7985" s="26">
        <f t="shared" si="2640"/>
        <v>13890.8</v>
      </c>
      <c r="G7985" s="26">
        <f t="shared" si="2641"/>
        <v>0</v>
      </c>
      <c r="H7985" s="26">
        <f t="shared" si="2642"/>
        <v>0</v>
      </c>
      <c r="I7985" s="26">
        <f t="shared" si="2643"/>
        <v>13890.8</v>
      </c>
      <c r="J7985" s="27">
        <v>484</v>
      </c>
      <c r="K7985" s="27">
        <v>0</v>
      </c>
      <c r="L7985" s="28">
        <f t="shared" si="2644"/>
        <v>484</v>
      </c>
      <c r="M7985" s="27">
        <v>0</v>
      </c>
      <c r="N7985" s="26">
        <f t="shared" si="2645"/>
        <v>28.7</v>
      </c>
      <c r="O7985" s="26">
        <f t="shared" si="2646"/>
        <v>0</v>
      </c>
      <c r="P7985" s="28">
        <f t="shared" si="2647"/>
        <v>0</v>
      </c>
      <c r="Q7985" s="26">
        <f t="shared" si="2648"/>
        <v>28.7</v>
      </c>
      <c r="R7985" s="26">
        <f t="shared" si="2649"/>
        <v>0</v>
      </c>
    </row>
    <row r="7986" spans="1:18" ht="31.5" x14ac:dyDescent="0.35">
      <c r="A7986" s="11">
        <v>8</v>
      </c>
      <c r="B7986" s="23" t="s">
        <v>2538</v>
      </c>
      <c r="C7986" s="23" t="s">
        <v>92</v>
      </c>
      <c r="D7986" s="24" t="s">
        <v>2539</v>
      </c>
      <c r="E7986" s="25">
        <v>65.33</v>
      </c>
      <c r="F7986" s="26">
        <f t="shared" si="2640"/>
        <v>27111.95</v>
      </c>
      <c r="G7986" s="26">
        <f t="shared" si="2641"/>
        <v>4181.12</v>
      </c>
      <c r="H7986" s="26">
        <f t="shared" si="2642"/>
        <v>15.421686746987953</v>
      </c>
      <c r="I7986" s="26">
        <f t="shared" si="2643"/>
        <v>22930.83</v>
      </c>
      <c r="J7986" s="27">
        <v>415</v>
      </c>
      <c r="K7986" s="27">
        <v>64</v>
      </c>
      <c r="L7986" s="28">
        <f t="shared" si="2644"/>
        <v>351</v>
      </c>
      <c r="M7986" s="27">
        <v>0</v>
      </c>
      <c r="N7986" s="26">
        <f t="shared" si="2645"/>
        <v>65.33</v>
      </c>
      <c r="O7986" s="26">
        <f t="shared" si="2646"/>
        <v>0</v>
      </c>
      <c r="P7986" s="28">
        <f t="shared" si="2647"/>
        <v>64</v>
      </c>
      <c r="Q7986" s="26">
        <f t="shared" si="2648"/>
        <v>65.33</v>
      </c>
      <c r="R7986" s="26">
        <f t="shared" si="2649"/>
        <v>4181.12</v>
      </c>
    </row>
    <row r="7987" spans="1:18" x14ac:dyDescent="0.35">
      <c r="A7987" s="3" t="s">
        <v>2540</v>
      </c>
      <c r="B7987" s="3" t="s">
        <v>2540</v>
      </c>
      <c r="C7987" s="3" t="s">
        <v>2540</v>
      </c>
      <c r="D7987" s="3" t="s">
        <v>2540</v>
      </c>
      <c r="E7987" s="3" t="s">
        <v>2540</v>
      </c>
      <c r="F7987" s="29"/>
      <c r="G7987" s="30">
        <f>SUM(G7979:G7986)</f>
        <v>4181.12</v>
      </c>
      <c r="H7987" s="17"/>
      <c r="I7987" s="17"/>
      <c r="J7987" s="17"/>
      <c r="K7987" s="17"/>
      <c r="L7987" s="17"/>
      <c r="M7987" s="17"/>
      <c r="N7987" s="17"/>
      <c r="O7987" s="17"/>
      <c r="P7987" s="17"/>
      <c r="Q7987" s="17"/>
      <c r="R7987" s="17"/>
    </row>
    <row r="7989" spans="1:18" x14ac:dyDescent="0.35">
      <c r="B7989" s="21" t="s">
        <v>23</v>
      </c>
      <c r="C7989" s="22" t="s">
        <v>24</v>
      </c>
      <c r="D7989" s="22" t="s">
        <v>25</v>
      </c>
    </row>
    <row r="7990" spans="1:18" x14ac:dyDescent="0.35">
      <c r="B7990" s="21" t="s">
        <v>26</v>
      </c>
      <c r="C7990" s="22" t="s">
        <v>27</v>
      </c>
      <c r="D7990" s="22" t="s">
        <v>28</v>
      </c>
    </row>
    <row r="7991" spans="1:18" x14ac:dyDescent="0.35">
      <c r="B7991" s="21" t="s">
        <v>29</v>
      </c>
      <c r="C7991" s="22" t="s">
        <v>24</v>
      </c>
      <c r="D7991" s="22" t="s">
        <v>30</v>
      </c>
    </row>
    <row r="7992" spans="1:18" x14ac:dyDescent="0.35">
      <c r="B7992" s="21" t="s">
        <v>31</v>
      </c>
      <c r="C7992" s="22" t="s">
        <v>350</v>
      </c>
      <c r="D7992" s="22" t="s">
        <v>2275</v>
      </c>
    </row>
    <row r="7993" spans="1:18" x14ac:dyDescent="0.35">
      <c r="B7993" s="21" t="s">
        <v>33</v>
      </c>
      <c r="C7993" s="22" t="s">
        <v>116</v>
      </c>
      <c r="D7993" s="22" t="s">
        <v>168</v>
      </c>
    </row>
    <row r="7994" spans="1:18" x14ac:dyDescent="0.35">
      <c r="B7994" s="21" t="s">
        <v>35</v>
      </c>
      <c r="C7994" s="22" t="s">
        <v>24</v>
      </c>
      <c r="D7994" s="22" t="s">
        <v>2276</v>
      </c>
    </row>
    <row r="7995" spans="1:18" x14ac:dyDescent="0.35">
      <c r="B7995" s="21" t="s">
        <v>36</v>
      </c>
      <c r="C7995" s="22" t="s">
        <v>105</v>
      </c>
      <c r="D7995" s="22" t="s">
        <v>2472</v>
      </c>
    </row>
    <row r="7997" spans="1:18" ht="42" x14ac:dyDescent="0.35">
      <c r="A7997" s="11">
        <v>1</v>
      </c>
      <c r="B7997" s="23" t="s">
        <v>2473</v>
      </c>
      <c r="C7997" s="23" t="s">
        <v>44</v>
      </c>
      <c r="D7997" s="24" t="s">
        <v>2474</v>
      </c>
      <c r="E7997" s="25">
        <v>54.59</v>
      </c>
      <c r="F7997" s="26">
        <f t="shared" ref="F7997:F8003" si="2650">ROUND(ROUND(N7997,2)*ROUND(J7997,3),2)</f>
        <v>15831.1</v>
      </c>
      <c r="G7997" s="26">
        <f t="shared" ref="G7997:G8003" si="2651">ROUND(ROUND(N7997,2)*ROUND(K7997,3),2)</f>
        <v>0</v>
      </c>
      <c r="H7997" s="26">
        <f t="shared" ref="H7997:H8003" si="2652">IF(EXACT(J7997,0),0,100*(K7997/J7997))</f>
        <v>0</v>
      </c>
      <c r="I7997" s="26">
        <f t="shared" ref="I7997:I8003" si="2653">ROUND((ROUND(J7997,3)-ROUND(K7997,3))*N7997,2)</f>
        <v>15831.1</v>
      </c>
      <c r="J7997" s="27">
        <v>290</v>
      </c>
      <c r="K7997" s="27">
        <v>0</v>
      </c>
      <c r="L7997" s="28">
        <f t="shared" ref="L7997:L8003" si="2654">ROUND(ROUND(J7997,3)-ROUND(K7997,3),3)</f>
        <v>290</v>
      </c>
      <c r="M7997" s="27">
        <v>0</v>
      </c>
      <c r="N7997" s="26">
        <f t="shared" ref="N7997:N8003" si="2655">ROUND(E7997,2)</f>
        <v>54.59</v>
      </c>
      <c r="O7997" s="26">
        <f t="shared" ref="O7997:O8003" si="2656">ROUND(ROUND(M7997,3)*ROUND(N7997,2),2)</f>
        <v>0</v>
      </c>
      <c r="P7997" s="28">
        <f t="shared" ref="P7997:P8003" si="2657">ROUND(ROUND(K7997,3)-ROUND(M7997,3),2)</f>
        <v>0</v>
      </c>
      <c r="Q7997" s="26">
        <f t="shared" ref="Q7997:Q8003" si="2658">ROUND(E7997,2)</f>
        <v>54.59</v>
      </c>
      <c r="R7997" s="26">
        <f t="shared" ref="R7997:R8003" si="2659">ROUND((ROUND(K7997,3)-ROUND(M7997,3))* Q7997,2)</f>
        <v>0</v>
      </c>
    </row>
    <row r="7998" spans="1:18" ht="52.5" x14ac:dyDescent="0.35">
      <c r="A7998" s="11">
        <v>2</v>
      </c>
      <c r="B7998" s="23" t="s">
        <v>1291</v>
      </c>
      <c r="C7998" s="23" t="s">
        <v>44</v>
      </c>
      <c r="D7998" s="24" t="s">
        <v>1292</v>
      </c>
      <c r="E7998" s="25">
        <v>11.72</v>
      </c>
      <c r="F7998" s="26">
        <f t="shared" si="2650"/>
        <v>4219.2</v>
      </c>
      <c r="G7998" s="26">
        <f t="shared" si="2651"/>
        <v>0</v>
      </c>
      <c r="H7998" s="26">
        <f t="shared" si="2652"/>
        <v>0</v>
      </c>
      <c r="I7998" s="26">
        <f t="shared" si="2653"/>
        <v>4219.2</v>
      </c>
      <c r="J7998" s="27">
        <v>360</v>
      </c>
      <c r="K7998" s="27">
        <v>0</v>
      </c>
      <c r="L7998" s="28">
        <f t="shared" si="2654"/>
        <v>360</v>
      </c>
      <c r="M7998" s="27">
        <v>0</v>
      </c>
      <c r="N7998" s="26">
        <f t="shared" si="2655"/>
        <v>11.72</v>
      </c>
      <c r="O7998" s="26">
        <f t="shared" si="2656"/>
        <v>0</v>
      </c>
      <c r="P7998" s="28">
        <f t="shared" si="2657"/>
        <v>0</v>
      </c>
      <c r="Q7998" s="26">
        <f t="shared" si="2658"/>
        <v>11.72</v>
      </c>
      <c r="R7998" s="26">
        <f t="shared" si="2659"/>
        <v>0</v>
      </c>
    </row>
    <row r="7999" spans="1:18" ht="52.5" x14ac:dyDescent="0.35">
      <c r="A7999" s="11">
        <v>3</v>
      </c>
      <c r="B7999" s="23" t="s">
        <v>2283</v>
      </c>
      <c r="C7999" s="23" t="s">
        <v>44</v>
      </c>
      <c r="D7999" s="24" t="s">
        <v>2284</v>
      </c>
      <c r="E7999" s="25">
        <v>139.31</v>
      </c>
      <c r="F7999" s="26">
        <f t="shared" si="2650"/>
        <v>4207.16</v>
      </c>
      <c r="G7999" s="26">
        <f t="shared" si="2651"/>
        <v>0</v>
      </c>
      <c r="H7999" s="26">
        <f t="shared" si="2652"/>
        <v>0</v>
      </c>
      <c r="I7999" s="26">
        <f t="shared" si="2653"/>
        <v>4207.16</v>
      </c>
      <c r="J7999" s="27">
        <v>30.2</v>
      </c>
      <c r="K7999" s="27">
        <v>0</v>
      </c>
      <c r="L7999" s="28">
        <f t="shared" si="2654"/>
        <v>30.2</v>
      </c>
      <c r="M7999" s="27">
        <v>0</v>
      </c>
      <c r="N7999" s="26">
        <f t="shared" si="2655"/>
        <v>139.31</v>
      </c>
      <c r="O7999" s="26">
        <f t="shared" si="2656"/>
        <v>0</v>
      </c>
      <c r="P7999" s="28">
        <f t="shared" si="2657"/>
        <v>0</v>
      </c>
      <c r="Q7999" s="26">
        <f t="shared" si="2658"/>
        <v>139.31</v>
      </c>
      <c r="R7999" s="26">
        <f t="shared" si="2659"/>
        <v>0</v>
      </c>
    </row>
    <row r="8000" spans="1:18" ht="52.5" x14ac:dyDescent="0.35">
      <c r="A8000" s="11">
        <v>4</v>
      </c>
      <c r="B8000" s="23" t="s">
        <v>2287</v>
      </c>
      <c r="C8000" s="23" t="s">
        <v>41</v>
      </c>
      <c r="D8000" s="24" t="s">
        <v>2288</v>
      </c>
      <c r="E8000" s="25">
        <v>265.42</v>
      </c>
      <c r="F8000" s="26">
        <f t="shared" si="2650"/>
        <v>1592.52</v>
      </c>
      <c r="G8000" s="26">
        <f t="shared" si="2651"/>
        <v>0</v>
      </c>
      <c r="H8000" s="26">
        <f t="shared" si="2652"/>
        <v>0</v>
      </c>
      <c r="I8000" s="26">
        <f t="shared" si="2653"/>
        <v>1592.52</v>
      </c>
      <c r="J8000" s="27">
        <v>6</v>
      </c>
      <c r="K8000" s="27">
        <v>0</v>
      </c>
      <c r="L8000" s="28">
        <f t="shared" si="2654"/>
        <v>6</v>
      </c>
      <c r="M8000" s="27">
        <v>0</v>
      </c>
      <c r="N8000" s="26">
        <f t="shared" si="2655"/>
        <v>265.42</v>
      </c>
      <c r="O8000" s="26">
        <f t="shared" si="2656"/>
        <v>0</v>
      </c>
      <c r="P8000" s="28">
        <f t="shared" si="2657"/>
        <v>0</v>
      </c>
      <c r="Q8000" s="26">
        <f t="shared" si="2658"/>
        <v>265.42</v>
      </c>
      <c r="R8000" s="26">
        <f t="shared" si="2659"/>
        <v>0</v>
      </c>
    </row>
    <row r="8001" spans="1:18" ht="52.5" x14ac:dyDescent="0.35">
      <c r="A8001" s="11">
        <v>5</v>
      </c>
      <c r="B8001" s="23" t="s">
        <v>2281</v>
      </c>
      <c r="C8001" s="23" t="s">
        <v>44</v>
      </c>
      <c r="D8001" s="24" t="s">
        <v>2282</v>
      </c>
      <c r="E8001" s="25">
        <v>86.65</v>
      </c>
      <c r="F8001" s="26">
        <f t="shared" si="2650"/>
        <v>693.2</v>
      </c>
      <c r="G8001" s="26">
        <f t="shared" si="2651"/>
        <v>0</v>
      </c>
      <c r="H8001" s="26">
        <f t="shared" si="2652"/>
        <v>0</v>
      </c>
      <c r="I8001" s="26">
        <f t="shared" si="2653"/>
        <v>693.2</v>
      </c>
      <c r="J8001" s="27">
        <v>8</v>
      </c>
      <c r="K8001" s="27">
        <v>0</v>
      </c>
      <c r="L8001" s="28">
        <f t="shared" si="2654"/>
        <v>8</v>
      </c>
      <c r="M8001" s="27">
        <v>0</v>
      </c>
      <c r="N8001" s="26">
        <f t="shared" si="2655"/>
        <v>86.65</v>
      </c>
      <c r="O8001" s="26">
        <f t="shared" si="2656"/>
        <v>0</v>
      </c>
      <c r="P8001" s="28">
        <f t="shared" si="2657"/>
        <v>0</v>
      </c>
      <c r="Q8001" s="26">
        <f t="shared" si="2658"/>
        <v>86.65</v>
      </c>
      <c r="R8001" s="26">
        <f t="shared" si="2659"/>
        <v>0</v>
      </c>
    </row>
    <row r="8002" spans="1:18" ht="52.5" x14ac:dyDescent="0.35">
      <c r="A8002" s="11">
        <v>6</v>
      </c>
      <c r="B8002" s="23" t="s">
        <v>2285</v>
      </c>
      <c r="C8002" s="23" t="s">
        <v>41</v>
      </c>
      <c r="D8002" s="24" t="s">
        <v>2286</v>
      </c>
      <c r="E8002" s="25">
        <v>160.99</v>
      </c>
      <c r="F8002" s="26">
        <f t="shared" si="2650"/>
        <v>321.98</v>
      </c>
      <c r="G8002" s="26">
        <f t="shared" si="2651"/>
        <v>0</v>
      </c>
      <c r="H8002" s="26">
        <f t="shared" si="2652"/>
        <v>0</v>
      </c>
      <c r="I8002" s="26">
        <f t="shared" si="2653"/>
        <v>321.98</v>
      </c>
      <c r="J8002" s="27">
        <v>2</v>
      </c>
      <c r="K8002" s="27">
        <v>0</v>
      </c>
      <c r="L8002" s="28">
        <f t="shared" si="2654"/>
        <v>2</v>
      </c>
      <c r="M8002" s="27">
        <v>0</v>
      </c>
      <c r="N8002" s="26">
        <f t="shared" si="2655"/>
        <v>160.99</v>
      </c>
      <c r="O8002" s="26">
        <f t="shared" si="2656"/>
        <v>0</v>
      </c>
      <c r="P8002" s="28">
        <f t="shared" si="2657"/>
        <v>0</v>
      </c>
      <c r="Q8002" s="26">
        <f t="shared" si="2658"/>
        <v>160.99</v>
      </c>
      <c r="R8002" s="26">
        <f t="shared" si="2659"/>
        <v>0</v>
      </c>
    </row>
    <row r="8003" spans="1:18" ht="52.5" x14ac:dyDescent="0.35">
      <c r="A8003" s="11">
        <v>7</v>
      </c>
      <c r="B8003" s="23" t="s">
        <v>2469</v>
      </c>
      <c r="C8003" s="23" t="s">
        <v>41</v>
      </c>
      <c r="D8003" s="24" t="s">
        <v>2470</v>
      </c>
      <c r="E8003" s="25">
        <v>259.92</v>
      </c>
      <c r="F8003" s="26">
        <f t="shared" si="2650"/>
        <v>1039.68</v>
      </c>
      <c r="G8003" s="26">
        <f t="shared" si="2651"/>
        <v>0</v>
      </c>
      <c r="H8003" s="26">
        <f t="shared" si="2652"/>
        <v>0</v>
      </c>
      <c r="I8003" s="26">
        <f t="shared" si="2653"/>
        <v>1039.68</v>
      </c>
      <c r="J8003" s="27">
        <v>4</v>
      </c>
      <c r="K8003" s="27">
        <v>0</v>
      </c>
      <c r="L8003" s="28">
        <f t="shared" si="2654"/>
        <v>4</v>
      </c>
      <c r="M8003" s="27">
        <v>0</v>
      </c>
      <c r="N8003" s="26">
        <f t="shared" si="2655"/>
        <v>259.92</v>
      </c>
      <c r="O8003" s="26">
        <f t="shared" si="2656"/>
        <v>0</v>
      </c>
      <c r="P8003" s="28">
        <f t="shared" si="2657"/>
        <v>0</v>
      </c>
      <c r="Q8003" s="26">
        <f t="shared" si="2658"/>
        <v>259.92</v>
      </c>
      <c r="R8003" s="26">
        <f t="shared" si="2659"/>
        <v>0</v>
      </c>
    </row>
    <row r="8004" spans="1:18" x14ac:dyDescent="0.35">
      <c r="A8004" s="3" t="s">
        <v>2541</v>
      </c>
      <c r="B8004" s="3" t="s">
        <v>2541</v>
      </c>
      <c r="C8004" s="3" t="s">
        <v>2541</v>
      </c>
      <c r="D8004" s="3" t="s">
        <v>2541</v>
      </c>
      <c r="E8004" s="3" t="s">
        <v>2541</v>
      </c>
      <c r="F8004" s="29"/>
      <c r="G8004" s="30">
        <f>SUM(G7997:G8003)</f>
        <v>0</v>
      </c>
      <c r="H8004" s="17"/>
      <c r="I8004" s="17"/>
      <c r="J8004" s="17"/>
      <c r="K8004" s="17"/>
      <c r="L8004" s="17"/>
      <c r="M8004" s="17"/>
      <c r="N8004" s="17"/>
      <c r="O8004" s="17"/>
      <c r="P8004" s="17"/>
      <c r="Q8004" s="17"/>
      <c r="R8004" s="17"/>
    </row>
    <row r="8006" spans="1:18" x14ac:dyDescent="0.35">
      <c r="B8006" s="21" t="s">
        <v>23</v>
      </c>
      <c r="C8006" s="22" t="s">
        <v>24</v>
      </c>
      <c r="D8006" s="22" t="s">
        <v>25</v>
      </c>
    </row>
    <row r="8007" spans="1:18" x14ac:dyDescent="0.35">
      <c r="B8007" s="21" t="s">
        <v>26</v>
      </c>
      <c r="C8007" s="22" t="s">
        <v>27</v>
      </c>
      <c r="D8007" s="22" t="s">
        <v>28</v>
      </c>
    </row>
    <row r="8008" spans="1:18" x14ac:dyDescent="0.35">
      <c r="B8008" s="21" t="s">
        <v>29</v>
      </c>
      <c r="C8008" s="22" t="s">
        <v>24</v>
      </c>
      <c r="D8008" s="22" t="s">
        <v>30</v>
      </c>
    </row>
    <row r="8009" spans="1:18" x14ac:dyDescent="0.35">
      <c r="B8009" s="21" t="s">
        <v>31</v>
      </c>
      <c r="C8009" s="22" t="s">
        <v>350</v>
      </c>
      <c r="D8009" s="22" t="s">
        <v>2275</v>
      </c>
    </row>
    <row r="8010" spans="1:18" x14ac:dyDescent="0.35">
      <c r="B8010" s="21" t="s">
        <v>33</v>
      </c>
      <c r="C8010" s="22" t="s">
        <v>116</v>
      </c>
      <c r="D8010" s="22" t="s">
        <v>168</v>
      </c>
    </row>
    <row r="8011" spans="1:18" x14ac:dyDescent="0.35">
      <c r="B8011" s="21" t="s">
        <v>35</v>
      </c>
      <c r="C8011" s="22" t="s">
        <v>27</v>
      </c>
      <c r="D8011" s="22" t="s">
        <v>2476</v>
      </c>
    </row>
    <row r="8013" spans="1:18" ht="42" x14ac:dyDescent="0.35">
      <c r="A8013" s="11">
        <v>1</v>
      </c>
      <c r="B8013" s="23" t="s">
        <v>2542</v>
      </c>
      <c r="C8013" s="23" t="s">
        <v>41</v>
      </c>
      <c r="D8013" s="24" t="s">
        <v>2308</v>
      </c>
      <c r="E8013" s="25">
        <v>1431.34</v>
      </c>
      <c r="F8013" s="26">
        <f t="shared" ref="F8013:F8019" si="2660">ROUND(ROUND(N8013,2)*ROUND(J8013,3),2)</f>
        <v>4294.0200000000004</v>
      </c>
      <c r="G8013" s="26">
        <f t="shared" ref="G8013:G8019" si="2661">ROUND(ROUND(N8013,2)*ROUND(K8013,3),2)</f>
        <v>0</v>
      </c>
      <c r="H8013" s="26">
        <f t="shared" ref="H8013:H8019" si="2662">IF(EXACT(J8013,0),0,100*(K8013/J8013))</f>
        <v>0</v>
      </c>
      <c r="I8013" s="26">
        <f t="shared" ref="I8013:I8019" si="2663">ROUND((ROUND(J8013,3)-ROUND(K8013,3))*N8013,2)</f>
        <v>4294.0200000000004</v>
      </c>
      <c r="J8013" s="27">
        <v>3</v>
      </c>
      <c r="K8013" s="27">
        <v>0</v>
      </c>
      <c r="L8013" s="28">
        <f t="shared" ref="L8013:L8019" si="2664">ROUND(ROUND(J8013,3)-ROUND(K8013,3),3)</f>
        <v>3</v>
      </c>
      <c r="M8013" s="27">
        <v>0</v>
      </c>
      <c r="N8013" s="26">
        <f t="shared" ref="N8013:N8019" si="2665">ROUND(E8013,2)</f>
        <v>1431.34</v>
      </c>
      <c r="O8013" s="26">
        <f t="shared" ref="O8013:O8019" si="2666">ROUND(ROUND(M8013,3)*ROUND(N8013,2),2)</f>
        <v>0</v>
      </c>
      <c r="P8013" s="28">
        <f t="shared" ref="P8013:P8019" si="2667">ROUND(ROUND(K8013,3)-ROUND(M8013,3),2)</f>
        <v>0</v>
      </c>
      <c r="Q8013" s="26">
        <f t="shared" ref="Q8013:Q8019" si="2668">ROUND(E8013,2)</f>
        <v>1431.34</v>
      </c>
      <c r="R8013" s="26">
        <f t="shared" ref="R8013:R8019" si="2669">ROUND((ROUND(K8013,3)-ROUND(M8013,3))* Q8013,2)</f>
        <v>0</v>
      </c>
    </row>
    <row r="8014" spans="1:18" ht="42" x14ac:dyDescent="0.35">
      <c r="A8014" s="11">
        <v>2</v>
      </c>
      <c r="B8014" s="23" t="s">
        <v>2543</v>
      </c>
      <c r="C8014" s="23" t="s">
        <v>41</v>
      </c>
      <c r="D8014" s="24" t="s">
        <v>2310</v>
      </c>
      <c r="E8014" s="25">
        <v>2139.6</v>
      </c>
      <c r="F8014" s="26">
        <f t="shared" si="2660"/>
        <v>4279.2</v>
      </c>
      <c r="G8014" s="26">
        <f t="shared" si="2661"/>
        <v>0</v>
      </c>
      <c r="H8014" s="26">
        <f t="shared" si="2662"/>
        <v>0</v>
      </c>
      <c r="I8014" s="26">
        <f t="shared" si="2663"/>
        <v>4279.2</v>
      </c>
      <c r="J8014" s="27">
        <v>2</v>
      </c>
      <c r="K8014" s="27">
        <v>0</v>
      </c>
      <c r="L8014" s="28">
        <f t="shared" si="2664"/>
        <v>2</v>
      </c>
      <c r="M8014" s="27">
        <v>0</v>
      </c>
      <c r="N8014" s="26">
        <f t="shared" si="2665"/>
        <v>2139.6</v>
      </c>
      <c r="O8014" s="26">
        <f t="shared" si="2666"/>
        <v>0</v>
      </c>
      <c r="P8014" s="28">
        <f t="shared" si="2667"/>
        <v>0</v>
      </c>
      <c r="Q8014" s="26">
        <f t="shared" si="2668"/>
        <v>2139.6</v>
      </c>
      <c r="R8014" s="26">
        <f t="shared" si="2669"/>
        <v>0</v>
      </c>
    </row>
    <row r="8015" spans="1:18" ht="31.5" x14ac:dyDescent="0.35">
      <c r="A8015" s="11">
        <v>3</v>
      </c>
      <c r="B8015" s="23" t="s">
        <v>2305</v>
      </c>
      <c r="C8015" s="23" t="s">
        <v>41</v>
      </c>
      <c r="D8015" s="24" t="s">
        <v>2306</v>
      </c>
      <c r="E8015" s="25">
        <v>82.05</v>
      </c>
      <c r="F8015" s="26">
        <f t="shared" si="2660"/>
        <v>492.3</v>
      </c>
      <c r="G8015" s="26">
        <f t="shared" si="2661"/>
        <v>0</v>
      </c>
      <c r="H8015" s="26">
        <f t="shared" si="2662"/>
        <v>0</v>
      </c>
      <c r="I8015" s="26">
        <f t="shared" si="2663"/>
        <v>492.3</v>
      </c>
      <c r="J8015" s="27">
        <v>6</v>
      </c>
      <c r="K8015" s="27">
        <v>0</v>
      </c>
      <c r="L8015" s="28">
        <f t="shared" si="2664"/>
        <v>6</v>
      </c>
      <c r="M8015" s="27">
        <v>0</v>
      </c>
      <c r="N8015" s="26">
        <f t="shared" si="2665"/>
        <v>82.05</v>
      </c>
      <c r="O8015" s="26">
        <f t="shared" si="2666"/>
        <v>0</v>
      </c>
      <c r="P8015" s="28">
        <f t="shared" si="2667"/>
        <v>0</v>
      </c>
      <c r="Q8015" s="26">
        <f t="shared" si="2668"/>
        <v>82.05</v>
      </c>
      <c r="R8015" s="26">
        <f t="shared" si="2669"/>
        <v>0</v>
      </c>
    </row>
    <row r="8016" spans="1:18" ht="21" x14ac:dyDescent="0.35">
      <c r="A8016" s="11">
        <v>4</v>
      </c>
      <c r="B8016" s="23" t="s">
        <v>2159</v>
      </c>
      <c r="C8016" s="23" t="s">
        <v>41</v>
      </c>
      <c r="D8016" s="24" t="s">
        <v>2160</v>
      </c>
      <c r="E8016" s="25">
        <v>1171.43</v>
      </c>
      <c r="F8016" s="26">
        <f t="shared" si="2660"/>
        <v>1171.43</v>
      </c>
      <c r="G8016" s="26">
        <f t="shared" si="2661"/>
        <v>0</v>
      </c>
      <c r="H8016" s="26">
        <f t="shared" si="2662"/>
        <v>0</v>
      </c>
      <c r="I8016" s="26">
        <f t="shared" si="2663"/>
        <v>1171.43</v>
      </c>
      <c r="J8016" s="27">
        <v>1</v>
      </c>
      <c r="K8016" s="27">
        <v>0</v>
      </c>
      <c r="L8016" s="28">
        <f t="shared" si="2664"/>
        <v>1</v>
      </c>
      <c r="M8016" s="27">
        <v>0</v>
      </c>
      <c r="N8016" s="26">
        <f t="shared" si="2665"/>
        <v>1171.43</v>
      </c>
      <c r="O8016" s="26">
        <f t="shared" si="2666"/>
        <v>0</v>
      </c>
      <c r="P8016" s="28">
        <f t="shared" si="2667"/>
        <v>0</v>
      </c>
      <c r="Q8016" s="26">
        <f t="shared" si="2668"/>
        <v>1171.43</v>
      </c>
      <c r="R8016" s="26">
        <f t="shared" si="2669"/>
        <v>0</v>
      </c>
    </row>
    <row r="8017" spans="1:18" ht="84" x14ac:dyDescent="0.35">
      <c r="A8017" s="11">
        <v>5</v>
      </c>
      <c r="B8017" s="23" t="s">
        <v>2544</v>
      </c>
      <c r="C8017" s="23" t="s">
        <v>44</v>
      </c>
      <c r="D8017" s="24" t="s">
        <v>2545</v>
      </c>
      <c r="E8017" s="25">
        <v>180.28</v>
      </c>
      <c r="F8017" s="26">
        <f t="shared" si="2660"/>
        <v>1802.8</v>
      </c>
      <c r="G8017" s="26">
        <f t="shared" si="2661"/>
        <v>0</v>
      </c>
      <c r="H8017" s="26">
        <f t="shared" si="2662"/>
        <v>0</v>
      </c>
      <c r="I8017" s="26">
        <f t="shared" si="2663"/>
        <v>1802.8</v>
      </c>
      <c r="J8017" s="27">
        <v>10</v>
      </c>
      <c r="K8017" s="27">
        <v>0</v>
      </c>
      <c r="L8017" s="28">
        <f t="shared" si="2664"/>
        <v>10</v>
      </c>
      <c r="M8017" s="27">
        <v>0</v>
      </c>
      <c r="N8017" s="26">
        <f t="shared" si="2665"/>
        <v>180.28</v>
      </c>
      <c r="O8017" s="26">
        <f t="shared" si="2666"/>
        <v>0</v>
      </c>
      <c r="P8017" s="28">
        <f t="shared" si="2667"/>
        <v>0</v>
      </c>
      <c r="Q8017" s="26">
        <f t="shared" si="2668"/>
        <v>180.28</v>
      </c>
      <c r="R8017" s="26">
        <f t="shared" si="2669"/>
        <v>0</v>
      </c>
    </row>
    <row r="8018" spans="1:18" ht="42" x14ac:dyDescent="0.35">
      <c r="A8018" s="11">
        <v>6</v>
      </c>
      <c r="B8018" s="23" t="s">
        <v>2244</v>
      </c>
      <c r="C8018" s="23" t="s">
        <v>41</v>
      </c>
      <c r="D8018" s="24" t="s">
        <v>2245</v>
      </c>
      <c r="E8018" s="25">
        <v>107.62</v>
      </c>
      <c r="F8018" s="26">
        <f t="shared" si="2660"/>
        <v>1291.44</v>
      </c>
      <c r="G8018" s="26">
        <f t="shared" si="2661"/>
        <v>0</v>
      </c>
      <c r="H8018" s="26">
        <f t="shared" si="2662"/>
        <v>0</v>
      </c>
      <c r="I8018" s="26">
        <f t="shared" si="2663"/>
        <v>1291.44</v>
      </c>
      <c r="J8018" s="27">
        <v>12</v>
      </c>
      <c r="K8018" s="27">
        <v>0</v>
      </c>
      <c r="L8018" s="28">
        <f t="shared" si="2664"/>
        <v>12</v>
      </c>
      <c r="M8018" s="27">
        <v>0</v>
      </c>
      <c r="N8018" s="26">
        <f t="shared" si="2665"/>
        <v>107.62</v>
      </c>
      <c r="O8018" s="26">
        <f t="shared" si="2666"/>
        <v>0</v>
      </c>
      <c r="P8018" s="28">
        <f t="shared" si="2667"/>
        <v>0</v>
      </c>
      <c r="Q8018" s="26">
        <f t="shared" si="2668"/>
        <v>107.62</v>
      </c>
      <c r="R8018" s="26">
        <f t="shared" si="2669"/>
        <v>0</v>
      </c>
    </row>
    <row r="8019" spans="1:18" ht="31.5" x14ac:dyDescent="0.35">
      <c r="A8019" s="11">
        <v>7</v>
      </c>
      <c r="B8019" s="23" t="s">
        <v>2477</v>
      </c>
      <c r="C8019" s="23" t="s">
        <v>41</v>
      </c>
      <c r="D8019" s="24" t="s">
        <v>2478</v>
      </c>
      <c r="E8019" s="25">
        <v>197.73</v>
      </c>
      <c r="F8019" s="26">
        <f t="shared" si="2660"/>
        <v>395.46</v>
      </c>
      <c r="G8019" s="26">
        <f t="shared" si="2661"/>
        <v>0</v>
      </c>
      <c r="H8019" s="26">
        <f t="shared" si="2662"/>
        <v>0</v>
      </c>
      <c r="I8019" s="26">
        <f t="shared" si="2663"/>
        <v>395.46</v>
      </c>
      <c r="J8019" s="27">
        <v>2</v>
      </c>
      <c r="K8019" s="27">
        <v>0</v>
      </c>
      <c r="L8019" s="28">
        <f t="shared" si="2664"/>
        <v>2</v>
      </c>
      <c r="M8019" s="27">
        <v>0</v>
      </c>
      <c r="N8019" s="26">
        <f t="shared" si="2665"/>
        <v>197.73</v>
      </c>
      <c r="O8019" s="26">
        <f t="shared" si="2666"/>
        <v>0</v>
      </c>
      <c r="P8019" s="28">
        <f t="shared" si="2667"/>
        <v>0</v>
      </c>
      <c r="Q8019" s="26">
        <f t="shared" si="2668"/>
        <v>197.73</v>
      </c>
      <c r="R8019" s="26">
        <f t="shared" si="2669"/>
        <v>0</v>
      </c>
    </row>
    <row r="8020" spans="1:18" x14ac:dyDescent="0.35">
      <c r="A8020" s="3" t="s">
        <v>2546</v>
      </c>
      <c r="B8020" s="3" t="s">
        <v>2546</v>
      </c>
      <c r="C8020" s="3" t="s">
        <v>2546</v>
      </c>
      <c r="D8020" s="3" t="s">
        <v>2546</v>
      </c>
      <c r="E8020" s="3" t="s">
        <v>2546</v>
      </c>
      <c r="F8020" s="29"/>
      <c r="G8020" s="30">
        <f>SUM(G8013:G8019)</f>
        <v>0</v>
      </c>
      <c r="H8020" s="17"/>
      <c r="I8020" s="17"/>
      <c r="J8020" s="17"/>
      <c r="K8020" s="17"/>
      <c r="L8020" s="17"/>
      <c r="M8020" s="17"/>
      <c r="N8020" s="17"/>
      <c r="O8020" s="17"/>
      <c r="P8020" s="17"/>
      <c r="Q8020" s="17"/>
      <c r="R8020" s="17"/>
    </row>
    <row r="8022" spans="1:18" x14ac:dyDescent="0.35">
      <c r="B8022" s="21" t="s">
        <v>23</v>
      </c>
      <c r="C8022" s="22" t="s">
        <v>24</v>
      </c>
      <c r="D8022" s="22" t="s">
        <v>25</v>
      </c>
    </row>
    <row r="8023" spans="1:18" x14ac:dyDescent="0.35">
      <c r="B8023" s="21" t="s">
        <v>26</v>
      </c>
      <c r="C8023" s="22" t="s">
        <v>27</v>
      </c>
      <c r="D8023" s="22" t="s">
        <v>28</v>
      </c>
    </row>
    <row r="8024" spans="1:18" x14ac:dyDescent="0.35">
      <c r="B8024" s="21" t="s">
        <v>29</v>
      </c>
      <c r="C8024" s="22" t="s">
        <v>24</v>
      </c>
      <c r="D8024" s="22" t="s">
        <v>30</v>
      </c>
    </row>
    <row r="8025" spans="1:18" x14ac:dyDescent="0.35">
      <c r="B8025" s="21" t="s">
        <v>31</v>
      </c>
      <c r="C8025" s="22" t="s">
        <v>350</v>
      </c>
      <c r="D8025" s="22" t="s">
        <v>2275</v>
      </c>
    </row>
    <row r="8026" spans="1:18" x14ac:dyDescent="0.35">
      <c r="B8026" s="21" t="s">
        <v>33</v>
      </c>
      <c r="C8026" s="22" t="s">
        <v>116</v>
      </c>
      <c r="D8026" s="22" t="s">
        <v>168</v>
      </c>
    </row>
    <row r="8027" spans="1:18" x14ac:dyDescent="0.35">
      <c r="B8027" s="21" t="s">
        <v>35</v>
      </c>
      <c r="C8027" s="22" t="s">
        <v>105</v>
      </c>
      <c r="D8027" s="22" t="s">
        <v>2134</v>
      </c>
    </row>
    <row r="8029" spans="1:18" ht="42" x14ac:dyDescent="0.35">
      <c r="A8029" s="11">
        <v>1</v>
      </c>
      <c r="B8029" s="23" t="s">
        <v>2480</v>
      </c>
      <c r="C8029" s="23" t="s">
        <v>44</v>
      </c>
      <c r="D8029" s="24" t="s">
        <v>2325</v>
      </c>
      <c r="E8029" s="25">
        <v>4.7</v>
      </c>
      <c r="F8029" s="26">
        <f t="shared" ref="F8029:F8045" si="2670">ROUND(ROUND(N8029,2)*ROUND(J8029,3),2)</f>
        <v>1739</v>
      </c>
      <c r="G8029" s="26">
        <f t="shared" ref="G8029:G8045" si="2671">ROUND(ROUND(N8029,2)*ROUND(K8029,3),2)</f>
        <v>0</v>
      </c>
      <c r="H8029" s="26">
        <f t="shared" ref="H8029:H8045" si="2672">IF(EXACT(J8029,0),0,100*(K8029/J8029))</f>
        <v>0</v>
      </c>
      <c r="I8029" s="26">
        <f t="shared" ref="I8029:I8045" si="2673">ROUND((ROUND(J8029,3)-ROUND(K8029,3))*N8029,2)</f>
        <v>1739</v>
      </c>
      <c r="J8029" s="27">
        <v>370</v>
      </c>
      <c r="K8029" s="27">
        <v>0</v>
      </c>
      <c r="L8029" s="28">
        <f t="shared" ref="L8029:L8045" si="2674">ROUND(ROUND(J8029,3)-ROUND(K8029,3),3)</f>
        <v>370</v>
      </c>
      <c r="M8029" s="27">
        <v>0</v>
      </c>
      <c r="N8029" s="26">
        <f t="shared" ref="N8029:N8045" si="2675">ROUND(E8029,2)</f>
        <v>4.7</v>
      </c>
      <c r="O8029" s="26">
        <f t="shared" ref="O8029:O8045" si="2676">ROUND(ROUND(M8029,3)*ROUND(N8029,2),2)</f>
        <v>0</v>
      </c>
      <c r="P8029" s="28">
        <f t="shared" ref="P8029:P8045" si="2677">ROUND(ROUND(K8029,3)-ROUND(M8029,3),2)</f>
        <v>0</v>
      </c>
      <c r="Q8029" s="26">
        <f t="shared" ref="Q8029:Q8045" si="2678">ROUND(E8029,2)</f>
        <v>4.7</v>
      </c>
      <c r="R8029" s="26">
        <f t="shared" ref="R8029:R8045" si="2679">ROUND((ROUND(K8029,3)-ROUND(M8029,3))* Q8029,2)</f>
        <v>0</v>
      </c>
    </row>
    <row r="8030" spans="1:18" ht="31.5" x14ac:dyDescent="0.35">
      <c r="A8030" s="11">
        <v>2</v>
      </c>
      <c r="B8030" s="23" t="s">
        <v>2481</v>
      </c>
      <c r="C8030" s="23" t="s">
        <v>44</v>
      </c>
      <c r="D8030" s="24" t="s">
        <v>2482</v>
      </c>
      <c r="E8030" s="25">
        <v>11.54</v>
      </c>
      <c r="F8030" s="26">
        <f t="shared" si="2670"/>
        <v>403.9</v>
      </c>
      <c r="G8030" s="26">
        <f t="shared" si="2671"/>
        <v>0</v>
      </c>
      <c r="H8030" s="26">
        <f t="shared" si="2672"/>
        <v>0</v>
      </c>
      <c r="I8030" s="26">
        <f t="shared" si="2673"/>
        <v>403.9</v>
      </c>
      <c r="J8030" s="27">
        <v>35</v>
      </c>
      <c r="K8030" s="27">
        <v>0</v>
      </c>
      <c r="L8030" s="28">
        <f t="shared" si="2674"/>
        <v>35</v>
      </c>
      <c r="M8030" s="27">
        <v>0</v>
      </c>
      <c r="N8030" s="26">
        <f t="shared" si="2675"/>
        <v>11.54</v>
      </c>
      <c r="O8030" s="26">
        <f t="shared" si="2676"/>
        <v>0</v>
      </c>
      <c r="P8030" s="28">
        <f t="shared" si="2677"/>
        <v>0</v>
      </c>
      <c r="Q8030" s="26">
        <f t="shared" si="2678"/>
        <v>11.54</v>
      </c>
      <c r="R8030" s="26">
        <f t="shared" si="2679"/>
        <v>0</v>
      </c>
    </row>
    <row r="8031" spans="1:18" ht="52.5" x14ac:dyDescent="0.35">
      <c r="A8031" s="11">
        <v>3</v>
      </c>
      <c r="B8031" s="23" t="s">
        <v>156</v>
      </c>
      <c r="C8031" s="23" t="s">
        <v>65</v>
      </c>
      <c r="D8031" s="24" t="s">
        <v>157</v>
      </c>
      <c r="E8031" s="25">
        <v>24.21</v>
      </c>
      <c r="F8031" s="26">
        <f t="shared" si="2670"/>
        <v>1852.07</v>
      </c>
      <c r="G8031" s="26">
        <f t="shared" si="2671"/>
        <v>0</v>
      </c>
      <c r="H8031" s="26">
        <f t="shared" si="2672"/>
        <v>0</v>
      </c>
      <c r="I8031" s="26">
        <f t="shared" si="2673"/>
        <v>1852.07</v>
      </c>
      <c r="J8031" s="27">
        <v>76.5</v>
      </c>
      <c r="K8031" s="27">
        <v>0</v>
      </c>
      <c r="L8031" s="28">
        <f t="shared" si="2674"/>
        <v>76.5</v>
      </c>
      <c r="M8031" s="27">
        <v>0</v>
      </c>
      <c r="N8031" s="26">
        <f t="shared" si="2675"/>
        <v>24.21</v>
      </c>
      <c r="O8031" s="26">
        <f t="shared" si="2676"/>
        <v>0</v>
      </c>
      <c r="P8031" s="28">
        <f t="shared" si="2677"/>
        <v>0</v>
      </c>
      <c r="Q8031" s="26">
        <f t="shared" si="2678"/>
        <v>24.21</v>
      </c>
      <c r="R8031" s="26">
        <f t="shared" si="2679"/>
        <v>0</v>
      </c>
    </row>
    <row r="8032" spans="1:18" ht="31.5" x14ac:dyDescent="0.35">
      <c r="A8032" s="11">
        <v>4</v>
      </c>
      <c r="B8032" s="23" t="s">
        <v>158</v>
      </c>
      <c r="C8032" s="23" t="s">
        <v>65</v>
      </c>
      <c r="D8032" s="24" t="s">
        <v>159</v>
      </c>
      <c r="E8032" s="25">
        <v>5.38</v>
      </c>
      <c r="F8032" s="26">
        <f t="shared" si="2670"/>
        <v>411.57</v>
      </c>
      <c r="G8032" s="26">
        <f t="shared" si="2671"/>
        <v>0</v>
      </c>
      <c r="H8032" s="26">
        <f t="shared" si="2672"/>
        <v>0</v>
      </c>
      <c r="I8032" s="26">
        <f t="shared" si="2673"/>
        <v>411.57</v>
      </c>
      <c r="J8032" s="27">
        <v>76.5</v>
      </c>
      <c r="K8032" s="27">
        <v>0</v>
      </c>
      <c r="L8032" s="28">
        <f t="shared" si="2674"/>
        <v>76.5</v>
      </c>
      <c r="M8032" s="27">
        <v>0</v>
      </c>
      <c r="N8032" s="26">
        <f t="shared" si="2675"/>
        <v>5.38</v>
      </c>
      <c r="O8032" s="26">
        <f t="shared" si="2676"/>
        <v>0</v>
      </c>
      <c r="P8032" s="28">
        <f t="shared" si="2677"/>
        <v>0</v>
      </c>
      <c r="Q8032" s="26">
        <f t="shared" si="2678"/>
        <v>5.38</v>
      </c>
      <c r="R8032" s="26">
        <f t="shared" si="2679"/>
        <v>0</v>
      </c>
    </row>
    <row r="8033" spans="1:18" ht="52.5" x14ac:dyDescent="0.35">
      <c r="A8033" s="11">
        <v>5</v>
      </c>
      <c r="B8033" s="23" t="s">
        <v>253</v>
      </c>
      <c r="C8033" s="23" t="s">
        <v>65</v>
      </c>
      <c r="D8033" s="24" t="s">
        <v>254</v>
      </c>
      <c r="E8033" s="25">
        <v>5.83</v>
      </c>
      <c r="F8033" s="26">
        <f t="shared" si="2670"/>
        <v>446</v>
      </c>
      <c r="G8033" s="26">
        <f t="shared" si="2671"/>
        <v>0</v>
      </c>
      <c r="H8033" s="26">
        <f t="shared" si="2672"/>
        <v>0</v>
      </c>
      <c r="I8033" s="26">
        <f t="shared" si="2673"/>
        <v>446</v>
      </c>
      <c r="J8033" s="27">
        <v>76.5</v>
      </c>
      <c r="K8033" s="27">
        <v>0</v>
      </c>
      <c r="L8033" s="28">
        <f t="shared" si="2674"/>
        <v>76.5</v>
      </c>
      <c r="M8033" s="27">
        <v>0</v>
      </c>
      <c r="N8033" s="26">
        <f t="shared" si="2675"/>
        <v>5.83</v>
      </c>
      <c r="O8033" s="26">
        <f t="shared" si="2676"/>
        <v>0</v>
      </c>
      <c r="P8033" s="28">
        <f t="shared" si="2677"/>
        <v>0</v>
      </c>
      <c r="Q8033" s="26">
        <f t="shared" si="2678"/>
        <v>5.83</v>
      </c>
      <c r="R8033" s="26">
        <f t="shared" si="2679"/>
        <v>0</v>
      </c>
    </row>
    <row r="8034" spans="1:18" ht="21" x14ac:dyDescent="0.35">
      <c r="A8034" s="11">
        <v>6</v>
      </c>
      <c r="B8034" s="23" t="s">
        <v>1516</v>
      </c>
      <c r="C8034" s="23" t="s">
        <v>44</v>
      </c>
      <c r="D8034" s="24" t="s">
        <v>1517</v>
      </c>
      <c r="E8034" s="25">
        <v>10.71</v>
      </c>
      <c r="F8034" s="26">
        <f t="shared" si="2670"/>
        <v>4337.55</v>
      </c>
      <c r="G8034" s="26">
        <f t="shared" si="2671"/>
        <v>0</v>
      </c>
      <c r="H8034" s="26">
        <f t="shared" si="2672"/>
        <v>0</v>
      </c>
      <c r="I8034" s="26">
        <f t="shared" si="2673"/>
        <v>4337.55</v>
      </c>
      <c r="J8034" s="27">
        <v>405</v>
      </c>
      <c r="K8034" s="27">
        <v>0</v>
      </c>
      <c r="L8034" s="28">
        <f t="shared" si="2674"/>
        <v>405</v>
      </c>
      <c r="M8034" s="27">
        <v>0</v>
      </c>
      <c r="N8034" s="26">
        <f t="shared" si="2675"/>
        <v>10.71</v>
      </c>
      <c r="O8034" s="26">
        <f t="shared" si="2676"/>
        <v>0</v>
      </c>
      <c r="P8034" s="28">
        <f t="shared" si="2677"/>
        <v>0</v>
      </c>
      <c r="Q8034" s="26">
        <f t="shared" si="2678"/>
        <v>10.71</v>
      </c>
      <c r="R8034" s="26">
        <f t="shared" si="2679"/>
        <v>0</v>
      </c>
    </row>
    <row r="8035" spans="1:18" ht="52.5" x14ac:dyDescent="0.35">
      <c r="A8035" s="11">
        <v>7</v>
      </c>
      <c r="B8035" s="23" t="s">
        <v>1514</v>
      </c>
      <c r="C8035" s="23" t="s">
        <v>44</v>
      </c>
      <c r="D8035" s="24" t="s">
        <v>1515</v>
      </c>
      <c r="E8035" s="25">
        <v>5.84</v>
      </c>
      <c r="F8035" s="26">
        <f t="shared" si="2670"/>
        <v>2458.64</v>
      </c>
      <c r="G8035" s="26">
        <f t="shared" si="2671"/>
        <v>0</v>
      </c>
      <c r="H8035" s="26">
        <f t="shared" si="2672"/>
        <v>0</v>
      </c>
      <c r="I8035" s="26">
        <f t="shared" si="2673"/>
        <v>2458.64</v>
      </c>
      <c r="J8035" s="27">
        <v>421</v>
      </c>
      <c r="K8035" s="27">
        <v>0</v>
      </c>
      <c r="L8035" s="28">
        <f t="shared" si="2674"/>
        <v>421</v>
      </c>
      <c r="M8035" s="27">
        <v>0</v>
      </c>
      <c r="N8035" s="26">
        <f t="shared" si="2675"/>
        <v>5.84</v>
      </c>
      <c r="O8035" s="26">
        <f t="shared" si="2676"/>
        <v>0</v>
      </c>
      <c r="P8035" s="28">
        <f t="shared" si="2677"/>
        <v>0</v>
      </c>
      <c r="Q8035" s="26">
        <f t="shared" si="2678"/>
        <v>5.84</v>
      </c>
      <c r="R8035" s="26">
        <f t="shared" si="2679"/>
        <v>0</v>
      </c>
    </row>
    <row r="8036" spans="1:18" ht="21" x14ac:dyDescent="0.35">
      <c r="A8036" s="11">
        <v>8</v>
      </c>
      <c r="B8036" s="23" t="s">
        <v>1325</v>
      </c>
      <c r="C8036" s="23" t="s">
        <v>41</v>
      </c>
      <c r="D8036" s="24" t="s">
        <v>1326</v>
      </c>
      <c r="E8036" s="25">
        <v>67.78</v>
      </c>
      <c r="F8036" s="26">
        <f t="shared" si="2670"/>
        <v>135.56</v>
      </c>
      <c r="G8036" s="26">
        <f t="shared" si="2671"/>
        <v>0</v>
      </c>
      <c r="H8036" s="26">
        <f t="shared" si="2672"/>
        <v>0</v>
      </c>
      <c r="I8036" s="26">
        <f t="shared" si="2673"/>
        <v>135.56</v>
      </c>
      <c r="J8036" s="27">
        <v>2</v>
      </c>
      <c r="K8036" s="27">
        <v>0</v>
      </c>
      <c r="L8036" s="28">
        <f t="shared" si="2674"/>
        <v>2</v>
      </c>
      <c r="M8036" s="27">
        <v>0</v>
      </c>
      <c r="N8036" s="26">
        <f t="shared" si="2675"/>
        <v>67.78</v>
      </c>
      <c r="O8036" s="26">
        <f t="shared" si="2676"/>
        <v>0</v>
      </c>
      <c r="P8036" s="28">
        <f t="shared" si="2677"/>
        <v>0</v>
      </c>
      <c r="Q8036" s="26">
        <f t="shared" si="2678"/>
        <v>67.78</v>
      </c>
      <c r="R8036" s="26">
        <f t="shared" si="2679"/>
        <v>0</v>
      </c>
    </row>
    <row r="8037" spans="1:18" ht="42" x14ac:dyDescent="0.35">
      <c r="A8037" s="11">
        <v>9</v>
      </c>
      <c r="B8037" s="23" t="s">
        <v>1335</v>
      </c>
      <c r="C8037" s="23" t="s">
        <v>41</v>
      </c>
      <c r="D8037" s="24" t="s">
        <v>1336</v>
      </c>
      <c r="E8037" s="25">
        <v>159.56</v>
      </c>
      <c r="F8037" s="26">
        <f t="shared" si="2670"/>
        <v>319.12</v>
      </c>
      <c r="G8037" s="26">
        <f t="shared" si="2671"/>
        <v>0</v>
      </c>
      <c r="H8037" s="26">
        <f t="shared" si="2672"/>
        <v>0</v>
      </c>
      <c r="I8037" s="26">
        <f t="shared" si="2673"/>
        <v>319.12</v>
      </c>
      <c r="J8037" s="27">
        <v>2</v>
      </c>
      <c r="K8037" s="27">
        <v>0</v>
      </c>
      <c r="L8037" s="28">
        <f t="shared" si="2674"/>
        <v>2</v>
      </c>
      <c r="M8037" s="27">
        <v>0</v>
      </c>
      <c r="N8037" s="26">
        <f t="shared" si="2675"/>
        <v>159.56</v>
      </c>
      <c r="O8037" s="26">
        <f t="shared" si="2676"/>
        <v>0</v>
      </c>
      <c r="P8037" s="28">
        <f t="shared" si="2677"/>
        <v>0</v>
      </c>
      <c r="Q8037" s="26">
        <f t="shared" si="2678"/>
        <v>159.56</v>
      </c>
      <c r="R8037" s="26">
        <f t="shared" si="2679"/>
        <v>0</v>
      </c>
    </row>
    <row r="8038" spans="1:18" ht="21" x14ac:dyDescent="0.35">
      <c r="A8038" s="11">
        <v>10</v>
      </c>
      <c r="B8038" s="23" t="s">
        <v>1566</v>
      </c>
      <c r="C8038" s="23" t="s">
        <v>41</v>
      </c>
      <c r="D8038" s="24" t="s">
        <v>1567</v>
      </c>
      <c r="E8038" s="25">
        <v>162.63999999999999</v>
      </c>
      <c r="F8038" s="26">
        <f t="shared" si="2670"/>
        <v>1463.76</v>
      </c>
      <c r="G8038" s="26">
        <f t="shared" si="2671"/>
        <v>0</v>
      </c>
      <c r="H8038" s="26">
        <f t="shared" si="2672"/>
        <v>0</v>
      </c>
      <c r="I8038" s="26">
        <f t="shared" si="2673"/>
        <v>1463.76</v>
      </c>
      <c r="J8038" s="27">
        <v>9</v>
      </c>
      <c r="K8038" s="27">
        <v>0</v>
      </c>
      <c r="L8038" s="28">
        <f t="shared" si="2674"/>
        <v>9</v>
      </c>
      <c r="M8038" s="27">
        <v>0</v>
      </c>
      <c r="N8038" s="26">
        <f t="shared" si="2675"/>
        <v>162.63999999999999</v>
      </c>
      <c r="O8038" s="26">
        <f t="shared" si="2676"/>
        <v>0</v>
      </c>
      <c r="P8038" s="28">
        <f t="shared" si="2677"/>
        <v>0</v>
      </c>
      <c r="Q8038" s="26">
        <f t="shared" si="2678"/>
        <v>162.63999999999999</v>
      </c>
      <c r="R8038" s="26">
        <f t="shared" si="2679"/>
        <v>0</v>
      </c>
    </row>
    <row r="8039" spans="1:18" ht="42" x14ac:dyDescent="0.35">
      <c r="A8039" s="11">
        <v>11</v>
      </c>
      <c r="B8039" s="23" t="s">
        <v>1378</v>
      </c>
      <c r="C8039" s="23" t="s">
        <v>41</v>
      </c>
      <c r="D8039" s="24" t="s">
        <v>1379</v>
      </c>
      <c r="E8039" s="25">
        <v>205.25</v>
      </c>
      <c r="F8039" s="26">
        <f t="shared" si="2670"/>
        <v>1847.25</v>
      </c>
      <c r="G8039" s="26">
        <f t="shared" si="2671"/>
        <v>0</v>
      </c>
      <c r="H8039" s="26">
        <f t="shared" si="2672"/>
        <v>0</v>
      </c>
      <c r="I8039" s="26">
        <f t="shared" si="2673"/>
        <v>1847.25</v>
      </c>
      <c r="J8039" s="27">
        <v>9</v>
      </c>
      <c r="K8039" s="27">
        <v>0</v>
      </c>
      <c r="L8039" s="28">
        <f t="shared" si="2674"/>
        <v>9</v>
      </c>
      <c r="M8039" s="27">
        <v>0</v>
      </c>
      <c r="N8039" s="26">
        <f t="shared" si="2675"/>
        <v>205.25</v>
      </c>
      <c r="O8039" s="26">
        <f t="shared" si="2676"/>
        <v>0</v>
      </c>
      <c r="P8039" s="28">
        <f t="shared" si="2677"/>
        <v>0</v>
      </c>
      <c r="Q8039" s="26">
        <f t="shared" si="2678"/>
        <v>205.25</v>
      </c>
      <c r="R8039" s="26">
        <f t="shared" si="2679"/>
        <v>0</v>
      </c>
    </row>
    <row r="8040" spans="1:18" ht="126" x14ac:dyDescent="0.35">
      <c r="A8040" s="11">
        <v>12</v>
      </c>
      <c r="B8040" s="23" t="s">
        <v>2320</v>
      </c>
      <c r="C8040" s="23" t="s">
        <v>41</v>
      </c>
      <c r="D8040" s="24" t="s">
        <v>2321</v>
      </c>
      <c r="E8040" s="25">
        <v>2822.05</v>
      </c>
      <c r="F8040" s="26">
        <f t="shared" si="2670"/>
        <v>22576.400000000001</v>
      </c>
      <c r="G8040" s="26">
        <f t="shared" si="2671"/>
        <v>0</v>
      </c>
      <c r="H8040" s="26">
        <f t="shared" si="2672"/>
        <v>0</v>
      </c>
      <c r="I8040" s="26">
        <f t="shared" si="2673"/>
        <v>22576.400000000001</v>
      </c>
      <c r="J8040" s="27">
        <v>8</v>
      </c>
      <c r="K8040" s="27">
        <v>0</v>
      </c>
      <c r="L8040" s="28">
        <f t="shared" si="2674"/>
        <v>8</v>
      </c>
      <c r="M8040" s="27">
        <v>0</v>
      </c>
      <c r="N8040" s="26">
        <f t="shared" si="2675"/>
        <v>2822.05</v>
      </c>
      <c r="O8040" s="26">
        <f t="shared" si="2676"/>
        <v>0</v>
      </c>
      <c r="P8040" s="28">
        <f t="shared" si="2677"/>
        <v>0</v>
      </c>
      <c r="Q8040" s="26">
        <f t="shared" si="2678"/>
        <v>2822.05</v>
      </c>
      <c r="R8040" s="26">
        <f t="shared" si="2679"/>
        <v>0</v>
      </c>
    </row>
    <row r="8041" spans="1:18" ht="84" x14ac:dyDescent="0.35">
      <c r="A8041" s="11">
        <v>13</v>
      </c>
      <c r="B8041" s="23" t="s">
        <v>2483</v>
      </c>
      <c r="C8041" s="23" t="s">
        <v>41</v>
      </c>
      <c r="D8041" s="24" t="s">
        <v>2484</v>
      </c>
      <c r="E8041" s="25">
        <v>3425.84</v>
      </c>
      <c r="F8041" s="26">
        <f t="shared" si="2670"/>
        <v>6851.68</v>
      </c>
      <c r="G8041" s="26">
        <f t="shared" si="2671"/>
        <v>0</v>
      </c>
      <c r="H8041" s="26">
        <f t="shared" si="2672"/>
        <v>0</v>
      </c>
      <c r="I8041" s="26">
        <f t="shared" si="2673"/>
        <v>6851.68</v>
      </c>
      <c r="J8041" s="27">
        <v>2</v>
      </c>
      <c r="K8041" s="27">
        <v>0</v>
      </c>
      <c r="L8041" s="28">
        <f t="shared" si="2674"/>
        <v>2</v>
      </c>
      <c r="M8041" s="27">
        <v>0</v>
      </c>
      <c r="N8041" s="26">
        <f t="shared" si="2675"/>
        <v>3425.84</v>
      </c>
      <c r="O8041" s="26">
        <f t="shared" si="2676"/>
        <v>0</v>
      </c>
      <c r="P8041" s="28">
        <f t="shared" si="2677"/>
        <v>0</v>
      </c>
      <c r="Q8041" s="26">
        <f t="shared" si="2678"/>
        <v>3425.84</v>
      </c>
      <c r="R8041" s="26">
        <f t="shared" si="2679"/>
        <v>0</v>
      </c>
    </row>
    <row r="8042" spans="1:18" ht="52.5" x14ac:dyDescent="0.35">
      <c r="A8042" s="11">
        <v>14</v>
      </c>
      <c r="B8042" s="23" t="s">
        <v>2161</v>
      </c>
      <c r="C8042" s="23" t="s">
        <v>41</v>
      </c>
      <c r="D8042" s="24" t="s">
        <v>2162</v>
      </c>
      <c r="E8042" s="25">
        <v>212.12</v>
      </c>
      <c r="F8042" s="26">
        <f t="shared" si="2670"/>
        <v>212.12</v>
      </c>
      <c r="G8042" s="26">
        <f t="shared" si="2671"/>
        <v>0</v>
      </c>
      <c r="H8042" s="26">
        <f t="shared" si="2672"/>
        <v>0</v>
      </c>
      <c r="I8042" s="26">
        <f t="shared" si="2673"/>
        <v>212.12</v>
      </c>
      <c r="J8042" s="27">
        <v>1</v>
      </c>
      <c r="K8042" s="27">
        <v>0</v>
      </c>
      <c r="L8042" s="28">
        <f t="shared" si="2674"/>
        <v>1</v>
      </c>
      <c r="M8042" s="27">
        <v>0</v>
      </c>
      <c r="N8042" s="26">
        <f t="shared" si="2675"/>
        <v>212.12</v>
      </c>
      <c r="O8042" s="26">
        <f t="shared" si="2676"/>
        <v>0</v>
      </c>
      <c r="P8042" s="28">
        <f t="shared" si="2677"/>
        <v>0</v>
      </c>
      <c r="Q8042" s="26">
        <f t="shared" si="2678"/>
        <v>212.12</v>
      </c>
      <c r="R8042" s="26">
        <f t="shared" si="2679"/>
        <v>0</v>
      </c>
    </row>
    <row r="8043" spans="1:18" ht="42" x14ac:dyDescent="0.35">
      <c r="A8043" s="11">
        <v>15</v>
      </c>
      <c r="B8043" s="23" t="s">
        <v>2330</v>
      </c>
      <c r="C8043" s="23" t="s">
        <v>214</v>
      </c>
      <c r="D8043" s="24" t="s">
        <v>2331</v>
      </c>
      <c r="E8043" s="25">
        <v>1904.76</v>
      </c>
      <c r="F8043" s="26">
        <f t="shared" si="2670"/>
        <v>1904.76</v>
      </c>
      <c r="G8043" s="26">
        <f t="shared" si="2671"/>
        <v>1396.19</v>
      </c>
      <c r="H8043" s="26">
        <f t="shared" si="2672"/>
        <v>73.3</v>
      </c>
      <c r="I8043" s="26">
        <f t="shared" si="2673"/>
        <v>508.57</v>
      </c>
      <c r="J8043" s="27">
        <v>1</v>
      </c>
      <c r="K8043" s="27">
        <v>0.73299999999999998</v>
      </c>
      <c r="L8043" s="28">
        <f t="shared" si="2674"/>
        <v>0.26700000000000002</v>
      </c>
      <c r="M8043" s="27">
        <v>0.73299999999999998</v>
      </c>
      <c r="N8043" s="26">
        <f t="shared" si="2675"/>
        <v>1904.76</v>
      </c>
      <c r="O8043" s="26">
        <f t="shared" si="2676"/>
        <v>1396.19</v>
      </c>
      <c r="P8043" s="28">
        <f t="shared" si="2677"/>
        <v>0</v>
      </c>
      <c r="Q8043" s="26">
        <f t="shared" si="2678"/>
        <v>1904.76</v>
      </c>
      <c r="R8043" s="26">
        <f t="shared" si="2679"/>
        <v>0</v>
      </c>
    </row>
    <row r="8044" spans="1:18" ht="105" x14ac:dyDescent="0.35">
      <c r="A8044" s="11">
        <v>16</v>
      </c>
      <c r="B8044" s="23" t="s">
        <v>2328</v>
      </c>
      <c r="C8044" s="23" t="s">
        <v>214</v>
      </c>
      <c r="D8044" s="24" t="s">
        <v>2329</v>
      </c>
      <c r="E8044" s="25">
        <v>2857.14</v>
      </c>
      <c r="F8044" s="26">
        <f t="shared" si="2670"/>
        <v>2857.14</v>
      </c>
      <c r="G8044" s="26">
        <f t="shared" si="2671"/>
        <v>8659.99</v>
      </c>
      <c r="H8044" s="26">
        <f t="shared" si="2672"/>
        <v>303.10000000000002</v>
      </c>
      <c r="I8044" s="26">
        <f t="shared" si="2673"/>
        <v>-5802.85</v>
      </c>
      <c r="J8044" s="27">
        <v>1</v>
      </c>
      <c r="K8044" s="27">
        <v>3.0310000000000001</v>
      </c>
      <c r="L8044" s="28">
        <f t="shared" si="2674"/>
        <v>-2.0310000000000001</v>
      </c>
      <c r="M8044" s="27">
        <v>3.0310000000000001</v>
      </c>
      <c r="N8044" s="26">
        <f t="shared" si="2675"/>
        <v>2857.14</v>
      </c>
      <c r="O8044" s="26">
        <f t="shared" si="2676"/>
        <v>8659.99</v>
      </c>
      <c r="P8044" s="28">
        <f t="shared" si="2677"/>
        <v>0</v>
      </c>
      <c r="Q8044" s="26">
        <f t="shared" si="2678"/>
        <v>2857.14</v>
      </c>
      <c r="R8044" s="26">
        <f t="shared" si="2679"/>
        <v>0</v>
      </c>
    </row>
    <row r="8045" spans="1:18" ht="42" x14ac:dyDescent="0.35">
      <c r="A8045" s="11">
        <v>17</v>
      </c>
      <c r="B8045" s="23" t="s">
        <v>2332</v>
      </c>
      <c r="C8045" s="23" t="s">
        <v>214</v>
      </c>
      <c r="D8045" s="24" t="s">
        <v>2333</v>
      </c>
      <c r="E8045" s="25">
        <v>952.38</v>
      </c>
      <c r="F8045" s="26">
        <f t="shared" si="2670"/>
        <v>952.38</v>
      </c>
      <c r="G8045" s="26">
        <f t="shared" si="2671"/>
        <v>0</v>
      </c>
      <c r="H8045" s="26">
        <f t="shared" si="2672"/>
        <v>0</v>
      </c>
      <c r="I8045" s="26">
        <f t="shared" si="2673"/>
        <v>952.38</v>
      </c>
      <c r="J8045" s="27">
        <v>1</v>
      </c>
      <c r="K8045" s="27">
        <v>0</v>
      </c>
      <c r="L8045" s="28">
        <f t="shared" si="2674"/>
        <v>1</v>
      </c>
      <c r="M8045" s="27">
        <v>0</v>
      </c>
      <c r="N8045" s="26">
        <f t="shared" si="2675"/>
        <v>952.38</v>
      </c>
      <c r="O8045" s="26">
        <f t="shared" si="2676"/>
        <v>0</v>
      </c>
      <c r="P8045" s="28">
        <f t="shared" si="2677"/>
        <v>0</v>
      </c>
      <c r="Q8045" s="26">
        <f t="shared" si="2678"/>
        <v>952.38</v>
      </c>
      <c r="R8045" s="26">
        <f t="shared" si="2679"/>
        <v>0</v>
      </c>
    </row>
    <row r="8046" spans="1:18" x14ac:dyDescent="0.35">
      <c r="A8046" s="3" t="s">
        <v>2547</v>
      </c>
      <c r="B8046" s="3" t="s">
        <v>2547</v>
      </c>
      <c r="C8046" s="3" t="s">
        <v>2547</v>
      </c>
      <c r="D8046" s="3" t="s">
        <v>2547</v>
      </c>
      <c r="E8046" s="3" t="s">
        <v>2547</v>
      </c>
      <c r="F8046" s="29"/>
      <c r="G8046" s="30">
        <f>SUM(G8029:G8045)</f>
        <v>10056.18</v>
      </c>
      <c r="H8046" s="17"/>
      <c r="I8046" s="17"/>
      <c r="J8046" s="17"/>
      <c r="K8046" s="17"/>
      <c r="L8046" s="17"/>
      <c r="M8046" s="17"/>
      <c r="N8046" s="17"/>
      <c r="O8046" s="17"/>
      <c r="P8046" s="17"/>
      <c r="Q8046" s="17"/>
      <c r="R8046" s="17"/>
    </row>
    <row r="8048" spans="1:18" x14ac:dyDescent="0.35">
      <c r="B8048" s="21" t="s">
        <v>23</v>
      </c>
      <c r="C8048" s="22" t="s">
        <v>24</v>
      </c>
      <c r="D8048" s="22" t="s">
        <v>25</v>
      </c>
    </row>
    <row r="8049" spans="1:18" x14ac:dyDescent="0.35">
      <c r="B8049" s="21" t="s">
        <v>26</v>
      </c>
      <c r="C8049" s="22" t="s">
        <v>27</v>
      </c>
      <c r="D8049" s="22" t="s">
        <v>28</v>
      </c>
    </row>
    <row r="8050" spans="1:18" x14ac:dyDescent="0.35">
      <c r="B8050" s="21" t="s">
        <v>29</v>
      </c>
      <c r="C8050" s="22" t="s">
        <v>24</v>
      </c>
      <c r="D8050" s="22" t="s">
        <v>30</v>
      </c>
    </row>
    <row r="8051" spans="1:18" x14ac:dyDescent="0.35">
      <c r="B8051" s="21" t="s">
        <v>31</v>
      </c>
      <c r="C8051" s="22" t="s">
        <v>350</v>
      </c>
      <c r="D8051" s="22" t="s">
        <v>2275</v>
      </c>
    </row>
    <row r="8052" spans="1:18" x14ac:dyDescent="0.35">
      <c r="B8052" s="21" t="s">
        <v>33</v>
      </c>
      <c r="C8052" s="22" t="s">
        <v>116</v>
      </c>
      <c r="D8052" s="22" t="s">
        <v>168</v>
      </c>
    </row>
    <row r="8053" spans="1:18" x14ac:dyDescent="0.35">
      <c r="B8053" s="21" t="s">
        <v>35</v>
      </c>
      <c r="C8053" s="22" t="s">
        <v>116</v>
      </c>
      <c r="D8053" s="22" t="s">
        <v>2337</v>
      </c>
    </row>
    <row r="8055" spans="1:18" ht="42" x14ac:dyDescent="0.35">
      <c r="A8055" s="11">
        <v>1</v>
      </c>
      <c r="B8055" s="23" t="s">
        <v>2486</v>
      </c>
      <c r="C8055" s="23" t="s">
        <v>41</v>
      </c>
      <c r="D8055" s="24" t="s">
        <v>2270</v>
      </c>
      <c r="E8055" s="25">
        <v>93.59</v>
      </c>
      <c r="F8055" s="26">
        <f t="shared" ref="F8055:F8087" si="2680">ROUND(ROUND(N8055,2)*ROUND(J8055,3),2)</f>
        <v>1029.49</v>
      </c>
      <c r="G8055" s="26">
        <f t="shared" ref="G8055:G8087" si="2681">ROUND(ROUND(N8055,2)*ROUND(K8055,3),2)</f>
        <v>0</v>
      </c>
      <c r="H8055" s="26">
        <f t="shared" ref="H8055:H8087" si="2682">IF(EXACT(J8055,0),0,100*(K8055/J8055))</f>
        <v>0</v>
      </c>
      <c r="I8055" s="26">
        <f t="shared" ref="I8055:I8087" si="2683">ROUND((ROUND(J8055,3)-ROUND(K8055,3))*N8055,2)</f>
        <v>1029.49</v>
      </c>
      <c r="J8055" s="27">
        <v>11</v>
      </c>
      <c r="K8055" s="27">
        <v>0</v>
      </c>
      <c r="L8055" s="28">
        <f t="shared" ref="L8055:L8087" si="2684">ROUND(ROUND(J8055,3)-ROUND(K8055,3),3)</f>
        <v>11</v>
      </c>
      <c r="M8055" s="27">
        <v>0</v>
      </c>
      <c r="N8055" s="26">
        <f t="shared" ref="N8055:N8087" si="2685">ROUND(E8055,2)</f>
        <v>93.59</v>
      </c>
      <c r="O8055" s="26">
        <f t="shared" ref="O8055:O8087" si="2686">ROUND(ROUND(M8055,3)*ROUND(N8055,2),2)</f>
        <v>0</v>
      </c>
      <c r="P8055" s="28">
        <f t="shared" ref="P8055:P8087" si="2687">ROUND(ROUND(K8055,3)-ROUND(M8055,3),2)</f>
        <v>0</v>
      </c>
      <c r="Q8055" s="26">
        <f t="shared" ref="Q8055:Q8087" si="2688">ROUND(E8055,2)</f>
        <v>93.59</v>
      </c>
      <c r="R8055" s="26">
        <f t="shared" ref="R8055:R8087" si="2689">ROUND((ROUND(K8055,3)-ROUND(M8055,3))* Q8055,2)</f>
        <v>0</v>
      </c>
    </row>
    <row r="8056" spans="1:18" ht="31.5" x14ac:dyDescent="0.35">
      <c r="A8056" s="11">
        <v>2</v>
      </c>
      <c r="B8056" s="23" t="s">
        <v>1048</v>
      </c>
      <c r="C8056" s="23" t="s">
        <v>41</v>
      </c>
      <c r="D8056" s="24" t="s">
        <v>1049</v>
      </c>
      <c r="E8056" s="25">
        <v>112.14</v>
      </c>
      <c r="F8056" s="26">
        <f t="shared" si="2680"/>
        <v>1233.54</v>
      </c>
      <c r="G8056" s="26">
        <f t="shared" si="2681"/>
        <v>0</v>
      </c>
      <c r="H8056" s="26">
        <f t="shared" si="2682"/>
        <v>0</v>
      </c>
      <c r="I8056" s="26">
        <f t="shared" si="2683"/>
        <v>1233.54</v>
      </c>
      <c r="J8056" s="27">
        <v>11</v>
      </c>
      <c r="K8056" s="27">
        <v>0</v>
      </c>
      <c r="L8056" s="28">
        <f t="shared" si="2684"/>
        <v>11</v>
      </c>
      <c r="M8056" s="27">
        <v>0</v>
      </c>
      <c r="N8056" s="26">
        <f t="shared" si="2685"/>
        <v>112.14</v>
      </c>
      <c r="O8056" s="26">
        <f t="shared" si="2686"/>
        <v>0</v>
      </c>
      <c r="P8056" s="28">
        <f t="shared" si="2687"/>
        <v>0</v>
      </c>
      <c r="Q8056" s="26">
        <f t="shared" si="2688"/>
        <v>112.14</v>
      </c>
      <c r="R8056" s="26">
        <f t="shared" si="2689"/>
        <v>0</v>
      </c>
    </row>
    <row r="8057" spans="1:18" ht="21" x14ac:dyDescent="0.35">
      <c r="A8057" s="11">
        <v>3</v>
      </c>
      <c r="B8057" s="23" t="s">
        <v>2374</v>
      </c>
      <c r="C8057" s="23" t="s">
        <v>41</v>
      </c>
      <c r="D8057" s="24" t="s">
        <v>2375</v>
      </c>
      <c r="E8057" s="25">
        <v>225.16</v>
      </c>
      <c r="F8057" s="26">
        <f t="shared" si="2680"/>
        <v>225.16</v>
      </c>
      <c r="G8057" s="26">
        <f t="shared" si="2681"/>
        <v>0</v>
      </c>
      <c r="H8057" s="26">
        <f t="shared" si="2682"/>
        <v>0</v>
      </c>
      <c r="I8057" s="26">
        <f t="shared" si="2683"/>
        <v>225.16</v>
      </c>
      <c r="J8057" s="27">
        <v>1</v>
      </c>
      <c r="K8057" s="27">
        <v>0</v>
      </c>
      <c r="L8057" s="28">
        <f t="shared" si="2684"/>
        <v>1</v>
      </c>
      <c r="M8057" s="27">
        <v>0</v>
      </c>
      <c r="N8057" s="26">
        <f t="shared" si="2685"/>
        <v>225.16</v>
      </c>
      <c r="O8057" s="26">
        <f t="shared" si="2686"/>
        <v>0</v>
      </c>
      <c r="P8057" s="28">
        <f t="shared" si="2687"/>
        <v>0</v>
      </c>
      <c r="Q8057" s="26">
        <f t="shared" si="2688"/>
        <v>225.16</v>
      </c>
      <c r="R8057" s="26">
        <f t="shared" si="2689"/>
        <v>0</v>
      </c>
    </row>
    <row r="8058" spans="1:18" ht="42" x14ac:dyDescent="0.35">
      <c r="A8058" s="11">
        <v>4</v>
      </c>
      <c r="B8058" s="23" t="s">
        <v>2487</v>
      </c>
      <c r="C8058" s="23" t="s">
        <v>41</v>
      </c>
      <c r="D8058" s="24" t="s">
        <v>2457</v>
      </c>
      <c r="E8058" s="25">
        <v>179.92</v>
      </c>
      <c r="F8058" s="26">
        <f t="shared" si="2680"/>
        <v>179.92</v>
      </c>
      <c r="G8058" s="26">
        <f t="shared" si="2681"/>
        <v>0</v>
      </c>
      <c r="H8058" s="26">
        <f t="shared" si="2682"/>
        <v>0</v>
      </c>
      <c r="I8058" s="26">
        <f t="shared" si="2683"/>
        <v>179.92</v>
      </c>
      <c r="J8058" s="27">
        <v>1</v>
      </c>
      <c r="K8058" s="27">
        <v>0</v>
      </c>
      <c r="L8058" s="28">
        <f t="shared" si="2684"/>
        <v>1</v>
      </c>
      <c r="M8058" s="27">
        <v>0</v>
      </c>
      <c r="N8058" s="26">
        <f t="shared" si="2685"/>
        <v>179.92</v>
      </c>
      <c r="O8058" s="26">
        <f t="shared" si="2686"/>
        <v>0</v>
      </c>
      <c r="P8058" s="28">
        <f t="shared" si="2687"/>
        <v>0</v>
      </c>
      <c r="Q8058" s="26">
        <f t="shared" si="2688"/>
        <v>179.92</v>
      </c>
      <c r="R8058" s="26">
        <f t="shared" si="2689"/>
        <v>0</v>
      </c>
    </row>
    <row r="8059" spans="1:18" ht="52.5" x14ac:dyDescent="0.35">
      <c r="A8059" s="11">
        <v>5</v>
      </c>
      <c r="B8059" s="23" t="s">
        <v>2378</v>
      </c>
      <c r="C8059" s="23" t="s">
        <v>41</v>
      </c>
      <c r="D8059" s="24" t="s">
        <v>2379</v>
      </c>
      <c r="E8059" s="25">
        <v>191.55</v>
      </c>
      <c r="F8059" s="26">
        <f t="shared" si="2680"/>
        <v>766.2</v>
      </c>
      <c r="G8059" s="26">
        <f t="shared" si="2681"/>
        <v>0</v>
      </c>
      <c r="H8059" s="26">
        <f t="shared" si="2682"/>
        <v>0</v>
      </c>
      <c r="I8059" s="26">
        <f t="shared" si="2683"/>
        <v>766.2</v>
      </c>
      <c r="J8059" s="27">
        <v>4</v>
      </c>
      <c r="K8059" s="27">
        <v>0</v>
      </c>
      <c r="L8059" s="28">
        <f t="shared" si="2684"/>
        <v>4</v>
      </c>
      <c r="M8059" s="27">
        <v>0</v>
      </c>
      <c r="N8059" s="26">
        <f t="shared" si="2685"/>
        <v>191.55</v>
      </c>
      <c r="O8059" s="26">
        <f t="shared" si="2686"/>
        <v>0</v>
      </c>
      <c r="P8059" s="28">
        <f t="shared" si="2687"/>
        <v>0</v>
      </c>
      <c r="Q8059" s="26">
        <f t="shared" si="2688"/>
        <v>191.55</v>
      </c>
      <c r="R8059" s="26">
        <f t="shared" si="2689"/>
        <v>0</v>
      </c>
    </row>
    <row r="8060" spans="1:18" ht="52.5" x14ac:dyDescent="0.35">
      <c r="A8060" s="11">
        <v>6</v>
      </c>
      <c r="B8060" s="23" t="s">
        <v>2348</v>
      </c>
      <c r="C8060" s="23" t="s">
        <v>41</v>
      </c>
      <c r="D8060" s="24" t="s">
        <v>2349</v>
      </c>
      <c r="E8060" s="25">
        <v>10.68</v>
      </c>
      <c r="F8060" s="26">
        <f t="shared" si="2680"/>
        <v>341.76</v>
      </c>
      <c r="G8060" s="26">
        <f t="shared" si="2681"/>
        <v>0</v>
      </c>
      <c r="H8060" s="26">
        <f t="shared" si="2682"/>
        <v>0</v>
      </c>
      <c r="I8060" s="26">
        <f t="shared" si="2683"/>
        <v>341.76</v>
      </c>
      <c r="J8060" s="27">
        <v>32</v>
      </c>
      <c r="K8060" s="27">
        <v>0</v>
      </c>
      <c r="L8060" s="28">
        <f t="shared" si="2684"/>
        <v>32</v>
      </c>
      <c r="M8060" s="27">
        <v>0</v>
      </c>
      <c r="N8060" s="26">
        <f t="shared" si="2685"/>
        <v>10.68</v>
      </c>
      <c r="O8060" s="26">
        <f t="shared" si="2686"/>
        <v>0</v>
      </c>
      <c r="P8060" s="28">
        <f t="shared" si="2687"/>
        <v>0</v>
      </c>
      <c r="Q8060" s="26">
        <f t="shared" si="2688"/>
        <v>10.68</v>
      </c>
      <c r="R8060" s="26">
        <f t="shared" si="2689"/>
        <v>0</v>
      </c>
    </row>
    <row r="8061" spans="1:18" ht="21" x14ac:dyDescent="0.35">
      <c r="A8061" s="11">
        <v>7</v>
      </c>
      <c r="B8061" s="23" t="s">
        <v>2352</v>
      </c>
      <c r="C8061" s="23" t="s">
        <v>41</v>
      </c>
      <c r="D8061" s="24" t="s">
        <v>2353</v>
      </c>
      <c r="E8061" s="25">
        <v>11.7</v>
      </c>
      <c r="F8061" s="26">
        <f t="shared" si="2680"/>
        <v>35.1</v>
      </c>
      <c r="G8061" s="26">
        <f t="shared" si="2681"/>
        <v>0</v>
      </c>
      <c r="H8061" s="26">
        <f t="shared" si="2682"/>
        <v>0</v>
      </c>
      <c r="I8061" s="26">
        <f t="shared" si="2683"/>
        <v>35.1</v>
      </c>
      <c r="J8061" s="27">
        <v>3</v>
      </c>
      <c r="K8061" s="27">
        <v>0</v>
      </c>
      <c r="L8061" s="28">
        <f t="shared" si="2684"/>
        <v>3</v>
      </c>
      <c r="M8061" s="27">
        <v>0</v>
      </c>
      <c r="N8061" s="26">
        <f t="shared" si="2685"/>
        <v>11.7</v>
      </c>
      <c r="O8061" s="26">
        <f t="shared" si="2686"/>
        <v>0</v>
      </c>
      <c r="P8061" s="28">
        <f t="shared" si="2687"/>
        <v>0</v>
      </c>
      <c r="Q8061" s="26">
        <f t="shared" si="2688"/>
        <v>11.7</v>
      </c>
      <c r="R8061" s="26">
        <f t="shared" si="2689"/>
        <v>0</v>
      </c>
    </row>
    <row r="8062" spans="1:18" ht="21" x14ac:dyDescent="0.35">
      <c r="A8062" s="11">
        <v>8</v>
      </c>
      <c r="B8062" s="23" t="s">
        <v>2350</v>
      </c>
      <c r="C8062" s="23" t="s">
        <v>41</v>
      </c>
      <c r="D8062" s="24" t="s">
        <v>2351</v>
      </c>
      <c r="E8062" s="25">
        <v>11.7</v>
      </c>
      <c r="F8062" s="26">
        <f t="shared" si="2680"/>
        <v>35.1</v>
      </c>
      <c r="G8062" s="26">
        <f t="shared" si="2681"/>
        <v>0</v>
      </c>
      <c r="H8062" s="26">
        <f t="shared" si="2682"/>
        <v>0</v>
      </c>
      <c r="I8062" s="26">
        <f t="shared" si="2683"/>
        <v>35.1</v>
      </c>
      <c r="J8062" s="27">
        <v>3</v>
      </c>
      <c r="K8062" s="27">
        <v>0</v>
      </c>
      <c r="L8062" s="28">
        <f t="shared" si="2684"/>
        <v>3</v>
      </c>
      <c r="M8062" s="27">
        <v>0</v>
      </c>
      <c r="N8062" s="26">
        <f t="shared" si="2685"/>
        <v>11.7</v>
      </c>
      <c r="O8062" s="26">
        <f t="shared" si="2686"/>
        <v>0</v>
      </c>
      <c r="P8062" s="28">
        <f t="shared" si="2687"/>
        <v>0</v>
      </c>
      <c r="Q8062" s="26">
        <f t="shared" si="2688"/>
        <v>11.7</v>
      </c>
      <c r="R8062" s="26">
        <f t="shared" si="2689"/>
        <v>0</v>
      </c>
    </row>
    <row r="8063" spans="1:18" ht="42" x14ac:dyDescent="0.35">
      <c r="A8063" s="11">
        <v>9</v>
      </c>
      <c r="B8063" s="23" t="s">
        <v>2488</v>
      </c>
      <c r="C8063" s="23" t="s">
        <v>41</v>
      </c>
      <c r="D8063" s="24" t="s">
        <v>2377</v>
      </c>
      <c r="E8063" s="25">
        <v>663.92</v>
      </c>
      <c r="F8063" s="26">
        <f t="shared" si="2680"/>
        <v>663.92</v>
      </c>
      <c r="G8063" s="26">
        <f t="shared" si="2681"/>
        <v>0</v>
      </c>
      <c r="H8063" s="26">
        <f t="shared" si="2682"/>
        <v>0</v>
      </c>
      <c r="I8063" s="26">
        <f t="shared" si="2683"/>
        <v>663.92</v>
      </c>
      <c r="J8063" s="27">
        <v>1</v>
      </c>
      <c r="K8063" s="27">
        <v>0</v>
      </c>
      <c r="L8063" s="28">
        <f t="shared" si="2684"/>
        <v>1</v>
      </c>
      <c r="M8063" s="27">
        <v>0</v>
      </c>
      <c r="N8063" s="26">
        <f t="shared" si="2685"/>
        <v>663.92</v>
      </c>
      <c r="O8063" s="26">
        <f t="shared" si="2686"/>
        <v>0</v>
      </c>
      <c r="P8063" s="28">
        <f t="shared" si="2687"/>
        <v>0</v>
      </c>
      <c r="Q8063" s="26">
        <f t="shared" si="2688"/>
        <v>663.92</v>
      </c>
      <c r="R8063" s="26">
        <f t="shared" si="2689"/>
        <v>0</v>
      </c>
    </row>
    <row r="8064" spans="1:18" ht="42" x14ac:dyDescent="0.35">
      <c r="A8064" s="11">
        <v>10</v>
      </c>
      <c r="B8064" s="23" t="s">
        <v>2356</v>
      </c>
      <c r="C8064" s="23" t="s">
        <v>41</v>
      </c>
      <c r="D8064" s="24" t="s">
        <v>2357</v>
      </c>
      <c r="E8064" s="25">
        <v>47.91</v>
      </c>
      <c r="F8064" s="26">
        <f t="shared" si="2680"/>
        <v>143.72999999999999</v>
      </c>
      <c r="G8064" s="26">
        <f t="shared" si="2681"/>
        <v>0</v>
      </c>
      <c r="H8064" s="26">
        <f t="shared" si="2682"/>
        <v>0</v>
      </c>
      <c r="I8064" s="26">
        <f t="shared" si="2683"/>
        <v>143.72999999999999</v>
      </c>
      <c r="J8064" s="27">
        <v>3</v>
      </c>
      <c r="K8064" s="27">
        <v>0</v>
      </c>
      <c r="L8064" s="28">
        <f t="shared" si="2684"/>
        <v>3</v>
      </c>
      <c r="M8064" s="27">
        <v>0</v>
      </c>
      <c r="N8064" s="26">
        <f t="shared" si="2685"/>
        <v>47.91</v>
      </c>
      <c r="O8064" s="26">
        <f t="shared" si="2686"/>
        <v>0</v>
      </c>
      <c r="P8064" s="28">
        <f t="shared" si="2687"/>
        <v>0</v>
      </c>
      <c r="Q8064" s="26">
        <f t="shared" si="2688"/>
        <v>47.91</v>
      </c>
      <c r="R8064" s="26">
        <f t="shared" si="2689"/>
        <v>0</v>
      </c>
    </row>
    <row r="8065" spans="1:18" ht="31.5" x14ac:dyDescent="0.35">
      <c r="A8065" s="11">
        <v>11</v>
      </c>
      <c r="B8065" s="23" t="s">
        <v>2358</v>
      </c>
      <c r="C8065" s="23" t="s">
        <v>41</v>
      </c>
      <c r="D8065" s="24" t="s">
        <v>2359</v>
      </c>
      <c r="E8065" s="25">
        <v>21.02</v>
      </c>
      <c r="F8065" s="26">
        <f t="shared" si="2680"/>
        <v>63.06</v>
      </c>
      <c r="G8065" s="26">
        <f t="shared" si="2681"/>
        <v>0</v>
      </c>
      <c r="H8065" s="26">
        <f t="shared" si="2682"/>
        <v>0</v>
      </c>
      <c r="I8065" s="26">
        <f t="shared" si="2683"/>
        <v>63.06</v>
      </c>
      <c r="J8065" s="27">
        <v>3</v>
      </c>
      <c r="K8065" s="27">
        <v>0</v>
      </c>
      <c r="L8065" s="28">
        <f t="shared" si="2684"/>
        <v>3</v>
      </c>
      <c r="M8065" s="27">
        <v>0</v>
      </c>
      <c r="N8065" s="26">
        <f t="shared" si="2685"/>
        <v>21.02</v>
      </c>
      <c r="O8065" s="26">
        <f t="shared" si="2686"/>
        <v>0</v>
      </c>
      <c r="P8065" s="28">
        <f t="shared" si="2687"/>
        <v>0</v>
      </c>
      <c r="Q8065" s="26">
        <f t="shared" si="2688"/>
        <v>21.02</v>
      </c>
      <c r="R8065" s="26">
        <f t="shared" si="2689"/>
        <v>0</v>
      </c>
    </row>
    <row r="8066" spans="1:18" ht="283.5" x14ac:dyDescent="0.35">
      <c r="A8066" s="11">
        <v>12</v>
      </c>
      <c r="B8066" s="23" t="s">
        <v>2370</v>
      </c>
      <c r="C8066" s="23" t="s">
        <v>41</v>
      </c>
      <c r="D8066" s="24" t="s">
        <v>2371</v>
      </c>
      <c r="E8066" s="25">
        <v>111.99</v>
      </c>
      <c r="F8066" s="26">
        <f t="shared" si="2680"/>
        <v>111.99</v>
      </c>
      <c r="G8066" s="26">
        <f t="shared" si="2681"/>
        <v>0</v>
      </c>
      <c r="H8066" s="26">
        <f t="shared" si="2682"/>
        <v>0</v>
      </c>
      <c r="I8066" s="26">
        <f t="shared" si="2683"/>
        <v>111.99</v>
      </c>
      <c r="J8066" s="27">
        <v>1</v>
      </c>
      <c r="K8066" s="27">
        <v>0</v>
      </c>
      <c r="L8066" s="28">
        <f t="shared" si="2684"/>
        <v>1</v>
      </c>
      <c r="M8066" s="27">
        <v>0</v>
      </c>
      <c r="N8066" s="26">
        <f t="shared" si="2685"/>
        <v>111.99</v>
      </c>
      <c r="O8066" s="26">
        <f t="shared" si="2686"/>
        <v>0</v>
      </c>
      <c r="P8066" s="28">
        <f t="shared" si="2687"/>
        <v>0</v>
      </c>
      <c r="Q8066" s="26">
        <f t="shared" si="2688"/>
        <v>111.99</v>
      </c>
      <c r="R8066" s="26">
        <f t="shared" si="2689"/>
        <v>0</v>
      </c>
    </row>
    <row r="8067" spans="1:18" ht="31.5" x14ac:dyDescent="0.35">
      <c r="A8067" s="11">
        <v>13</v>
      </c>
      <c r="B8067" s="23" t="s">
        <v>2489</v>
      </c>
      <c r="C8067" s="23" t="s">
        <v>41</v>
      </c>
      <c r="D8067" s="24" t="s">
        <v>2453</v>
      </c>
      <c r="E8067" s="25">
        <v>70.62</v>
      </c>
      <c r="F8067" s="26">
        <f t="shared" si="2680"/>
        <v>211.86</v>
      </c>
      <c r="G8067" s="26">
        <f t="shared" si="2681"/>
        <v>0</v>
      </c>
      <c r="H8067" s="26">
        <f t="shared" si="2682"/>
        <v>0</v>
      </c>
      <c r="I8067" s="26">
        <f t="shared" si="2683"/>
        <v>211.86</v>
      </c>
      <c r="J8067" s="27">
        <v>3</v>
      </c>
      <c r="K8067" s="27">
        <v>0</v>
      </c>
      <c r="L8067" s="28">
        <f t="shared" si="2684"/>
        <v>3</v>
      </c>
      <c r="M8067" s="27">
        <v>0</v>
      </c>
      <c r="N8067" s="26">
        <f t="shared" si="2685"/>
        <v>70.62</v>
      </c>
      <c r="O8067" s="26">
        <f t="shared" si="2686"/>
        <v>0</v>
      </c>
      <c r="P8067" s="28">
        <f t="shared" si="2687"/>
        <v>0</v>
      </c>
      <c r="Q8067" s="26">
        <f t="shared" si="2688"/>
        <v>70.62</v>
      </c>
      <c r="R8067" s="26">
        <f t="shared" si="2689"/>
        <v>0</v>
      </c>
    </row>
    <row r="8068" spans="1:18" ht="31.5" x14ac:dyDescent="0.35">
      <c r="A8068" s="11">
        <v>14</v>
      </c>
      <c r="B8068" s="23" t="s">
        <v>2490</v>
      </c>
      <c r="C8068" s="23" t="s">
        <v>41</v>
      </c>
      <c r="D8068" s="24" t="s">
        <v>2455</v>
      </c>
      <c r="E8068" s="25">
        <v>53.17</v>
      </c>
      <c r="F8068" s="26">
        <f t="shared" si="2680"/>
        <v>159.51</v>
      </c>
      <c r="G8068" s="26">
        <f t="shared" si="2681"/>
        <v>0</v>
      </c>
      <c r="H8068" s="26">
        <f t="shared" si="2682"/>
        <v>0</v>
      </c>
      <c r="I8068" s="26">
        <f t="shared" si="2683"/>
        <v>159.51</v>
      </c>
      <c r="J8068" s="27">
        <v>3</v>
      </c>
      <c r="K8068" s="27">
        <v>0</v>
      </c>
      <c r="L8068" s="28">
        <f t="shared" si="2684"/>
        <v>3</v>
      </c>
      <c r="M8068" s="27">
        <v>0</v>
      </c>
      <c r="N8068" s="26">
        <f t="shared" si="2685"/>
        <v>53.17</v>
      </c>
      <c r="O8068" s="26">
        <f t="shared" si="2686"/>
        <v>0</v>
      </c>
      <c r="P8068" s="28">
        <f t="shared" si="2687"/>
        <v>0</v>
      </c>
      <c r="Q8068" s="26">
        <f t="shared" si="2688"/>
        <v>53.17</v>
      </c>
      <c r="R8068" s="26">
        <f t="shared" si="2689"/>
        <v>0</v>
      </c>
    </row>
    <row r="8069" spans="1:18" ht="52.5" x14ac:dyDescent="0.35">
      <c r="A8069" s="11">
        <v>15</v>
      </c>
      <c r="B8069" s="23" t="s">
        <v>156</v>
      </c>
      <c r="C8069" s="23" t="s">
        <v>65</v>
      </c>
      <c r="D8069" s="24" t="s">
        <v>157</v>
      </c>
      <c r="E8069" s="25">
        <v>24.21</v>
      </c>
      <c r="F8069" s="26">
        <f t="shared" si="2680"/>
        <v>3601.24</v>
      </c>
      <c r="G8069" s="26">
        <f t="shared" si="2681"/>
        <v>0</v>
      </c>
      <c r="H8069" s="26">
        <f t="shared" si="2682"/>
        <v>0</v>
      </c>
      <c r="I8069" s="26">
        <f t="shared" si="2683"/>
        <v>3601.24</v>
      </c>
      <c r="J8069" s="27">
        <v>148.75</v>
      </c>
      <c r="K8069" s="27">
        <v>0</v>
      </c>
      <c r="L8069" s="28">
        <f t="shared" si="2684"/>
        <v>148.75</v>
      </c>
      <c r="M8069" s="27">
        <v>0</v>
      </c>
      <c r="N8069" s="26">
        <f t="shared" si="2685"/>
        <v>24.21</v>
      </c>
      <c r="O8069" s="26">
        <f t="shared" si="2686"/>
        <v>0</v>
      </c>
      <c r="P8069" s="28">
        <f t="shared" si="2687"/>
        <v>0</v>
      </c>
      <c r="Q8069" s="26">
        <f t="shared" si="2688"/>
        <v>24.21</v>
      </c>
      <c r="R8069" s="26">
        <f t="shared" si="2689"/>
        <v>0</v>
      </c>
    </row>
    <row r="8070" spans="1:18" ht="31.5" x14ac:dyDescent="0.35">
      <c r="A8070" s="11">
        <v>16</v>
      </c>
      <c r="B8070" s="23" t="s">
        <v>158</v>
      </c>
      <c r="C8070" s="23" t="s">
        <v>65</v>
      </c>
      <c r="D8070" s="24" t="s">
        <v>159</v>
      </c>
      <c r="E8070" s="25">
        <v>5.38</v>
      </c>
      <c r="F8070" s="26">
        <f t="shared" si="2680"/>
        <v>800.28</v>
      </c>
      <c r="G8070" s="26">
        <f t="shared" si="2681"/>
        <v>0</v>
      </c>
      <c r="H8070" s="26">
        <f t="shared" si="2682"/>
        <v>0</v>
      </c>
      <c r="I8070" s="26">
        <f t="shared" si="2683"/>
        <v>800.28</v>
      </c>
      <c r="J8070" s="27">
        <v>148.75</v>
      </c>
      <c r="K8070" s="27">
        <v>0</v>
      </c>
      <c r="L8070" s="28">
        <f t="shared" si="2684"/>
        <v>148.75</v>
      </c>
      <c r="M8070" s="27">
        <v>0</v>
      </c>
      <c r="N8070" s="26">
        <f t="shared" si="2685"/>
        <v>5.38</v>
      </c>
      <c r="O8070" s="26">
        <f t="shared" si="2686"/>
        <v>0</v>
      </c>
      <c r="P8070" s="28">
        <f t="shared" si="2687"/>
        <v>0</v>
      </c>
      <c r="Q8070" s="26">
        <f t="shared" si="2688"/>
        <v>5.38</v>
      </c>
      <c r="R8070" s="26">
        <f t="shared" si="2689"/>
        <v>0</v>
      </c>
    </row>
    <row r="8071" spans="1:18" ht="52.5" x14ac:dyDescent="0.35">
      <c r="A8071" s="11">
        <v>17</v>
      </c>
      <c r="B8071" s="23" t="s">
        <v>1126</v>
      </c>
      <c r="C8071" s="23" t="s">
        <v>65</v>
      </c>
      <c r="D8071" s="24" t="s">
        <v>1127</v>
      </c>
      <c r="E8071" s="25">
        <v>5.82</v>
      </c>
      <c r="F8071" s="26">
        <f t="shared" si="2680"/>
        <v>865.73</v>
      </c>
      <c r="G8071" s="26">
        <f t="shared" si="2681"/>
        <v>0</v>
      </c>
      <c r="H8071" s="26">
        <f t="shared" si="2682"/>
        <v>0</v>
      </c>
      <c r="I8071" s="26">
        <f t="shared" si="2683"/>
        <v>865.73</v>
      </c>
      <c r="J8071" s="27">
        <v>148.75</v>
      </c>
      <c r="K8071" s="27">
        <v>0</v>
      </c>
      <c r="L8071" s="28">
        <f t="shared" si="2684"/>
        <v>148.75</v>
      </c>
      <c r="M8071" s="27">
        <v>0</v>
      </c>
      <c r="N8071" s="26">
        <f t="shared" si="2685"/>
        <v>5.82</v>
      </c>
      <c r="O8071" s="26">
        <f t="shared" si="2686"/>
        <v>0</v>
      </c>
      <c r="P8071" s="28">
        <f t="shared" si="2687"/>
        <v>0</v>
      </c>
      <c r="Q8071" s="26">
        <f t="shared" si="2688"/>
        <v>5.82</v>
      </c>
      <c r="R8071" s="26">
        <f t="shared" si="2689"/>
        <v>0</v>
      </c>
    </row>
    <row r="8072" spans="1:18" ht="42" x14ac:dyDescent="0.35">
      <c r="A8072" s="11">
        <v>18</v>
      </c>
      <c r="B8072" s="23" t="s">
        <v>2491</v>
      </c>
      <c r="C8072" s="23" t="s">
        <v>217</v>
      </c>
      <c r="D8072" s="24" t="s">
        <v>2492</v>
      </c>
      <c r="E8072" s="25">
        <v>685.23</v>
      </c>
      <c r="F8072" s="26">
        <f t="shared" si="2680"/>
        <v>685.23</v>
      </c>
      <c r="G8072" s="26">
        <f t="shared" si="2681"/>
        <v>0</v>
      </c>
      <c r="H8072" s="26">
        <f t="shared" si="2682"/>
        <v>0</v>
      </c>
      <c r="I8072" s="26">
        <f t="shared" si="2683"/>
        <v>685.23</v>
      </c>
      <c r="J8072" s="27">
        <v>1</v>
      </c>
      <c r="K8072" s="27">
        <v>0</v>
      </c>
      <c r="L8072" s="28">
        <f t="shared" si="2684"/>
        <v>1</v>
      </c>
      <c r="M8072" s="27">
        <v>0</v>
      </c>
      <c r="N8072" s="26">
        <f t="shared" si="2685"/>
        <v>685.23</v>
      </c>
      <c r="O8072" s="26">
        <f t="shared" si="2686"/>
        <v>0</v>
      </c>
      <c r="P8072" s="28">
        <f t="shared" si="2687"/>
        <v>0</v>
      </c>
      <c r="Q8072" s="26">
        <f t="shared" si="2688"/>
        <v>685.23</v>
      </c>
      <c r="R8072" s="26">
        <f t="shared" si="2689"/>
        <v>0</v>
      </c>
    </row>
    <row r="8073" spans="1:18" ht="73.5" x14ac:dyDescent="0.35">
      <c r="A8073" s="11">
        <v>19</v>
      </c>
      <c r="B8073" s="23" t="s">
        <v>2493</v>
      </c>
      <c r="C8073" s="23" t="s">
        <v>217</v>
      </c>
      <c r="D8073" s="24" t="s">
        <v>2494</v>
      </c>
      <c r="E8073" s="25">
        <v>257.89</v>
      </c>
      <c r="F8073" s="26">
        <f t="shared" si="2680"/>
        <v>257.89</v>
      </c>
      <c r="G8073" s="26">
        <f t="shared" si="2681"/>
        <v>0</v>
      </c>
      <c r="H8073" s="26">
        <f t="shared" si="2682"/>
        <v>0</v>
      </c>
      <c r="I8073" s="26">
        <f t="shared" si="2683"/>
        <v>257.89</v>
      </c>
      <c r="J8073" s="27">
        <v>1</v>
      </c>
      <c r="K8073" s="27">
        <v>0</v>
      </c>
      <c r="L8073" s="28">
        <f t="shared" si="2684"/>
        <v>1</v>
      </c>
      <c r="M8073" s="27">
        <v>0</v>
      </c>
      <c r="N8073" s="26">
        <f t="shared" si="2685"/>
        <v>257.89</v>
      </c>
      <c r="O8073" s="26">
        <f t="shared" si="2686"/>
        <v>0</v>
      </c>
      <c r="P8073" s="28">
        <f t="shared" si="2687"/>
        <v>0</v>
      </c>
      <c r="Q8073" s="26">
        <f t="shared" si="2688"/>
        <v>257.89</v>
      </c>
      <c r="R8073" s="26">
        <f t="shared" si="2689"/>
        <v>0</v>
      </c>
    </row>
    <row r="8074" spans="1:18" ht="21" x14ac:dyDescent="0.35">
      <c r="A8074" s="11">
        <v>20</v>
      </c>
      <c r="B8074" s="23" t="s">
        <v>2548</v>
      </c>
      <c r="C8074" s="23" t="s">
        <v>41</v>
      </c>
      <c r="D8074" s="24" t="s">
        <v>2549</v>
      </c>
      <c r="E8074" s="25">
        <v>68.430000000000007</v>
      </c>
      <c r="F8074" s="26">
        <f t="shared" si="2680"/>
        <v>1231.74</v>
      </c>
      <c r="G8074" s="26">
        <f t="shared" si="2681"/>
        <v>0</v>
      </c>
      <c r="H8074" s="26">
        <f t="shared" si="2682"/>
        <v>0</v>
      </c>
      <c r="I8074" s="26">
        <f t="shared" si="2683"/>
        <v>1231.74</v>
      </c>
      <c r="J8074" s="27">
        <v>18</v>
      </c>
      <c r="K8074" s="27">
        <v>0</v>
      </c>
      <c r="L8074" s="28">
        <f t="shared" si="2684"/>
        <v>18</v>
      </c>
      <c r="M8074" s="27">
        <v>0</v>
      </c>
      <c r="N8074" s="26">
        <f t="shared" si="2685"/>
        <v>68.430000000000007</v>
      </c>
      <c r="O8074" s="26">
        <f t="shared" si="2686"/>
        <v>0</v>
      </c>
      <c r="P8074" s="28">
        <f t="shared" si="2687"/>
        <v>0</v>
      </c>
      <c r="Q8074" s="26">
        <f t="shared" si="2688"/>
        <v>68.430000000000007</v>
      </c>
      <c r="R8074" s="26">
        <f t="shared" si="2689"/>
        <v>0</v>
      </c>
    </row>
    <row r="8075" spans="1:18" ht="52.5" x14ac:dyDescent="0.35">
      <c r="A8075" s="11">
        <v>21</v>
      </c>
      <c r="B8075" s="23" t="s">
        <v>2550</v>
      </c>
      <c r="C8075" s="23" t="s">
        <v>41</v>
      </c>
      <c r="D8075" s="24" t="s">
        <v>2551</v>
      </c>
      <c r="E8075" s="25">
        <v>28.11</v>
      </c>
      <c r="F8075" s="26">
        <f t="shared" si="2680"/>
        <v>140.55000000000001</v>
      </c>
      <c r="G8075" s="26">
        <f t="shared" si="2681"/>
        <v>0</v>
      </c>
      <c r="H8075" s="26">
        <f t="shared" si="2682"/>
        <v>0</v>
      </c>
      <c r="I8075" s="26">
        <f t="shared" si="2683"/>
        <v>140.55000000000001</v>
      </c>
      <c r="J8075" s="27">
        <v>5</v>
      </c>
      <c r="K8075" s="27">
        <v>0</v>
      </c>
      <c r="L8075" s="28">
        <f t="shared" si="2684"/>
        <v>5</v>
      </c>
      <c r="M8075" s="27">
        <v>0</v>
      </c>
      <c r="N8075" s="26">
        <f t="shared" si="2685"/>
        <v>28.11</v>
      </c>
      <c r="O8075" s="26">
        <f t="shared" si="2686"/>
        <v>0</v>
      </c>
      <c r="P8075" s="28">
        <f t="shared" si="2687"/>
        <v>0</v>
      </c>
      <c r="Q8075" s="26">
        <f t="shared" si="2688"/>
        <v>28.11</v>
      </c>
      <c r="R8075" s="26">
        <f t="shared" si="2689"/>
        <v>0</v>
      </c>
    </row>
    <row r="8076" spans="1:18" ht="21" x14ac:dyDescent="0.35">
      <c r="A8076" s="11">
        <v>22</v>
      </c>
      <c r="B8076" s="23" t="s">
        <v>2552</v>
      </c>
      <c r="C8076" s="23" t="s">
        <v>41</v>
      </c>
      <c r="D8076" s="24" t="s">
        <v>2553</v>
      </c>
      <c r="E8076" s="25">
        <v>91.25</v>
      </c>
      <c r="F8076" s="26">
        <f t="shared" si="2680"/>
        <v>91.25</v>
      </c>
      <c r="G8076" s="26">
        <f t="shared" si="2681"/>
        <v>0</v>
      </c>
      <c r="H8076" s="26">
        <f t="shared" si="2682"/>
        <v>0</v>
      </c>
      <c r="I8076" s="26">
        <f t="shared" si="2683"/>
        <v>91.25</v>
      </c>
      <c r="J8076" s="27">
        <v>1</v>
      </c>
      <c r="K8076" s="27">
        <v>0</v>
      </c>
      <c r="L8076" s="28">
        <f t="shared" si="2684"/>
        <v>1</v>
      </c>
      <c r="M8076" s="27">
        <v>0</v>
      </c>
      <c r="N8076" s="26">
        <f t="shared" si="2685"/>
        <v>91.25</v>
      </c>
      <c r="O8076" s="26">
        <f t="shared" si="2686"/>
        <v>0</v>
      </c>
      <c r="P8076" s="28">
        <f t="shared" si="2687"/>
        <v>0</v>
      </c>
      <c r="Q8076" s="26">
        <f t="shared" si="2688"/>
        <v>91.25</v>
      </c>
      <c r="R8076" s="26">
        <f t="shared" si="2689"/>
        <v>0</v>
      </c>
    </row>
    <row r="8077" spans="1:18" ht="21" x14ac:dyDescent="0.35">
      <c r="A8077" s="11">
        <v>23</v>
      </c>
      <c r="B8077" s="23" t="s">
        <v>291</v>
      </c>
      <c r="C8077" s="23" t="s">
        <v>292</v>
      </c>
      <c r="D8077" s="24" t="s">
        <v>293</v>
      </c>
      <c r="E8077" s="25">
        <v>104.53</v>
      </c>
      <c r="F8077" s="26">
        <f t="shared" si="2680"/>
        <v>1097.57</v>
      </c>
      <c r="G8077" s="26">
        <f t="shared" si="2681"/>
        <v>0</v>
      </c>
      <c r="H8077" s="26">
        <f t="shared" si="2682"/>
        <v>0</v>
      </c>
      <c r="I8077" s="26">
        <f t="shared" si="2683"/>
        <v>1097.57</v>
      </c>
      <c r="J8077" s="27">
        <v>10.5</v>
      </c>
      <c r="K8077" s="27">
        <v>0</v>
      </c>
      <c r="L8077" s="28">
        <f t="shared" si="2684"/>
        <v>10.5</v>
      </c>
      <c r="M8077" s="27">
        <v>0</v>
      </c>
      <c r="N8077" s="26">
        <f t="shared" si="2685"/>
        <v>104.53</v>
      </c>
      <c r="O8077" s="26">
        <f t="shared" si="2686"/>
        <v>0</v>
      </c>
      <c r="P8077" s="28">
        <f t="shared" si="2687"/>
        <v>0</v>
      </c>
      <c r="Q8077" s="26">
        <f t="shared" si="2688"/>
        <v>104.53</v>
      </c>
      <c r="R8077" s="26">
        <f t="shared" si="2689"/>
        <v>0</v>
      </c>
    </row>
    <row r="8078" spans="1:18" ht="21" x14ac:dyDescent="0.35">
      <c r="A8078" s="11">
        <v>24</v>
      </c>
      <c r="B8078" s="23" t="s">
        <v>2554</v>
      </c>
      <c r="C8078" s="23" t="s">
        <v>41</v>
      </c>
      <c r="D8078" s="24" t="s">
        <v>2555</v>
      </c>
      <c r="E8078" s="25">
        <v>103.45</v>
      </c>
      <c r="F8078" s="26">
        <f t="shared" si="2680"/>
        <v>310.35000000000002</v>
      </c>
      <c r="G8078" s="26">
        <f t="shared" si="2681"/>
        <v>0</v>
      </c>
      <c r="H8078" s="26">
        <f t="shared" si="2682"/>
        <v>0</v>
      </c>
      <c r="I8078" s="26">
        <f t="shared" si="2683"/>
        <v>310.35000000000002</v>
      </c>
      <c r="J8078" s="27">
        <v>3</v>
      </c>
      <c r="K8078" s="27">
        <v>0</v>
      </c>
      <c r="L8078" s="28">
        <f t="shared" si="2684"/>
        <v>3</v>
      </c>
      <c r="M8078" s="27">
        <v>0</v>
      </c>
      <c r="N8078" s="26">
        <f t="shared" si="2685"/>
        <v>103.45</v>
      </c>
      <c r="O8078" s="26">
        <f t="shared" si="2686"/>
        <v>0</v>
      </c>
      <c r="P8078" s="28">
        <f t="shared" si="2687"/>
        <v>0</v>
      </c>
      <c r="Q8078" s="26">
        <f t="shared" si="2688"/>
        <v>103.45</v>
      </c>
      <c r="R8078" s="26">
        <f t="shared" si="2689"/>
        <v>0</v>
      </c>
    </row>
    <row r="8079" spans="1:18" ht="42" x14ac:dyDescent="0.35">
      <c r="A8079" s="11">
        <v>25</v>
      </c>
      <c r="B8079" s="23" t="s">
        <v>2556</v>
      </c>
      <c r="C8079" s="23" t="s">
        <v>44</v>
      </c>
      <c r="D8079" s="24" t="s">
        <v>2557</v>
      </c>
      <c r="E8079" s="25">
        <v>3.07</v>
      </c>
      <c r="F8079" s="26">
        <f t="shared" si="2680"/>
        <v>598.65</v>
      </c>
      <c r="G8079" s="26">
        <f t="shared" si="2681"/>
        <v>0</v>
      </c>
      <c r="H8079" s="26">
        <f t="shared" si="2682"/>
        <v>0</v>
      </c>
      <c r="I8079" s="26">
        <f t="shared" si="2683"/>
        <v>598.65</v>
      </c>
      <c r="J8079" s="27">
        <v>195</v>
      </c>
      <c r="K8079" s="27">
        <v>0</v>
      </c>
      <c r="L8079" s="28">
        <f t="shared" si="2684"/>
        <v>195</v>
      </c>
      <c r="M8079" s="27">
        <v>0</v>
      </c>
      <c r="N8079" s="26">
        <f t="shared" si="2685"/>
        <v>3.07</v>
      </c>
      <c r="O8079" s="26">
        <f t="shared" si="2686"/>
        <v>0</v>
      </c>
      <c r="P8079" s="28">
        <f t="shared" si="2687"/>
        <v>0</v>
      </c>
      <c r="Q8079" s="26">
        <f t="shared" si="2688"/>
        <v>3.07</v>
      </c>
      <c r="R8079" s="26">
        <f t="shared" si="2689"/>
        <v>0</v>
      </c>
    </row>
    <row r="8080" spans="1:18" ht="42" x14ac:dyDescent="0.35">
      <c r="A8080" s="11">
        <v>26</v>
      </c>
      <c r="B8080" s="23" t="s">
        <v>2458</v>
      </c>
      <c r="C8080" s="23" t="s">
        <v>44</v>
      </c>
      <c r="D8080" s="24" t="s">
        <v>2459</v>
      </c>
      <c r="E8080" s="25">
        <v>7.86</v>
      </c>
      <c r="F8080" s="26">
        <f t="shared" si="2680"/>
        <v>393</v>
      </c>
      <c r="G8080" s="26">
        <f t="shared" si="2681"/>
        <v>0</v>
      </c>
      <c r="H8080" s="26">
        <f t="shared" si="2682"/>
        <v>0</v>
      </c>
      <c r="I8080" s="26">
        <f t="shared" si="2683"/>
        <v>393</v>
      </c>
      <c r="J8080" s="27">
        <v>50</v>
      </c>
      <c r="K8080" s="27">
        <v>0</v>
      </c>
      <c r="L8080" s="28">
        <f t="shared" si="2684"/>
        <v>50</v>
      </c>
      <c r="M8080" s="27">
        <v>0</v>
      </c>
      <c r="N8080" s="26">
        <f t="shared" si="2685"/>
        <v>7.86</v>
      </c>
      <c r="O8080" s="26">
        <f t="shared" si="2686"/>
        <v>0</v>
      </c>
      <c r="P8080" s="28">
        <f t="shared" si="2687"/>
        <v>0</v>
      </c>
      <c r="Q8080" s="26">
        <f t="shared" si="2688"/>
        <v>7.86</v>
      </c>
      <c r="R8080" s="26">
        <f t="shared" si="2689"/>
        <v>0</v>
      </c>
    </row>
    <row r="8081" spans="1:18" ht="42" x14ac:dyDescent="0.35">
      <c r="A8081" s="11">
        <v>27</v>
      </c>
      <c r="B8081" s="23" t="s">
        <v>2344</v>
      </c>
      <c r="C8081" s="23" t="s">
        <v>44</v>
      </c>
      <c r="D8081" s="24" t="s">
        <v>2345</v>
      </c>
      <c r="E8081" s="25">
        <v>6.2</v>
      </c>
      <c r="F8081" s="26">
        <f t="shared" si="2680"/>
        <v>2108</v>
      </c>
      <c r="G8081" s="26">
        <f t="shared" si="2681"/>
        <v>0</v>
      </c>
      <c r="H8081" s="26">
        <f t="shared" si="2682"/>
        <v>0</v>
      </c>
      <c r="I8081" s="26">
        <f t="shared" si="2683"/>
        <v>2108</v>
      </c>
      <c r="J8081" s="27">
        <v>340</v>
      </c>
      <c r="K8081" s="27">
        <v>0</v>
      </c>
      <c r="L8081" s="28">
        <f t="shared" si="2684"/>
        <v>340</v>
      </c>
      <c r="M8081" s="27">
        <v>0</v>
      </c>
      <c r="N8081" s="26">
        <f t="shared" si="2685"/>
        <v>6.2</v>
      </c>
      <c r="O8081" s="26">
        <f t="shared" si="2686"/>
        <v>0</v>
      </c>
      <c r="P8081" s="28">
        <f t="shared" si="2687"/>
        <v>0</v>
      </c>
      <c r="Q8081" s="26">
        <f t="shared" si="2688"/>
        <v>6.2</v>
      </c>
      <c r="R8081" s="26">
        <f t="shared" si="2689"/>
        <v>0</v>
      </c>
    </row>
    <row r="8082" spans="1:18" ht="42" x14ac:dyDescent="0.35">
      <c r="A8082" s="11">
        <v>28</v>
      </c>
      <c r="B8082" s="23" t="s">
        <v>2342</v>
      </c>
      <c r="C8082" s="23" t="s">
        <v>44</v>
      </c>
      <c r="D8082" s="24" t="s">
        <v>2343</v>
      </c>
      <c r="E8082" s="25">
        <v>14.68</v>
      </c>
      <c r="F8082" s="26">
        <f t="shared" si="2680"/>
        <v>2569</v>
      </c>
      <c r="G8082" s="26">
        <f t="shared" si="2681"/>
        <v>0</v>
      </c>
      <c r="H8082" s="26">
        <f t="shared" si="2682"/>
        <v>0</v>
      </c>
      <c r="I8082" s="26">
        <f t="shared" si="2683"/>
        <v>2569</v>
      </c>
      <c r="J8082" s="27">
        <v>175</v>
      </c>
      <c r="K8082" s="27">
        <v>0</v>
      </c>
      <c r="L8082" s="28">
        <f t="shared" si="2684"/>
        <v>175</v>
      </c>
      <c r="M8082" s="27">
        <v>0</v>
      </c>
      <c r="N8082" s="26">
        <f t="shared" si="2685"/>
        <v>14.68</v>
      </c>
      <c r="O8082" s="26">
        <f t="shared" si="2686"/>
        <v>0</v>
      </c>
      <c r="P8082" s="28">
        <f t="shared" si="2687"/>
        <v>0</v>
      </c>
      <c r="Q8082" s="26">
        <f t="shared" si="2688"/>
        <v>14.68</v>
      </c>
      <c r="R8082" s="26">
        <f t="shared" si="2689"/>
        <v>0</v>
      </c>
    </row>
    <row r="8083" spans="1:18" ht="63" x14ac:dyDescent="0.35">
      <c r="A8083" s="11">
        <v>29</v>
      </c>
      <c r="B8083" s="23" t="s">
        <v>900</v>
      </c>
      <c r="C8083" s="23" t="s">
        <v>44</v>
      </c>
      <c r="D8083" s="24" t="s">
        <v>901</v>
      </c>
      <c r="E8083" s="25">
        <v>2.58</v>
      </c>
      <c r="F8083" s="26">
        <f t="shared" si="2680"/>
        <v>412.8</v>
      </c>
      <c r="G8083" s="26">
        <f t="shared" si="2681"/>
        <v>0</v>
      </c>
      <c r="H8083" s="26">
        <f t="shared" si="2682"/>
        <v>0</v>
      </c>
      <c r="I8083" s="26">
        <f t="shared" si="2683"/>
        <v>412.8</v>
      </c>
      <c r="J8083" s="27">
        <v>160</v>
      </c>
      <c r="K8083" s="27">
        <v>0</v>
      </c>
      <c r="L8083" s="28">
        <f t="shared" si="2684"/>
        <v>160</v>
      </c>
      <c r="M8083" s="27">
        <v>0</v>
      </c>
      <c r="N8083" s="26">
        <f t="shared" si="2685"/>
        <v>2.58</v>
      </c>
      <c r="O8083" s="26">
        <f t="shared" si="2686"/>
        <v>0</v>
      </c>
      <c r="P8083" s="28">
        <f t="shared" si="2687"/>
        <v>0</v>
      </c>
      <c r="Q8083" s="26">
        <f t="shared" si="2688"/>
        <v>2.58</v>
      </c>
      <c r="R8083" s="26">
        <f t="shared" si="2689"/>
        <v>0</v>
      </c>
    </row>
    <row r="8084" spans="1:18" ht="63" x14ac:dyDescent="0.35">
      <c r="A8084" s="11">
        <v>30</v>
      </c>
      <c r="B8084" s="23" t="s">
        <v>501</v>
      </c>
      <c r="C8084" s="23" t="s">
        <v>44</v>
      </c>
      <c r="D8084" s="24" t="s">
        <v>502</v>
      </c>
      <c r="E8084" s="25">
        <v>2.83</v>
      </c>
      <c r="F8084" s="26">
        <f t="shared" si="2680"/>
        <v>962.2</v>
      </c>
      <c r="G8084" s="26">
        <f t="shared" si="2681"/>
        <v>0</v>
      </c>
      <c r="H8084" s="26">
        <f t="shared" si="2682"/>
        <v>0</v>
      </c>
      <c r="I8084" s="26">
        <f t="shared" si="2683"/>
        <v>962.2</v>
      </c>
      <c r="J8084" s="27">
        <v>340</v>
      </c>
      <c r="K8084" s="27">
        <v>0</v>
      </c>
      <c r="L8084" s="28">
        <f t="shared" si="2684"/>
        <v>340</v>
      </c>
      <c r="M8084" s="27">
        <v>0</v>
      </c>
      <c r="N8084" s="26">
        <f t="shared" si="2685"/>
        <v>2.83</v>
      </c>
      <c r="O8084" s="26">
        <f t="shared" si="2686"/>
        <v>0</v>
      </c>
      <c r="P8084" s="28">
        <f t="shared" si="2687"/>
        <v>0</v>
      </c>
      <c r="Q8084" s="26">
        <f t="shared" si="2688"/>
        <v>2.83</v>
      </c>
      <c r="R8084" s="26">
        <f t="shared" si="2689"/>
        <v>0</v>
      </c>
    </row>
    <row r="8085" spans="1:18" ht="63" x14ac:dyDescent="0.35">
      <c r="A8085" s="11">
        <v>31</v>
      </c>
      <c r="B8085" s="23" t="s">
        <v>2558</v>
      </c>
      <c r="C8085" s="23" t="s">
        <v>44</v>
      </c>
      <c r="D8085" s="24" t="s">
        <v>2559</v>
      </c>
      <c r="E8085" s="25">
        <v>3.38</v>
      </c>
      <c r="F8085" s="26">
        <f t="shared" si="2680"/>
        <v>169</v>
      </c>
      <c r="G8085" s="26">
        <f t="shared" si="2681"/>
        <v>0</v>
      </c>
      <c r="H8085" s="26">
        <f t="shared" si="2682"/>
        <v>0</v>
      </c>
      <c r="I8085" s="26">
        <f t="shared" si="2683"/>
        <v>169</v>
      </c>
      <c r="J8085" s="27">
        <v>50</v>
      </c>
      <c r="K8085" s="27">
        <v>0</v>
      </c>
      <c r="L8085" s="28">
        <f t="shared" si="2684"/>
        <v>50</v>
      </c>
      <c r="M8085" s="27">
        <v>0</v>
      </c>
      <c r="N8085" s="26">
        <f t="shared" si="2685"/>
        <v>3.38</v>
      </c>
      <c r="O8085" s="26">
        <f t="shared" si="2686"/>
        <v>0</v>
      </c>
      <c r="P8085" s="28">
        <f t="shared" si="2687"/>
        <v>0</v>
      </c>
      <c r="Q8085" s="26">
        <f t="shared" si="2688"/>
        <v>3.38</v>
      </c>
      <c r="R8085" s="26">
        <f t="shared" si="2689"/>
        <v>0</v>
      </c>
    </row>
    <row r="8086" spans="1:18" ht="84" x14ac:dyDescent="0.35">
      <c r="A8086" s="11">
        <v>32</v>
      </c>
      <c r="B8086" s="23" t="s">
        <v>289</v>
      </c>
      <c r="C8086" s="23" t="s">
        <v>44</v>
      </c>
      <c r="D8086" s="24" t="s">
        <v>290</v>
      </c>
      <c r="E8086" s="25">
        <v>3.92</v>
      </c>
      <c r="F8086" s="26">
        <f t="shared" si="2680"/>
        <v>686</v>
      </c>
      <c r="G8086" s="26">
        <f t="shared" si="2681"/>
        <v>0</v>
      </c>
      <c r="H8086" s="26">
        <f t="shared" si="2682"/>
        <v>0</v>
      </c>
      <c r="I8086" s="26">
        <f t="shared" si="2683"/>
        <v>686</v>
      </c>
      <c r="J8086" s="27">
        <v>175</v>
      </c>
      <c r="K8086" s="27">
        <v>0</v>
      </c>
      <c r="L8086" s="28">
        <f t="shared" si="2684"/>
        <v>175</v>
      </c>
      <c r="M8086" s="27">
        <v>0</v>
      </c>
      <c r="N8086" s="26">
        <f t="shared" si="2685"/>
        <v>3.92</v>
      </c>
      <c r="O8086" s="26">
        <f t="shared" si="2686"/>
        <v>0</v>
      </c>
      <c r="P8086" s="28">
        <f t="shared" si="2687"/>
        <v>0</v>
      </c>
      <c r="Q8086" s="26">
        <f t="shared" si="2688"/>
        <v>3.92</v>
      </c>
      <c r="R8086" s="26">
        <f t="shared" si="2689"/>
        <v>0</v>
      </c>
    </row>
    <row r="8087" spans="1:18" ht="52.5" x14ac:dyDescent="0.35">
      <c r="A8087" s="11">
        <v>33</v>
      </c>
      <c r="B8087" s="23" t="s">
        <v>2495</v>
      </c>
      <c r="C8087" s="23" t="s">
        <v>44</v>
      </c>
      <c r="D8087" s="24" t="s">
        <v>2496</v>
      </c>
      <c r="E8087" s="25">
        <v>3.23</v>
      </c>
      <c r="F8087" s="26">
        <f t="shared" si="2680"/>
        <v>516.79999999999995</v>
      </c>
      <c r="G8087" s="26">
        <f t="shared" si="2681"/>
        <v>0</v>
      </c>
      <c r="H8087" s="26">
        <f t="shared" si="2682"/>
        <v>0</v>
      </c>
      <c r="I8087" s="26">
        <f t="shared" si="2683"/>
        <v>516.79999999999995</v>
      </c>
      <c r="J8087" s="27">
        <v>160</v>
      </c>
      <c r="K8087" s="27">
        <v>0</v>
      </c>
      <c r="L8087" s="28">
        <f t="shared" si="2684"/>
        <v>160</v>
      </c>
      <c r="M8087" s="27">
        <v>0</v>
      </c>
      <c r="N8087" s="26">
        <f t="shared" si="2685"/>
        <v>3.23</v>
      </c>
      <c r="O8087" s="26">
        <f t="shared" si="2686"/>
        <v>0</v>
      </c>
      <c r="P8087" s="28">
        <f t="shared" si="2687"/>
        <v>0</v>
      </c>
      <c r="Q8087" s="26">
        <f t="shared" si="2688"/>
        <v>3.23</v>
      </c>
      <c r="R8087" s="26">
        <f t="shared" si="2689"/>
        <v>0</v>
      </c>
    </row>
    <row r="8088" spans="1:18" x14ac:dyDescent="0.35">
      <c r="A8088" s="3" t="s">
        <v>2560</v>
      </c>
      <c r="B8088" s="3" t="s">
        <v>2560</v>
      </c>
      <c r="C8088" s="3" t="s">
        <v>2560</v>
      </c>
      <c r="D8088" s="3" t="s">
        <v>2560</v>
      </c>
      <c r="E8088" s="3" t="s">
        <v>2560</v>
      </c>
      <c r="F8088" s="29"/>
      <c r="G8088" s="30">
        <f>SUM(G8055:G8087)</f>
        <v>0</v>
      </c>
      <c r="H8088" s="17"/>
      <c r="I8088" s="17"/>
      <c r="J8088" s="17"/>
      <c r="K8088" s="17"/>
      <c r="L8088" s="17"/>
      <c r="M8088" s="17"/>
      <c r="N8088" s="17"/>
      <c r="O8088" s="17"/>
      <c r="P8088" s="17"/>
      <c r="Q8088" s="17"/>
      <c r="R8088" s="17"/>
    </row>
    <row r="8090" spans="1:18" x14ac:dyDescent="0.35">
      <c r="B8090" s="21" t="s">
        <v>23</v>
      </c>
      <c r="C8090" s="22" t="s">
        <v>24</v>
      </c>
      <c r="D8090" s="22" t="s">
        <v>25</v>
      </c>
    </row>
    <row r="8091" spans="1:18" x14ac:dyDescent="0.35">
      <c r="B8091" s="21" t="s">
        <v>26</v>
      </c>
      <c r="C8091" s="22" t="s">
        <v>27</v>
      </c>
      <c r="D8091" s="22" t="s">
        <v>28</v>
      </c>
    </row>
    <row r="8092" spans="1:18" x14ac:dyDescent="0.35">
      <c r="B8092" s="21" t="s">
        <v>29</v>
      </c>
      <c r="C8092" s="22" t="s">
        <v>24</v>
      </c>
      <c r="D8092" s="22" t="s">
        <v>30</v>
      </c>
    </row>
    <row r="8093" spans="1:18" x14ac:dyDescent="0.35">
      <c r="B8093" s="21" t="s">
        <v>31</v>
      </c>
      <c r="C8093" s="22" t="s">
        <v>350</v>
      </c>
      <c r="D8093" s="22" t="s">
        <v>2275</v>
      </c>
    </row>
    <row r="8094" spans="1:18" x14ac:dyDescent="0.35">
      <c r="B8094" s="21" t="s">
        <v>33</v>
      </c>
      <c r="C8094" s="22" t="s">
        <v>116</v>
      </c>
      <c r="D8094" s="22" t="s">
        <v>168</v>
      </c>
    </row>
    <row r="8095" spans="1:18" x14ac:dyDescent="0.35">
      <c r="B8095" s="21" t="s">
        <v>35</v>
      </c>
      <c r="C8095" s="22" t="s">
        <v>309</v>
      </c>
      <c r="D8095" s="22" t="s">
        <v>2383</v>
      </c>
    </row>
    <row r="8097" spans="1:18" ht="52.5" x14ac:dyDescent="0.35">
      <c r="A8097" s="11">
        <v>1</v>
      </c>
      <c r="B8097" s="23" t="s">
        <v>972</v>
      </c>
      <c r="C8097" s="23" t="s">
        <v>41</v>
      </c>
      <c r="D8097" s="24" t="s">
        <v>973</v>
      </c>
      <c r="E8097" s="25">
        <v>48.27</v>
      </c>
      <c r="F8097" s="26">
        <f t="shared" ref="F8097:F8134" si="2690">ROUND(ROUND(N8097,2)*ROUND(J8097,3),2)</f>
        <v>2510.04</v>
      </c>
      <c r="G8097" s="26">
        <f t="shared" ref="G8097:G8134" si="2691">ROUND(ROUND(N8097,2)*ROUND(K8097,3),2)</f>
        <v>0</v>
      </c>
      <c r="H8097" s="26">
        <f t="shared" ref="H8097:H8134" si="2692">IF(EXACT(J8097,0),0,100*(K8097/J8097))</f>
        <v>0</v>
      </c>
      <c r="I8097" s="26">
        <f t="shared" ref="I8097:I8134" si="2693">ROUND((ROUND(J8097,3)-ROUND(K8097,3))*N8097,2)</f>
        <v>2510.04</v>
      </c>
      <c r="J8097" s="27">
        <v>52</v>
      </c>
      <c r="K8097" s="27">
        <v>0</v>
      </c>
      <c r="L8097" s="28">
        <f t="shared" ref="L8097:L8134" si="2694">ROUND(ROUND(J8097,3)-ROUND(K8097,3),3)</f>
        <v>52</v>
      </c>
      <c r="M8097" s="27">
        <v>0</v>
      </c>
      <c r="N8097" s="26">
        <f t="shared" ref="N8097:N8134" si="2695">ROUND(E8097,2)</f>
        <v>48.27</v>
      </c>
      <c r="O8097" s="26">
        <f t="shared" ref="O8097:O8134" si="2696">ROUND(ROUND(M8097,3)*ROUND(N8097,2),2)</f>
        <v>0</v>
      </c>
      <c r="P8097" s="28">
        <f t="shared" ref="P8097:P8134" si="2697">ROUND(ROUND(K8097,3)-ROUND(M8097,3),2)</f>
        <v>0</v>
      </c>
      <c r="Q8097" s="26">
        <f t="shared" ref="Q8097:Q8134" si="2698">ROUND(E8097,2)</f>
        <v>48.27</v>
      </c>
      <c r="R8097" s="26">
        <f t="shared" ref="R8097:R8134" si="2699">ROUND((ROUND(K8097,3)-ROUND(M8097,3))* Q8097,2)</f>
        <v>0</v>
      </c>
    </row>
    <row r="8098" spans="1:18" ht="42" x14ac:dyDescent="0.35">
      <c r="A8098" s="11">
        <v>2</v>
      </c>
      <c r="B8098" s="23" t="s">
        <v>956</v>
      </c>
      <c r="C8098" s="23" t="s">
        <v>41</v>
      </c>
      <c r="D8098" s="24" t="s">
        <v>957</v>
      </c>
      <c r="E8098" s="25">
        <v>70.099999999999994</v>
      </c>
      <c r="F8098" s="26">
        <f t="shared" si="2690"/>
        <v>490.7</v>
      </c>
      <c r="G8098" s="26">
        <f t="shared" si="2691"/>
        <v>0</v>
      </c>
      <c r="H8098" s="26">
        <f t="shared" si="2692"/>
        <v>0</v>
      </c>
      <c r="I8098" s="26">
        <f t="shared" si="2693"/>
        <v>490.7</v>
      </c>
      <c r="J8098" s="27">
        <v>7</v>
      </c>
      <c r="K8098" s="27">
        <v>0</v>
      </c>
      <c r="L8098" s="28">
        <f t="shared" si="2694"/>
        <v>7</v>
      </c>
      <c r="M8098" s="27">
        <v>0</v>
      </c>
      <c r="N8098" s="26">
        <f t="shared" si="2695"/>
        <v>70.099999999999994</v>
      </c>
      <c r="O8098" s="26">
        <f t="shared" si="2696"/>
        <v>0</v>
      </c>
      <c r="P8098" s="28">
        <f t="shared" si="2697"/>
        <v>0</v>
      </c>
      <c r="Q8098" s="26">
        <f t="shared" si="2698"/>
        <v>70.099999999999994</v>
      </c>
      <c r="R8098" s="26">
        <f t="shared" si="2699"/>
        <v>0</v>
      </c>
    </row>
    <row r="8099" spans="1:18" ht="63" x14ac:dyDescent="0.35">
      <c r="A8099" s="11">
        <v>3</v>
      </c>
      <c r="B8099" s="23" t="s">
        <v>2236</v>
      </c>
      <c r="C8099" s="23" t="s">
        <v>92</v>
      </c>
      <c r="D8099" s="24" t="s">
        <v>2237</v>
      </c>
      <c r="E8099" s="25">
        <v>362.23</v>
      </c>
      <c r="F8099" s="26">
        <f t="shared" si="2690"/>
        <v>456.41</v>
      </c>
      <c r="G8099" s="26">
        <f t="shared" si="2691"/>
        <v>0</v>
      </c>
      <c r="H8099" s="26">
        <f t="shared" si="2692"/>
        <v>0</v>
      </c>
      <c r="I8099" s="26">
        <f t="shared" si="2693"/>
        <v>456.41</v>
      </c>
      <c r="J8099" s="27">
        <v>1.26</v>
      </c>
      <c r="K8099" s="27">
        <v>0</v>
      </c>
      <c r="L8099" s="28">
        <f t="shared" si="2694"/>
        <v>1.26</v>
      </c>
      <c r="M8099" s="27">
        <v>0</v>
      </c>
      <c r="N8099" s="26">
        <f t="shared" si="2695"/>
        <v>362.23</v>
      </c>
      <c r="O8099" s="26">
        <f t="shared" si="2696"/>
        <v>0</v>
      </c>
      <c r="P8099" s="28">
        <f t="shared" si="2697"/>
        <v>0</v>
      </c>
      <c r="Q8099" s="26">
        <f t="shared" si="2698"/>
        <v>362.23</v>
      </c>
      <c r="R8099" s="26">
        <f t="shared" si="2699"/>
        <v>0</v>
      </c>
    </row>
    <row r="8100" spans="1:18" ht="63" x14ac:dyDescent="0.35">
      <c r="A8100" s="11">
        <v>4</v>
      </c>
      <c r="B8100" s="23" t="s">
        <v>2240</v>
      </c>
      <c r="C8100" s="23" t="s">
        <v>92</v>
      </c>
      <c r="D8100" s="24" t="s">
        <v>2241</v>
      </c>
      <c r="E8100" s="25">
        <v>284.83</v>
      </c>
      <c r="F8100" s="26">
        <f t="shared" si="2690"/>
        <v>205.08</v>
      </c>
      <c r="G8100" s="26">
        <f t="shared" si="2691"/>
        <v>0</v>
      </c>
      <c r="H8100" s="26">
        <f t="shared" si="2692"/>
        <v>0</v>
      </c>
      <c r="I8100" s="26">
        <f t="shared" si="2693"/>
        <v>205.08</v>
      </c>
      <c r="J8100" s="27">
        <v>0.72</v>
      </c>
      <c r="K8100" s="27">
        <v>0</v>
      </c>
      <c r="L8100" s="28">
        <f t="shared" si="2694"/>
        <v>0.72</v>
      </c>
      <c r="M8100" s="27">
        <v>0</v>
      </c>
      <c r="N8100" s="26">
        <f t="shared" si="2695"/>
        <v>284.83</v>
      </c>
      <c r="O8100" s="26">
        <f t="shared" si="2696"/>
        <v>0</v>
      </c>
      <c r="P8100" s="28">
        <f t="shared" si="2697"/>
        <v>0</v>
      </c>
      <c r="Q8100" s="26">
        <f t="shared" si="2698"/>
        <v>284.83</v>
      </c>
      <c r="R8100" s="26">
        <f t="shared" si="2699"/>
        <v>0</v>
      </c>
    </row>
    <row r="8101" spans="1:18" ht="63" x14ac:dyDescent="0.35">
      <c r="A8101" s="11">
        <v>5</v>
      </c>
      <c r="B8101" s="23" t="s">
        <v>2230</v>
      </c>
      <c r="C8101" s="23" t="s">
        <v>92</v>
      </c>
      <c r="D8101" s="24" t="s">
        <v>2231</v>
      </c>
      <c r="E8101" s="25">
        <v>241.38</v>
      </c>
      <c r="F8101" s="26">
        <f t="shared" si="2690"/>
        <v>521.38</v>
      </c>
      <c r="G8101" s="26">
        <f t="shared" si="2691"/>
        <v>0</v>
      </c>
      <c r="H8101" s="26">
        <f t="shared" si="2692"/>
        <v>0</v>
      </c>
      <c r="I8101" s="26">
        <f t="shared" si="2693"/>
        <v>521.38</v>
      </c>
      <c r="J8101" s="27">
        <v>2.16</v>
      </c>
      <c r="K8101" s="27">
        <v>0</v>
      </c>
      <c r="L8101" s="28">
        <f t="shared" si="2694"/>
        <v>2.16</v>
      </c>
      <c r="M8101" s="27">
        <v>0</v>
      </c>
      <c r="N8101" s="26">
        <f t="shared" si="2695"/>
        <v>241.38</v>
      </c>
      <c r="O8101" s="26">
        <f t="shared" si="2696"/>
        <v>0</v>
      </c>
      <c r="P8101" s="28">
        <f t="shared" si="2697"/>
        <v>0</v>
      </c>
      <c r="Q8101" s="26">
        <f t="shared" si="2698"/>
        <v>241.38</v>
      </c>
      <c r="R8101" s="26">
        <f t="shared" si="2699"/>
        <v>0</v>
      </c>
    </row>
    <row r="8102" spans="1:18" ht="31.5" x14ac:dyDescent="0.35">
      <c r="A8102" s="11">
        <v>6</v>
      </c>
      <c r="B8102" s="23" t="s">
        <v>2234</v>
      </c>
      <c r="C8102" s="23" t="s">
        <v>44</v>
      </c>
      <c r="D8102" s="24" t="s">
        <v>2235</v>
      </c>
      <c r="E8102" s="25">
        <v>16.05</v>
      </c>
      <c r="F8102" s="26">
        <f t="shared" si="2690"/>
        <v>738.3</v>
      </c>
      <c r="G8102" s="26">
        <f t="shared" si="2691"/>
        <v>0</v>
      </c>
      <c r="H8102" s="26">
        <f t="shared" si="2692"/>
        <v>0</v>
      </c>
      <c r="I8102" s="26">
        <f t="shared" si="2693"/>
        <v>738.3</v>
      </c>
      <c r="J8102" s="27">
        <v>46</v>
      </c>
      <c r="K8102" s="27">
        <v>0</v>
      </c>
      <c r="L8102" s="28">
        <f t="shared" si="2694"/>
        <v>46</v>
      </c>
      <c r="M8102" s="27">
        <v>0</v>
      </c>
      <c r="N8102" s="26">
        <f t="shared" si="2695"/>
        <v>16.05</v>
      </c>
      <c r="O8102" s="26">
        <f t="shared" si="2696"/>
        <v>0</v>
      </c>
      <c r="P8102" s="28">
        <f t="shared" si="2697"/>
        <v>0</v>
      </c>
      <c r="Q8102" s="26">
        <f t="shared" si="2698"/>
        <v>16.05</v>
      </c>
      <c r="R8102" s="26">
        <f t="shared" si="2699"/>
        <v>0</v>
      </c>
    </row>
    <row r="8103" spans="1:18" ht="42" x14ac:dyDescent="0.35">
      <c r="A8103" s="11">
        <v>7</v>
      </c>
      <c r="B8103" s="23" t="s">
        <v>2498</v>
      </c>
      <c r="C8103" s="23" t="s">
        <v>41</v>
      </c>
      <c r="D8103" s="24" t="s">
        <v>2499</v>
      </c>
      <c r="E8103" s="25">
        <v>79.52</v>
      </c>
      <c r="F8103" s="26">
        <f t="shared" si="2690"/>
        <v>1192.8</v>
      </c>
      <c r="G8103" s="26">
        <f t="shared" si="2691"/>
        <v>0</v>
      </c>
      <c r="H8103" s="26">
        <f t="shared" si="2692"/>
        <v>0</v>
      </c>
      <c r="I8103" s="26">
        <f t="shared" si="2693"/>
        <v>1192.8</v>
      </c>
      <c r="J8103" s="27">
        <v>15</v>
      </c>
      <c r="K8103" s="27">
        <v>0</v>
      </c>
      <c r="L8103" s="28">
        <f t="shared" si="2694"/>
        <v>15</v>
      </c>
      <c r="M8103" s="27">
        <v>0</v>
      </c>
      <c r="N8103" s="26">
        <f t="shared" si="2695"/>
        <v>79.52</v>
      </c>
      <c r="O8103" s="26">
        <f t="shared" si="2696"/>
        <v>0</v>
      </c>
      <c r="P8103" s="28">
        <f t="shared" si="2697"/>
        <v>0</v>
      </c>
      <c r="Q8103" s="26">
        <f t="shared" si="2698"/>
        <v>79.52</v>
      </c>
      <c r="R8103" s="26">
        <f t="shared" si="2699"/>
        <v>0</v>
      </c>
    </row>
    <row r="8104" spans="1:18" ht="52.5" x14ac:dyDescent="0.35">
      <c r="A8104" s="11">
        <v>8</v>
      </c>
      <c r="B8104" s="23" t="s">
        <v>2238</v>
      </c>
      <c r="C8104" s="23" t="s">
        <v>65</v>
      </c>
      <c r="D8104" s="24" t="s">
        <v>2239</v>
      </c>
      <c r="E8104" s="25">
        <v>199</v>
      </c>
      <c r="F8104" s="26">
        <f t="shared" si="2690"/>
        <v>501.48</v>
      </c>
      <c r="G8104" s="26">
        <f t="shared" si="2691"/>
        <v>0</v>
      </c>
      <c r="H8104" s="26">
        <f t="shared" si="2692"/>
        <v>0</v>
      </c>
      <c r="I8104" s="26">
        <f t="shared" si="2693"/>
        <v>501.48</v>
      </c>
      <c r="J8104" s="27">
        <v>2.52</v>
      </c>
      <c r="K8104" s="27">
        <v>0</v>
      </c>
      <c r="L8104" s="28">
        <f t="shared" si="2694"/>
        <v>2.52</v>
      </c>
      <c r="M8104" s="27">
        <v>0</v>
      </c>
      <c r="N8104" s="26">
        <f t="shared" si="2695"/>
        <v>199</v>
      </c>
      <c r="O8104" s="26">
        <f t="shared" si="2696"/>
        <v>0</v>
      </c>
      <c r="P8104" s="28">
        <f t="shared" si="2697"/>
        <v>0</v>
      </c>
      <c r="Q8104" s="26">
        <f t="shared" si="2698"/>
        <v>199</v>
      </c>
      <c r="R8104" s="26">
        <f t="shared" si="2699"/>
        <v>0</v>
      </c>
    </row>
    <row r="8105" spans="1:18" ht="73.5" x14ac:dyDescent="0.35">
      <c r="A8105" s="11">
        <v>9</v>
      </c>
      <c r="B8105" s="23" t="s">
        <v>2391</v>
      </c>
      <c r="C8105" s="23" t="s">
        <v>41</v>
      </c>
      <c r="D8105" s="24" t="s">
        <v>2392</v>
      </c>
      <c r="E8105" s="25">
        <v>348.16</v>
      </c>
      <c r="F8105" s="26">
        <f t="shared" si="2690"/>
        <v>1044.48</v>
      </c>
      <c r="G8105" s="26">
        <f t="shared" si="2691"/>
        <v>0</v>
      </c>
      <c r="H8105" s="26">
        <f t="shared" si="2692"/>
        <v>0</v>
      </c>
      <c r="I8105" s="26">
        <f t="shared" si="2693"/>
        <v>1044.48</v>
      </c>
      <c r="J8105" s="27">
        <v>3</v>
      </c>
      <c r="K8105" s="27">
        <v>0</v>
      </c>
      <c r="L8105" s="28">
        <f t="shared" si="2694"/>
        <v>3</v>
      </c>
      <c r="M8105" s="27">
        <v>0</v>
      </c>
      <c r="N8105" s="26">
        <f t="shared" si="2695"/>
        <v>348.16</v>
      </c>
      <c r="O8105" s="26">
        <f t="shared" si="2696"/>
        <v>0</v>
      </c>
      <c r="P8105" s="28">
        <f t="shared" si="2697"/>
        <v>0</v>
      </c>
      <c r="Q8105" s="26">
        <f t="shared" si="2698"/>
        <v>348.16</v>
      </c>
      <c r="R8105" s="26">
        <f t="shared" si="2699"/>
        <v>0</v>
      </c>
    </row>
    <row r="8106" spans="1:18" ht="42" x14ac:dyDescent="0.35">
      <c r="A8106" s="11">
        <v>10</v>
      </c>
      <c r="B8106" s="23" t="s">
        <v>2399</v>
      </c>
      <c r="C8106" s="23" t="s">
        <v>41</v>
      </c>
      <c r="D8106" s="24" t="s">
        <v>2400</v>
      </c>
      <c r="E8106" s="25">
        <v>574.07000000000005</v>
      </c>
      <c r="F8106" s="26">
        <f t="shared" si="2690"/>
        <v>6314.77</v>
      </c>
      <c r="G8106" s="26">
        <f t="shared" si="2691"/>
        <v>0</v>
      </c>
      <c r="H8106" s="26">
        <f t="shared" si="2692"/>
        <v>0</v>
      </c>
      <c r="I8106" s="26">
        <f t="shared" si="2693"/>
        <v>6314.77</v>
      </c>
      <c r="J8106" s="27">
        <v>11</v>
      </c>
      <c r="K8106" s="27">
        <v>0</v>
      </c>
      <c r="L8106" s="28">
        <f t="shared" si="2694"/>
        <v>11</v>
      </c>
      <c r="M8106" s="27">
        <v>0</v>
      </c>
      <c r="N8106" s="26">
        <f t="shared" si="2695"/>
        <v>574.07000000000005</v>
      </c>
      <c r="O8106" s="26">
        <f t="shared" si="2696"/>
        <v>0</v>
      </c>
      <c r="P8106" s="28">
        <f t="shared" si="2697"/>
        <v>0</v>
      </c>
      <c r="Q8106" s="26">
        <f t="shared" si="2698"/>
        <v>574.07000000000005</v>
      </c>
      <c r="R8106" s="26">
        <f t="shared" si="2699"/>
        <v>0</v>
      </c>
    </row>
    <row r="8107" spans="1:18" ht="42" x14ac:dyDescent="0.35">
      <c r="A8107" s="11">
        <v>11</v>
      </c>
      <c r="B8107" s="23" t="s">
        <v>2393</v>
      </c>
      <c r="C8107" s="23" t="s">
        <v>41</v>
      </c>
      <c r="D8107" s="24" t="s">
        <v>2394</v>
      </c>
      <c r="E8107" s="25">
        <v>402.98</v>
      </c>
      <c r="F8107" s="26">
        <f t="shared" si="2690"/>
        <v>3223.84</v>
      </c>
      <c r="G8107" s="26">
        <f t="shared" si="2691"/>
        <v>0</v>
      </c>
      <c r="H8107" s="26">
        <f t="shared" si="2692"/>
        <v>0</v>
      </c>
      <c r="I8107" s="26">
        <f t="shared" si="2693"/>
        <v>3223.84</v>
      </c>
      <c r="J8107" s="27">
        <v>8</v>
      </c>
      <c r="K8107" s="27">
        <v>0</v>
      </c>
      <c r="L8107" s="28">
        <f t="shared" si="2694"/>
        <v>8</v>
      </c>
      <c r="M8107" s="27">
        <v>0</v>
      </c>
      <c r="N8107" s="26">
        <f t="shared" si="2695"/>
        <v>402.98</v>
      </c>
      <c r="O8107" s="26">
        <f t="shared" si="2696"/>
        <v>0</v>
      </c>
      <c r="P8107" s="28">
        <f t="shared" si="2697"/>
        <v>0</v>
      </c>
      <c r="Q8107" s="26">
        <f t="shared" si="2698"/>
        <v>402.98</v>
      </c>
      <c r="R8107" s="26">
        <f t="shared" si="2699"/>
        <v>0</v>
      </c>
    </row>
    <row r="8108" spans="1:18" ht="42" x14ac:dyDescent="0.35">
      <c r="A8108" s="11">
        <v>12</v>
      </c>
      <c r="B8108" s="23" t="s">
        <v>2395</v>
      </c>
      <c r="C8108" s="23" t="s">
        <v>41</v>
      </c>
      <c r="D8108" s="24" t="s">
        <v>2396</v>
      </c>
      <c r="E8108" s="25">
        <v>231.93</v>
      </c>
      <c r="F8108" s="26">
        <f t="shared" si="2690"/>
        <v>1159.6500000000001</v>
      </c>
      <c r="G8108" s="26">
        <f t="shared" si="2691"/>
        <v>0</v>
      </c>
      <c r="H8108" s="26">
        <f t="shared" si="2692"/>
        <v>0</v>
      </c>
      <c r="I8108" s="26">
        <f t="shared" si="2693"/>
        <v>1159.6500000000001</v>
      </c>
      <c r="J8108" s="27">
        <v>5</v>
      </c>
      <c r="K8108" s="27">
        <v>0</v>
      </c>
      <c r="L8108" s="28">
        <f t="shared" si="2694"/>
        <v>5</v>
      </c>
      <c r="M8108" s="27">
        <v>0</v>
      </c>
      <c r="N8108" s="26">
        <f t="shared" si="2695"/>
        <v>231.93</v>
      </c>
      <c r="O8108" s="26">
        <f t="shared" si="2696"/>
        <v>0</v>
      </c>
      <c r="P8108" s="28">
        <f t="shared" si="2697"/>
        <v>0</v>
      </c>
      <c r="Q8108" s="26">
        <f t="shared" si="2698"/>
        <v>231.93</v>
      </c>
      <c r="R8108" s="26">
        <f t="shared" si="2699"/>
        <v>0</v>
      </c>
    </row>
    <row r="8109" spans="1:18" ht="42" x14ac:dyDescent="0.35">
      <c r="A8109" s="11">
        <v>13</v>
      </c>
      <c r="B8109" s="23" t="s">
        <v>2397</v>
      </c>
      <c r="C8109" s="23" t="s">
        <v>41</v>
      </c>
      <c r="D8109" s="24" t="s">
        <v>2398</v>
      </c>
      <c r="E8109" s="25">
        <v>121.95</v>
      </c>
      <c r="F8109" s="26">
        <f t="shared" si="2690"/>
        <v>243.9</v>
      </c>
      <c r="G8109" s="26">
        <f t="shared" si="2691"/>
        <v>0</v>
      </c>
      <c r="H8109" s="26">
        <f t="shared" si="2692"/>
        <v>0</v>
      </c>
      <c r="I8109" s="26">
        <f t="shared" si="2693"/>
        <v>243.9</v>
      </c>
      <c r="J8109" s="27">
        <v>2</v>
      </c>
      <c r="K8109" s="27">
        <v>0</v>
      </c>
      <c r="L8109" s="28">
        <f t="shared" si="2694"/>
        <v>2</v>
      </c>
      <c r="M8109" s="27">
        <v>0</v>
      </c>
      <c r="N8109" s="26">
        <f t="shared" si="2695"/>
        <v>121.95</v>
      </c>
      <c r="O8109" s="26">
        <f t="shared" si="2696"/>
        <v>0</v>
      </c>
      <c r="P8109" s="28">
        <f t="shared" si="2697"/>
        <v>0</v>
      </c>
      <c r="Q8109" s="26">
        <f t="shared" si="2698"/>
        <v>121.95</v>
      </c>
      <c r="R8109" s="26">
        <f t="shared" si="2699"/>
        <v>0</v>
      </c>
    </row>
    <row r="8110" spans="1:18" ht="31.5" x14ac:dyDescent="0.35">
      <c r="A8110" s="11">
        <v>14</v>
      </c>
      <c r="B8110" s="23" t="s">
        <v>2192</v>
      </c>
      <c r="C8110" s="23" t="s">
        <v>41</v>
      </c>
      <c r="D8110" s="24" t="s">
        <v>2193</v>
      </c>
      <c r="E8110" s="25">
        <v>240.43</v>
      </c>
      <c r="F8110" s="26">
        <f t="shared" si="2690"/>
        <v>1442.58</v>
      </c>
      <c r="G8110" s="26">
        <f t="shared" si="2691"/>
        <v>0</v>
      </c>
      <c r="H8110" s="26">
        <f t="shared" si="2692"/>
        <v>0</v>
      </c>
      <c r="I8110" s="26">
        <f t="shared" si="2693"/>
        <v>1442.58</v>
      </c>
      <c r="J8110" s="27">
        <v>6</v>
      </c>
      <c r="K8110" s="27">
        <v>0</v>
      </c>
      <c r="L8110" s="28">
        <f t="shared" si="2694"/>
        <v>6</v>
      </c>
      <c r="M8110" s="27">
        <v>0</v>
      </c>
      <c r="N8110" s="26">
        <f t="shared" si="2695"/>
        <v>240.43</v>
      </c>
      <c r="O8110" s="26">
        <f t="shared" si="2696"/>
        <v>0</v>
      </c>
      <c r="P8110" s="28">
        <f t="shared" si="2697"/>
        <v>0</v>
      </c>
      <c r="Q8110" s="26">
        <f t="shared" si="2698"/>
        <v>240.43</v>
      </c>
      <c r="R8110" s="26">
        <f t="shared" si="2699"/>
        <v>0</v>
      </c>
    </row>
    <row r="8111" spans="1:18" ht="52.5" x14ac:dyDescent="0.35">
      <c r="A8111" s="11">
        <v>15</v>
      </c>
      <c r="B8111" s="23" t="s">
        <v>2194</v>
      </c>
      <c r="C8111" s="23" t="s">
        <v>41</v>
      </c>
      <c r="D8111" s="24" t="s">
        <v>2195</v>
      </c>
      <c r="E8111" s="25">
        <v>28.99</v>
      </c>
      <c r="F8111" s="26">
        <f t="shared" si="2690"/>
        <v>173.94</v>
      </c>
      <c r="G8111" s="26">
        <f t="shared" si="2691"/>
        <v>0</v>
      </c>
      <c r="H8111" s="26">
        <f t="shared" si="2692"/>
        <v>0</v>
      </c>
      <c r="I8111" s="26">
        <f t="shared" si="2693"/>
        <v>173.94</v>
      </c>
      <c r="J8111" s="27">
        <v>6</v>
      </c>
      <c r="K8111" s="27">
        <v>0</v>
      </c>
      <c r="L8111" s="28">
        <f t="shared" si="2694"/>
        <v>6</v>
      </c>
      <c r="M8111" s="27">
        <v>0</v>
      </c>
      <c r="N8111" s="26">
        <f t="shared" si="2695"/>
        <v>28.99</v>
      </c>
      <c r="O8111" s="26">
        <f t="shared" si="2696"/>
        <v>0</v>
      </c>
      <c r="P8111" s="28">
        <f t="shared" si="2697"/>
        <v>0</v>
      </c>
      <c r="Q8111" s="26">
        <f t="shared" si="2698"/>
        <v>28.99</v>
      </c>
      <c r="R8111" s="26">
        <f t="shared" si="2699"/>
        <v>0</v>
      </c>
    </row>
    <row r="8112" spans="1:18" ht="42" x14ac:dyDescent="0.35">
      <c r="A8112" s="11">
        <v>16</v>
      </c>
      <c r="B8112" s="23" t="s">
        <v>2143</v>
      </c>
      <c r="C8112" s="23" t="s">
        <v>41</v>
      </c>
      <c r="D8112" s="24" t="s">
        <v>2144</v>
      </c>
      <c r="E8112" s="25">
        <v>163.97</v>
      </c>
      <c r="F8112" s="26">
        <f t="shared" si="2690"/>
        <v>163.97</v>
      </c>
      <c r="G8112" s="26">
        <f t="shared" si="2691"/>
        <v>0</v>
      </c>
      <c r="H8112" s="26">
        <f t="shared" si="2692"/>
        <v>0</v>
      </c>
      <c r="I8112" s="26">
        <f t="shared" si="2693"/>
        <v>163.97</v>
      </c>
      <c r="J8112" s="27">
        <v>1</v>
      </c>
      <c r="K8112" s="27">
        <v>0</v>
      </c>
      <c r="L8112" s="28">
        <f t="shared" si="2694"/>
        <v>1</v>
      </c>
      <c r="M8112" s="27">
        <v>0</v>
      </c>
      <c r="N8112" s="26">
        <f t="shared" si="2695"/>
        <v>163.97</v>
      </c>
      <c r="O8112" s="26">
        <f t="shared" si="2696"/>
        <v>0</v>
      </c>
      <c r="P8112" s="28">
        <f t="shared" si="2697"/>
        <v>0</v>
      </c>
      <c r="Q8112" s="26">
        <f t="shared" si="2698"/>
        <v>163.97</v>
      </c>
      <c r="R8112" s="26">
        <f t="shared" si="2699"/>
        <v>0</v>
      </c>
    </row>
    <row r="8113" spans="1:18" ht="52.5" x14ac:dyDescent="0.35">
      <c r="A8113" s="11">
        <v>17</v>
      </c>
      <c r="B8113" s="23" t="s">
        <v>2141</v>
      </c>
      <c r="C8113" s="23" t="s">
        <v>41</v>
      </c>
      <c r="D8113" s="24" t="s">
        <v>2142</v>
      </c>
      <c r="E8113" s="25">
        <v>693.26</v>
      </c>
      <c r="F8113" s="26">
        <f t="shared" si="2690"/>
        <v>693.26</v>
      </c>
      <c r="G8113" s="26">
        <f t="shared" si="2691"/>
        <v>0</v>
      </c>
      <c r="H8113" s="26">
        <f t="shared" si="2692"/>
        <v>0</v>
      </c>
      <c r="I8113" s="26">
        <f t="shared" si="2693"/>
        <v>693.26</v>
      </c>
      <c r="J8113" s="27">
        <v>1</v>
      </c>
      <c r="K8113" s="27">
        <v>0</v>
      </c>
      <c r="L8113" s="28">
        <f t="shared" si="2694"/>
        <v>1</v>
      </c>
      <c r="M8113" s="27">
        <v>0</v>
      </c>
      <c r="N8113" s="26">
        <f t="shared" si="2695"/>
        <v>693.26</v>
      </c>
      <c r="O8113" s="26">
        <f t="shared" si="2696"/>
        <v>0</v>
      </c>
      <c r="P8113" s="28">
        <f t="shared" si="2697"/>
        <v>0</v>
      </c>
      <c r="Q8113" s="26">
        <f t="shared" si="2698"/>
        <v>693.26</v>
      </c>
      <c r="R8113" s="26">
        <f t="shared" si="2699"/>
        <v>0</v>
      </c>
    </row>
    <row r="8114" spans="1:18" x14ac:dyDescent="0.35">
      <c r="A8114" s="11">
        <v>18</v>
      </c>
      <c r="B8114" s="23" t="s">
        <v>2500</v>
      </c>
      <c r="C8114" s="23" t="s">
        <v>41</v>
      </c>
      <c r="D8114" s="24" t="s">
        <v>2501</v>
      </c>
      <c r="E8114" s="25">
        <v>43.89</v>
      </c>
      <c r="F8114" s="26">
        <f t="shared" si="2690"/>
        <v>43.89</v>
      </c>
      <c r="G8114" s="26">
        <f t="shared" si="2691"/>
        <v>0</v>
      </c>
      <c r="H8114" s="26">
        <f t="shared" si="2692"/>
        <v>0</v>
      </c>
      <c r="I8114" s="26">
        <f t="shared" si="2693"/>
        <v>43.89</v>
      </c>
      <c r="J8114" s="27">
        <v>1</v>
      </c>
      <c r="K8114" s="27">
        <v>0</v>
      </c>
      <c r="L8114" s="28">
        <f t="shared" si="2694"/>
        <v>1</v>
      </c>
      <c r="M8114" s="27">
        <v>0</v>
      </c>
      <c r="N8114" s="26">
        <f t="shared" si="2695"/>
        <v>43.89</v>
      </c>
      <c r="O8114" s="26">
        <f t="shared" si="2696"/>
        <v>0</v>
      </c>
      <c r="P8114" s="28">
        <f t="shared" si="2697"/>
        <v>0</v>
      </c>
      <c r="Q8114" s="26">
        <f t="shared" si="2698"/>
        <v>43.89</v>
      </c>
      <c r="R8114" s="26">
        <f t="shared" si="2699"/>
        <v>0</v>
      </c>
    </row>
    <row r="8115" spans="1:18" ht="21" x14ac:dyDescent="0.35">
      <c r="A8115" s="11">
        <v>19</v>
      </c>
      <c r="B8115" s="23" t="s">
        <v>2405</v>
      </c>
      <c r="C8115" s="23" t="s">
        <v>41</v>
      </c>
      <c r="D8115" s="24" t="s">
        <v>2406</v>
      </c>
      <c r="E8115" s="25">
        <v>22.96</v>
      </c>
      <c r="F8115" s="26">
        <f t="shared" si="2690"/>
        <v>137.76</v>
      </c>
      <c r="G8115" s="26">
        <f t="shared" si="2691"/>
        <v>0</v>
      </c>
      <c r="H8115" s="26">
        <f t="shared" si="2692"/>
        <v>0</v>
      </c>
      <c r="I8115" s="26">
        <f t="shared" si="2693"/>
        <v>137.76</v>
      </c>
      <c r="J8115" s="27">
        <v>6</v>
      </c>
      <c r="K8115" s="27">
        <v>0</v>
      </c>
      <c r="L8115" s="28">
        <f t="shared" si="2694"/>
        <v>6</v>
      </c>
      <c r="M8115" s="27">
        <v>0</v>
      </c>
      <c r="N8115" s="26">
        <f t="shared" si="2695"/>
        <v>22.96</v>
      </c>
      <c r="O8115" s="26">
        <f t="shared" si="2696"/>
        <v>0</v>
      </c>
      <c r="P8115" s="28">
        <f t="shared" si="2697"/>
        <v>0</v>
      </c>
      <c r="Q8115" s="26">
        <f t="shared" si="2698"/>
        <v>22.96</v>
      </c>
      <c r="R8115" s="26">
        <f t="shared" si="2699"/>
        <v>0</v>
      </c>
    </row>
    <row r="8116" spans="1:18" ht="42" x14ac:dyDescent="0.35">
      <c r="A8116" s="11">
        <v>20</v>
      </c>
      <c r="B8116" s="23" t="s">
        <v>2480</v>
      </c>
      <c r="C8116" s="23" t="s">
        <v>44</v>
      </c>
      <c r="D8116" s="24" t="s">
        <v>2325</v>
      </c>
      <c r="E8116" s="25">
        <v>4.7</v>
      </c>
      <c r="F8116" s="26">
        <f t="shared" si="2690"/>
        <v>705</v>
      </c>
      <c r="G8116" s="26">
        <f t="shared" si="2691"/>
        <v>0</v>
      </c>
      <c r="H8116" s="26">
        <f t="shared" si="2692"/>
        <v>0</v>
      </c>
      <c r="I8116" s="26">
        <f t="shared" si="2693"/>
        <v>705</v>
      </c>
      <c r="J8116" s="27">
        <v>150</v>
      </c>
      <c r="K8116" s="27">
        <v>0</v>
      </c>
      <c r="L8116" s="28">
        <f t="shared" si="2694"/>
        <v>150</v>
      </c>
      <c r="M8116" s="27">
        <v>0</v>
      </c>
      <c r="N8116" s="26">
        <f t="shared" si="2695"/>
        <v>4.7</v>
      </c>
      <c r="O8116" s="26">
        <f t="shared" si="2696"/>
        <v>0</v>
      </c>
      <c r="P8116" s="28">
        <f t="shared" si="2697"/>
        <v>0</v>
      </c>
      <c r="Q8116" s="26">
        <f t="shared" si="2698"/>
        <v>4.7</v>
      </c>
      <c r="R8116" s="26">
        <f t="shared" si="2699"/>
        <v>0</v>
      </c>
    </row>
    <row r="8117" spans="1:18" ht="31.5" x14ac:dyDescent="0.35">
      <c r="A8117" s="11">
        <v>21</v>
      </c>
      <c r="B8117" s="23" t="s">
        <v>2481</v>
      </c>
      <c r="C8117" s="23" t="s">
        <v>44</v>
      </c>
      <c r="D8117" s="24" t="s">
        <v>2482</v>
      </c>
      <c r="E8117" s="25">
        <v>11.54</v>
      </c>
      <c r="F8117" s="26">
        <f t="shared" si="2690"/>
        <v>842.42</v>
      </c>
      <c r="G8117" s="26">
        <f t="shared" si="2691"/>
        <v>0</v>
      </c>
      <c r="H8117" s="26">
        <f t="shared" si="2692"/>
        <v>0</v>
      </c>
      <c r="I8117" s="26">
        <f t="shared" si="2693"/>
        <v>842.42</v>
      </c>
      <c r="J8117" s="27">
        <v>73</v>
      </c>
      <c r="K8117" s="27">
        <v>0</v>
      </c>
      <c r="L8117" s="28">
        <f t="shared" si="2694"/>
        <v>73</v>
      </c>
      <c r="M8117" s="27">
        <v>0</v>
      </c>
      <c r="N8117" s="26">
        <f t="shared" si="2695"/>
        <v>11.54</v>
      </c>
      <c r="O8117" s="26">
        <f t="shared" si="2696"/>
        <v>0</v>
      </c>
      <c r="P8117" s="28">
        <f t="shared" si="2697"/>
        <v>0</v>
      </c>
      <c r="Q8117" s="26">
        <f t="shared" si="2698"/>
        <v>11.54</v>
      </c>
      <c r="R8117" s="26">
        <f t="shared" si="2699"/>
        <v>0</v>
      </c>
    </row>
    <row r="8118" spans="1:18" ht="52.5" x14ac:dyDescent="0.35">
      <c r="A8118" s="11">
        <v>22</v>
      </c>
      <c r="B8118" s="23" t="s">
        <v>156</v>
      </c>
      <c r="C8118" s="23" t="s">
        <v>65</v>
      </c>
      <c r="D8118" s="24" t="s">
        <v>157</v>
      </c>
      <c r="E8118" s="25">
        <v>24.21</v>
      </c>
      <c r="F8118" s="26">
        <f t="shared" si="2690"/>
        <v>1605.12</v>
      </c>
      <c r="G8118" s="26">
        <f t="shared" si="2691"/>
        <v>0</v>
      </c>
      <c r="H8118" s="26">
        <f t="shared" si="2692"/>
        <v>0</v>
      </c>
      <c r="I8118" s="26">
        <f t="shared" si="2693"/>
        <v>1605.12</v>
      </c>
      <c r="J8118" s="27">
        <v>66.3</v>
      </c>
      <c r="K8118" s="27">
        <v>0</v>
      </c>
      <c r="L8118" s="28">
        <f t="shared" si="2694"/>
        <v>66.3</v>
      </c>
      <c r="M8118" s="27">
        <v>0</v>
      </c>
      <c r="N8118" s="26">
        <f t="shared" si="2695"/>
        <v>24.21</v>
      </c>
      <c r="O8118" s="26">
        <f t="shared" si="2696"/>
        <v>0</v>
      </c>
      <c r="P8118" s="28">
        <f t="shared" si="2697"/>
        <v>0</v>
      </c>
      <c r="Q8118" s="26">
        <f t="shared" si="2698"/>
        <v>24.21</v>
      </c>
      <c r="R8118" s="26">
        <f t="shared" si="2699"/>
        <v>0</v>
      </c>
    </row>
    <row r="8119" spans="1:18" ht="31.5" x14ac:dyDescent="0.35">
      <c r="A8119" s="11">
        <v>23</v>
      </c>
      <c r="B8119" s="23" t="s">
        <v>158</v>
      </c>
      <c r="C8119" s="23" t="s">
        <v>65</v>
      </c>
      <c r="D8119" s="24" t="s">
        <v>159</v>
      </c>
      <c r="E8119" s="25">
        <v>5.38</v>
      </c>
      <c r="F8119" s="26">
        <f t="shared" si="2690"/>
        <v>356.69</v>
      </c>
      <c r="G8119" s="26">
        <f t="shared" si="2691"/>
        <v>0</v>
      </c>
      <c r="H8119" s="26">
        <f t="shared" si="2692"/>
        <v>0</v>
      </c>
      <c r="I8119" s="26">
        <f t="shared" si="2693"/>
        <v>356.69</v>
      </c>
      <c r="J8119" s="27">
        <v>66.3</v>
      </c>
      <c r="K8119" s="27">
        <v>0</v>
      </c>
      <c r="L8119" s="28">
        <f t="shared" si="2694"/>
        <v>66.3</v>
      </c>
      <c r="M8119" s="27">
        <v>0</v>
      </c>
      <c r="N8119" s="26">
        <f t="shared" si="2695"/>
        <v>5.38</v>
      </c>
      <c r="O8119" s="26">
        <f t="shared" si="2696"/>
        <v>0</v>
      </c>
      <c r="P8119" s="28">
        <f t="shared" si="2697"/>
        <v>0</v>
      </c>
      <c r="Q8119" s="26">
        <f t="shared" si="2698"/>
        <v>5.38</v>
      </c>
      <c r="R8119" s="26">
        <f t="shared" si="2699"/>
        <v>0</v>
      </c>
    </row>
    <row r="8120" spans="1:18" ht="52.5" x14ac:dyDescent="0.35">
      <c r="A8120" s="11">
        <v>24</v>
      </c>
      <c r="B8120" s="23" t="s">
        <v>253</v>
      </c>
      <c r="C8120" s="23" t="s">
        <v>65</v>
      </c>
      <c r="D8120" s="24" t="s">
        <v>254</v>
      </c>
      <c r="E8120" s="25">
        <v>5.83</v>
      </c>
      <c r="F8120" s="26">
        <f t="shared" si="2690"/>
        <v>386.53</v>
      </c>
      <c r="G8120" s="26">
        <f t="shared" si="2691"/>
        <v>0</v>
      </c>
      <c r="H8120" s="26">
        <f t="shared" si="2692"/>
        <v>0</v>
      </c>
      <c r="I8120" s="26">
        <f t="shared" si="2693"/>
        <v>386.53</v>
      </c>
      <c r="J8120" s="27">
        <v>66.3</v>
      </c>
      <c r="K8120" s="27">
        <v>0</v>
      </c>
      <c r="L8120" s="28">
        <f t="shared" si="2694"/>
        <v>66.3</v>
      </c>
      <c r="M8120" s="27">
        <v>0</v>
      </c>
      <c r="N8120" s="26">
        <f t="shared" si="2695"/>
        <v>5.83</v>
      </c>
      <c r="O8120" s="26">
        <f t="shared" si="2696"/>
        <v>0</v>
      </c>
      <c r="P8120" s="28">
        <f t="shared" si="2697"/>
        <v>0</v>
      </c>
      <c r="Q8120" s="26">
        <f t="shared" si="2698"/>
        <v>5.83</v>
      </c>
      <c r="R8120" s="26">
        <f t="shared" si="2699"/>
        <v>0</v>
      </c>
    </row>
    <row r="8121" spans="1:18" ht="42" x14ac:dyDescent="0.35">
      <c r="A8121" s="11">
        <v>25</v>
      </c>
      <c r="B8121" s="23" t="s">
        <v>1378</v>
      </c>
      <c r="C8121" s="23" t="s">
        <v>41</v>
      </c>
      <c r="D8121" s="24" t="s">
        <v>1379</v>
      </c>
      <c r="E8121" s="25">
        <v>205.25</v>
      </c>
      <c r="F8121" s="26">
        <f t="shared" si="2690"/>
        <v>1642</v>
      </c>
      <c r="G8121" s="26">
        <f t="shared" si="2691"/>
        <v>0</v>
      </c>
      <c r="H8121" s="26">
        <f t="shared" si="2692"/>
        <v>0</v>
      </c>
      <c r="I8121" s="26">
        <f t="shared" si="2693"/>
        <v>1642</v>
      </c>
      <c r="J8121" s="27">
        <v>8</v>
      </c>
      <c r="K8121" s="27">
        <v>0</v>
      </c>
      <c r="L8121" s="28">
        <f t="shared" si="2694"/>
        <v>8</v>
      </c>
      <c r="M8121" s="27">
        <v>0</v>
      </c>
      <c r="N8121" s="26">
        <f t="shared" si="2695"/>
        <v>205.25</v>
      </c>
      <c r="O8121" s="26">
        <f t="shared" si="2696"/>
        <v>0</v>
      </c>
      <c r="P8121" s="28">
        <f t="shared" si="2697"/>
        <v>0</v>
      </c>
      <c r="Q8121" s="26">
        <f t="shared" si="2698"/>
        <v>205.25</v>
      </c>
      <c r="R8121" s="26">
        <f t="shared" si="2699"/>
        <v>0</v>
      </c>
    </row>
    <row r="8122" spans="1:18" ht="21" x14ac:dyDescent="0.35">
      <c r="A8122" s="11">
        <v>26</v>
      </c>
      <c r="B8122" s="23" t="s">
        <v>1566</v>
      </c>
      <c r="C8122" s="23" t="s">
        <v>41</v>
      </c>
      <c r="D8122" s="24" t="s">
        <v>1567</v>
      </c>
      <c r="E8122" s="25">
        <v>162.63999999999999</v>
      </c>
      <c r="F8122" s="26">
        <f t="shared" si="2690"/>
        <v>1301.1199999999999</v>
      </c>
      <c r="G8122" s="26">
        <f t="shared" si="2691"/>
        <v>0</v>
      </c>
      <c r="H8122" s="26">
        <f t="shared" si="2692"/>
        <v>0</v>
      </c>
      <c r="I8122" s="26">
        <f t="shared" si="2693"/>
        <v>1301.1199999999999</v>
      </c>
      <c r="J8122" s="27">
        <v>8</v>
      </c>
      <c r="K8122" s="27">
        <v>0</v>
      </c>
      <c r="L8122" s="28">
        <f t="shared" si="2694"/>
        <v>8</v>
      </c>
      <c r="M8122" s="27">
        <v>0</v>
      </c>
      <c r="N8122" s="26">
        <f t="shared" si="2695"/>
        <v>162.63999999999999</v>
      </c>
      <c r="O8122" s="26">
        <f t="shared" si="2696"/>
        <v>0</v>
      </c>
      <c r="P8122" s="28">
        <f t="shared" si="2697"/>
        <v>0</v>
      </c>
      <c r="Q8122" s="26">
        <f t="shared" si="2698"/>
        <v>162.63999999999999</v>
      </c>
      <c r="R8122" s="26">
        <f t="shared" si="2699"/>
        <v>0</v>
      </c>
    </row>
    <row r="8123" spans="1:18" ht="21" x14ac:dyDescent="0.35">
      <c r="A8123" s="11">
        <v>27</v>
      </c>
      <c r="B8123" s="23" t="s">
        <v>2502</v>
      </c>
      <c r="C8123" s="23" t="s">
        <v>41</v>
      </c>
      <c r="D8123" s="24" t="s">
        <v>2503</v>
      </c>
      <c r="E8123" s="25">
        <v>25.33</v>
      </c>
      <c r="F8123" s="26">
        <f t="shared" si="2690"/>
        <v>177.31</v>
      </c>
      <c r="G8123" s="26">
        <f t="shared" si="2691"/>
        <v>0</v>
      </c>
      <c r="H8123" s="26">
        <f t="shared" si="2692"/>
        <v>0</v>
      </c>
      <c r="I8123" s="26">
        <f t="shared" si="2693"/>
        <v>177.31</v>
      </c>
      <c r="J8123" s="27">
        <v>7</v>
      </c>
      <c r="K8123" s="27">
        <v>0</v>
      </c>
      <c r="L8123" s="28">
        <f t="shared" si="2694"/>
        <v>7</v>
      </c>
      <c r="M8123" s="27">
        <v>0</v>
      </c>
      <c r="N8123" s="26">
        <f t="shared" si="2695"/>
        <v>25.33</v>
      </c>
      <c r="O8123" s="26">
        <f t="shared" si="2696"/>
        <v>0</v>
      </c>
      <c r="P8123" s="28">
        <f t="shared" si="2697"/>
        <v>0</v>
      </c>
      <c r="Q8123" s="26">
        <f t="shared" si="2698"/>
        <v>25.33</v>
      </c>
      <c r="R8123" s="26">
        <f t="shared" si="2699"/>
        <v>0</v>
      </c>
    </row>
    <row r="8124" spans="1:18" ht="31.5" x14ac:dyDescent="0.35">
      <c r="A8124" s="11">
        <v>28</v>
      </c>
      <c r="B8124" s="23" t="s">
        <v>2504</v>
      </c>
      <c r="C8124" s="23" t="s">
        <v>2505</v>
      </c>
      <c r="D8124" s="24" t="s">
        <v>2506</v>
      </c>
      <c r="E8124" s="25">
        <v>1.95</v>
      </c>
      <c r="F8124" s="26">
        <f t="shared" si="2690"/>
        <v>434.85</v>
      </c>
      <c r="G8124" s="26">
        <f t="shared" si="2691"/>
        <v>0</v>
      </c>
      <c r="H8124" s="26">
        <f t="shared" si="2692"/>
        <v>0</v>
      </c>
      <c r="I8124" s="26">
        <f t="shared" si="2693"/>
        <v>434.85</v>
      </c>
      <c r="J8124" s="27">
        <v>223</v>
      </c>
      <c r="K8124" s="27">
        <v>0</v>
      </c>
      <c r="L8124" s="28">
        <f t="shared" si="2694"/>
        <v>223</v>
      </c>
      <c r="M8124" s="27">
        <v>0</v>
      </c>
      <c r="N8124" s="26">
        <f t="shared" si="2695"/>
        <v>1.95</v>
      </c>
      <c r="O8124" s="26">
        <f t="shared" si="2696"/>
        <v>0</v>
      </c>
      <c r="P8124" s="28">
        <f t="shared" si="2697"/>
        <v>0</v>
      </c>
      <c r="Q8124" s="26">
        <f t="shared" si="2698"/>
        <v>1.95</v>
      </c>
      <c r="R8124" s="26">
        <f t="shared" si="2699"/>
        <v>0</v>
      </c>
    </row>
    <row r="8125" spans="1:18" ht="42" x14ac:dyDescent="0.35">
      <c r="A8125" s="11">
        <v>29</v>
      </c>
      <c r="B8125" s="23" t="s">
        <v>2507</v>
      </c>
      <c r="C8125" s="23" t="s">
        <v>2505</v>
      </c>
      <c r="D8125" s="24" t="s">
        <v>2508</v>
      </c>
      <c r="E8125" s="25">
        <v>2.66</v>
      </c>
      <c r="F8125" s="26">
        <f t="shared" si="2690"/>
        <v>26.6</v>
      </c>
      <c r="G8125" s="26">
        <f t="shared" si="2691"/>
        <v>0</v>
      </c>
      <c r="H8125" s="26">
        <f t="shared" si="2692"/>
        <v>0</v>
      </c>
      <c r="I8125" s="26">
        <f t="shared" si="2693"/>
        <v>26.6</v>
      </c>
      <c r="J8125" s="27">
        <v>10</v>
      </c>
      <c r="K8125" s="27">
        <v>0</v>
      </c>
      <c r="L8125" s="28">
        <f t="shared" si="2694"/>
        <v>10</v>
      </c>
      <c r="M8125" s="27">
        <v>0</v>
      </c>
      <c r="N8125" s="26">
        <f t="shared" si="2695"/>
        <v>2.66</v>
      </c>
      <c r="O8125" s="26">
        <f t="shared" si="2696"/>
        <v>0</v>
      </c>
      <c r="P8125" s="28">
        <f t="shared" si="2697"/>
        <v>0</v>
      </c>
      <c r="Q8125" s="26">
        <f t="shared" si="2698"/>
        <v>2.66</v>
      </c>
      <c r="R8125" s="26">
        <f t="shared" si="2699"/>
        <v>0</v>
      </c>
    </row>
    <row r="8126" spans="1:18" ht="42" x14ac:dyDescent="0.35">
      <c r="A8126" s="11">
        <v>30</v>
      </c>
      <c r="B8126" s="23" t="s">
        <v>2509</v>
      </c>
      <c r="C8126" s="23" t="s">
        <v>2505</v>
      </c>
      <c r="D8126" s="24" t="s">
        <v>2510</v>
      </c>
      <c r="E8126" s="25">
        <v>2.0499999999999998</v>
      </c>
      <c r="F8126" s="26">
        <f t="shared" si="2690"/>
        <v>3618.25</v>
      </c>
      <c r="G8126" s="26">
        <f t="shared" si="2691"/>
        <v>0</v>
      </c>
      <c r="H8126" s="26">
        <f t="shared" si="2692"/>
        <v>0</v>
      </c>
      <c r="I8126" s="26">
        <f t="shared" si="2693"/>
        <v>3618.25</v>
      </c>
      <c r="J8126" s="27">
        <v>1765</v>
      </c>
      <c r="K8126" s="27">
        <v>0</v>
      </c>
      <c r="L8126" s="28">
        <f t="shared" si="2694"/>
        <v>1765</v>
      </c>
      <c r="M8126" s="27">
        <v>0</v>
      </c>
      <c r="N8126" s="26">
        <f t="shared" si="2695"/>
        <v>2.0499999999999998</v>
      </c>
      <c r="O8126" s="26">
        <f t="shared" si="2696"/>
        <v>0</v>
      </c>
      <c r="P8126" s="28">
        <f t="shared" si="2697"/>
        <v>0</v>
      </c>
      <c r="Q8126" s="26">
        <f t="shared" si="2698"/>
        <v>2.0499999999999998</v>
      </c>
      <c r="R8126" s="26">
        <f t="shared" si="2699"/>
        <v>0</v>
      </c>
    </row>
    <row r="8127" spans="1:18" ht="31.5" x14ac:dyDescent="0.35">
      <c r="A8127" s="11">
        <v>31</v>
      </c>
      <c r="B8127" s="23" t="s">
        <v>2511</v>
      </c>
      <c r="C8127" s="23" t="s">
        <v>217</v>
      </c>
      <c r="D8127" s="24" t="s">
        <v>2512</v>
      </c>
      <c r="E8127" s="25">
        <v>106.3</v>
      </c>
      <c r="F8127" s="26">
        <f t="shared" si="2690"/>
        <v>106.3</v>
      </c>
      <c r="G8127" s="26">
        <f t="shared" si="2691"/>
        <v>0</v>
      </c>
      <c r="H8127" s="26">
        <f t="shared" si="2692"/>
        <v>0</v>
      </c>
      <c r="I8127" s="26">
        <f t="shared" si="2693"/>
        <v>106.3</v>
      </c>
      <c r="J8127" s="27">
        <v>1</v>
      </c>
      <c r="K8127" s="27">
        <v>0</v>
      </c>
      <c r="L8127" s="28">
        <f t="shared" si="2694"/>
        <v>1</v>
      </c>
      <c r="M8127" s="27">
        <v>0</v>
      </c>
      <c r="N8127" s="26">
        <f t="shared" si="2695"/>
        <v>106.3</v>
      </c>
      <c r="O8127" s="26">
        <f t="shared" si="2696"/>
        <v>0</v>
      </c>
      <c r="P8127" s="28">
        <f t="shared" si="2697"/>
        <v>0</v>
      </c>
      <c r="Q8127" s="26">
        <f t="shared" si="2698"/>
        <v>106.3</v>
      </c>
      <c r="R8127" s="26">
        <f t="shared" si="2699"/>
        <v>0</v>
      </c>
    </row>
    <row r="8128" spans="1:18" ht="31.5" x14ac:dyDescent="0.35">
      <c r="A8128" s="11">
        <v>32</v>
      </c>
      <c r="B8128" s="23" t="s">
        <v>2513</v>
      </c>
      <c r="C8128" s="23" t="s">
        <v>217</v>
      </c>
      <c r="D8128" s="24" t="s">
        <v>2514</v>
      </c>
      <c r="E8128" s="25">
        <v>922.63</v>
      </c>
      <c r="F8128" s="26">
        <f t="shared" si="2690"/>
        <v>922.63</v>
      </c>
      <c r="G8128" s="26">
        <f t="shared" si="2691"/>
        <v>0</v>
      </c>
      <c r="H8128" s="26">
        <f t="shared" si="2692"/>
        <v>0</v>
      </c>
      <c r="I8128" s="26">
        <f t="shared" si="2693"/>
        <v>922.63</v>
      </c>
      <c r="J8128" s="27">
        <v>1</v>
      </c>
      <c r="K8128" s="27">
        <v>0</v>
      </c>
      <c r="L8128" s="28">
        <f t="shared" si="2694"/>
        <v>1</v>
      </c>
      <c r="M8128" s="27">
        <v>0</v>
      </c>
      <c r="N8128" s="26">
        <f t="shared" si="2695"/>
        <v>922.63</v>
      </c>
      <c r="O8128" s="26">
        <f t="shared" si="2696"/>
        <v>0</v>
      </c>
      <c r="P8128" s="28">
        <f t="shared" si="2697"/>
        <v>0</v>
      </c>
      <c r="Q8128" s="26">
        <f t="shared" si="2698"/>
        <v>922.63</v>
      </c>
      <c r="R8128" s="26">
        <f t="shared" si="2699"/>
        <v>0</v>
      </c>
    </row>
    <row r="8129" spans="1:18" ht="31.5" x14ac:dyDescent="0.35">
      <c r="A8129" s="11">
        <v>33</v>
      </c>
      <c r="B8129" s="23" t="s">
        <v>2515</v>
      </c>
      <c r="C8129" s="23" t="s">
        <v>2505</v>
      </c>
      <c r="D8129" s="24" t="s">
        <v>2516</v>
      </c>
      <c r="E8129" s="25">
        <v>5.55</v>
      </c>
      <c r="F8129" s="26">
        <f t="shared" si="2690"/>
        <v>1665</v>
      </c>
      <c r="G8129" s="26">
        <f t="shared" si="2691"/>
        <v>0</v>
      </c>
      <c r="H8129" s="26">
        <f t="shared" si="2692"/>
        <v>0</v>
      </c>
      <c r="I8129" s="26">
        <f t="shared" si="2693"/>
        <v>1665</v>
      </c>
      <c r="J8129" s="27">
        <v>300</v>
      </c>
      <c r="K8129" s="27">
        <v>0</v>
      </c>
      <c r="L8129" s="28">
        <f t="shared" si="2694"/>
        <v>300</v>
      </c>
      <c r="M8129" s="27">
        <v>0</v>
      </c>
      <c r="N8129" s="26">
        <f t="shared" si="2695"/>
        <v>5.55</v>
      </c>
      <c r="O8129" s="26">
        <f t="shared" si="2696"/>
        <v>0</v>
      </c>
      <c r="P8129" s="28">
        <f t="shared" si="2697"/>
        <v>0</v>
      </c>
      <c r="Q8129" s="26">
        <f t="shared" si="2698"/>
        <v>5.55</v>
      </c>
      <c r="R8129" s="26">
        <f t="shared" si="2699"/>
        <v>0</v>
      </c>
    </row>
    <row r="8130" spans="1:18" ht="42" x14ac:dyDescent="0.35">
      <c r="A8130" s="11">
        <v>34</v>
      </c>
      <c r="B8130" s="23" t="s">
        <v>2517</v>
      </c>
      <c r="C8130" s="23" t="s">
        <v>217</v>
      </c>
      <c r="D8130" s="24" t="s">
        <v>2518</v>
      </c>
      <c r="E8130" s="25">
        <v>6211.87</v>
      </c>
      <c r="F8130" s="26">
        <f t="shared" si="2690"/>
        <v>6211.87</v>
      </c>
      <c r="G8130" s="26">
        <f t="shared" si="2691"/>
        <v>0</v>
      </c>
      <c r="H8130" s="26">
        <f t="shared" si="2692"/>
        <v>0</v>
      </c>
      <c r="I8130" s="26">
        <f t="shared" si="2693"/>
        <v>6211.87</v>
      </c>
      <c r="J8130" s="27">
        <v>1</v>
      </c>
      <c r="K8130" s="27">
        <v>0</v>
      </c>
      <c r="L8130" s="28">
        <f t="shared" si="2694"/>
        <v>1</v>
      </c>
      <c r="M8130" s="27">
        <v>0</v>
      </c>
      <c r="N8130" s="26">
        <f t="shared" si="2695"/>
        <v>6211.87</v>
      </c>
      <c r="O8130" s="26">
        <f t="shared" si="2696"/>
        <v>0</v>
      </c>
      <c r="P8130" s="28">
        <f t="shared" si="2697"/>
        <v>0</v>
      </c>
      <c r="Q8130" s="26">
        <f t="shared" si="2698"/>
        <v>6211.87</v>
      </c>
      <c r="R8130" s="26">
        <f t="shared" si="2699"/>
        <v>0</v>
      </c>
    </row>
    <row r="8131" spans="1:18" ht="21" x14ac:dyDescent="0.35">
      <c r="A8131" s="11">
        <v>35</v>
      </c>
      <c r="B8131" s="23" t="s">
        <v>2519</v>
      </c>
      <c r="C8131" s="23" t="s">
        <v>217</v>
      </c>
      <c r="D8131" s="24" t="s">
        <v>2520</v>
      </c>
      <c r="E8131" s="25">
        <v>373.84</v>
      </c>
      <c r="F8131" s="26">
        <f t="shared" si="2690"/>
        <v>373.84</v>
      </c>
      <c r="G8131" s="26">
        <f t="shared" si="2691"/>
        <v>0</v>
      </c>
      <c r="H8131" s="26">
        <f t="shared" si="2692"/>
        <v>0</v>
      </c>
      <c r="I8131" s="26">
        <f t="shared" si="2693"/>
        <v>373.84</v>
      </c>
      <c r="J8131" s="27">
        <v>1</v>
      </c>
      <c r="K8131" s="27">
        <v>0</v>
      </c>
      <c r="L8131" s="28">
        <f t="shared" si="2694"/>
        <v>1</v>
      </c>
      <c r="M8131" s="27">
        <v>0</v>
      </c>
      <c r="N8131" s="26">
        <f t="shared" si="2695"/>
        <v>373.84</v>
      </c>
      <c r="O8131" s="26">
        <f t="shared" si="2696"/>
        <v>0</v>
      </c>
      <c r="P8131" s="28">
        <f t="shared" si="2697"/>
        <v>0</v>
      </c>
      <c r="Q8131" s="26">
        <f t="shared" si="2698"/>
        <v>373.84</v>
      </c>
      <c r="R8131" s="26">
        <f t="shared" si="2699"/>
        <v>0</v>
      </c>
    </row>
    <row r="8132" spans="1:18" ht="63" x14ac:dyDescent="0.35">
      <c r="A8132" s="11">
        <v>36</v>
      </c>
      <c r="B8132" s="23" t="s">
        <v>2521</v>
      </c>
      <c r="C8132" s="23" t="s">
        <v>217</v>
      </c>
      <c r="D8132" s="24" t="s">
        <v>2522</v>
      </c>
      <c r="E8132" s="25">
        <v>214.84</v>
      </c>
      <c r="F8132" s="26">
        <f t="shared" si="2690"/>
        <v>214.84</v>
      </c>
      <c r="G8132" s="26">
        <f t="shared" si="2691"/>
        <v>0</v>
      </c>
      <c r="H8132" s="26">
        <f t="shared" si="2692"/>
        <v>0</v>
      </c>
      <c r="I8132" s="26">
        <f t="shared" si="2693"/>
        <v>214.84</v>
      </c>
      <c r="J8132" s="27">
        <v>1</v>
      </c>
      <c r="K8132" s="27">
        <v>0</v>
      </c>
      <c r="L8132" s="28">
        <f t="shared" si="2694"/>
        <v>1</v>
      </c>
      <c r="M8132" s="27">
        <v>0</v>
      </c>
      <c r="N8132" s="26">
        <f t="shared" si="2695"/>
        <v>214.84</v>
      </c>
      <c r="O8132" s="26">
        <f t="shared" si="2696"/>
        <v>0</v>
      </c>
      <c r="P8132" s="28">
        <f t="shared" si="2697"/>
        <v>0</v>
      </c>
      <c r="Q8132" s="26">
        <f t="shared" si="2698"/>
        <v>214.84</v>
      </c>
      <c r="R8132" s="26">
        <f t="shared" si="2699"/>
        <v>0</v>
      </c>
    </row>
    <row r="8133" spans="1:18" ht="42" x14ac:dyDescent="0.35">
      <c r="A8133" s="11">
        <v>37</v>
      </c>
      <c r="B8133" s="23" t="s">
        <v>2523</v>
      </c>
      <c r="C8133" s="23" t="s">
        <v>217</v>
      </c>
      <c r="D8133" s="24" t="s">
        <v>2524</v>
      </c>
      <c r="E8133" s="25">
        <v>783.37</v>
      </c>
      <c r="F8133" s="26">
        <f t="shared" si="2690"/>
        <v>783.37</v>
      </c>
      <c r="G8133" s="26">
        <f t="shared" si="2691"/>
        <v>0</v>
      </c>
      <c r="H8133" s="26">
        <f t="shared" si="2692"/>
        <v>0</v>
      </c>
      <c r="I8133" s="26">
        <f t="shared" si="2693"/>
        <v>783.37</v>
      </c>
      <c r="J8133" s="27">
        <v>1</v>
      </c>
      <c r="K8133" s="27">
        <v>0</v>
      </c>
      <c r="L8133" s="28">
        <f t="shared" si="2694"/>
        <v>1</v>
      </c>
      <c r="M8133" s="27">
        <v>0</v>
      </c>
      <c r="N8133" s="26">
        <f t="shared" si="2695"/>
        <v>783.37</v>
      </c>
      <c r="O8133" s="26">
        <f t="shared" si="2696"/>
        <v>0</v>
      </c>
      <c r="P8133" s="28">
        <f t="shared" si="2697"/>
        <v>0</v>
      </c>
      <c r="Q8133" s="26">
        <f t="shared" si="2698"/>
        <v>783.37</v>
      </c>
      <c r="R8133" s="26">
        <f t="shared" si="2699"/>
        <v>0</v>
      </c>
    </row>
    <row r="8134" spans="1:18" ht="21" x14ac:dyDescent="0.35">
      <c r="A8134" s="11">
        <v>38</v>
      </c>
      <c r="B8134" s="23" t="s">
        <v>2525</v>
      </c>
      <c r="C8134" s="23" t="s">
        <v>41</v>
      </c>
      <c r="D8134" s="24" t="s">
        <v>2526</v>
      </c>
      <c r="E8134" s="25">
        <v>94.44</v>
      </c>
      <c r="F8134" s="26">
        <f t="shared" si="2690"/>
        <v>94.44</v>
      </c>
      <c r="G8134" s="26">
        <f t="shared" si="2691"/>
        <v>0</v>
      </c>
      <c r="H8134" s="26">
        <f t="shared" si="2692"/>
        <v>0</v>
      </c>
      <c r="I8134" s="26">
        <f t="shared" si="2693"/>
        <v>94.44</v>
      </c>
      <c r="J8134" s="27">
        <v>1</v>
      </c>
      <c r="K8134" s="27">
        <v>0</v>
      </c>
      <c r="L8134" s="28">
        <f t="shared" si="2694"/>
        <v>1</v>
      </c>
      <c r="M8134" s="27">
        <v>0</v>
      </c>
      <c r="N8134" s="26">
        <f t="shared" si="2695"/>
        <v>94.44</v>
      </c>
      <c r="O8134" s="26">
        <f t="shared" si="2696"/>
        <v>0</v>
      </c>
      <c r="P8134" s="28">
        <f t="shared" si="2697"/>
        <v>0</v>
      </c>
      <c r="Q8134" s="26">
        <f t="shared" si="2698"/>
        <v>94.44</v>
      </c>
      <c r="R8134" s="26">
        <f t="shared" si="2699"/>
        <v>0</v>
      </c>
    </row>
    <row r="8135" spans="1:18" x14ac:dyDescent="0.35">
      <c r="A8135" s="3" t="s">
        <v>2561</v>
      </c>
      <c r="B8135" s="3" t="s">
        <v>2561</v>
      </c>
      <c r="C8135" s="3" t="s">
        <v>2561</v>
      </c>
      <c r="D8135" s="3" t="s">
        <v>2561</v>
      </c>
      <c r="E8135" s="3" t="s">
        <v>2561</v>
      </c>
      <c r="F8135" s="29"/>
      <c r="G8135" s="30">
        <f>SUM(G8097:G8134)</f>
        <v>0</v>
      </c>
      <c r="H8135" s="17"/>
      <c r="I8135" s="17"/>
      <c r="J8135" s="17"/>
      <c r="K8135" s="17"/>
      <c r="L8135" s="17"/>
      <c r="M8135" s="17"/>
      <c r="N8135" s="17"/>
      <c r="O8135" s="17"/>
      <c r="P8135" s="17"/>
      <c r="Q8135" s="17"/>
      <c r="R8135" s="17"/>
    </row>
    <row r="8137" spans="1:18" x14ac:dyDescent="0.35">
      <c r="B8137" s="21" t="s">
        <v>23</v>
      </c>
      <c r="C8137" s="22" t="s">
        <v>24</v>
      </c>
      <c r="D8137" s="22" t="s">
        <v>25</v>
      </c>
    </row>
    <row r="8138" spans="1:18" x14ac:dyDescent="0.35">
      <c r="B8138" s="21" t="s">
        <v>26</v>
      </c>
      <c r="C8138" s="22" t="s">
        <v>27</v>
      </c>
      <c r="D8138" s="22" t="s">
        <v>28</v>
      </c>
    </row>
    <row r="8139" spans="1:18" x14ac:dyDescent="0.35">
      <c r="B8139" s="21" t="s">
        <v>29</v>
      </c>
      <c r="C8139" s="22" t="s">
        <v>24</v>
      </c>
      <c r="D8139" s="22" t="s">
        <v>30</v>
      </c>
    </row>
    <row r="8140" spans="1:18" x14ac:dyDescent="0.35">
      <c r="B8140" s="21" t="s">
        <v>31</v>
      </c>
      <c r="C8140" s="22" t="s">
        <v>350</v>
      </c>
      <c r="D8140" s="22" t="s">
        <v>2275</v>
      </c>
    </row>
    <row r="8141" spans="1:18" x14ac:dyDescent="0.35">
      <c r="B8141" s="21" t="s">
        <v>33</v>
      </c>
      <c r="C8141" s="22" t="s">
        <v>116</v>
      </c>
      <c r="D8141" s="22" t="s">
        <v>168</v>
      </c>
    </row>
    <row r="8142" spans="1:18" x14ac:dyDescent="0.35">
      <c r="B8142" s="21" t="s">
        <v>35</v>
      </c>
      <c r="C8142" s="22" t="s">
        <v>318</v>
      </c>
      <c r="D8142" s="22" t="s">
        <v>2112</v>
      </c>
    </row>
    <row r="8144" spans="1:18" ht="42" x14ac:dyDescent="0.35">
      <c r="A8144" s="11">
        <v>1</v>
      </c>
      <c r="B8144" s="23" t="s">
        <v>2182</v>
      </c>
      <c r="C8144" s="23" t="s">
        <v>44</v>
      </c>
      <c r="D8144" s="24" t="s">
        <v>2183</v>
      </c>
      <c r="E8144" s="25">
        <v>0.77</v>
      </c>
      <c r="F8144" s="26">
        <f>ROUND(ROUND(N8144,2)*ROUND(J8144,3),2)</f>
        <v>700.7</v>
      </c>
      <c r="G8144" s="26">
        <f>ROUND(ROUND(N8144,2)*ROUND(K8144,3),2)</f>
        <v>0</v>
      </c>
      <c r="H8144" s="26">
        <f>IF(EXACT(J8144,0),0,100*(K8144/J8144))</f>
        <v>0</v>
      </c>
      <c r="I8144" s="26">
        <f>ROUND((ROUND(J8144,3)-ROUND(K8144,3))*N8144,2)</f>
        <v>700.7</v>
      </c>
      <c r="J8144" s="27">
        <v>910</v>
      </c>
      <c r="K8144" s="27">
        <v>0</v>
      </c>
      <c r="L8144" s="28">
        <f>ROUND(ROUND(J8144,3)-ROUND(K8144,3),3)</f>
        <v>910</v>
      </c>
      <c r="M8144" s="27">
        <v>0</v>
      </c>
      <c r="N8144" s="26">
        <f>ROUND(E8144,2)</f>
        <v>0.77</v>
      </c>
      <c r="O8144" s="26">
        <f>ROUND(ROUND(M8144,3)*ROUND(N8144,2),2)</f>
        <v>0</v>
      </c>
      <c r="P8144" s="28">
        <f>ROUND(ROUND(K8144,3)-ROUND(M8144,3),2)</f>
        <v>0</v>
      </c>
      <c r="Q8144" s="26">
        <f>ROUND(E8144,2)</f>
        <v>0.77</v>
      </c>
      <c r="R8144" s="26">
        <f>ROUND((ROUND(K8144,3)-ROUND(M8144,3))* Q8144,2)</f>
        <v>0</v>
      </c>
    </row>
    <row r="8145" spans="1:18" ht="42" x14ac:dyDescent="0.35">
      <c r="A8145" s="11">
        <v>2</v>
      </c>
      <c r="B8145" s="23" t="s">
        <v>2528</v>
      </c>
      <c r="C8145" s="23" t="s">
        <v>44</v>
      </c>
      <c r="D8145" s="24" t="s">
        <v>2413</v>
      </c>
      <c r="E8145" s="25">
        <v>1.34</v>
      </c>
      <c r="F8145" s="26">
        <f>ROUND(ROUND(N8145,2)*ROUND(J8145,3),2)</f>
        <v>174.2</v>
      </c>
      <c r="G8145" s="26">
        <f>ROUND(ROUND(N8145,2)*ROUND(K8145,3),2)</f>
        <v>0</v>
      </c>
      <c r="H8145" s="26">
        <f>IF(EXACT(J8145,0),0,100*(K8145/J8145))</f>
        <v>0</v>
      </c>
      <c r="I8145" s="26">
        <f>ROUND((ROUND(J8145,3)-ROUND(K8145,3))*N8145,2)</f>
        <v>174.2</v>
      </c>
      <c r="J8145" s="27">
        <v>130</v>
      </c>
      <c r="K8145" s="27">
        <v>0</v>
      </c>
      <c r="L8145" s="28">
        <f>ROUND(ROUND(J8145,3)-ROUND(K8145,3),3)</f>
        <v>130</v>
      </c>
      <c r="M8145" s="27">
        <v>0</v>
      </c>
      <c r="N8145" s="26">
        <f>ROUND(E8145,2)</f>
        <v>1.34</v>
      </c>
      <c r="O8145" s="26">
        <f>ROUND(ROUND(M8145,3)*ROUND(N8145,2),2)</f>
        <v>0</v>
      </c>
      <c r="P8145" s="28">
        <f>ROUND(ROUND(K8145,3)-ROUND(M8145,3),2)</f>
        <v>0</v>
      </c>
      <c r="Q8145" s="26">
        <f>ROUND(E8145,2)</f>
        <v>1.34</v>
      </c>
      <c r="R8145" s="26">
        <f>ROUND((ROUND(K8145,3)-ROUND(M8145,3))* Q8145,2)</f>
        <v>0</v>
      </c>
    </row>
    <row r="8146" spans="1:18" ht="42" x14ac:dyDescent="0.35">
      <c r="A8146" s="11">
        <v>3</v>
      </c>
      <c r="B8146" s="23" t="s">
        <v>2250</v>
      </c>
      <c r="C8146" s="23" t="s">
        <v>44</v>
      </c>
      <c r="D8146" s="24" t="s">
        <v>2251</v>
      </c>
      <c r="E8146" s="25">
        <v>2.87</v>
      </c>
      <c r="F8146" s="26">
        <f>ROUND(ROUND(N8146,2)*ROUND(J8146,3),2)</f>
        <v>717.5</v>
      </c>
      <c r="G8146" s="26">
        <f>ROUND(ROUND(N8146,2)*ROUND(K8146,3),2)</f>
        <v>0</v>
      </c>
      <c r="H8146" s="26">
        <f>IF(EXACT(J8146,0),0,100*(K8146/J8146))</f>
        <v>0</v>
      </c>
      <c r="I8146" s="26">
        <f>ROUND((ROUND(J8146,3)-ROUND(K8146,3))*N8146,2)</f>
        <v>717.5</v>
      </c>
      <c r="J8146" s="27">
        <v>250</v>
      </c>
      <c r="K8146" s="27">
        <v>0</v>
      </c>
      <c r="L8146" s="28">
        <f>ROUND(ROUND(J8146,3)-ROUND(K8146,3),3)</f>
        <v>250</v>
      </c>
      <c r="M8146" s="27">
        <v>0</v>
      </c>
      <c r="N8146" s="26">
        <f>ROUND(E8146,2)</f>
        <v>2.87</v>
      </c>
      <c r="O8146" s="26">
        <f>ROUND(ROUND(M8146,3)*ROUND(N8146,2),2)</f>
        <v>0</v>
      </c>
      <c r="P8146" s="28">
        <f>ROUND(ROUND(K8146,3)-ROUND(M8146,3),2)</f>
        <v>0</v>
      </c>
      <c r="Q8146" s="26">
        <f>ROUND(E8146,2)</f>
        <v>2.87</v>
      </c>
      <c r="R8146" s="26">
        <f>ROUND((ROUND(K8146,3)-ROUND(M8146,3))* Q8146,2)</f>
        <v>0</v>
      </c>
    </row>
    <row r="8147" spans="1:18" ht="52.5" x14ac:dyDescent="0.35">
      <c r="A8147" s="11">
        <v>4</v>
      </c>
      <c r="B8147" s="23" t="s">
        <v>2408</v>
      </c>
      <c r="C8147" s="23" t="s">
        <v>92</v>
      </c>
      <c r="D8147" s="24" t="s">
        <v>2409</v>
      </c>
      <c r="E8147" s="25">
        <v>17.690000000000001</v>
      </c>
      <c r="F8147" s="26">
        <f>ROUND(ROUND(N8147,2)*ROUND(J8147,3),2)</f>
        <v>157.55000000000001</v>
      </c>
      <c r="G8147" s="26">
        <f>ROUND(ROUND(N8147,2)*ROUND(K8147,3),2)</f>
        <v>0</v>
      </c>
      <c r="H8147" s="26">
        <f>IF(EXACT(J8147,0),0,100*(K8147/J8147))</f>
        <v>0</v>
      </c>
      <c r="I8147" s="26">
        <f>ROUND((ROUND(J8147,3)-ROUND(K8147,3))*N8147,2)</f>
        <v>157.55000000000001</v>
      </c>
      <c r="J8147" s="27">
        <v>8.9060000000000006</v>
      </c>
      <c r="K8147" s="27">
        <v>0</v>
      </c>
      <c r="L8147" s="28">
        <f>ROUND(ROUND(J8147,3)-ROUND(K8147,3),3)</f>
        <v>8.9060000000000006</v>
      </c>
      <c r="M8147" s="27">
        <v>0</v>
      </c>
      <c r="N8147" s="26">
        <f>ROUND(E8147,2)</f>
        <v>17.690000000000001</v>
      </c>
      <c r="O8147" s="26">
        <f>ROUND(ROUND(M8147,3)*ROUND(N8147,2),2)</f>
        <v>0</v>
      </c>
      <c r="P8147" s="28">
        <f>ROUND(ROUND(K8147,3)-ROUND(M8147,3),2)</f>
        <v>0</v>
      </c>
      <c r="Q8147" s="26">
        <f>ROUND(E8147,2)</f>
        <v>17.690000000000001</v>
      </c>
      <c r="R8147" s="26">
        <f>ROUND((ROUND(K8147,3)-ROUND(M8147,3))* Q8147,2)</f>
        <v>0</v>
      </c>
    </row>
    <row r="8148" spans="1:18" x14ac:dyDescent="0.35">
      <c r="A8148" s="3" t="s">
        <v>2562</v>
      </c>
      <c r="B8148" s="3" t="s">
        <v>2562</v>
      </c>
      <c r="C8148" s="3" t="s">
        <v>2562</v>
      </c>
      <c r="D8148" s="3" t="s">
        <v>2562</v>
      </c>
      <c r="E8148" s="3" t="s">
        <v>2562</v>
      </c>
      <c r="F8148" s="29"/>
      <c r="G8148" s="30">
        <f>SUM(G8144:G8147)</f>
        <v>0</v>
      </c>
      <c r="H8148" s="17"/>
      <c r="I8148" s="17"/>
      <c r="J8148" s="17"/>
      <c r="K8148" s="17"/>
      <c r="L8148" s="17"/>
      <c r="M8148" s="17"/>
      <c r="N8148" s="17"/>
      <c r="O8148" s="17"/>
      <c r="P8148" s="17"/>
      <c r="Q8148" s="17"/>
      <c r="R8148" s="17"/>
    </row>
    <row r="8150" spans="1:18" x14ac:dyDescent="0.35">
      <c r="B8150" s="21" t="s">
        <v>23</v>
      </c>
      <c r="C8150" s="22" t="s">
        <v>24</v>
      </c>
      <c r="D8150" s="22" t="s">
        <v>25</v>
      </c>
    </row>
    <row r="8151" spans="1:18" x14ac:dyDescent="0.35">
      <c r="B8151" s="21" t="s">
        <v>26</v>
      </c>
      <c r="C8151" s="22" t="s">
        <v>27</v>
      </c>
      <c r="D8151" s="22" t="s">
        <v>28</v>
      </c>
    </row>
    <row r="8152" spans="1:18" x14ac:dyDescent="0.35">
      <c r="B8152" s="21" t="s">
        <v>29</v>
      </c>
      <c r="C8152" s="22" t="s">
        <v>24</v>
      </c>
      <c r="D8152" s="22" t="s">
        <v>30</v>
      </c>
    </row>
    <row r="8153" spans="1:18" x14ac:dyDescent="0.35">
      <c r="B8153" s="21" t="s">
        <v>31</v>
      </c>
      <c r="C8153" s="22" t="s">
        <v>350</v>
      </c>
      <c r="D8153" s="22" t="s">
        <v>2275</v>
      </c>
    </row>
    <row r="8154" spans="1:18" x14ac:dyDescent="0.35">
      <c r="B8154" s="21" t="s">
        <v>33</v>
      </c>
      <c r="C8154" s="22" t="s">
        <v>116</v>
      </c>
      <c r="D8154" s="22" t="s">
        <v>168</v>
      </c>
    </row>
    <row r="8155" spans="1:18" x14ac:dyDescent="0.35">
      <c r="B8155" s="21" t="s">
        <v>35</v>
      </c>
      <c r="C8155" s="22" t="s">
        <v>329</v>
      </c>
      <c r="D8155" s="22" t="s">
        <v>2415</v>
      </c>
    </row>
    <row r="8157" spans="1:18" ht="42" x14ac:dyDescent="0.35">
      <c r="A8157" s="11">
        <v>1</v>
      </c>
      <c r="B8157" s="23" t="s">
        <v>1289</v>
      </c>
      <c r="C8157" s="23" t="s">
        <v>41</v>
      </c>
      <c r="D8157" s="24" t="s">
        <v>1290</v>
      </c>
      <c r="E8157" s="25">
        <v>264.77</v>
      </c>
      <c r="F8157" s="26">
        <f t="shared" ref="F8157:F8163" si="2700">ROUND(ROUND(N8157,2)*ROUND(J8157,3),2)</f>
        <v>2382.9299999999998</v>
      </c>
      <c r="G8157" s="26">
        <f t="shared" ref="G8157:G8163" si="2701">ROUND(ROUND(N8157,2)*ROUND(K8157,3),2)</f>
        <v>0</v>
      </c>
      <c r="H8157" s="26">
        <f t="shared" ref="H8157:H8163" si="2702">IF(EXACT(J8157,0),0,100*(K8157/J8157))</f>
        <v>0</v>
      </c>
      <c r="I8157" s="26">
        <f t="shared" ref="I8157:I8163" si="2703">ROUND((ROUND(J8157,3)-ROUND(K8157,3))*N8157,2)</f>
        <v>2382.9299999999998</v>
      </c>
      <c r="J8157" s="27">
        <v>9</v>
      </c>
      <c r="K8157" s="27">
        <v>0</v>
      </c>
      <c r="L8157" s="28">
        <f t="shared" ref="L8157:L8163" si="2704">ROUND(ROUND(J8157,3)-ROUND(K8157,3),3)</f>
        <v>9</v>
      </c>
      <c r="M8157" s="27">
        <v>0</v>
      </c>
      <c r="N8157" s="26">
        <f t="shared" ref="N8157:N8163" si="2705">ROUND(E8157,2)</f>
        <v>264.77</v>
      </c>
      <c r="O8157" s="26">
        <f t="shared" ref="O8157:O8163" si="2706">ROUND(ROUND(M8157,3)*ROUND(N8157,2),2)</f>
        <v>0</v>
      </c>
      <c r="P8157" s="28">
        <f t="shared" ref="P8157:P8163" si="2707">ROUND(ROUND(K8157,3)-ROUND(M8157,3),2)</f>
        <v>0</v>
      </c>
      <c r="Q8157" s="26">
        <f t="shared" ref="Q8157:Q8163" si="2708">ROUND(E8157,2)</f>
        <v>264.77</v>
      </c>
      <c r="R8157" s="26">
        <f t="shared" ref="R8157:R8163" si="2709">ROUND((ROUND(K8157,3)-ROUND(M8157,3))* Q8157,2)</f>
        <v>0</v>
      </c>
    </row>
    <row r="8158" spans="1:18" ht="63" x14ac:dyDescent="0.35">
      <c r="A8158" s="11">
        <v>2</v>
      </c>
      <c r="B8158" s="23" t="s">
        <v>2530</v>
      </c>
      <c r="C8158" s="23" t="s">
        <v>44</v>
      </c>
      <c r="D8158" s="24" t="s">
        <v>2531</v>
      </c>
      <c r="E8158" s="25">
        <v>26.38</v>
      </c>
      <c r="F8158" s="26">
        <f t="shared" si="2700"/>
        <v>2849.04</v>
      </c>
      <c r="G8158" s="26">
        <f t="shared" si="2701"/>
        <v>0</v>
      </c>
      <c r="H8158" s="26">
        <f t="shared" si="2702"/>
        <v>0</v>
      </c>
      <c r="I8158" s="26">
        <f t="shared" si="2703"/>
        <v>2849.04</v>
      </c>
      <c r="J8158" s="27">
        <v>108</v>
      </c>
      <c r="K8158" s="27">
        <v>0</v>
      </c>
      <c r="L8158" s="28">
        <f t="shared" si="2704"/>
        <v>108</v>
      </c>
      <c r="M8158" s="27">
        <v>0</v>
      </c>
      <c r="N8158" s="26">
        <f t="shared" si="2705"/>
        <v>26.38</v>
      </c>
      <c r="O8158" s="26">
        <f t="shared" si="2706"/>
        <v>0</v>
      </c>
      <c r="P8158" s="28">
        <f t="shared" si="2707"/>
        <v>0</v>
      </c>
      <c r="Q8158" s="26">
        <f t="shared" si="2708"/>
        <v>26.38</v>
      </c>
      <c r="R8158" s="26">
        <f t="shared" si="2709"/>
        <v>0</v>
      </c>
    </row>
    <row r="8159" spans="1:18" ht="52.5" x14ac:dyDescent="0.35">
      <c r="A8159" s="11">
        <v>3</v>
      </c>
      <c r="B8159" s="23" t="s">
        <v>156</v>
      </c>
      <c r="C8159" s="23" t="s">
        <v>65</v>
      </c>
      <c r="D8159" s="24" t="s">
        <v>157</v>
      </c>
      <c r="E8159" s="25">
        <v>24.21</v>
      </c>
      <c r="F8159" s="26">
        <f t="shared" si="2700"/>
        <v>1568.81</v>
      </c>
      <c r="G8159" s="26">
        <f t="shared" si="2701"/>
        <v>0</v>
      </c>
      <c r="H8159" s="26">
        <f t="shared" si="2702"/>
        <v>0</v>
      </c>
      <c r="I8159" s="26">
        <f t="shared" si="2703"/>
        <v>1568.81</v>
      </c>
      <c r="J8159" s="27">
        <v>64.8</v>
      </c>
      <c r="K8159" s="27">
        <v>0</v>
      </c>
      <c r="L8159" s="28">
        <f t="shared" si="2704"/>
        <v>64.8</v>
      </c>
      <c r="M8159" s="27">
        <v>0</v>
      </c>
      <c r="N8159" s="26">
        <f t="shared" si="2705"/>
        <v>24.21</v>
      </c>
      <c r="O8159" s="26">
        <f t="shared" si="2706"/>
        <v>0</v>
      </c>
      <c r="P8159" s="28">
        <f t="shared" si="2707"/>
        <v>0</v>
      </c>
      <c r="Q8159" s="26">
        <f t="shared" si="2708"/>
        <v>24.21</v>
      </c>
      <c r="R8159" s="26">
        <f t="shared" si="2709"/>
        <v>0</v>
      </c>
    </row>
    <row r="8160" spans="1:18" ht="31.5" x14ac:dyDescent="0.35">
      <c r="A8160" s="11">
        <v>4</v>
      </c>
      <c r="B8160" s="23" t="s">
        <v>158</v>
      </c>
      <c r="C8160" s="23" t="s">
        <v>65</v>
      </c>
      <c r="D8160" s="24" t="s">
        <v>159</v>
      </c>
      <c r="E8160" s="25">
        <v>5.38</v>
      </c>
      <c r="F8160" s="26">
        <f t="shared" si="2700"/>
        <v>348.62</v>
      </c>
      <c r="G8160" s="26">
        <f t="shared" si="2701"/>
        <v>0</v>
      </c>
      <c r="H8160" s="26">
        <f t="shared" si="2702"/>
        <v>0</v>
      </c>
      <c r="I8160" s="26">
        <f t="shared" si="2703"/>
        <v>348.62</v>
      </c>
      <c r="J8160" s="27">
        <v>64.8</v>
      </c>
      <c r="K8160" s="27">
        <v>0</v>
      </c>
      <c r="L8160" s="28">
        <f t="shared" si="2704"/>
        <v>64.8</v>
      </c>
      <c r="M8160" s="27">
        <v>0</v>
      </c>
      <c r="N8160" s="26">
        <f t="shared" si="2705"/>
        <v>5.38</v>
      </c>
      <c r="O8160" s="26">
        <f t="shared" si="2706"/>
        <v>0</v>
      </c>
      <c r="P8160" s="28">
        <f t="shared" si="2707"/>
        <v>0</v>
      </c>
      <c r="Q8160" s="26">
        <f t="shared" si="2708"/>
        <v>5.38</v>
      </c>
      <c r="R8160" s="26">
        <f t="shared" si="2709"/>
        <v>0</v>
      </c>
    </row>
    <row r="8161" spans="1:18" ht="52.5" x14ac:dyDescent="0.35">
      <c r="A8161" s="11">
        <v>5</v>
      </c>
      <c r="B8161" s="23" t="s">
        <v>253</v>
      </c>
      <c r="C8161" s="23" t="s">
        <v>65</v>
      </c>
      <c r="D8161" s="24" t="s">
        <v>254</v>
      </c>
      <c r="E8161" s="25">
        <v>5.83</v>
      </c>
      <c r="F8161" s="26">
        <f t="shared" si="2700"/>
        <v>251.86</v>
      </c>
      <c r="G8161" s="26">
        <f t="shared" si="2701"/>
        <v>0</v>
      </c>
      <c r="H8161" s="26">
        <f t="shared" si="2702"/>
        <v>0</v>
      </c>
      <c r="I8161" s="26">
        <f t="shared" si="2703"/>
        <v>251.86</v>
      </c>
      <c r="J8161" s="27">
        <v>43.2</v>
      </c>
      <c r="K8161" s="27">
        <v>0</v>
      </c>
      <c r="L8161" s="28">
        <f t="shared" si="2704"/>
        <v>43.2</v>
      </c>
      <c r="M8161" s="27">
        <v>0</v>
      </c>
      <c r="N8161" s="26">
        <f t="shared" si="2705"/>
        <v>5.83</v>
      </c>
      <c r="O8161" s="26">
        <f t="shared" si="2706"/>
        <v>0</v>
      </c>
      <c r="P8161" s="28">
        <f t="shared" si="2707"/>
        <v>0</v>
      </c>
      <c r="Q8161" s="26">
        <f t="shared" si="2708"/>
        <v>5.83</v>
      </c>
      <c r="R8161" s="26">
        <f t="shared" si="2709"/>
        <v>0</v>
      </c>
    </row>
    <row r="8162" spans="1:18" ht="21" x14ac:dyDescent="0.35">
      <c r="A8162" s="11">
        <v>6</v>
      </c>
      <c r="B8162" s="23" t="s">
        <v>291</v>
      </c>
      <c r="C8162" s="23" t="s">
        <v>292</v>
      </c>
      <c r="D8162" s="24" t="s">
        <v>293</v>
      </c>
      <c r="E8162" s="25">
        <v>104.53</v>
      </c>
      <c r="F8162" s="26">
        <f t="shared" si="2700"/>
        <v>2652.97</v>
      </c>
      <c r="G8162" s="26">
        <f t="shared" si="2701"/>
        <v>0</v>
      </c>
      <c r="H8162" s="26">
        <f t="shared" si="2702"/>
        <v>0</v>
      </c>
      <c r="I8162" s="26">
        <f t="shared" si="2703"/>
        <v>2652.97</v>
      </c>
      <c r="J8162" s="27">
        <v>25.38</v>
      </c>
      <c r="K8162" s="27">
        <v>0</v>
      </c>
      <c r="L8162" s="28">
        <f t="shared" si="2704"/>
        <v>25.38</v>
      </c>
      <c r="M8162" s="27">
        <v>0</v>
      </c>
      <c r="N8162" s="26">
        <f t="shared" si="2705"/>
        <v>104.53</v>
      </c>
      <c r="O8162" s="26">
        <f t="shared" si="2706"/>
        <v>0</v>
      </c>
      <c r="P8162" s="28">
        <f t="shared" si="2707"/>
        <v>0</v>
      </c>
      <c r="Q8162" s="26">
        <f t="shared" si="2708"/>
        <v>104.53</v>
      </c>
      <c r="R8162" s="26">
        <f t="shared" si="2709"/>
        <v>0</v>
      </c>
    </row>
    <row r="8163" spans="1:18" ht="73.5" x14ac:dyDescent="0.35">
      <c r="A8163" s="11">
        <v>7</v>
      </c>
      <c r="B8163" s="23" t="s">
        <v>358</v>
      </c>
      <c r="C8163" s="23" t="s">
        <v>44</v>
      </c>
      <c r="D8163" s="24" t="s">
        <v>359</v>
      </c>
      <c r="E8163" s="25">
        <v>160.65</v>
      </c>
      <c r="F8163" s="26">
        <f t="shared" si="2700"/>
        <v>9639</v>
      </c>
      <c r="G8163" s="26">
        <f t="shared" si="2701"/>
        <v>0</v>
      </c>
      <c r="H8163" s="26">
        <f t="shared" si="2702"/>
        <v>0</v>
      </c>
      <c r="I8163" s="26">
        <f t="shared" si="2703"/>
        <v>9639</v>
      </c>
      <c r="J8163" s="27">
        <v>60</v>
      </c>
      <c r="K8163" s="27">
        <v>0</v>
      </c>
      <c r="L8163" s="28">
        <f t="shared" si="2704"/>
        <v>60</v>
      </c>
      <c r="M8163" s="27">
        <v>0</v>
      </c>
      <c r="N8163" s="26">
        <f t="shared" si="2705"/>
        <v>160.65</v>
      </c>
      <c r="O8163" s="26">
        <f t="shared" si="2706"/>
        <v>0</v>
      </c>
      <c r="P8163" s="28">
        <f t="shared" si="2707"/>
        <v>0</v>
      </c>
      <c r="Q8163" s="26">
        <f t="shared" si="2708"/>
        <v>160.65</v>
      </c>
      <c r="R8163" s="26">
        <f t="shared" si="2709"/>
        <v>0</v>
      </c>
    </row>
    <row r="8164" spans="1:18" x14ac:dyDescent="0.35">
      <c r="A8164" s="3" t="s">
        <v>2563</v>
      </c>
      <c r="B8164" s="3" t="s">
        <v>2563</v>
      </c>
      <c r="C8164" s="3" t="s">
        <v>2563</v>
      </c>
      <c r="D8164" s="3" t="s">
        <v>2563</v>
      </c>
      <c r="E8164" s="3" t="s">
        <v>2563</v>
      </c>
      <c r="F8164" s="29"/>
      <c r="G8164" s="30">
        <f>SUM(G8157:G8163)</f>
        <v>0</v>
      </c>
      <c r="H8164" s="17"/>
      <c r="I8164" s="17"/>
      <c r="J8164" s="17"/>
      <c r="K8164" s="17"/>
      <c r="L8164" s="17"/>
      <c r="M8164" s="17"/>
      <c r="N8164" s="17"/>
      <c r="O8164" s="17"/>
      <c r="P8164" s="17"/>
      <c r="Q8164" s="17"/>
      <c r="R8164" s="17"/>
    </row>
    <row r="8166" spans="1:18" x14ac:dyDescent="0.35">
      <c r="B8166" s="21" t="s">
        <v>23</v>
      </c>
      <c r="C8166" s="22" t="s">
        <v>24</v>
      </c>
      <c r="D8166" s="22" t="s">
        <v>25</v>
      </c>
    </row>
    <row r="8167" spans="1:18" x14ac:dyDescent="0.35">
      <c r="B8167" s="21" t="s">
        <v>26</v>
      </c>
      <c r="C8167" s="22" t="s">
        <v>27</v>
      </c>
      <c r="D8167" s="22" t="s">
        <v>28</v>
      </c>
    </row>
    <row r="8168" spans="1:18" x14ac:dyDescent="0.35">
      <c r="B8168" s="21" t="s">
        <v>29</v>
      </c>
      <c r="C8168" s="22" t="s">
        <v>24</v>
      </c>
      <c r="D8168" s="22" t="s">
        <v>30</v>
      </c>
    </row>
    <row r="8169" spans="1:18" x14ac:dyDescent="0.35">
      <c r="B8169" s="21" t="s">
        <v>31</v>
      </c>
      <c r="C8169" s="22" t="s">
        <v>350</v>
      </c>
      <c r="D8169" s="22" t="s">
        <v>2275</v>
      </c>
    </row>
    <row r="8170" spans="1:18" x14ac:dyDescent="0.35">
      <c r="B8170" s="21" t="s">
        <v>33</v>
      </c>
      <c r="C8170" s="22" t="s">
        <v>116</v>
      </c>
      <c r="D8170" s="22" t="s">
        <v>168</v>
      </c>
    </row>
    <row r="8171" spans="1:18" x14ac:dyDescent="0.35">
      <c r="B8171" s="21" t="s">
        <v>35</v>
      </c>
      <c r="C8171" s="22" t="s">
        <v>462</v>
      </c>
      <c r="D8171" s="22" t="s">
        <v>2533</v>
      </c>
    </row>
    <row r="8173" spans="1:18" ht="42" x14ac:dyDescent="0.35">
      <c r="A8173" s="11">
        <v>1</v>
      </c>
      <c r="B8173" s="23" t="s">
        <v>581</v>
      </c>
      <c r="C8173" s="23" t="s">
        <v>65</v>
      </c>
      <c r="D8173" s="24" t="s">
        <v>582</v>
      </c>
      <c r="E8173" s="25">
        <v>17.62</v>
      </c>
      <c r="F8173" s="26">
        <f>ROUND(ROUND(N8173,2)*ROUND(J8173,3),2)</f>
        <v>6448.92</v>
      </c>
      <c r="G8173" s="26">
        <f>ROUND(ROUND(N8173,2)*ROUND(K8173,3),2)</f>
        <v>0</v>
      </c>
      <c r="H8173" s="26">
        <f>IF(EXACT(J8173,0),0,100*(K8173/J8173))</f>
        <v>0</v>
      </c>
      <c r="I8173" s="26">
        <f>ROUND((ROUND(J8173,3)-ROUND(K8173,3))*N8173,2)</f>
        <v>6448.92</v>
      </c>
      <c r="J8173" s="27">
        <v>366</v>
      </c>
      <c r="K8173" s="27">
        <v>0</v>
      </c>
      <c r="L8173" s="28">
        <f>ROUND(ROUND(J8173,3)-ROUND(K8173,3),3)</f>
        <v>366</v>
      </c>
      <c r="M8173" s="27">
        <v>0</v>
      </c>
      <c r="N8173" s="26">
        <f>ROUND(E8173,2)</f>
        <v>17.62</v>
      </c>
      <c r="O8173" s="26">
        <f>ROUND(ROUND(M8173,3)*ROUND(N8173,2),2)</f>
        <v>0</v>
      </c>
      <c r="P8173" s="28">
        <f>ROUND(ROUND(K8173,3)-ROUND(M8173,3),2)</f>
        <v>0</v>
      </c>
      <c r="Q8173" s="26">
        <f>ROUND(E8173,2)</f>
        <v>17.62</v>
      </c>
      <c r="R8173" s="26">
        <f>ROUND((ROUND(K8173,3)-ROUND(M8173,3))* Q8173,2)</f>
        <v>0</v>
      </c>
    </row>
    <row r="8174" spans="1:18" ht="31.5" x14ac:dyDescent="0.35">
      <c r="A8174" s="11">
        <v>2</v>
      </c>
      <c r="B8174" s="23" t="s">
        <v>158</v>
      </c>
      <c r="C8174" s="23" t="s">
        <v>65</v>
      </c>
      <c r="D8174" s="24" t="s">
        <v>159</v>
      </c>
      <c r="E8174" s="25">
        <v>5.38</v>
      </c>
      <c r="F8174" s="26">
        <f>ROUND(ROUND(N8174,2)*ROUND(J8174,3),2)</f>
        <v>1969.08</v>
      </c>
      <c r="G8174" s="26">
        <f>ROUND(ROUND(N8174,2)*ROUND(K8174,3),2)</f>
        <v>0</v>
      </c>
      <c r="H8174" s="26">
        <f>IF(EXACT(J8174,0),0,100*(K8174/J8174))</f>
        <v>0</v>
      </c>
      <c r="I8174" s="26">
        <f>ROUND((ROUND(J8174,3)-ROUND(K8174,3))*N8174,2)</f>
        <v>1969.08</v>
      </c>
      <c r="J8174" s="27">
        <v>366</v>
      </c>
      <c r="K8174" s="27">
        <v>0</v>
      </c>
      <c r="L8174" s="28">
        <f>ROUND(ROUND(J8174,3)-ROUND(K8174,3),3)</f>
        <v>366</v>
      </c>
      <c r="M8174" s="27">
        <v>0</v>
      </c>
      <c r="N8174" s="26">
        <f>ROUND(E8174,2)</f>
        <v>5.38</v>
      </c>
      <c r="O8174" s="26">
        <f>ROUND(ROUND(M8174,3)*ROUND(N8174,2),2)</f>
        <v>0</v>
      </c>
      <c r="P8174" s="28">
        <f>ROUND(ROUND(K8174,3)-ROUND(M8174,3),2)</f>
        <v>0</v>
      </c>
      <c r="Q8174" s="26">
        <f>ROUND(E8174,2)</f>
        <v>5.38</v>
      </c>
      <c r="R8174" s="26">
        <f>ROUND((ROUND(K8174,3)-ROUND(M8174,3))* Q8174,2)</f>
        <v>0</v>
      </c>
    </row>
    <row r="8175" spans="1:18" ht="31.5" x14ac:dyDescent="0.35">
      <c r="A8175" s="11">
        <v>3</v>
      </c>
      <c r="B8175" s="23" t="s">
        <v>674</v>
      </c>
      <c r="C8175" s="23" t="s">
        <v>65</v>
      </c>
      <c r="D8175" s="24" t="s">
        <v>675</v>
      </c>
      <c r="E8175" s="25">
        <v>10.31</v>
      </c>
      <c r="F8175" s="26">
        <f>ROUND(ROUND(N8175,2)*ROUND(J8175,3),2)</f>
        <v>33249.75</v>
      </c>
      <c r="G8175" s="26">
        <f>ROUND(ROUND(N8175,2)*ROUND(K8175,3),2)</f>
        <v>0</v>
      </c>
      <c r="H8175" s="26">
        <f>IF(EXACT(J8175,0),0,100*(K8175/J8175))</f>
        <v>0</v>
      </c>
      <c r="I8175" s="26">
        <f>ROUND((ROUND(J8175,3)-ROUND(K8175,3))*N8175,2)</f>
        <v>33249.75</v>
      </c>
      <c r="J8175" s="27">
        <v>3225</v>
      </c>
      <c r="K8175" s="27">
        <v>0</v>
      </c>
      <c r="L8175" s="28">
        <f>ROUND(ROUND(J8175,3)-ROUND(K8175,3),3)</f>
        <v>3225</v>
      </c>
      <c r="M8175" s="27">
        <v>0</v>
      </c>
      <c r="N8175" s="26">
        <f>ROUND(E8175,2)</f>
        <v>10.31</v>
      </c>
      <c r="O8175" s="26">
        <f>ROUND(ROUND(M8175,3)*ROUND(N8175,2),2)</f>
        <v>0</v>
      </c>
      <c r="P8175" s="28">
        <f>ROUND(ROUND(K8175,3)-ROUND(M8175,3),2)</f>
        <v>0</v>
      </c>
      <c r="Q8175" s="26">
        <f>ROUND(E8175,2)</f>
        <v>10.31</v>
      </c>
      <c r="R8175" s="26">
        <f>ROUND((ROUND(K8175,3)-ROUND(M8175,3))* Q8175,2)</f>
        <v>0</v>
      </c>
    </row>
    <row r="8176" spans="1:18" x14ac:dyDescent="0.35">
      <c r="A8176" s="3" t="s">
        <v>2564</v>
      </c>
      <c r="B8176" s="3" t="s">
        <v>2564</v>
      </c>
      <c r="C8176" s="3" t="s">
        <v>2564</v>
      </c>
      <c r="D8176" s="3" t="s">
        <v>2564</v>
      </c>
      <c r="E8176" s="3" t="s">
        <v>2564</v>
      </c>
      <c r="F8176" s="29"/>
      <c r="G8176" s="30">
        <f>SUM(G8173:G8175)</f>
        <v>0</v>
      </c>
      <c r="H8176" s="17"/>
      <c r="I8176" s="17"/>
      <c r="J8176" s="17"/>
      <c r="K8176" s="17"/>
      <c r="L8176" s="17"/>
      <c r="M8176" s="17"/>
      <c r="N8176" s="17"/>
      <c r="O8176" s="17"/>
      <c r="P8176" s="17"/>
      <c r="Q8176" s="17"/>
      <c r="R8176" s="17"/>
    </row>
    <row r="8178" spans="1:18" x14ac:dyDescent="0.35">
      <c r="B8178" s="21" t="s">
        <v>23</v>
      </c>
      <c r="C8178" s="22" t="s">
        <v>24</v>
      </c>
      <c r="D8178" s="22" t="s">
        <v>25</v>
      </c>
    </row>
    <row r="8179" spans="1:18" x14ac:dyDescent="0.35">
      <c r="B8179" s="21" t="s">
        <v>26</v>
      </c>
      <c r="C8179" s="22" t="s">
        <v>27</v>
      </c>
      <c r="D8179" s="22" t="s">
        <v>28</v>
      </c>
    </row>
    <row r="8180" spans="1:18" x14ac:dyDescent="0.35">
      <c r="B8180" s="21" t="s">
        <v>29</v>
      </c>
      <c r="C8180" s="22" t="s">
        <v>24</v>
      </c>
      <c r="D8180" s="22" t="s">
        <v>30</v>
      </c>
    </row>
    <row r="8181" spans="1:18" x14ac:dyDescent="0.35">
      <c r="B8181" s="21" t="s">
        <v>31</v>
      </c>
      <c r="C8181" s="22" t="s">
        <v>350</v>
      </c>
      <c r="D8181" s="22" t="s">
        <v>2275</v>
      </c>
    </row>
    <row r="8182" spans="1:18" x14ac:dyDescent="0.35">
      <c r="B8182" s="21" t="s">
        <v>33</v>
      </c>
      <c r="C8182" s="22" t="s">
        <v>309</v>
      </c>
      <c r="D8182" s="22" t="s">
        <v>480</v>
      </c>
    </row>
    <row r="8183" spans="1:18" x14ac:dyDescent="0.35">
      <c r="B8183" s="21" t="s">
        <v>35</v>
      </c>
      <c r="C8183" s="22" t="s">
        <v>24</v>
      </c>
      <c r="D8183" s="22" t="s">
        <v>2276</v>
      </c>
    </row>
    <row r="8184" spans="1:18" x14ac:dyDescent="0.35">
      <c r="B8184" s="21" t="s">
        <v>36</v>
      </c>
      <c r="C8184" s="22" t="s">
        <v>24</v>
      </c>
      <c r="D8184" s="22" t="s">
        <v>2462</v>
      </c>
    </row>
    <row r="8186" spans="1:18" ht="31.5" x14ac:dyDescent="0.35">
      <c r="A8186" s="11">
        <v>1</v>
      </c>
      <c r="B8186" s="23" t="s">
        <v>1128</v>
      </c>
      <c r="C8186" s="23" t="s">
        <v>92</v>
      </c>
      <c r="D8186" s="24" t="s">
        <v>1129</v>
      </c>
      <c r="E8186" s="25">
        <v>3.09</v>
      </c>
      <c r="F8186" s="26">
        <f t="shared" ref="F8186:F8195" si="2710">ROUND(ROUND(N8186,2)*ROUND(J8186,3),2)</f>
        <v>15851.7</v>
      </c>
      <c r="G8186" s="26">
        <f t="shared" ref="G8186:G8195" si="2711">ROUND(ROUND(N8186,2)*ROUND(K8186,3),2)</f>
        <v>0</v>
      </c>
      <c r="H8186" s="26">
        <f t="shared" ref="H8186:H8195" si="2712">IF(EXACT(J8186,0),0,100*(K8186/J8186))</f>
        <v>0</v>
      </c>
      <c r="I8186" s="26">
        <f t="shared" ref="I8186:I8195" si="2713">ROUND((ROUND(J8186,3)-ROUND(K8186,3))*N8186,2)</f>
        <v>15851.7</v>
      </c>
      <c r="J8186" s="27">
        <v>5130</v>
      </c>
      <c r="K8186" s="27">
        <v>0</v>
      </c>
      <c r="L8186" s="28">
        <f t="shared" ref="L8186:L8195" si="2714">ROUND(ROUND(J8186,3)-ROUND(K8186,3),3)</f>
        <v>5130</v>
      </c>
      <c r="M8186" s="27">
        <v>0</v>
      </c>
      <c r="N8186" s="26">
        <f t="shared" ref="N8186:N8195" si="2715">ROUND(E8186,2)</f>
        <v>3.09</v>
      </c>
      <c r="O8186" s="26">
        <f t="shared" ref="O8186:O8195" si="2716">ROUND(ROUND(M8186,3)*ROUND(N8186,2),2)</f>
        <v>0</v>
      </c>
      <c r="P8186" s="28">
        <f t="shared" ref="P8186:P8195" si="2717">ROUND(ROUND(K8186,3)-ROUND(M8186,3),2)</f>
        <v>0</v>
      </c>
      <c r="Q8186" s="26">
        <f t="shared" ref="Q8186:Q8195" si="2718">ROUND(E8186,2)</f>
        <v>3.09</v>
      </c>
      <c r="R8186" s="26">
        <f t="shared" ref="R8186:R8195" si="2719">ROUND((ROUND(K8186,3)-ROUND(M8186,3))* Q8186,2)</f>
        <v>0</v>
      </c>
    </row>
    <row r="8187" spans="1:18" ht="21" x14ac:dyDescent="0.35">
      <c r="A8187" s="11">
        <v>2</v>
      </c>
      <c r="B8187" s="23" t="s">
        <v>1135</v>
      </c>
      <c r="C8187" s="23" t="s">
        <v>1131</v>
      </c>
      <c r="D8187" s="24" t="s">
        <v>1136</v>
      </c>
      <c r="E8187" s="25">
        <v>725.24</v>
      </c>
      <c r="F8187" s="26">
        <f t="shared" si="2710"/>
        <v>14509.88</v>
      </c>
      <c r="G8187" s="26">
        <f t="shared" si="2711"/>
        <v>0</v>
      </c>
      <c r="H8187" s="26">
        <f t="shared" si="2712"/>
        <v>0</v>
      </c>
      <c r="I8187" s="26">
        <f t="shared" si="2713"/>
        <v>14509.88</v>
      </c>
      <c r="J8187" s="27">
        <v>20.007000000000001</v>
      </c>
      <c r="K8187" s="27">
        <v>0</v>
      </c>
      <c r="L8187" s="28">
        <f t="shared" si="2714"/>
        <v>20.007000000000001</v>
      </c>
      <c r="M8187" s="27">
        <v>0</v>
      </c>
      <c r="N8187" s="26">
        <f t="shared" si="2715"/>
        <v>725.24</v>
      </c>
      <c r="O8187" s="26">
        <f t="shared" si="2716"/>
        <v>0</v>
      </c>
      <c r="P8187" s="28">
        <f t="shared" si="2717"/>
        <v>0</v>
      </c>
      <c r="Q8187" s="26">
        <f t="shared" si="2718"/>
        <v>725.24</v>
      </c>
      <c r="R8187" s="26">
        <f t="shared" si="2719"/>
        <v>0</v>
      </c>
    </row>
    <row r="8188" spans="1:18" ht="21" x14ac:dyDescent="0.35">
      <c r="A8188" s="11">
        <v>3</v>
      </c>
      <c r="B8188" s="23" t="s">
        <v>1130</v>
      </c>
      <c r="C8188" s="23" t="s">
        <v>1131</v>
      </c>
      <c r="D8188" s="24" t="s">
        <v>1132</v>
      </c>
      <c r="E8188" s="25">
        <v>42.4</v>
      </c>
      <c r="F8188" s="26">
        <f t="shared" si="2710"/>
        <v>19318.71</v>
      </c>
      <c r="G8188" s="26">
        <f t="shared" si="2711"/>
        <v>0</v>
      </c>
      <c r="H8188" s="26">
        <f t="shared" si="2712"/>
        <v>0</v>
      </c>
      <c r="I8188" s="26">
        <f t="shared" si="2713"/>
        <v>19318.71</v>
      </c>
      <c r="J8188" s="27">
        <v>455.63</v>
      </c>
      <c r="K8188" s="27">
        <v>0</v>
      </c>
      <c r="L8188" s="28">
        <f t="shared" si="2714"/>
        <v>455.63</v>
      </c>
      <c r="M8188" s="27">
        <v>0</v>
      </c>
      <c r="N8188" s="26">
        <f t="shared" si="2715"/>
        <v>42.4</v>
      </c>
      <c r="O8188" s="26">
        <f t="shared" si="2716"/>
        <v>0</v>
      </c>
      <c r="P8188" s="28">
        <f t="shared" si="2717"/>
        <v>0</v>
      </c>
      <c r="Q8188" s="26">
        <f t="shared" si="2718"/>
        <v>42.4</v>
      </c>
      <c r="R8188" s="26">
        <f t="shared" si="2719"/>
        <v>0</v>
      </c>
    </row>
    <row r="8189" spans="1:18" ht="21" x14ac:dyDescent="0.35">
      <c r="A8189" s="11">
        <v>4</v>
      </c>
      <c r="B8189" s="23" t="s">
        <v>1133</v>
      </c>
      <c r="C8189" s="23" t="s">
        <v>1131</v>
      </c>
      <c r="D8189" s="24" t="s">
        <v>1134</v>
      </c>
      <c r="E8189" s="25">
        <v>40.94</v>
      </c>
      <c r="F8189" s="26">
        <f t="shared" si="2710"/>
        <v>21318.28</v>
      </c>
      <c r="G8189" s="26">
        <f t="shared" si="2711"/>
        <v>0</v>
      </c>
      <c r="H8189" s="26">
        <f t="shared" si="2712"/>
        <v>0</v>
      </c>
      <c r="I8189" s="26">
        <f t="shared" si="2713"/>
        <v>21318.28</v>
      </c>
      <c r="J8189" s="27">
        <v>520.72</v>
      </c>
      <c r="K8189" s="27">
        <v>0</v>
      </c>
      <c r="L8189" s="28">
        <f t="shared" si="2714"/>
        <v>520.72</v>
      </c>
      <c r="M8189" s="27">
        <v>0</v>
      </c>
      <c r="N8189" s="26">
        <f t="shared" si="2715"/>
        <v>40.94</v>
      </c>
      <c r="O8189" s="26">
        <f t="shared" si="2716"/>
        <v>0</v>
      </c>
      <c r="P8189" s="28">
        <f t="shared" si="2717"/>
        <v>0</v>
      </c>
      <c r="Q8189" s="26">
        <f t="shared" si="2718"/>
        <v>40.94</v>
      </c>
      <c r="R8189" s="26">
        <f t="shared" si="2719"/>
        <v>0</v>
      </c>
    </row>
    <row r="8190" spans="1:18" x14ac:dyDescent="0.35">
      <c r="A8190" s="11">
        <v>5</v>
      </c>
      <c r="B8190" s="23" t="s">
        <v>1137</v>
      </c>
      <c r="C8190" s="23" t="s">
        <v>1131</v>
      </c>
      <c r="D8190" s="24" t="s">
        <v>1138</v>
      </c>
      <c r="E8190" s="25">
        <v>608.70000000000005</v>
      </c>
      <c r="F8190" s="26">
        <f t="shared" si="2710"/>
        <v>24841.66</v>
      </c>
      <c r="G8190" s="26">
        <f t="shared" si="2711"/>
        <v>0</v>
      </c>
      <c r="H8190" s="26">
        <f t="shared" si="2712"/>
        <v>0</v>
      </c>
      <c r="I8190" s="26">
        <f t="shared" si="2713"/>
        <v>24841.66</v>
      </c>
      <c r="J8190" s="27">
        <v>40.811</v>
      </c>
      <c r="K8190" s="27">
        <v>0</v>
      </c>
      <c r="L8190" s="28">
        <f t="shared" si="2714"/>
        <v>40.811</v>
      </c>
      <c r="M8190" s="27">
        <v>0</v>
      </c>
      <c r="N8190" s="26">
        <f t="shared" si="2715"/>
        <v>608.70000000000005</v>
      </c>
      <c r="O8190" s="26">
        <f t="shared" si="2716"/>
        <v>0</v>
      </c>
      <c r="P8190" s="28">
        <f t="shared" si="2717"/>
        <v>0</v>
      </c>
      <c r="Q8190" s="26">
        <f t="shared" si="2718"/>
        <v>608.70000000000005</v>
      </c>
      <c r="R8190" s="26">
        <f t="shared" si="2719"/>
        <v>0</v>
      </c>
    </row>
    <row r="8191" spans="1:18" x14ac:dyDescent="0.35">
      <c r="A8191" s="11">
        <v>6</v>
      </c>
      <c r="B8191" s="23" t="s">
        <v>2124</v>
      </c>
      <c r="C8191" s="23" t="s">
        <v>92</v>
      </c>
      <c r="D8191" s="24" t="s">
        <v>2125</v>
      </c>
      <c r="E8191" s="25">
        <v>0.61</v>
      </c>
      <c r="F8191" s="26">
        <f t="shared" si="2710"/>
        <v>1403</v>
      </c>
      <c r="G8191" s="26">
        <f t="shared" si="2711"/>
        <v>0</v>
      </c>
      <c r="H8191" s="26">
        <f t="shared" si="2712"/>
        <v>0</v>
      </c>
      <c r="I8191" s="26">
        <f t="shared" si="2713"/>
        <v>1403</v>
      </c>
      <c r="J8191" s="27">
        <v>2300</v>
      </c>
      <c r="K8191" s="27">
        <v>0</v>
      </c>
      <c r="L8191" s="28">
        <f t="shared" si="2714"/>
        <v>2300</v>
      </c>
      <c r="M8191" s="27">
        <v>0</v>
      </c>
      <c r="N8191" s="26">
        <f t="shared" si="2715"/>
        <v>0.61</v>
      </c>
      <c r="O8191" s="26">
        <f t="shared" si="2716"/>
        <v>0</v>
      </c>
      <c r="P8191" s="28">
        <f t="shared" si="2717"/>
        <v>0</v>
      </c>
      <c r="Q8191" s="26">
        <f t="shared" si="2718"/>
        <v>0.61</v>
      </c>
      <c r="R8191" s="26">
        <f t="shared" si="2719"/>
        <v>0</v>
      </c>
    </row>
    <row r="8192" spans="1:18" ht="21" x14ac:dyDescent="0.35">
      <c r="A8192" s="11">
        <v>7</v>
      </c>
      <c r="B8192" s="23" t="s">
        <v>1139</v>
      </c>
      <c r="C8192" s="23" t="s">
        <v>92</v>
      </c>
      <c r="D8192" s="24" t="s">
        <v>1140</v>
      </c>
      <c r="E8192" s="25">
        <v>0.72</v>
      </c>
      <c r="F8192" s="26">
        <f t="shared" si="2710"/>
        <v>3312</v>
      </c>
      <c r="G8192" s="26">
        <f t="shared" si="2711"/>
        <v>0</v>
      </c>
      <c r="H8192" s="26">
        <f t="shared" si="2712"/>
        <v>0</v>
      </c>
      <c r="I8192" s="26">
        <f t="shared" si="2713"/>
        <v>3312</v>
      </c>
      <c r="J8192" s="27">
        <v>4600</v>
      </c>
      <c r="K8192" s="27">
        <v>0</v>
      </c>
      <c r="L8192" s="28">
        <f t="shared" si="2714"/>
        <v>4600</v>
      </c>
      <c r="M8192" s="27">
        <v>0</v>
      </c>
      <c r="N8192" s="26">
        <f t="shared" si="2715"/>
        <v>0.72</v>
      </c>
      <c r="O8192" s="26">
        <f t="shared" si="2716"/>
        <v>0</v>
      </c>
      <c r="P8192" s="28">
        <f t="shared" si="2717"/>
        <v>0</v>
      </c>
      <c r="Q8192" s="26">
        <f t="shared" si="2718"/>
        <v>0.72</v>
      </c>
      <c r="R8192" s="26">
        <f t="shared" si="2719"/>
        <v>0</v>
      </c>
    </row>
    <row r="8193" spans="1:18" ht="21" x14ac:dyDescent="0.35">
      <c r="A8193" s="11">
        <v>8</v>
      </c>
      <c r="B8193" s="23" t="s">
        <v>2126</v>
      </c>
      <c r="C8193" s="23" t="s">
        <v>92</v>
      </c>
      <c r="D8193" s="24" t="s">
        <v>2127</v>
      </c>
      <c r="E8193" s="25">
        <v>0.72</v>
      </c>
      <c r="F8193" s="26">
        <f t="shared" si="2710"/>
        <v>2037.6</v>
      </c>
      <c r="G8193" s="26">
        <f t="shared" si="2711"/>
        <v>0</v>
      </c>
      <c r="H8193" s="26">
        <f t="shared" si="2712"/>
        <v>0</v>
      </c>
      <c r="I8193" s="26">
        <f t="shared" si="2713"/>
        <v>2037.6</v>
      </c>
      <c r="J8193" s="27">
        <v>2830</v>
      </c>
      <c r="K8193" s="27">
        <v>0</v>
      </c>
      <c r="L8193" s="28">
        <f t="shared" si="2714"/>
        <v>2830</v>
      </c>
      <c r="M8193" s="27">
        <v>0</v>
      </c>
      <c r="N8193" s="26">
        <f t="shared" si="2715"/>
        <v>0.72</v>
      </c>
      <c r="O8193" s="26">
        <f t="shared" si="2716"/>
        <v>0</v>
      </c>
      <c r="P8193" s="28">
        <f t="shared" si="2717"/>
        <v>0</v>
      </c>
      <c r="Q8193" s="26">
        <f t="shared" si="2718"/>
        <v>0.72</v>
      </c>
      <c r="R8193" s="26">
        <f t="shared" si="2719"/>
        <v>0</v>
      </c>
    </row>
    <row r="8194" spans="1:18" ht="52.5" x14ac:dyDescent="0.35">
      <c r="A8194" s="11">
        <v>9</v>
      </c>
      <c r="B8194" s="23" t="s">
        <v>804</v>
      </c>
      <c r="C8194" s="23" t="s">
        <v>65</v>
      </c>
      <c r="D8194" s="24" t="s">
        <v>805</v>
      </c>
      <c r="E8194" s="25">
        <v>80.599999999999994</v>
      </c>
      <c r="F8194" s="26">
        <f t="shared" si="2710"/>
        <v>42460.08</v>
      </c>
      <c r="G8194" s="26">
        <f t="shared" si="2711"/>
        <v>0</v>
      </c>
      <c r="H8194" s="26">
        <f t="shared" si="2712"/>
        <v>0</v>
      </c>
      <c r="I8194" s="26">
        <f t="shared" si="2713"/>
        <v>42460.08</v>
      </c>
      <c r="J8194" s="27">
        <v>526.79999999999995</v>
      </c>
      <c r="K8194" s="27">
        <v>0</v>
      </c>
      <c r="L8194" s="28">
        <f t="shared" si="2714"/>
        <v>526.79999999999995</v>
      </c>
      <c r="M8194" s="27">
        <v>0</v>
      </c>
      <c r="N8194" s="26">
        <f t="shared" si="2715"/>
        <v>80.599999999999994</v>
      </c>
      <c r="O8194" s="26">
        <f t="shared" si="2716"/>
        <v>0</v>
      </c>
      <c r="P8194" s="28">
        <f t="shared" si="2717"/>
        <v>0</v>
      </c>
      <c r="Q8194" s="26">
        <f t="shared" si="2718"/>
        <v>80.599999999999994</v>
      </c>
      <c r="R8194" s="26">
        <f t="shared" si="2719"/>
        <v>0</v>
      </c>
    </row>
    <row r="8195" spans="1:18" ht="21" x14ac:dyDescent="0.35">
      <c r="A8195" s="11">
        <v>10</v>
      </c>
      <c r="B8195" s="23" t="s">
        <v>815</v>
      </c>
      <c r="C8195" s="23" t="s">
        <v>65</v>
      </c>
      <c r="D8195" s="24" t="s">
        <v>816</v>
      </c>
      <c r="E8195" s="25">
        <v>28.7</v>
      </c>
      <c r="F8195" s="26">
        <f t="shared" si="2710"/>
        <v>12605.04</v>
      </c>
      <c r="G8195" s="26">
        <f t="shared" si="2711"/>
        <v>0</v>
      </c>
      <c r="H8195" s="26">
        <f t="shared" si="2712"/>
        <v>0</v>
      </c>
      <c r="I8195" s="26">
        <f t="shared" si="2713"/>
        <v>12605.04</v>
      </c>
      <c r="J8195" s="27">
        <v>439.2</v>
      </c>
      <c r="K8195" s="27">
        <v>0</v>
      </c>
      <c r="L8195" s="28">
        <f t="shared" si="2714"/>
        <v>439.2</v>
      </c>
      <c r="M8195" s="27">
        <v>0</v>
      </c>
      <c r="N8195" s="26">
        <f t="shared" si="2715"/>
        <v>28.7</v>
      </c>
      <c r="O8195" s="26">
        <f t="shared" si="2716"/>
        <v>0</v>
      </c>
      <c r="P8195" s="28">
        <f t="shared" si="2717"/>
        <v>0</v>
      </c>
      <c r="Q8195" s="26">
        <f t="shared" si="2718"/>
        <v>28.7</v>
      </c>
      <c r="R8195" s="26">
        <f t="shared" si="2719"/>
        <v>0</v>
      </c>
    </row>
    <row r="8196" spans="1:18" x14ac:dyDescent="0.35">
      <c r="A8196" s="3" t="s">
        <v>2565</v>
      </c>
      <c r="B8196" s="3" t="s">
        <v>2565</v>
      </c>
      <c r="C8196" s="3" t="s">
        <v>2565</v>
      </c>
      <c r="D8196" s="3" t="s">
        <v>2565</v>
      </c>
      <c r="E8196" s="3" t="s">
        <v>2565</v>
      </c>
      <c r="F8196" s="29"/>
      <c r="G8196" s="30">
        <f>SUM(G8186:G8195)</f>
        <v>0</v>
      </c>
      <c r="H8196" s="17"/>
      <c r="I8196" s="17"/>
      <c r="J8196" s="17"/>
      <c r="K8196" s="17"/>
      <c r="L8196" s="17"/>
      <c r="M8196" s="17"/>
      <c r="N8196" s="17"/>
      <c r="O8196" s="17"/>
      <c r="P8196" s="17"/>
      <c r="Q8196" s="17"/>
      <c r="R8196" s="17"/>
    </row>
    <row r="8198" spans="1:18" x14ac:dyDescent="0.35">
      <c r="B8198" s="21" t="s">
        <v>23</v>
      </c>
      <c r="C8198" s="22" t="s">
        <v>24</v>
      </c>
      <c r="D8198" s="22" t="s">
        <v>25</v>
      </c>
    </row>
    <row r="8199" spans="1:18" x14ac:dyDescent="0.35">
      <c r="B8199" s="21" t="s">
        <v>26</v>
      </c>
      <c r="C8199" s="22" t="s">
        <v>27</v>
      </c>
      <c r="D8199" s="22" t="s">
        <v>28</v>
      </c>
    </row>
    <row r="8200" spans="1:18" x14ac:dyDescent="0.35">
      <c r="B8200" s="21" t="s">
        <v>29</v>
      </c>
      <c r="C8200" s="22" t="s">
        <v>24</v>
      </c>
      <c r="D8200" s="22" t="s">
        <v>30</v>
      </c>
    </row>
    <row r="8201" spans="1:18" x14ac:dyDescent="0.35">
      <c r="B8201" s="21" t="s">
        <v>31</v>
      </c>
      <c r="C8201" s="22" t="s">
        <v>350</v>
      </c>
      <c r="D8201" s="22" t="s">
        <v>2275</v>
      </c>
    </row>
    <row r="8202" spans="1:18" x14ac:dyDescent="0.35">
      <c r="B8202" s="21" t="s">
        <v>33</v>
      </c>
      <c r="C8202" s="22" t="s">
        <v>309</v>
      </c>
      <c r="D8202" s="22" t="s">
        <v>480</v>
      </c>
    </row>
    <row r="8203" spans="1:18" x14ac:dyDescent="0.35">
      <c r="B8203" s="21" t="s">
        <v>35</v>
      </c>
      <c r="C8203" s="22" t="s">
        <v>24</v>
      </c>
      <c r="D8203" s="22" t="s">
        <v>2276</v>
      </c>
    </row>
    <row r="8204" spans="1:18" x14ac:dyDescent="0.35">
      <c r="B8204" s="21" t="s">
        <v>36</v>
      </c>
      <c r="C8204" s="22" t="s">
        <v>27</v>
      </c>
      <c r="D8204" s="22" t="s">
        <v>2464</v>
      </c>
    </row>
    <row r="8206" spans="1:18" ht="52.5" x14ac:dyDescent="0.35">
      <c r="A8206" s="11">
        <v>1</v>
      </c>
      <c r="B8206" s="23" t="s">
        <v>1143</v>
      </c>
      <c r="C8206" s="23" t="s">
        <v>92</v>
      </c>
      <c r="D8206" s="24" t="s">
        <v>1144</v>
      </c>
      <c r="E8206" s="25">
        <v>22.66</v>
      </c>
      <c r="F8206" s="26">
        <f t="shared" ref="F8206:F8215" si="2720">ROUND(ROUND(N8206,2)*ROUND(J8206,3),2)</f>
        <v>32177.200000000001</v>
      </c>
      <c r="G8206" s="26">
        <f t="shared" ref="G8206:G8215" si="2721">ROUND(ROUND(N8206,2)*ROUND(K8206,3),2)</f>
        <v>203.94</v>
      </c>
      <c r="H8206" s="26">
        <f t="shared" ref="H8206:H8215" si="2722">IF(EXACT(J8206,0),0,100*(K8206/J8206))</f>
        <v>0.63380281690140849</v>
      </c>
      <c r="I8206" s="26">
        <f t="shared" ref="I8206:I8215" si="2723">ROUND((ROUND(J8206,3)-ROUND(K8206,3))*N8206,2)</f>
        <v>31973.26</v>
      </c>
      <c r="J8206" s="27">
        <v>1420</v>
      </c>
      <c r="K8206" s="27">
        <v>9</v>
      </c>
      <c r="L8206" s="28">
        <f t="shared" ref="L8206:L8215" si="2724">ROUND(ROUND(J8206,3)-ROUND(K8206,3),3)</f>
        <v>1411</v>
      </c>
      <c r="M8206" s="27">
        <v>9</v>
      </c>
      <c r="N8206" s="26">
        <f t="shared" ref="N8206:N8215" si="2725">ROUND(E8206,2)</f>
        <v>22.66</v>
      </c>
      <c r="O8206" s="26">
        <f t="shared" ref="O8206:O8215" si="2726">ROUND(ROUND(M8206,3)*ROUND(N8206,2),2)</f>
        <v>203.94</v>
      </c>
      <c r="P8206" s="28">
        <f t="shared" ref="P8206:P8215" si="2727">ROUND(ROUND(K8206,3)-ROUND(M8206,3),2)</f>
        <v>0</v>
      </c>
      <c r="Q8206" s="26">
        <f t="shared" ref="Q8206:Q8215" si="2728">ROUND(E8206,2)</f>
        <v>22.66</v>
      </c>
      <c r="R8206" s="26">
        <f t="shared" ref="R8206:R8215" si="2729">ROUND((ROUND(K8206,3)-ROUND(M8206,3))* Q8206,2)</f>
        <v>0</v>
      </c>
    </row>
    <row r="8207" spans="1:18" ht="94.5" x14ac:dyDescent="0.35">
      <c r="A8207" s="11">
        <v>2</v>
      </c>
      <c r="B8207" s="23" t="s">
        <v>2277</v>
      </c>
      <c r="C8207" s="23" t="s">
        <v>92</v>
      </c>
      <c r="D8207" s="24" t="s">
        <v>2278</v>
      </c>
      <c r="E8207" s="25">
        <v>27.26</v>
      </c>
      <c r="F8207" s="26">
        <f t="shared" si="2720"/>
        <v>817.8</v>
      </c>
      <c r="G8207" s="26">
        <f t="shared" si="2721"/>
        <v>0</v>
      </c>
      <c r="H8207" s="26">
        <f t="shared" si="2722"/>
        <v>0</v>
      </c>
      <c r="I8207" s="26">
        <f t="shared" si="2723"/>
        <v>817.8</v>
      </c>
      <c r="J8207" s="27">
        <v>30</v>
      </c>
      <c r="K8207" s="27">
        <v>0</v>
      </c>
      <c r="L8207" s="28">
        <f t="shared" si="2724"/>
        <v>30</v>
      </c>
      <c r="M8207" s="27">
        <v>0</v>
      </c>
      <c r="N8207" s="26">
        <f t="shared" si="2725"/>
        <v>27.26</v>
      </c>
      <c r="O8207" s="26">
        <f t="shared" si="2726"/>
        <v>0</v>
      </c>
      <c r="P8207" s="28">
        <f t="shared" si="2727"/>
        <v>0</v>
      </c>
      <c r="Q8207" s="26">
        <f t="shared" si="2728"/>
        <v>27.26</v>
      </c>
      <c r="R8207" s="26">
        <f t="shared" si="2729"/>
        <v>0</v>
      </c>
    </row>
    <row r="8208" spans="1:18" ht="52.5" x14ac:dyDescent="0.35">
      <c r="A8208" s="11">
        <v>3</v>
      </c>
      <c r="B8208" s="23" t="s">
        <v>994</v>
      </c>
      <c r="C8208" s="23" t="s">
        <v>92</v>
      </c>
      <c r="D8208" s="24" t="s">
        <v>995</v>
      </c>
      <c r="E8208" s="25">
        <v>29.66</v>
      </c>
      <c r="F8208" s="26">
        <f t="shared" si="2720"/>
        <v>1631.3</v>
      </c>
      <c r="G8208" s="26">
        <f t="shared" si="2721"/>
        <v>0</v>
      </c>
      <c r="H8208" s="26">
        <f t="shared" si="2722"/>
        <v>0</v>
      </c>
      <c r="I8208" s="26">
        <f t="shared" si="2723"/>
        <v>1631.3</v>
      </c>
      <c r="J8208" s="27">
        <v>55</v>
      </c>
      <c r="K8208" s="27">
        <v>0</v>
      </c>
      <c r="L8208" s="28">
        <f t="shared" si="2724"/>
        <v>55</v>
      </c>
      <c r="M8208" s="27">
        <v>0</v>
      </c>
      <c r="N8208" s="26">
        <f t="shared" si="2725"/>
        <v>29.66</v>
      </c>
      <c r="O8208" s="26">
        <f t="shared" si="2726"/>
        <v>0</v>
      </c>
      <c r="P8208" s="28">
        <f t="shared" si="2727"/>
        <v>0</v>
      </c>
      <c r="Q8208" s="26">
        <f t="shared" si="2728"/>
        <v>29.66</v>
      </c>
      <c r="R8208" s="26">
        <f t="shared" si="2729"/>
        <v>0</v>
      </c>
    </row>
    <row r="8209" spans="1:18" ht="52.5" x14ac:dyDescent="0.35">
      <c r="A8209" s="11">
        <v>4</v>
      </c>
      <c r="B8209" s="23" t="s">
        <v>2536</v>
      </c>
      <c r="C8209" s="23" t="s">
        <v>41</v>
      </c>
      <c r="D8209" s="24" t="s">
        <v>2537</v>
      </c>
      <c r="E8209" s="25">
        <v>356.8</v>
      </c>
      <c r="F8209" s="26">
        <f t="shared" si="2720"/>
        <v>5352</v>
      </c>
      <c r="G8209" s="26">
        <f t="shared" si="2721"/>
        <v>0</v>
      </c>
      <c r="H8209" s="26">
        <f t="shared" si="2722"/>
        <v>0</v>
      </c>
      <c r="I8209" s="26">
        <f t="shared" si="2723"/>
        <v>5352</v>
      </c>
      <c r="J8209" s="27">
        <v>15</v>
      </c>
      <c r="K8209" s="27">
        <v>0</v>
      </c>
      <c r="L8209" s="28">
        <f t="shared" si="2724"/>
        <v>15</v>
      </c>
      <c r="M8209" s="27">
        <v>0</v>
      </c>
      <c r="N8209" s="26">
        <f t="shared" si="2725"/>
        <v>356.8</v>
      </c>
      <c r="O8209" s="26">
        <f t="shared" si="2726"/>
        <v>0</v>
      </c>
      <c r="P8209" s="28">
        <f t="shared" si="2727"/>
        <v>0</v>
      </c>
      <c r="Q8209" s="26">
        <f t="shared" si="2728"/>
        <v>356.8</v>
      </c>
      <c r="R8209" s="26">
        <f t="shared" si="2729"/>
        <v>0</v>
      </c>
    </row>
    <row r="8210" spans="1:18" ht="52.5" x14ac:dyDescent="0.35">
      <c r="A8210" s="11">
        <v>5</v>
      </c>
      <c r="B8210" s="23" t="s">
        <v>2465</v>
      </c>
      <c r="C8210" s="23" t="s">
        <v>41</v>
      </c>
      <c r="D8210" s="24" t="s">
        <v>2466</v>
      </c>
      <c r="E8210" s="25">
        <v>306.36</v>
      </c>
      <c r="F8210" s="26">
        <f t="shared" si="2720"/>
        <v>1225.44</v>
      </c>
      <c r="G8210" s="26">
        <f t="shared" si="2721"/>
        <v>0</v>
      </c>
      <c r="H8210" s="26">
        <f t="shared" si="2722"/>
        <v>0</v>
      </c>
      <c r="I8210" s="26">
        <f t="shared" si="2723"/>
        <v>1225.44</v>
      </c>
      <c r="J8210" s="27">
        <v>4</v>
      </c>
      <c r="K8210" s="27">
        <v>0</v>
      </c>
      <c r="L8210" s="28">
        <f t="shared" si="2724"/>
        <v>4</v>
      </c>
      <c r="M8210" s="27">
        <v>0</v>
      </c>
      <c r="N8210" s="26">
        <f t="shared" si="2725"/>
        <v>306.36</v>
      </c>
      <c r="O8210" s="26">
        <f t="shared" si="2726"/>
        <v>0</v>
      </c>
      <c r="P8210" s="28">
        <f t="shared" si="2727"/>
        <v>0</v>
      </c>
      <c r="Q8210" s="26">
        <f t="shared" si="2728"/>
        <v>306.36</v>
      </c>
      <c r="R8210" s="26">
        <f t="shared" si="2729"/>
        <v>0</v>
      </c>
    </row>
    <row r="8211" spans="1:18" ht="52.5" x14ac:dyDescent="0.35">
      <c r="A8211" s="11">
        <v>6</v>
      </c>
      <c r="B8211" s="23" t="s">
        <v>2566</v>
      </c>
      <c r="C8211" s="23" t="s">
        <v>41</v>
      </c>
      <c r="D8211" s="24" t="s">
        <v>2567</v>
      </c>
      <c r="E8211" s="25">
        <v>311.48</v>
      </c>
      <c r="F8211" s="26">
        <f t="shared" si="2720"/>
        <v>622.96</v>
      </c>
      <c r="G8211" s="26">
        <f t="shared" si="2721"/>
        <v>0</v>
      </c>
      <c r="H8211" s="26">
        <f t="shared" si="2722"/>
        <v>0</v>
      </c>
      <c r="I8211" s="26">
        <f t="shared" si="2723"/>
        <v>622.96</v>
      </c>
      <c r="J8211" s="27">
        <v>2</v>
      </c>
      <c r="K8211" s="27">
        <v>0</v>
      </c>
      <c r="L8211" s="28">
        <f t="shared" si="2724"/>
        <v>2</v>
      </c>
      <c r="M8211" s="27">
        <v>0</v>
      </c>
      <c r="N8211" s="26">
        <f t="shared" si="2725"/>
        <v>311.48</v>
      </c>
      <c r="O8211" s="26">
        <f t="shared" si="2726"/>
        <v>0</v>
      </c>
      <c r="P8211" s="28">
        <f t="shared" si="2727"/>
        <v>0</v>
      </c>
      <c r="Q8211" s="26">
        <f t="shared" si="2728"/>
        <v>311.48</v>
      </c>
      <c r="R8211" s="26">
        <f t="shared" si="2729"/>
        <v>0</v>
      </c>
    </row>
    <row r="8212" spans="1:18" ht="52.5" x14ac:dyDescent="0.35">
      <c r="A8212" s="11">
        <v>7</v>
      </c>
      <c r="B8212" s="23" t="s">
        <v>804</v>
      </c>
      <c r="C8212" s="23" t="s">
        <v>65</v>
      </c>
      <c r="D8212" s="24" t="s">
        <v>805</v>
      </c>
      <c r="E8212" s="25">
        <v>80.599999999999994</v>
      </c>
      <c r="F8212" s="26">
        <f t="shared" si="2720"/>
        <v>18417.099999999999</v>
      </c>
      <c r="G8212" s="26">
        <f t="shared" si="2721"/>
        <v>1892.65</v>
      </c>
      <c r="H8212" s="26">
        <f t="shared" si="2722"/>
        <v>10.276586433260393</v>
      </c>
      <c r="I8212" s="26">
        <f t="shared" si="2723"/>
        <v>16524.45</v>
      </c>
      <c r="J8212" s="27">
        <v>228.5</v>
      </c>
      <c r="K8212" s="27">
        <v>23.481999999999999</v>
      </c>
      <c r="L8212" s="28">
        <f t="shared" si="2724"/>
        <v>205.018</v>
      </c>
      <c r="M8212" s="27">
        <v>23.481999999999999</v>
      </c>
      <c r="N8212" s="26">
        <f t="shared" si="2725"/>
        <v>80.599999999999994</v>
      </c>
      <c r="O8212" s="26">
        <f t="shared" si="2726"/>
        <v>1892.65</v>
      </c>
      <c r="P8212" s="28">
        <f t="shared" si="2727"/>
        <v>0</v>
      </c>
      <c r="Q8212" s="26">
        <f t="shared" si="2728"/>
        <v>80.599999999999994</v>
      </c>
      <c r="R8212" s="26">
        <f t="shared" si="2729"/>
        <v>0</v>
      </c>
    </row>
    <row r="8213" spans="1:18" ht="21" x14ac:dyDescent="0.35">
      <c r="A8213" s="11">
        <v>8</v>
      </c>
      <c r="B8213" s="23" t="s">
        <v>815</v>
      </c>
      <c r="C8213" s="23" t="s">
        <v>65</v>
      </c>
      <c r="D8213" s="24" t="s">
        <v>816</v>
      </c>
      <c r="E8213" s="25">
        <v>28.7</v>
      </c>
      <c r="F8213" s="26">
        <f t="shared" si="2720"/>
        <v>8638.7000000000007</v>
      </c>
      <c r="G8213" s="26">
        <f t="shared" si="2721"/>
        <v>1346.03</v>
      </c>
      <c r="H8213" s="26">
        <f t="shared" si="2722"/>
        <v>15.58139534883721</v>
      </c>
      <c r="I8213" s="26">
        <f t="shared" si="2723"/>
        <v>7292.67</v>
      </c>
      <c r="J8213" s="27">
        <v>301</v>
      </c>
      <c r="K8213" s="27">
        <v>46.9</v>
      </c>
      <c r="L8213" s="28">
        <f t="shared" si="2724"/>
        <v>254.1</v>
      </c>
      <c r="M8213" s="27">
        <v>46.9</v>
      </c>
      <c r="N8213" s="26">
        <f t="shared" si="2725"/>
        <v>28.7</v>
      </c>
      <c r="O8213" s="26">
        <f t="shared" si="2726"/>
        <v>1346.03</v>
      </c>
      <c r="P8213" s="28">
        <f t="shared" si="2727"/>
        <v>0</v>
      </c>
      <c r="Q8213" s="26">
        <f t="shared" si="2728"/>
        <v>28.7</v>
      </c>
      <c r="R8213" s="26">
        <f t="shared" si="2729"/>
        <v>0</v>
      </c>
    </row>
    <row r="8214" spans="1:18" x14ac:dyDescent="0.35">
      <c r="A8214" s="11">
        <v>9</v>
      </c>
      <c r="B8214" s="23" t="s">
        <v>712</v>
      </c>
      <c r="C8214" s="23" t="s">
        <v>92</v>
      </c>
      <c r="D8214" s="24" t="s">
        <v>713</v>
      </c>
      <c r="E8214" s="25">
        <v>43.54</v>
      </c>
      <c r="F8214" s="26">
        <f t="shared" si="2720"/>
        <v>0</v>
      </c>
      <c r="G8214" s="26">
        <f t="shared" si="2721"/>
        <v>84.9</v>
      </c>
      <c r="H8214" s="26">
        <f t="shared" si="2722"/>
        <v>0</v>
      </c>
      <c r="I8214" s="26">
        <f t="shared" si="2723"/>
        <v>-84.9</v>
      </c>
      <c r="J8214" s="27">
        <v>0</v>
      </c>
      <c r="K8214" s="27">
        <v>1.95</v>
      </c>
      <c r="L8214" s="28">
        <f t="shared" si="2724"/>
        <v>-1.95</v>
      </c>
      <c r="M8214" s="27">
        <v>1.95</v>
      </c>
      <c r="N8214" s="26">
        <f t="shared" si="2725"/>
        <v>43.54</v>
      </c>
      <c r="O8214" s="26">
        <f t="shared" si="2726"/>
        <v>84.9</v>
      </c>
      <c r="P8214" s="28">
        <f t="shared" si="2727"/>
        <v>0</v>
      </c>
      <c r="Q8214" s="26">
        <f t="shared" si="2728"/>
        <v>43.54</v>
      </c>
      <c r="R8214" s="26">
        <f t="shared" si="2729"/>
        <v>0</v>
      </c>
    </row>
    <row r="8215" spans="1:18" ht="21" x14ac:dyDescent="0.35">
      <c r="A8215" s="11">
        <v>10</v>
      </c>
      <c r="B8215" s="23" t="s">
        <v>1325</v>
      </c>
      <c r="C8215" s="23" t="s">
        <v>41</v>
      </c>
      <c r="D8215" s="24" t="s">
        <v>1326</v>
      </c>
      <c r="E8215" s="25">
        <v>67.78</v>
      </c>
      <c r="F8215" s="26">
        <f t="shared" si="2720"/>
        <v>0</v>
      </c>
      <c r="G8215" s="26">
        <f t="shared" si="2721"/>
        <v>745.58</v>
      </c>
      <c r="H8215" s="26">
        <f t="shared" si="2722"/>
        <v>0</v>
      </c>
      <c r="I8215" s="26">
        <f t="shared" si="2723"/>
        <v>-745.58</v>
      </c>
      <c r="J8215" s="27">
        <v>0</v>
      </c>
      <c r="K8215" s="27">
        <v>11</v>
      </c>
      <c r="L8215" s="28">
        <f t="shared" si="2724"/>
        <v>-11</v>
      </c>
      <c r="M8215" s="27">
        <v>11</v>
      </c>
      <c r="N8215" s="26">
        <f t="shared" si="2725"/>
        <v>67.78</v>
      </c>
      <c r="O8215" s="26">
        <f t="shared" si="2726"/>
        <v>745.58</v>
      </c>
      <c r="P8215" s="28">
        <f t="shared" si="2727"/>
        <v>0</v>
      </c>
      <c r="Q8215" s="26">
        <f t="shared" si="2728"/>
        <v>67.78</v>
      </c>
      <c r="R8215" s="26">
        <f t="shared" si="2729"/>
        <v>0</v>
      </c>
    </row>
    <row r="8216" spans="1:18" x14ac:dyDescent="0.35">
      <c r="A8216" s="3" t="s">
        <v>2568</v>
      </c>
      <c r="B8216" s="3" t="s">
        <v>2568</v>
      </c>
      <c r="C8216" s="3" t="s">
        <v>2568</v>
      </c>
      <c r="D8216" s="3" t="s">
        <v>2568</v>
      </c>
      <c r="E8216" s="3" t="s">
        <v>2568</v>
      </c>
      <c r="F8216" s="29"/>
      <c r="G8216" s="30">
        <f>SUM(G8206:G8215)</f>
        <v>4273.1000000000004</v>
      </c>
      <c r="H8216" s="17"/>
      <c r="I8216" s="17"/>
      <c r="J8216" s="17"/>
      <c r="K8216" s="17"/>
      <c r="L8216" s="17"/>
      <c r="M8216" s="17"/>
      <c r="N8216" s="17"/>
      <c r="O8216" s="17"/>
      <c r="P8216" s="17"/>
      <c r="Q8216" s="17"/>
      <c r="R8216" s="17"/>
    </row>
    <row r="8218" spans="1:18" x14ac:dyDescent="0.35">
      <c r="B8218" s="21" t="s">
        <v>23</v>
      </c>
      <c r="C8218" s="22" t="s">
        <v>24</v>
      </c>
      <c r="D8218" s="22" t="s">
        <v>25</v>
      </c>
    </row>
    <row r="8219" spans="1:18" x14ac:dyDescent="0.35">
      <c r="B8219" s="21" t="s">
        <v>26</v>
      </c>
      <c r="C8219" s="22" t="s">
        <v>27</v>
      </c>
      <c r="D8219" s="22" t="s">
        <v>28</v>
      </c>
    </row>
    <row r="8220" spans="1:18" x14ac:dyDescent="0.35">
      <c r="B8220" s="21" t="s">
        <v>29</v>
      </c>
      <c r="C8220" s="22" t="s">
        <v>24</v>
      </c>
      <c r="D8220" s="22" t="s">
        <v>30</v>
      </c>
    </row>
    <row r="8221" spans="1:18" x14ac:dyDescent="0.35">
      <c r="B8221" s="21" t="s">
        <v>31</v>
      </c>
      <c r="C8221" s="22" t="s">
        <v>350</v>
      </c>
      <c r="D8221" s="22" t="s">
        <v>2275</v>
      </c>
    </row>
    <row r="8222" spans="1:18" x14ac:dyDescent="0.35">
      <c r="B8222" s="21" t="s">
        <v>33</v>
      </c>
      <c r="C8222" s="22" t="s">
        <v>309</v>
      </c>
      <c r="D8222" s="22" t="s">
        <v>480</v>
      </c>
    </row>
    <row r="8223" spans="1:18" x14ac:dyDescent="0.35">
      <c r="B8223" s="21" t="s">
        <v>35</v>
      </c>
      <c r="C8223" s="22" t="s">
        <v>24</v>
      </c>
      <c r="D8223" s="22" t="s">
        <v>2276</v>
      </c>
    </row>
    <row r="8224" spans="1:18" x14ac:dyDescent="0.35">
      <c r="B8224" s="21" t="s">
        <v>36</v>
      </c>
      <c r="C8224" s="22" t="s">
        <v>105</v>
      </c>
      <c r="D8224" s="22" t="s">
        <v>2472</v>
      </c>
    </row>
    <row r="8226" spans="1:18" ht="42" x14ac:dyDescent="0.35">
      <c r="A8226" s="11">
        <v>1</v>
      </c>
      <c r="B8226" s="23" t="s">
        <v>2473</v>
      </c>
      <c r="C8226" s="23" t="s">
        <v>44</v>
      </c>
      <c r="D8226" s="24" t="s">
        <v>2474</v>
      </c>
      <c r="E8226" s="25">
        <v>54.59</v>
      </c>
      <c r="F8226" s="26">
        <f t="shared" ref="F8226:F8231" si="2730">ROUND(ROUND(N8226,2)*ROUND(J8226,3),2)</f>
        <v>12009.8</v>
      </c>
      <c r="G8226" s="26">
        <f t="shared" ref="G8226:G8231" si="2731">ROUND(ROUND(N8226,2)*ROUND(K8226,3),2)</f>
        <v>0</v>
      </c>
      <c r="H8226" s="26">
        <f t="shared" ref="H8226:H8231" si="2732">IF(EXACT(J8226,0),0,100*(K8226/J8226))</f>
        <v>0</v>
      </c>
      <c r="I8226" s="26">
        <f t="shared" ref="I8226:I8231" si="2733">ROUND((ROUND(J8226,3)-ROUND(K8226,3))*N8226,2)</f>
        <v>12009.8</v>
      </c>
      <c r="J8226" s="27">
        <v>220</v>
      </c>
      <c r="K8226" s="27">
        <v>0</v>
      </c>
      <c r="L8226" s="28">
        <f t="shared" ref="L8226:L8231" si="2734">ROUND(ROUND(J8226,3)-ROUND(K8226,3),3)</f>
        <v>220</v>
      </c>
      <c r="M8226" s="27">
        <v>0</v>
      </c>
      <c r="N8226" s="26">
        <f t="shared" ref="N8226:N8231" si="2735">ROUND(E8226,2)</f>
        <v>54.59</v>
      </c>
      <c r="O8226" s="26">
        <f t="shared" ref="O8226:O8231" si="2736">ROUND(ROUND(M8226,3)*ROUND(N8226,2),2)</f>
        <v>0</v>
      </c>
      <c r="P8226" s="28">
        <f t="shared" ref="P8226:P8231" si="2737">ROUND(ROUND(K8226,3)-ROUND(M8226,3),2)</f>
        <v>0</v>
      </c>
      <c r="Q8226" s="26">
        <f t="shared" ref="Q8226:Q8231" si="2738">ROUND(E8226,2)</f>
        <v>54.59</v>
      </c>
      <c r="R8226" s="26">
        <f t="shared" ref="R8226:R8231" si="2739">ROUND((ROUND(K8226,3)-ROUND(M8226,3))* Q8226,2)</f>
        <v>0</v>
      </c>
    </row>
    <row r="8227" spans="1:18" ht="52.5" x14ac:dyDescent="0.35">
      <c r="A8227" s="11">
        <v>2</v>
      </c>
      <c r="B8227" s="23" t="s">
        <v>1291</v>
      </c>
      <c r="C8227" s="23" t="s">
        <v>44</v>
      </c>
      <c r="D8227" s="24" t="s">
        <v>1292</v>
      </c>
      <c r="E8227" s="25">
        <v>11.72</v>
      </c>
      <c r="F8227" s="26">
        <f t="shared" si="2730"/>
        <v>2988.6</v>
      </c>
      <c r="G8227" s="26">
        <f t="shared" si="2731"/>
        <v>0</v>
      </c>
      <c r="H8227" s="26">
        <f t="shared" si="2732"/>
        <v>0</v>
      </c>
      <c r="I8227" s="26">
        <f t="shared" si="2733"/>
        <v>2988.6</v>
      </c>
      <c r="J8227" s="27">
        <v>255</v>
      </c>
      <c r="K8227" s="27">
        <v>0</v>
      </c>
      <c r="L8227" s="28">
        <f t="shared" si="2734"/>
        <v>255</v>
      </c>
      <c r="M8227" s="27">
        <v>0</v>
      </c>
      <c r="N8227" s="26">
        <f t="shared" si="2735"/>
        <v>11.72</v>
      </c>
      <c r="O8227" s="26">
        <f t="shared" si="2736"/>
        <v>0</v>
      </c>
      <c r="P8227" s="28">
        <f t="shared" si="2737"/>
        <v>0</v>
      </c>
      <c r="Q8227" s="26">
        <f t="shared" si="2738"/>
        <v>11.72</v>
      </c>
      <c r="R8227" s="26">
        <f t="shared" si="2739"/>
        <v>0</v>
      </c>
    </row>
    <row r="8228" spans="1:18" ht="52.5" x14ac:dyDescent="0.35">
      <c r="A8228" s="11">
        <v>3</v>
      </c>
      <c r="B8228" s="23" t="s">
        <v>2283</v>
      </c>
      <c r="C8228" s="23" t="s">
        <v>44</v>
      </c>
      <c r="D8228" s="24" t="s">
        <v>2284</v>
      </c>
      <c r="E8228" s="25">
        <v>139.31</v>
      </c>
      <c r="F8228" s="26">
        <f t="shared" si="2730"/>
        <v>2953.37</v>
      </c>
      <c r="G8228" s="26">
        <f t="shared" si="2731"/>
        <v>0</v>
      </c>
      <c r="H8228" s="26">
        <f t="shared" si="2732"/>
        <v>0</v>
      </c>
      <c r="I8228" s="26">
        <f t="shared" si="2733"/>
        <v>2953.37</v>
      </c>
      <c r="J8228" s="27">
        <v>21.2</v>
      </c>
      <c r="K8228" s="27">
        <v>0</v>
      </c>
      <c r="L8228" s="28">
        <f t="shared" si="2734"/>
        <v>21.2</v>
      </c>
      <c r="M8228" s="27">
        <v>0</v>
      </c>
      <c r="N8228" s="26">
        <f t="shared" si="2735"/>
        <v>139.31</v>
      </c>
      <c r="O8228" s="26">
        <f t="shared" si="2736"/>
        <v>0</v>
      </c>
      <c r="P8228" s="28">
        <f t="shared" si="2737"/>
        <v>0</v>
      </c>
      <c r="Q8228" s="26">
        <f t="shared" si="2738"/>
        <v>139.31</v>
      </c>
      <c r="R8228" s="26">
        <f t="shared" si="2739"/>
        <v>0</v>
      </c>
    </row>
    <row r="8229" spans="1:18" ht="52.5" x14ac:dyDescent="0.35">
      <c r="A8229" s="11">
        <v>4</v>
      </c>
      <c r="B8229" s="23" t="s">
        <v>2287</v>
      </c>
      <c r="C8229" s="23" t="s">
        <v>41</v>
      </c>
      <c r="D8229" s="24" t="s">
        <v>2288</v>
      </c>
      <c r="E8229" s="25">
        <v>265.42</v>
      </c>
      <c r="F8229" s="26">
        <f t="shared" si="2730"/>
        <v>1327.1</v>
      </c>
      <c r="G8229" s="26">
        <f t="shared" si="2731"/>
        <v>0</v>
      </c>
      <c r="H8229" s="26">
        <f t="shared" si="2732"/>
        <v>0</v>
      </c>
      <c r="I8229" s="26">
        <f t="shared" si="2733"/>
        <v>1327.1</v>
      </c>
      <c r="J8229" s="27">
        <v>5</v>
      </c>
      <c r="K8229" s="27">
        <v>0</v>
      </c>
      <c r="L8229" s="28">
        <f t="shared" si="2734"/>
        <v>5</v>
      </c>
      <c r="M8229" s="27">
        <v>0</v>
      </c>
      <c r="N8229" s="26">
        <f t="shared" si="2735"/>
        <v>265.42</v>
      </c>
      <c r="O8229" s="26">
        <f t="shared" si="2736"/>
        <v>0</v>
      </c>
      <c r="P8229" s="28">
        <f t="shared" si="2737"/>
        <v>0</v>
      </c>
      <c r="Q8229" s="26">
        <f t="shared" si="2738"/>
        <v>265.42</v>
      </c>
      <c r="R8229" s="26">
        <f t="shared" si="2739"/>
        <v>0</v>
      </c>
    </row>
    <row r="8230" spans="1:18" ht="52.5" x14ac:dyDescent="0.35">
      <c r="A8230" s="11">
        <v>5</v>
      </c>
      <c r="B8230" s="23" t="s">
        <v>2281</v>
      </c>
      <c r="C8230" s="23" t="s">
        <v>44</v>
      </c>
      <c r="D8230" s="24" t="s">
        <v>2282</v>
      </c>
      <c r="E8230" s="25">
        <v>86.65</v>
      </c>
      <c r="F8230" s="26">
        <f t="shared" si="2730"/>
        <v>606.54999999999995</v>
      </c>
      <c r="G8230" s="26">
        <f t="shared" si="2731"/>
        <v>0</v>
      </c>
      <c r="H8230" s="26">
        <f t="shared" si="2732"/>
        <v>0</v>
      </c>
      <c r="I8230" s="26">
        <f t="shared" si="2733"/>
        <v>606.54999999999995</v>
      </c>
      <c r="J8230" s="27">
        <v>7</v>
      </c>
      <c r="K8230" s="27">
        <v>0</v>
      </c>
      <c r="L8230" s="28">
        <f t="shared" si="2734"/>
        <v>7</v>
      </c>
      <c r="M8230" s="27">
        <v>0</v>
      </c>
      <c r="N8230" s="26">
        <f t="shared" si="2735"/>
        <v>86.65</v>
      </c>
      <c r="O8230" s="26">
        <f t="shared" si="2736"/>
        <v>0</v>
      </c>
      <c r="P8230" s="28">
        <f t="shared" si="2737"/>
        <v>0</v>
      </c>
      <c r="Q8230" s="26">
        <f t="shared" si="2738"/>
        <v>86.65</v>
      </c>
      <c r="R8230" s="26">
        <f t="shared" si="2739"/>
        <v>0</v>
      </c>
    </row>
    <row r="8231" spans="1:18" ht="52.5" x14ac:dyDescent="0.35">
      <c r="A8231" s="11">
        <v>6</v>
      </c>
      <c r="B8231" s="23" t="s">
        <v>2285</v>
      </c>
      <c r="C8231" s="23" t="s">
        <v>41</v>
      </c>
      <c r="D8231" s="24" t="s">
        <v>2286</v>
      </c>
      <c r="E8231" s="25">
        <v>160.99</v>
      </c>
      <c r="F8231" s="26">
        <f t="shared" si="2730"/>
        <v>160.99</v>
      </c>
      <c r="G8231" s="26">
        <f t="shared" si="2731"/>
        <v>0</v>
      </c>
      <c r="H8231" s="26">
        <f t="shared" si="2732"/>
        <v>0</v>
      </c>
      <c r="I8231" s="26">
        <f t="shared" si="2733"/>
        <v>160.99</v>
      </c>
      <c r="J8231" s="27">
        <v>1</v>
      </c>
      <c r="K8231" s="27">
        <v>0</v>
      </c>
      <c r="L8231" s="28">
        <f t="shared" si="2734"/>
        <v>1</v>
      </c>
      <c r="M8231" s="27">
        <v>0</v>
      </c>
      <c r="N8231" s="26">
        <f t="shared" si="2735"/>
        <v>160.99</v>
      </c>
      <c r="O8231" s="26">
        <f t="shared" si="2736"/>
        <v>0</v>
      </c>
      <c r="P8231" s="28">
        <f t="shared" si="2737"/>
        <v>0</v>
      </c>
      <c r="Q8231" s="26">
        <f t="shared" si="2738"/>
        <v>160.99</v>
      </c>
      <c r="R8231" s="26">
        <f t="shared" si="2739"/>
        <v>0</v>
      </c>
    </row>
    <row r="8232" spans="1:18" x14ac:dyDescent="0.35">
      <c r="A8232" s="3" t="s">
        <v>2569</v>
      </c>
      <c r="B8232" s="3" t="s">
        <v>2569</v>
      </c>
      <c r="C8232" s="3" t="s">
        <v>2569</v>
      </c>
      <c r="D8232" s="3" t="s">
        <v>2569</v>
      </c>
      <c r="E8232" s="3" t="s">
        <v>2569</v>
      </c>
      <c r="F8232" s="29"/>
      <c r="G8232" s="30">
        <f>SUM(G8226:G8231)</f>
        <v>0</v>
      </c>
      <c r="H8232" s="17"/>
      <c r="I8232" s="17"/>
      <c r="J8232" s="17"/>
      <c r="K8232" s="17"/>
      <c r="L8232" s="17"/>
      <c r="M8232" s="17"/>
      <c r="N8232" s="17"/>
      <c r="O8232" s="17"/>
      <c r="P8232" s="17"/>
      <c r="Q8232" s="17"/>
      <c r="R8232" s="17"/>
    </row>
    <row r="8234" spans="1:18" x14ac:dyDescent="0.35">
      <c r="B8234" s="21" t="s">
        <v>23</v>
      </c>
      <c r="C8234" s="22" t="s">
        <v>24</v>
      </c>
      <c r="D8234" s="22" t="s">
        <v>25</v>
      </c>
    </row>
    <row r="8235" spans="1:18" x14ac:dyDescent="0.35">
      <c r="B8235" s="21" t="s">
        <v>26</v>
      </c>
      <c r="C8235" s="22" t="s">
        <v>27</v>
      </c>
      <c r="D8235" s="22" t="s">
        <v>28</v>
      </c>
    </row>
    <row r="8236" spans="1:18" x14ac:dyDescent="0.35">
      <c r="B8236" s="21" t="s">
        <v>29</v>
      </c>
      <c r="C8236" s="22" t="s">
        <v>24</v>
      </c>
      <c r="D8236" s="22" t="s">
        <v>30</v>
      </c>
    </row>
    <row r="8237" spans="1:18" x14ac:dyDescent="0.35">
      <c r="B8237" s="21" t="s">
        <v>31</v>
      </c>
      <c r="C8237" s="22" t="s">
        <v>350</v>
      </c>
      <c r="D8237" s="22" t="s">
        <v>2275</v>
      </c>
    </row>
    <row r="8238" spans="1:18" x14ac:dyDescent="0.35">
      <c r="B8238" s="21" t="s">
        <v>33</v>
      </c>
      <c r="C8238" s="22" t="s">
        <v>309</v>
      </c>
      <c r="D8238" s="22" t="s">
        <v>480</v>
      </c>
    </row>
    <row r="8239" spans="1:18" x14ac:dyDescent="0.35">
      <c r="B8239" s="21" t="s">
        <v>35</v>
      </c>
      <c r="C8239" s="22" t="s">
        <v>27</v>
      </c>
      <c r="D8239" s="22" t="s">
        <v>2476</v>
      </c>
    </row>
    <row r="8241" spans="1:18" ht="31.5" x14ac:dyDescent="0.35">
      <c r="A8241" s="11">
        <v>1</v>
      </c>
      <c r="B8241" s="23" t="s">
        <v>2305</v>
      </c>
      <c r="C8241" s="23" t="s">
        <v>41</v>
      </c>
      <c r="D8241" s="24" t="s">
        <v>2306</v>
      </c>
      <c r="E8241" s="25">
        <v>82.05</v>
      </c>
      <c r="F8241" s="26">
        <f>ROUND(ROUND(N8241,2)*ROUND(J8241,3),2)</f>
        <v>328.2</v>
      </c>
      <c r="G8241" s="26">
        <f>ROUND(ROUND(N8241,2)*ROUND(K8241,3),2)</f>
        <v>328.2</v>
      </c>
      <c r="H8241" s="26">
        <f>IF(EXACT(J8241,0),0,100*(K8241/J8241))</f>
        <v>100</v>
      </c>
      <c r="I8241" s="26">
        <f>ROUND((ROUND(J8241,3)-ROUND(K8241,3))*N8241,2)</f>
        <v>0</v>
      </c>
      <c r="J8241" s="27">
        <v>4</v>
      </c>
      <c r="K8241" s="27">
        <v>4</v>
      </c>
      <c r="L8241" s="28">
        <f>ROUND(ROUND(J8241,3)-ROUND(K8241,3),3)</f>
        <v>0</v>
      </c>
      <c r="M8241" s="27">
        <v>4</v>
      </c>
      <c r="N8241" s="26">
        <f>ROUND(E8241,2)</f>
        <v>82.05</v>
      </c>
      <c r="O8241" s="26">
        <f>ROUND(ROUND(M8241,3)*ROUND(N8241,2),2)</f>
        <v>328.2</v>
      </c>
      <c r="P8241" s="28">
        <f>ROUND(ROUND(K8241,3)-ROUND(M8241,3),2)</f>
        <v>0</v>
      </c>
      <c r="Q8241" s="26">
        <f>ROUND(E8241,2)</f>
        <v>82.05</v>
      </c>
      <c r="R8241" s="26">
        <f>ROUND((ROUND(K8241,3)-ROUND(M8241,3))* Q8241,2)</f>
        <v>0</v>
      </c>
    </row>
    <row r="8242" spans="1:18" ht="21" x14ac:dyDescent="0.35">
      <c r="A8242" s="11">
        <v>2</v>
      </c>
      <c r="B8242" s="23" t="s">
        <v>2159</v>
      </c>
      <c r="C8242" s="23" t="s">
        <v>41</v>
      </c>
      <c r="D8242" s="24" t="s">
        <v>2160</v>
      </c>
      <c r="E8242" s="25">
        <v>1171.43</v>
      </c>
      <c r="F8242" s="26">
        <f>ROUND(ROUND(N8242,2)*ROUND(J8242,3),2)</f>
        <v>1171.43</v>
      </c>
      <c r="G8242" s="26">
        <f>ROUND(ROUND(N8242,2)*ROUND(K8242,3),2)</f>
        <v>0</v>
      </c>
      <c r="H8242" s="26">
        <f>IF(EXACT(J8242,0),0,100*(K8242/J8242))</f>
        <v>0</v>
      </c>
      <c r="I8242" s="26">
        <f>ROUND((ROUND(J8242,3)-ROUND(K8242,3))*N8242,2)</f>
        <v>1171.43</v>
      </c>
      <c r="J8242" s="27">
        <v>1</v>
      </c>
      <c r="K8242" s="27">
        <v>0</v>
      </c>
      <c r="L8242" s="28">
        <f>ROUND(ROUND(J8242,3)-ROUND(K8242,3),3)</f>
        <v>1</v>
      </c>
      <c r="M8242" s="27">
        <v>0</v>
      </c>
      <c r="N8242" s="26">
        <f>ROUND(E8242,2)</f>
        <v>1171.43</v>
      </c>
      <c r="O8242" s="26">
        <f>ROUND(ROUND(M8242,3)*ROUND(N8242,2),2)</f>
        <v>0</v>
      </c>
      <c r="P8242" s="28">
        <f>ROUND(ROUND(K8242,3)-ROUND(M8242,3),2)</f>
        <v>0</v>
      </c>
      <c r="Q8242" s="26">
        <f>ROUND(E8242,2)</f>
        <v>1171.43</v>
      </c>
      <c r="R8242" s="26">
        <f>ROUND((ROUND(K8242,3)-ROUND(M8242,3))* Q8242,2)</f>
        <v>0</v>
      </c>
    </row>
    <row r="8243" spans="1:18" ht="84" x14ac:dyDescent="0.35">
      <c r="A8243" s="11">
        <v>3</v>
      </c>
      <c r="B8243" s="23" t="s">
        <v>2544</v>
      </c>
      <c r="C8243" s="23" t="s">
        <v>44</v>
      </c>
      <c r="D8243" s="24" t="s">
        <v>2545</v>
      </c>
      <c r="E8243" s="25">
        <v>180.28</v>
      </c>
      <c r="F8243" s="26">
        <f>ROUND(ROUND(N8243,2)*ROUND(J8243,3),2)</f>
        <v>2704.2</v>
      </c>
      <c r="G8243" s="26">
        <f>ROUND(ROUND(N8243,2)*ROUND(K8243,3),2)</f>
        <v>0</v>
      </c>
      <c r="H8243" s="26">
        <f>IF(EXACT(J8243,0),0,100*(K8243/J8243))</f>
        <v>0</v>
      </c>
      <c r="I8243" s="26">
        <f>ROUND((ROUND(J8243,3)-ROUND(K8243,3))*N8243,2)</f>
        <v>2704.2</v>
      </c>
      <c r="J8243" s="27">
        <v>15</v>
      </c>
      <c r="K8243" s="27">
        <v>0</v>
      </c>
      <c r="L8243" s="28">
        <f>ROUND(ROUND(J8243,3)-ROUND(K8243,3),3)</f>
        <v>15</v>
      </c>
      <c r="M8243" s="27">
        <v>0</v>
      </c>
      <c r="N8243" s="26">
        <f>ROUND(E8243,2)</f>
        <v>180.28</v>
      </c>
      <c r="O8243" s="26">
        <f>ROUND(ROUND(M8243,3)*ROUND(N8243,2),2)</f>
        <v>0</v>
      </c>
      <c r="P8243" s="28">
        <f>ROUND(ROUND(K8243,3)-ROUND(M8243,3),2)</f>
        <v>0</v>
      </c>
      <c r="Q8243" s="26">
        <f>ROUND(E8243,2)</f>
        <v>180.28</v>
      </c>
      <c r="R8243" s="26">
        <f>ROUND((ROUND(K8243,3)-ROUND(M8243,3))* Q8243,2)</f>
        <v>0</v>
      </c>
    </row>
    <row r="8244" spans="1:18" ht="42" x14ac:dyDescent="0.35">
      <c r="A8244" s="11">
        <v>4</v>
      </c>
      <c r="B8244" s="23" t="s">
        <v>2244</v>
      </c>
      <c r="C8244" s="23" t="s">
        <v>41</v>
      </c>
      <c r="D8244" s="24" t="s">
        <v>2245</v>
      </c>
      <c r="E8244" s="25">
        <v>107.62</v>
      </c>
      <c r="F8244" s="26">
        <f>ROUND(ROUND(N8244,2)*ROUND(J8244,3),2)</f>
        <v>538.1</v>
      </c>
      <c r="G8244" s="26">
        <f>ROUND(ROUND(N8244,2)*ROUND(K8244,3),2)</f>
        <v>0</v>
      </c>
      <c r="H8244" s="26">
        <f>IF(EXACT(J8244,0),0,100*(K8244/J8244))</f>
        <v>0</v>
      </c>
      <c r="I8244" s="26">
        <f>ROUND((ROUND(J8244,3)-ROUND(K8244,3))*N8244,2)</f>
        <v>538.1</v>
      </c>
      <c r="J8244" s="27">
        <v>5</v>
      </c>
      <c r="K8244" s="27">
        <v>0</v>
      </c>
      <c r="L8244" s="28">
        <f>ROUND(ROUND(J8244,3)-ROUND(K8244,3),3)</f>
        <v>5</v>
      </c>
      <c r="M8244" s="27">
        <v>0</v>
      </c>
      <c r="N8244" s="26">
        <f>ROUND(E8244,2)</f>
        <v>107.62</v>
      </c>
      <c r="O8244" s="26">
        <f>ROUND(ROUND(M8244,3)*ROUND(N8244,2),2)</f>
        <v>0</v>
      </c>
      <c r="P8244" s="28">
        <f>ROUND(ROUND(K8244,3)-ROUND(M8244,3),2)</f>
        <v>0</v>
      </c>
      <c r="Q8244" s="26">
        <f>ROUND(E8244,2)</f>
        <v>107.62</v>
      </c>
      <c r="R8244" s="26">
        <f>ROUND((ROUND(K8244,3)-ROUND(M8244,3))* Q8244,2)</f>
        <v>0</v>
      </c>
    </row>
    <row r="8245" spans="1:18" x14ac:dyDescent="0.35">
      <c r="A8245" s="3" t="s">
        <v>2570</v>
      </c>
      <c r="B8245" s="3" t="s">
        <v>2570</v>
      </c>
      <c r="C8245" s="3" t="s">
        <v>2570</v>
      </c>
      <c r="D8245" s="3" t="s">
        <v>2570</v>
      </c>
      <c r="E8245" s="3" t="s">
        <v>2570</v>
      </c>
      <c r="F8245" s="29"/>
      <c r="G8245" s="30">
        <f>SUM(G8241:G8244)</f>
        <v>328.2</v>
      </c>
      <c r="H8245" s="17"/>
      <c r="I8245" s="17"/>
      <c r="J8245" s="17"/>
      <c r="K8245" s="17"/>
      <c r="L8245" s="17"/>
      <c r="M8245" s="17"/>
      <c r="N8245" s="17"/>
      <c r="O8245" s="17"/>
      <c r="P8245" s="17"/>
      <c r="Q8245" s="17"/>
      <c r="R8245" s="17"/>
    </row>
    <row r="8247" spans="1:18" x14ac:dyDescent="0.35">
      <c r="B8247" s="21" t="s">
        <v>23</v>
      </c>
      <c r="C8247" s="22" t="s">
        <v>24</v>
      </c>
      <c r="D8247" s="22" t="s">
        <v>25</v>
      </c>
    </row>
    <row r="8248" spans="1:18" x14ac:dyDescent="0.35">
      <c r="B8248" s="21" t="s">
        <v>26</v>
      </c>
      <c r="C8248" s="22" t="s">
        <v>27</v>
      </c>
      <c r="D8248" s="22" t="s">
        <v>28</v>
      </c>
    </row>
    <row r="8249" spans="1:18" x14ac:dyDescent="0.35">
      <c r="B8249" s="21" t="s">
        <v>29</v>
      </c>
      <c r="C8249" s="22" t="s">
        <v>24</v>
      </c>
      <c r="D8249" s="22" t="s">
        <v>30</v>
      </c>
    </row>
    <row r="8250" spans="1:18" x14ac:dyDescent="0.35">
      <c r="B8250" s="21" t="s">
        <v>31</v>
      </c>
      <c r="C8250" s="22" t="s">
        <v>350</v>
      </c>
      <c r="D8250" s="22" t="s">
        <v>2275</v>
      </c>
    </row>
    <row r="8251" spans="1:18" x14ac:dyDescent="0.35">
      <c r="B8251" s="21" t="s">
        <v>33</v>
      </c>
      <c r="C8251" s="22" t="s">
        <v>309</v>
      </c>
      <c r="D8251" s="22" t="s">
        <v>480</v>
      </c>
    </row>
    <row r="8252" spans="1:18" x14ac:dyDescent="0.35">
      <c r="B8252" s="21" t="s">
        <v>35</v>
      </c>
      <c r="C8252" s="22" t="s">
        <v>105</v>
      </c>
      <c r="D8252" s="22" t="s">
        <v>2134</v>
      </c>
    </row>
    <row r="8254" spans="1:18" ht="42" x14ac:dyDescent="0.35">
      <c r="A8254" s="11">
        <v>1</v>
      </c>
      <c r="B8254" s="23" t="s">
        <v>2480</v>
      </c>
      <c r="C8254" s="23" t="s">
        <v>44</v>
      </c>
      <c r="D8254" s="24" t="s">
        <v>2325</v>
      </c>
      <c r="E8254" s="25">
        <v>4.7</v>
      </c>
      <c r="F8254" s="26">
        <f t="shared" ref="F8254:F8271" si="2740">ROUND(ROUND(N8254,2)*ROUND(J8254,3),2)</f>
        <v>1175</v>
      </c>
      <c r="G8254" s="26">
        <f t="shared" ref="G8254:G8271" si="2741">ROUND(ROUND(N8254,2)*ROUND(K8254,3),2)</f>
        <v>0</v>
      </c>
      <c r="H8254" s="26">
        <f t="shared" ref="H8254:H8271" si="2742">IF(EXACT(J8254,0),0,100*(K8254/J8254))</f>
        <v>0</v>
      </c>
      <c r="I8254" s="26">
        <f t="shared" ref="I8254:I8271" si="2743">ROUND((ROUND(J8254,3)-ROUND(K8254,3))*N8254,2)</f>
        <v>1175</v>
      </c>
      <c r="J8254" s="27">
        <v>250</v>
      </c>
      <c r="K8254" s="27">
        <v>0</v>
      </c>
      <c r="L8254" s="28">
        <f t="shared" ref="L8254:L8271" si="2744">ROUND(ROUND(J8254,3)-ROUND(K8254,3),3)</f>
        <v>250</v>
      </c>
      <c r="M8254" s="27">
        <v>0</v>
      </c>
      <c r="N8254" s="26">
        <f t="shared" ref="N8254:N8271" si="2745">ROUND(E8254,2)</f>
        <v>4.7</v>
      </c>
      <c r="O8254" s="26">
        <f t="shared" ref="O8254:O8271" si="2746">ROUND(ROUND(M8254,3)*ROUND(N8254,2),2)</f>
        <v>0</v>
      </c>
      <c r="P8254" s="28">
        <f t="shared" ref="P8254:P8271" si="2747">ROUND(ROUND(K8254,3)-ROUND(M8254,3),2)</f>
        <v>0</v>
      </c>
      <c r="Q8254" s="26">
        <f t="shared" ref="Q8254:Q8271" si="2748">ROUND(E8254,2)</f>
        <v>4.7</v>
      </c>
      <c r="R8254" s="26">
        <f t="shared" ref="R8254:R8271" si="2749">ROUND((ROUND(K8254,3)-ROUND(M8254,3))* Q8254,2)</f>
        <v>0</v>
      </c>
    </row>
    <row r="8255" spans="1:18" ht="31.5" x14ac:dyDescent="0.35">
      <c r="A8255" s="11">
        <v>2</v>
      </c>
      <c r="B8255" s="23" t="s">
        <v>2481</v>
      </c>
      <c r="C8255" s="23" t="s">
        <v>44</v>
      </c>
      <c r="D8255" s="24" t="s">
        <v>2482</v>
      </c>
      <c r="E8255" s="25">
        <v>11.54</v>
      </c>
      <c r="F8255" s="26">
        <f t="shared" si="2740"/>
        <v>288.5</v>
      </c>
      <c r="G8255" s="26">
        <f t="shared" si="2741"/>
        <v>0</v>
      </c>
      <c r="H8255" s="26">
        <f t="shared" si="2742"/>
        <v>0</v>
      </c>
      <c r="I8255" s="26">
        <f t="shared" si="2743"/>
        <v>288.5</v>
      </c>
      <c r="J8255" s="27">
        <v>25</v>
      </c>
      <c r="K8255" s="27">
        <v>0</v>
      </c>
      <c r="L8255" s="28">
        <f t="shared" si="2744"/>
        <v>25</v>
      </c>
      <c r="M8255" s="27">
        <v>0</v>
      </c>
      <c r="N8255" s="26">
        <f t="shared" si="2745"/>
        <v>11.54</v>
      </c>
      <c r="O8255" s="26">
        <f t="shared" si="2746"/>
        <v>0</v>
      </c>
      <c r="P8255" s="28">
        <f t="shared" si="2747"/>
        <v>0</v>
      </c>
      <c r="Q8255" s="26">
        <f t="shared" si="2748"/>
        <v>11.54</v>
      </c>
      <c r="R8255" s="26">
        <f t="shared" si="2749"/>
        <v>0</v>
      </c>
    </row>
    <row r="8256" spans="1:18" ht="52.5" x14ac:dyDescent="0.35">
      <c r="A8256" s="11">
        <v>3</v>
      </c>
      <c r="B8256" s="23" t="s">
        <v>156</v>
      </c>
      <c r="C8256" s="23" t="s">
        <v>65</v>
      </c>
      <c r="D8256" s="24" t="s">
        <v>157</v>
      </c>
      <c r="E8256" s="25">
        <v>24.21</v>
      </c>
      <c r="F8256" s="26">
        <f t="shared" si="2740"/>
        <v>1271.03</v>
      </c>
      <c r="G8256" s="26">
        <f t="shared" si="2741"/>
        <v>0</v>
      </c>
      <c r="H8256" s="26">
        <f t="shared" si="2742"/>
        <v>0</v>
      </c>
      <c r="I8256" s="26">
        <f t="shared" si="2743"/>
        <v>1271.03</v>
      </c>
      <c r="J8256" s="27">
        <v>52.5</v>
      </c>
      <c r="K8256" s="27">
        <v>0</v>
      </c>
      <c r="L8256" s="28">
        <f t="shared" si="2744"/>
        <v>52.5</v>
      </c>
      <c r="M8256" s="27">
        <v>0</v>
      </c>
      <c r="N8256" s="26">
        <f t="shared" si="2745"/>
        <v>24.21</v>
      </c>
      <c r="O8256" s="26">
        <f t="shared" si="2746"/>
        <v>0</v>
      </c>
      <c r="P8256" s="28">
        <f t="shared" si="2747"/>
        <v>0</v>
      </c>
      <c r="Q8256" s="26">
        <f t="shared" si="2748"/>
        <v>24.21</v>
      </c>
      <c r="R8256" s="26">
        <f t="shared" si="2749"/>
        <v>0</v>
      </c>
    </row>
    <row r="8257" spans="1:18" ht="31.5" x14ac:dyDescent="0.35">
      <c r="A8257" s="11">
        <v>4</v>
      </c>
      <c r="B8257" s="23" t="s">
        <v>158</v>
      </c>
      <c r="C8257" s="23" t="s">
        <v>65</v>
      </c>
      <c r="D8257" s="24" t="s">
        <v>159</v>
      </c>
      <c r="E8257" s="25">
        <v>5.38</v>
      </c>
      <c r="F8257" s="26">
        <f t="shared" si="2740"/>
        <v>282.45</v>
      </c>
      <c r="G8257" s="26">
        <f t="shared" si="2741"/>
        <v>0</v>
      </c>
      <c r="H8257" s="26">
        <f t="shared" si="2742"/>
        <v>0</v>
      </c>
      <c r="I8257" s="26">
        <f t="shared" si="2743"/>
        <v>282.45</v>
      </c>
      <c r="J8257" s="27">
        <v>52.5</v>
      </c>
      <c r="K8257" s="27">
        <v>0</v>
      </c>
      <c r="L8257" s="28">
        <f t="shared" si="2744"/>
        <v>52.5</v>
      </c>
      <c r="M8257" s="27">
        <v>0</v>
      </c>
      <c r="N8257" s="26">
        <f t="shared" si="2745"/>
        <v>5.38</v>
      </c>
      <c r="O8257" s="26">
        <f t="shared" si="2746"/>
        <v>0</v>
      </c>
      <c r="P8257" s="28">
        <f t="shared" si="2747"/>
        <v>0</v>
      </c>
      <c r="Q8257" s="26">
        <f t="shared" si="2748"/>
        <v>5.38</v>
      </c>
      <c r="R8257" s="26">
        <f t="shared" si="2749"/>
        <v>0</v>
      </c>
    </row>
    <row r="8258" spans="1:18" ht="52.5" x14ac:dyDescent="0.35">
      <c r="A8258" s="11">
        <v>5</v>
      </c>
      <c r="B8258" s="23" t="s">
        <v>253</v>
      </c>
      <c r="C8258" s="23" t="s">
        <v>65</v>
      </c>
      <c r="D8258" s="24" t="s">
        <v>254</v>
      </c>
      <c r="E8258" s="25">
        <v>5.83</v>
      </c>
      <c r="F8258" s="26">
        <f t="shared" si="2740"/>
        <v>306.08</v>
      </c>
      <c r="G8258" s="26">
        <f t="shared" si="2741"/>
        <v>0</v>
      </c>
      <c r="H8258" s="26">
        <f t="shared" si="2742"/>
        <v>0</v>
      </c>
      <c r="I8258" s="26">
        <f t="shared" si="2743"/>
        <v>306.08</v>
      </c>
      <c r="J8258" s="27">
        <v>52.5</v>
      </c>
      <c r="K8258" s="27">
        <v>0</v>
      </c>
      <c r="L8258" s="28">
        <f t="shared" si="2744"/>
        <v>52.5</v>
      </c>
      <c r="M8258" s="27">
        <v>0</v>
      </c>
      <c r="N8258" s="26">
        <f t="shared" si="2745"/>
        <v>5.83</v>
      </c>
      <c r="O8258" s="26">
        <f t="shared" si="2746"/>
        <v>0</v>
      </c>
      <c r="P8258" s="28">
        <f t="shared" si="2747"/>
        <v>0</v>
      </c>
      <c r="Q8258" s="26">
        <f t="shared" si="2748"/>
        <v>5.83</v>
      </c>
      <c r="R8258" s="26">
        <f t="shared" si="2749"/>
        <v>0</v>
      </c>
    </row>
    <row r="8259" spans="1:18" ht="21" x14ac:dyDescent="0.35">
      <c r="A8259" s="11">
        <v>6</v>
      </c>
      <c r="B8259" s="23" t="s">
        <v>1516</v>
      </c>
      <c r="C8259" s="23" t="s">
        <v>44</v>
      </c>
      <c r="D8259" s="24" t="s">
        <v>1517</v>
      </c>
      <c r="E8259" s="25">
        <v>10.71</v>
      </c>
      <c r="F8259" s="26">
        <f t="shared" si="2740"/>
        <v>2945.25</v>
      </c>
      <c r="G8259" s="26">
        <f t="shared" si="2741"/>
        <v>0</v>
      </c>
      <c r="H8259" s="26">
        <f t="shared" si="2742"/>
        <v>0</v>
      </c>
      <c r="I8259" s="26">
        <f t="shared" si="2743"/>
        <v>2945.25</v>
      </c>
      <c r="J8259" s="27">
        <v>275</v>
      </c>
      <c r="K8259" s="27">
        <v>0</v>
      </c>
      <c r="L8259" s="28">
        <f t="shared" si="2744"/>
        <v>275</v>
      </c>
      <c r="M8259" s="27">
        <v>0</v>
      </c>
      <c r="N8259" s="26">
        <f t="shared" si="2745"/>
        <v>10.71</v>
      </c>
      <c r="O8259" s="26">
        <f t="shared" si="2746"/>
        <v>0</v>
      </c>
      <c r="P8259" s="28">
        <f t="shared" si="2747"/>
        <v>0</v>
      </c>
      <c r="Q8259" s="26">
        <f t="shared" si="2748"/>
        <v>10.71</v>
      </c>
      <c r="R8259" s="26">
        <f t="shared" si="2749"/>
        <v>0</v>
      </c>
    </row>
    <row r="8260" spans="1:18" ht="52.5" x14ac:dyDescent="0.35">
      <c r="A8260" s="11">
        <v>7</v>
      </c>
      <c r="B8260" s="23" t="s">
        <v>1514</v>
      </c>
      <c r="C8260" s="23" t="s">
        <v>44</v>
      </c>
      <c r="D8260" s="24" t="s">
        <v>1515</v>
      </c>
      <c r="E8260" s="25">
        <v>5.84</v>
      </c>
      <c r="F8260" s="26">
        <f t="shared" si="2740"/>
        <v>1687.76</v>
      </c>
      <c r="G8260" s="26">
        <f t="shared" si="2741"/>
        <v>3066</v>
      </c>
      <c r="H8260" s="26">
        <f t="shared" si="2742"/>
        <v>181.66089965397924</v>
      </c>
      <c r="I8260" s="26">
        <f t="shared" si="2743"/>
        <v>-1378.24</v>
      </c>
      <c r="J8260" s="27">
        <v>289</v>
      </c>
      <c r="K8260" s="27">
        <v>525</v>
      </c>
      <c r="L8260" s="28">
        <f t="shared" si="2744"/>
        <v>-236</v>
      </c>
      <c r="M8260" s="27">
        <v>525</v>
      </c>
      <c r="N8260" s="26">
        <f t="shared" si="2745"/>
        <v>5.84</v>
      </c>
      <c r="O8260" s="26">
        <f t="shared" si="2746"/>
        <v>3066</v>
      </c>
      <c r="P8260" s="28">
        <f t="shared" si="2747"/>
        <v>0</v>
      </c>
      <c r="Q8260" s="26">
        <f t="shared" si="2748"/>
        <v>5.84</v>
      </c>
      <c r="R8260" s="26">
        <f t="shared" si="2749"/>
        <v>0</v>
      </c>
    </row>
    <row r="8261" spans="1:18" ht="21" x14ac:dyDescent="0.35">
      <c r="A8261" s="11">
        <v>8</v>
      </c>
      <c r="B8261" s="23" t="s">
        <v>1325</v>
      </c>
      <c r="C8261" s="23" t="s">
        <v>41</v>
      </c>
      <c r="D8261" s="24" t="s">
        <v>1326</v>
      </c>
      <c r="E8261" s="25">
        <v>67.78</v>
      </c>
      <c r="F8261" s="26">
        <f t="shared" si="2740"/>
        <v>271.12</v>
      </c>
      <c r="G8261" s="26">
        <f t="shared" si="2741"/>
        <v>0</v>
      </c>
      <c r="H8261" s="26">
        <f t="shared" si="2742"/>
        <v>0</v>
      </c>
      <c r="I8261" s="26">
        <f t="shared" si="2743"/>
        <v>271.12</v>
      </c>
      <c r="J8261" s="27">
        <v>4</v>
      </c>
      <c r="K8261" s="27">
        <v>0</v>
      </c>
      <c r="L8261" s="28">
        <f t="shared" si="2744"/>
        <v>4</v>
      </c>
      <c r="M8261" s="27">
        <v>0</v>
      </c>
      <c r="N8261" s="26">
        <f t="shared" si="2745"/>
        <v>67.78</v>
      </c>
      <c r="O8261" s="26">
        <f t="shared" si="2746"/>
        <v>0</v>
      </c>
      <c r="P8261" s="28">
        <f t="shared" si="2747"/>
        <v>0</v>
      </c>
      <c r="Q8261" s="26">
        <f t="shared" si="2748"/>
        <v>67.78</v>
      </c>
      <c r="R8261" s="26">
        <f t="shared" si="2749"/>
        <v>0</v>
      </c>
    </row>
    <row r="8262" spans="1:18" ht="42" x14ac:dyDescent="0.35">
      <c r="A8262" s="11">
        <v>9</v>
      </c>
      <c r="B8262" s="23" t="s">
        <v>1335</v>
      </c>
      <c r="C8262" s="23" t="s">
        <v>41</v>
      </c>
      <c r="D8262" s="24" t="s">
        <v>1336</v>
      </c>
      <c r="E8262" s="25">
        <v>159.56</v>
      </c>
      <c r="F8262" s="26">
        <f t="shared" si="2740"/>
        <v>638.24</v>
      </c>
      <c r="G8262" s="26">
        <f t="shared" si="2741"/>
        <v>0</v>
      </c>
      <c r="H8262" s="26">
        <f t="shared" si="2742"/>
        <v>0</v>
      </c>
      <c r="I8262" s="26">
        <f t="shared" si="2743"/>
        <v>638.24</v>
      </c>
      <c r="J8262" s="27">
        <v>4</v>
      </c>
      <c r="K8262" s="27">
        <v>0</v>
      </c>
      <c r="L8262" s="28">
        <f t="shared" si="2744"/>
        <v>4</v>
      </c>
      <c r="M8262" s="27">
        <v>0</v>
      </c>
      <c r="N8262" s="26">
        <f t="shared" si="2745"/>
        <v>159.56</v>
      </c>
      <c r="O8262" s="26">
        <f t="shared" si="2746"/>
        <v>0</v>
      </c>
      <c r="P8262" s="28">
        <f t="shared" si="2747"/>
        <v>0</v>
      </c>
      <c r="Q8262" s="26">
        <f t="shared" si="2748"/>
        <v>159.56</v>
      </c>
      <c r="R8262" s="26">
        <f t="shared" si="2749"/>
        <v>0</v>
      </c>
    </row>
    <row r="8263" spans="1:18" ht="21" x14ac:dyDescent="0.35">
      <c r="A8263" s="11">
        <v>10</v>
      </c>
      <c r="B8263" s="23" t="s">
        <v>1566</v>
      </c>
      <c r="C8263" s="23" t="s">
        <v>41</v>
      </c>
      <c r="D8263" s="24" t="s">
        <v>1567</v>
      </c>
      <c r="E8263" s="25">
        <v>162.63999999999999</v>
      </c>
      <c r="F8263" s="26">
        <f t="shared" si="2740"/>
        <v>1138.48</v>
      </c>
      <c r="G8263" s="26">
        <f t="shared" si="2741"/>
        <v>0</v>
      </c>
      <c r="H8263" s="26">
        <f t="shared" si="2742"/>
        <v>0</v>
      </c>
      <c r="I8263" s="26">
        <f t="shared" si="2743"/>
        <v>1138.48</v>
      </c>
      <c r="J8263" s="27">
        <v>7</v>
      </c>
      <c r="K8263" s="27">
        <v>0</v>
      </c>
      <c r="L8263" s="28">
        <f t="shared" si="2744"/>
        <v>7</v>
      </c>
      <c r="M8263" s="27">
        <v>0</v>
      </c>
      <c r="N8263" s="26">
        <f t="shared" si="2745"/>
        <v>162.63999999999999</v>
      </c>
      <c r="O8263" s="26">
        <f t="shared" si="2746"/>
        <v>0</v>
      </c>
      <c r="P8263" s="28">
        <f t="shared" si="2747"/>
        <v>0</v>
      </c>
      <c r="Q8263" s="26">
        <f t="shared" si="2748"/>
        <v>162.63999999999999</v>
      </c>
      <c r="R8263" s="26">
        <f t="shared" si="2749"/>
        <v>0</v>
      </c>
    </row>
    <row r="8264" spans="1:18" ht="42" x14ac:dyDescent="0.35">
      <c r="A8264" s="11">
        <v>11</v>
      </c>
      <c r="B8264" s="23" t="s">
        <v>1378</v>
      </c>
      <c r="C8264" s="23" t="s">
        <v>41</v>
      </c>
      <c r="D8264" s="24" t="s">
        <v>1379</v>
      </c>
      <c r="E8264" s="25">
        <v>205.25</v>
      </c>
      <c r="F8264" s="26">
        <f t="shared" si="2740"/>
        <v>1436.75</v>
      </c>
      <c r="G8264" s="26">
        <f t="shared" si="2741"/>
        <v>0</v>
      </c>
      <c r="H8264" s="26">
        <f t="shared" si="2742"/>
        <v>0</v>
      </c>
      <c r="I8264" s="26">
        <f t="shared" si="2743"/>
        <v>1436.75</v>
      </c>
      <c r="J8264" s="27">
        <v>7</v>
      </c>
      <c r="K8264" s="27">
        <v>0</v>
      </c>
      <c r="L8264" s="28">
        <f t="shared" si="2744"/>
        <v>7</v>
      </c>
      <c r="M8264" s="27">
        <v>0</v>
      </c>
      <c r="N8264" s="26">
        <f t="shared" si="2745"/>
        <v>205.25</v>
      </c>
      <c r="O8264" s="26">
        <f t="shared" si="2746"/>
        <v>0</v>
      </c>
      <c r="P8264" s="28">
        <f t="shared" si="2747"/>
        <v>0</v>
      </c>
      <c r="Q8264" s="26">
        <f t="shared" si="2748"/>
        <v>205.25</v>
      </c>
      <c r="R8264" s="26">
        <f t="shared" si="2749"/>
        <v>0</v>
      </c>
    </row>
    <row r="8265" spans="1:18" ht="126" x14ac:dyDescent="0.35">
      <c r="A8265" s="11">
        <v>12</v>
      </c>
      <c r="B8265" s="23" t="s">
        <v>2320</v>
      </c>
      <c r="C8265" s="23" t="s">
        <v>41</v>
      </c>
      <c r="D8265" s="24" t="s">
        <v>2321</v>
      </c>
      <c r="E8265" s="25">
        <v>2822.05</v>
      </c>
      <c r="F8265" s="26">
        <f t="shared" si="2740"/>
        <v>19754.349999999999</v>
      </c>
      <c r="G8265" s="26">
        <f t="shared" si="2741"/>
        <v>0</v>
      </c>
      <c r="H8265" s="26">
        <f t="shared" si="2742"/>
        <v>0</v>
      </c>
      <c r="I8265" s="26">
        <f t="shared" si="2743"/>
        <v>19754.349999999999</v>
      </c>
      <c r="J8265" s="27">
        <v>7</v>
      </c>
      <c r="K8265" s="27">
        <v>0</v>
      </c>
      <c r="L8265" s="28">
        <f t="shared" si="2744"/>
        <v>7</v>
      </c>
      <c r="M8265" s="27">
        <v>0</v>
      </c>
      <c r="N8265" s="26">
        <f t="shared" si="2745"/>
        <v>2822.05</v>
      </c>
      <c r="O8265" s="26">
        <f t="shared" si="2746"/>
        <v>0</v>
      </c>
      <c r="P8265" s="28">
        <f t="shared" si="2747"/>
        <v>0</v>
      </c>
      <c r="Q8265" s="26">
        <f t="shared" si="2748"/>
        <v>2822.05</v>
      </c>
      <c r="R8265" s="26">
        <f t="shared" si="2749"/>
        <v>0</v>
      </c>
    </row>
    <row r="8266" spans="1:18" ht="52.5" x14ac:dyDescent="0.35">
      <c r="A8266" s="11">
        <v>13</v>
      </c>
      <c r="B8266" s="23" t="s">
        <v>2161</v>
      </c>
      <c r="C8266" s="23" t="s">
        <v>41</v>
      </c>
      <c r="D8266" s="24" t="s">
        <v>2162</v>
      </c>
      <c r="E8266" s="25">
        <v>212.12</v>
      </c>
      <c r="F8266" s="26">
        <f t="shared" si="2740"/>
        <v>212.12</v>
      </c>
      <c r="G8266" s="26">
        <f t="shared" si="2741"/>
        <v>3181.8</v>
      </c>
      <c r="H8266" s="26">
        <f t="shared" si="2742"/>
        <v>1500</v>
      </c>
      <c r="I8266" s="26">
        <f t="shared" si="2743"/>
        <v>-2969.68</v>
      </c>
      <c r="J8266" s="27">
        <v>1</v>
      </c>
      <c r="K8266" s="27">
        <v>15</v>
      </c>
      <c r="L8266" s="28">
        <f t="shared" si="2744"/>
        <v>-14</v>
      </c>
      <c r="M8266" s="27">
        <v>15</v>
      </c>
      <c r="N8266" s="26">
        <f t="shared" si="2745"/>
        <v>212.12</v>
      </c>
      <c r="O8266" s="26">
        <f t="shared" si="2746"/>
        <v>3181.8</v>
      </c>
      <c r="P8266" s="28">
        <f t="shared" si="2747"/>
        <v>0</v>
      </c>
      <c r="Q8266" s="26">
        <f t="shared" si="2748"/>
        <v>212.12</v>
      </c>
      <c r="R8266" s="26">
        <f t="shared" si="2749"/>
        <v>0</v>
      </c>
    </row>
    <row r="8267" spans="1:18" ht="42" x14ac:dyDescent="0.35">
      <c r="A8267" s="11">
        <v>14</v>
      </c>
      <c r="B8267" s="23" t="s">
        <v>2330</v>
      </c>
      <c r="C8267" s="23" t="s">
        <v>214</v>
      </c>
      <c r="D8267" s="24" t="s">
        <v>2331</v>
      </c>
      <c r="E8267" s="25">
        <v>1904.76</v>
      </c>
      <c r="F8267" s="26">
        <f t="shared" si="2740"/>
        <v>1904.76</v>
      </c>
      <c r="G8267" s="26">
        <f t="shared" si="2741"/>
        <v>1396.19</v>
      </c>
      <c r="H8267" s="26">
        <f t="shared" si="2742"/>
        <v>73.3</v>
      </c>
      <c r="I8267" s="26">
        <f t="shared" si="2743"/>
        <v>508.57</v>
      </c>
      <c r="J8267" s="27">
        <v>1</v>
      </c>
      <c r="K8267" s="27">
        <v>0.73299999999999998</v>
      </c>
      <c r="L8267" s="28">
        <f t="shared" si="2744"/>
        <v>0.26700000000000002</v>
      </c>
      <c r="M8267" s="27">
        <v>0.73299999999999998</v>
      </c>
      <c r="N8267" s="26">
        <f t="shared" si="2745"/>
        <v>1904.76</v>
      </c>
      <c r="O8267" s="26">
        <f t="shared" si="2746"/>
        <v>1396.19</v>
      </c>
      <c r="P8267" s="28">
        <f t="shared" si="2747"/>
        <v>0</v>
      </c>
      <c r="Q8267" s="26">
        <f t="shared" si="2748"/>
        <v>1904.76</v>
      </c>
      <c r="R8267" s="26">
        <f t="shared" si="2749"/>
        <v>0</v>
      </c>
    </row>
    <row r="8268" spans="1:18" ht="105" x14ac:dyDescent="0.35">
      <c r="A8268" s="11">
        <v>15</v>
      </c>
      <c r="B8268" s="23" t="s">
        <v>2328</v>
      </c>
      <c r="C8268" s="23" t="s">
        <v>214</v>
      </c>
      <c r="D8268" s="24" t="s">
        <v>2329</v>
      </c>
      <c r="E8268" s="25">
        <v>2857.14</v>
      </c>
      <c r="F8268" s="26">
        <f t="shared" si="2740"/>
        <v>2857.14</v>
      </c>
      <c r="G8268" s="26">
        <f t="shared" si="2741"/>
        <v>16668.55</v>
      </c>
      <c r="H8268" s="26">
        <f t="shared" si="2742"/>
        <v>583.4</v>
      </c>
      <c r="I8268" s="26">
        <f t="shared" si="2743"/>
        <v>-13811.41</v>
      </c>
      <c r="J8268" s="27">
        <v>1</v>
      </c>
      <c r="K8268" s="27">
        <v>5.8339999999999996</v>
      </c>
      <c r="L8268" s="28">
        <f t="shared" si="2744"/>
        <v>-4.8339999999999996</v>
      </c>
      <c r="M8268" s="27">
        <v>5.8339999999999996</v>
      </c>
      <c r="N8268" s="26">
        <f t="shared" si="2745"/>
        <v>2857.14</v>
      </c>
      <c r="O8268" s="26">
        <f t="shared" si="2746"/>
        <v>16668.55</v>
      </c>
      <c r="P8268" s="28">
        <f t="shared" si="2747"/>
        <v>0</v>
      </c>
      <c r="Q8268" s="26">
        <f t="shared" si="2748"/>
        <v>2857.14</v>
      </c>
      <c r="R8268" s="26">
        <f t="shared" si="2749"/>
        <v>0</v>
      </c>
    </row>
    <row r="8269" spans="1:18" ht="42" x14ac:dyDescent="0.35">
      <c r="A8269" s="11">
        <v>16</v>
      </c>
      <c r="B8269" s="23" t="s">
        <v>2332</v>
      </c>
      <c r="C8269" s="23" t="s">
        <v>214</v>
      </c>
      <c r="D8269" s="24" t="s">
        <v>2333</v>
      </c>
      <c r="E8269" s="25">
        <v>952.38</v>
      </c>
      <c r="F8269" s="26">
        <f t="shared" si="2740"/>
        <v>952.38</v>
      </c>
      <c r="G8269" s="26">
        <f t="shared" si="2741"/>
        <v>0</v>
      </c>
      <c r="H8269" s="26">
        <f t="shared" si="2742"/>
        <v>0</v>
      </c>
      <c r="I8269" s="26">
        <f t="shared" si="2743"/>
        <v>952.38</v>
      </c>
      <c r="J8269" s="27">
        <v>1</v>
      </c>
      <c r="K8269" s="27">
        <v>0</v>
      </c>
      <c r="L8269" s="28">
        <f t="shared" si="2744"/>
        <v>1</v>
      </c>
      <c r="M8269" s="27">
        <v>0</v>
      </c>
      <c r="N8269" s="26">
        <f t="shared" si="2745"/>
        <v>952.38</v>
      </c>
      <c r="O8269" s="26">
        <f t="shared" si="2746"/>
        <v>0</v>
      </c>
      <c r="P8269" s="28">
        <f t="shared" si="2747"/>
        <v>0</v>
      </c>
      <c r="Q8269" s="26">
        <f t="shared" si="2748"/>
        <v>952.38</v>
      </c>
      <c r="R8269" s="26">
        <f t="shared" si="2749"/>
        <v>0</v>
      </c>
    </row>
    <row r="8270" spans="1:18" ht="31.5" x14ac:dyDescent="0.35">
      <c r="A8270" s="11">
        <v>17</v>
      </c>
      <c r="B8270" s="23" t="s">
        <v>255</v>
      </c>
      <c r="C8270" s="23" t="s">
        <v>65</v>
      </c>
      <c r="D8270" s="24" t="s">
        <v>256</v>
      </c>
      <c r="E8270" s="25">
        <v>152.22</v>
      </c>
      <c r="F8270" s="26">
        <f t="shared" si="2740"/>
        <v>0</v>
      </c>
      <c r="G8270" s="26">
        <f t="shared" si="2741"/>
        <v>274</v>
      </c>
      <c r="H8270" s="26">
        <f t="shared" si="2742"/>
        <v>0</v>
      </c>
      <c r="I8270" s="26">
        <f t="shared" si="2743"/>
        <v>-274</v>
      </c>
      <c r="J8270" s="27">
        <v>0</v>
      </c>
      <c r="K8270" s="27">
        <v>1.8</v>
      </c>
      <c r="L8270" s="28">
        <f t="shared" si="2744"/>
        <v>-1.8</v>
      </c>
      <c r="M8270" s="27">
        <v>1.8</v>
      </c>
      <c r="N8270" s="26">
        <f t="shared" si="2745"/>
        <v>152.22</v>
      </c>
      <c r="O8270" s="26">
        <f t="shared" si="2746"/>
        <v>274</v>
      </c>
      <c r="P8270" s="28">
        <f t="shared" si="2747"/>
        <v>0</v>
      </c>
      <c r="Q8270" s="26">
        <f t="shared" si="2748"/>
        <v>152.22</v>
      </c>
      <c r="R8270" s="26">
        <f t="shared" si="2749"/>
        <v>0</v>
      </c>
    </row>
    <row r="8271" spans="1:18" ht="52.5" x14ac:dyDescent="0.35">
      <c r="A8271" s="11">
        <v>18</v>
      </c>
      <c r="B8271" s="23" t="s">
        <v>804</v>
      </c>
      <c r="C8271" s="23" t="s">
        <v>65</v>
      </c>
      <c r="D8271" s="24" t="s">
        <v>805</v>
      </c>
      <c r="E8271" s="25">
        <v>80.599999999999994</v>
      </c>
      <c r="F8271" s="26">
        <f t="shared" si="2740"/>
        <v>0</v>
      </c>
      <c r="G8271" s="26">
        <f t="shared" si="2741"/>
        <v>145.08000000000001</v>
      </c>
      <c r="H8271" s="26">
        <f t="shared" si="2742"/>
        <v>0</v>
      </c>
      <c r="I8271" s="26">
        <f t="shared" si="2743"/>
        <v>-145.08000000000001</v>
      </c>
      <c r="J8271" s="27">
        <v>0</v>
      </c>
      <c r="K8271" s="27">
        <v>1.8</v>
      </c>
      <c r="L8271" s="28">
        <f t="shared" si="2744"/>
        <v>-1.8</v>
      </c>
      <c r="M8271" s="27">
        <v>1.8</v>
      </c>
      <c r="N8271" s="26">
        <f t="shared" si="2745"/>
        <v>80.599999999999994</v>
      </c>
      <c r="O8271" s="26">
        <f t="shared" si="2746"/>
        <v>145.08000000000001</v>
      </c>
      <c r="P8271" s="28">
        <f t="shared" si="2747"/>
        <v>0</v>
      </c>
      <c r="Q8271" s="26">
        <f t="shared" si="2748"/>
        <v>80.599999999999994</v>
      </c>
      <c r="R8271" s="26">
        <f t="shared" si="2749"/>
        <v>0</v>
      </c>
    </row>
    <row r="8272" spans="1:18" x14ac:dyDescent="0.35">
      <c r="A8272" s="3" t="s">
        <v>2571</v>
      </c>
      <c r="B8272" s="3" t="s">
        <v>2571</v>
      </c>
      <c r="C8272" s="3" t="s">
        <v>2571</v>
      </c>
      <c r="D8272" s="3" t="s">
        <v>2571</v>
      </c>
      <c r="E8272" s="3" t="s">
        <v>2571</v>
      </c>
      <c r="F8272" s="29"/>
      <c r="G8272" s="30">
        <f>SUM(G8254:G8271)</f>
        <v>24731.620000000003</v>
      </c>
      <c r="H8272" s="17"/>
      <c r="I8272" s="17"/>
      <c r="J8272" s="17"/>
      <c r="K8272" s="17"/>
      <c r="L8272" s="17"/>
      <c r="M8272" s="17"/>
      <c r="N8272" s="17"/>
      <c r="O8272" s="17"/>
      <c r="P8272" s="17"/>
      <c r="Q8272" s="17"/>
      <c r="R8272" s="17"/>
    </row>
    <row r="8274" spans="1:18" x14ac:dyDescent="0.35">
      <c r="B8274" s="21" t="s">
        <v>23</v>
      </c>
      <c r="C8274" s="22" t="s">
        <v>24</v>
      </c>
      <c r="D8274" s="22" t="s">
        <v>25</v>
      </c>
    </row>
    <row r="8275" spans="1:18" x14ac:dyDescent="0.35">
      <c r="B8275" s="21" t="s">
        <v>26</v>
      </c>
      <c r="C8275" s="22" t="s">
        <v>27</v>
      </c>
      <c r="D8275" s="22" t="s">
        <v>28</v>
      </c>
    </row>
    <row r="8276" spans="1:18" x14ac:dyDescent="0.35">
      <c r="B8276" s="21" t="s">
        <v>29</v>
      </c>
      <c r="C8276" s="22" t="s">
        <v>24</v>
      </c>
      <c r="D8276" s="22" t="s">
        <v>30</v>
      </c>
    </row>
    <row r="8277" spans="1:18" x14ac:dyDescent="0.35">
      <c r="B8277" s="21" t="s">
        <v>31</v>
      </c>
      <c r="C8277" s="22" t="s">
        <v>350</v>
      </c>
      <c r="D8277" s="22" t="s">
        <v>2275</v>
      </c>
    </row>
    <row r="8278" spans="1:18" x14ac:dyDescent="0.35">
      <c r="B8278" s="21" t="s">
        <v>33</v>
      </c>
      <c r="C8278" s="22" t="s">
        <v>309</v>
      </c>
      <c r="D8278" s="22" t="s">
        <v>480</v>
      </c>
    </row>
    <row r="8279" spans="1:18" x14ac:dyDescent="0.35">
      <c r="B8279" s="21" t="s">
        <v>35</v>
      </c>
      <c r="C8279" s="22" t="s">
        <v>116</v>
      </c>
      <c r="D8279" s="22" t="s">
        <v>2337</v>
      </c>
    </row>
    <row r="8281" spans="1:18" ht="42" x14ac:dyDescent="0.35">
      <c r="A8281" s="11">
        <v>1</v>
      </c>
      <c r="B8281" s="23" t="s">
        <v>2486</v>
      </c>
      <c r="C8281" s="23" t="s">
        <v>41</v>
      </c>
      <c r="D8281" s="24" t="s">
        <v>2270</v>
      </c>
      <c r="E8281" s="25">
        <v>93.59</v>
      </c>
      <c r="F8281" s="26">
        <f t="shared" ref="F8281:F8306" si="2750">ROUND(ROUND(N8281,2)*ROUND(J8281,3),2)</f>
        <v>374.36</v>
      </c>
      <c r="G8281" s="26">
        <f t="shared" ref="G8281:G8306" si="2751">ROUND(ROUND(N8281,2)*ROUND(K8281,3),2)</f>
        <v>0</v>
      </c>
      <c r="H8281" s="26">
        <f t="shared" ref="H8281:H8306" si="2752">IF(EXACT(J8281,0),0,100*(K8281/J8281))</f>
        <v>0</v>
      </c>
      <c r="I8281" s="26">
        <f t="shared" ref="I8281:I8306" si="2753">ROUND((ROUND(J8281,3)-ROUND(K8281,3))*N8281,2)</f>
        <v>374.36</v>
      </c>
      <c r="J8281" s="27">
        <v>4</v>
      </c>
      <c r="K8281" s="27">
        <v>0</v>
      </c>
      <c r="L8281" s="28">
        <f t="shared" ref="L8281:L8306" si="2754">ROUND(ROUND(J8281,3)-ROUND(K8281,3),3)</f>
        <v>4</v>
      </c>
      <c r="M8281" s="27">
        <v>0</v>
      </c>
      <c r="N8281" s="26">
        <f t="shared" ref="N8281:N8306" si="2755">ROUND(E8281,2)</f>
        <v>93.59</v>
      </c>
      <c r="O8281" s="26">
        <f t="shared" ref="O8281:O8306" si="2756">ROUND(ROUND(M8281,3)*ROUND(N8281,2),2)</f>
        <v>0</v>
      </c>
      <c r="P8281" s="28">
        <f t="shared" ref="P8281:P8306" si="2757">ROUND(ROUND(K8281,3)-ROUND(M8281,3),2)</f>
        <v>0</v>
      </c>
      <c r="Q8281" s="26">
        <f t="shared" ref="Q8281:Q8306" si="2758">ROUND(E8281,2)</f>
        <v>93.59</v>
      </c>
      <c r="R8281" s="26">
        <f t="shared" ref="R8281:R8306" si="2759">ROUND((ROUND(K8281,3)-ROUND(M8281,3))* Q8281,2)</f>
        <v>0</v>
      </c>
    </row>
    <row r="8282" spans="1:18" ht="31.5" x14ac:dyDescent="0.35">
      <c r="A8282" s="11">
        <v>2</v>
      </c>
      <c r="B8282" s="23" t="s">
        <v>1048</v>
      </c>
      <c r="C8282" s="23" t="s">
        <v>41</v>
      </c>
      <c r="D8282" s="24" t="s">
        <v>1049</v>
      </c>
      <c r="E8282" s="25">
        <v>112.14</v>
      </c>
      <c r="F8282" s="26">
        <f t="shared" si="2750"/>
        <v>448.56</v>
      </c>
      <c r="G8282" s="26">
        <f t="shared" si="2751"/>
        <v>0</v>
      </c>
      <c r="H8282" s="26">
        <f t="shared" si="2752"/>
        <v>0</v>
      </c>
      <c r="I8282" s="26">
        <f t="shared" si="2753"/>
        <v>448.56</v>
      </c>
      <c r="J8282" s="27">
        <v>4</v>
      </c>
      <c r="K8282" s="27">
        <v>0</v>
      </c>
      <c r="L8282" s="28">
        <f t="shared" si="2754"/>
        <v>4</v>
      </c>
      <c r="M8282" s="27">
        <v>0</v>
      </c>
      <c r="N8282" s="26">
        <f t="shared" si="2755"/>
        <v>112.14</v>
      </c>
      <c r="O8282" s="26">
        <f t="shared" si="2756"/>
        <v>0</v>
      </c>
      <c r="P8282" s="28">
        <f t="shared" si="2757"/>
        <v>0</v>
      </c>
      <c r="Q8282" s="26">
        <f t="shared" si="2758"/>
        <v>112.14</v>
      </c>
      <c r="R8282" s="26">
        <f t="shared" si="2759"/>
        <v>0</v>
      </c>
    </row>
    <row r="8283" spans="1:18" ht="21" x14ac:dyDescent="0.35">
      <c r="A8283" s="11">
        <v>3</v>
      </c>
      <c r="B8283" s="23" t="s">
        <v>2374</v>
      </c>
      <c r="C8283" s="23" t="s">
        <v>41</v>
      </c>
      <c r="D8283" s="24" t="s">
        <v>2375</v>
      </c>
      <c r="E8283" s="25">
        <v>225.16</v>
      </c>
      <c r="F8283" s="26">
        <f t="shared" si="2750"/>
        <v>225.16</v>
      </c>
      <c r="G8283" s="26">
        <f t="shared" si="2751"/>
        <v>0</v>
      </c>
      <c r="H8283" s="26">
        <f t="shared" si="2752"/>
        <v>0</v>
      </c>
      <c r="I8283" s="26">
        <f t="shared" si="2753"/>
        <v>225.16</v>
      </c>
      <c r="J8283" s="27">
        <v>1</v>
      </c>
      <c r="K8283" s="27">
        <v>0</v>
      </c>
      <c r="L8283" s="28">
        <f t="shared" si="2754"/>
        <v>1</v>
      </c>
      <c r="M8283" s="27">
        <v>0</v>
      </c>
      <c r="N8283" s="26">
        <f t="shared" si="2755"/>
        <v>225.16</v>
      </c>
      <c r="O8283" s="26">
        <f t="shared" si="2756"/>
        <v>0</v>
      </c>
      <c r="P8283" s="28">
        <f t="shared" si="2757"/>
        <v>0</v>
      </c>
      <c r="Q8283" s="26">
        <f t="shared" si="2758"/>
        <v>225.16</v>
      </c>
      <c r="R8283" s="26">
        <f t="shared" si="2759"/>
        <v>0</v>
      </c>
    </row>
    <row r="8284" spans="1:18" ht="42" x14ac:dyDescent="0.35">
      <c r="A8284" s="11">
        <v>4</v>
      </c>
      <c r="B8284" s="23" t="s">
        <v>2487</v>
      </c>
      <c r="C8284" s="23" t="s">
        <v>41</v>
      </c>
      <c r="D8284" s="24" t="s">
        <v>2457</v>
      </c>
      <c r="E8284" s="25">
        <v>179.92</v>
      </c>
      <c r="F8284" s="26">
        <f t="shared" si="2750"/>
        <v>179.92</v>
      </c>
      <c r="G8284" s="26">
        <f t="shared" si="2751"/>
        <v>0</v>
      </c>
      <c r="H8284" s="26">
        <f t="shared" si="2752"/>
        <v>0</v>
      </c>
      <c r="I8284" s="26">
        <f t="shared" si="2753"/>
        <v>179.92</v>
      </c>
      <c r="J8284" s="27">
        <v>1</v>
      </c>
      <c r="K8284" s="27">
        <v>0</v>
      </c>
      <c r="L8284" s="28">
        <f t="shared" si="2754"/>
        <v>1</v>
      </c>
      <c r="M8284" s="27">
        <v>0</v>
      </c>
      <c r="N8284" s="26">
        <f t="shared" si="2755"/>
        <v>179.92</v>
      </c>
      <c r="O8284" s="26">
        <f t="shared" si="2756"/>
        <v>0</v>
      </c>
      <c r="P8284" s="28">
        <f t="shared" si="2757"/>
        <v>0</v>
      </c>
      <c r="Q8284" s="26">
        <f t="shared" si="2758"/>
        <v>179.92</v>
      </c>
      <c r="R8284" s="26">
        <f t="shared" si="2759"/>
        <v>0</v>
      </c>
    </row>
    <row r="8285" spans="1:18" ht="52.5" x14ac:dyDescent="0.35">
      <c r="A8285" s="11">
        <v>5</v>
      </c>
      <c r="B8285" s="23" t="s">
        <v>2378</v>
      </c>
      <c r="C8285" s="23" t="s">
        <v>41</v>
      </c>
      <c r="D8285" s="24" t="s">
        <v>2379</v>
      </c>
      <c r="E8285" s="25">
        <v>191.55</v>
      </c>
      <c r="F8285" s="26">
        <f t="shared" si="2750"/>
        <v>766.2</v>
      </c>
      <c r="G8285" s="26">
        <f t="shared" si="2751"/>
        <v>0</v>
      </c>
      <c r="H8285" s="26">
        <f t="shared" si="2752"/>
        <v>0</v>
      </c>
      <c r="I8285" s="26">
        <f t="shared" si="2753"/>
        <v>766.2</v>
      </c>
      <c r="J8285" s="27">
        <v>4</v>
      </c>
      <c r="K8285" s="27">
        <v>0</v>
      </c>
      <c r="L8285" s="28">
        <f t="shared" si="2754"/>
        <v>4</v>
      </c>
      <c r="M8285" s="27">
        <v>0</v>
      </c>
      <c r="N8285" s="26">
        <f t="shared" si="2755"/>
        <v>191.55</v>
      </c>
      <c r="O8285" s="26">
        <f t="shared" si="2756"/>
        <v>0</v>
      </c>
      <c r="P8285" s="28">
        <f t="shared" si="2757"/>
        <v>0</v>
      </c>
      <c r="Q8285" s="26">
        <f t="shared" si="2758"/>
        <v>191.55</v>
      </c>
      <c r="R8285" s="26">
        <f t="shared" si="2759"/>
        <v>0</v>
      </c>
    </row>
    <row r="8286" spans="1:18" ht="52.5" x14ac:dyDescent="0.35">
      <c r="A8286" s="11">
        <v>6</v>
      </c>
      <c r="B8286" s="23" t="s">
        <v>2348</v>
      </c>
      <c r="C8286" s="23" t="s">
        <v>41</v>
      </c>
      <c r="D8286" s="24" t="s">
        <v>2349</v>
      </c>
      <c r="E8286" s="25">
        <v>10.68</v>
      </c>
      <c r="F8286" s="26">
        <f t="shared" si="2750"/>
        <v>160.19999999999999</v>
      </c>
      <c r="G8286" s="26">
        <f t="shared" si="2751"/>
        <v>0</v>
      </c>
      <c r="H8286" s="26">
        <f t="shared" si="2752"/>
        <v>0</v>
      </c>
      <c r="I8286" s="26">
        <f t="shared" si="2753"/>
        <v>160.19999999999999</v>
      </c>
      <c r="J8286" s="27">
        <v>15</v>
      </c>
      <c r="K8286" s="27">
        <v>0</v>
      </c>
      <c r="L8286" s="28">
        <f t="shared" si="2754"/>
        <v>15</v>
      </c>
      <c r="M8286" s="27">
        <v>0</v>
      </c>
      <c r="N8286" s="26">
        <f t="shared" si="2755"/>
        <v>10.68</v>
      </c>
      <c r="O8286" s="26">
        <f t="shared" si="2756"/>
        <v>0</v>
      </c>
      <c r="P8286" s="28">
        <f t="shared" si="2757"/>
        <v>0</v>
      </c>
      <c r="Q8286" s="26">
        <f t="shared" si="2758"/>
        <v>10.68</v>
      </c>
      <c r="R8286" s="26">
        <f t="shared" si="2759"/>
        <v>0</v>
      </c>
    </row>
    <row r="8287" spans="1:18" ht="21" x14ac:dyDescent="0.35">
      <c r="A8287" s="11">
        <v>7</v>
      </c>
      <c r="B8287" s="23" t="s">
        <v>2352</v>
      </c>
      <c r="C8287" s="23" t="s">
        <v>41</v>
      </c>
      <c r="D8287" s="24" t="s">
        <v>2353</v>
      </c>
      <c r="E8287" s="25">
        <v>11.7</v>
      </c>
      <c r="F8287" s="26">
        <f t="shared" si="2750"/>
        <v>23.4</v>
      </c>
      <c r="G8287" s="26">
        <f t="shared" si="2751"/>
        <v>0</v>
      </c>
      <c r="H8287" s="26">
        <f t="shared" si="2752"/>
        <v>0</v>
      </c>
      <c r="I8287" s="26">
        <f t="shared" si="2753"/>
        <v>23.4</v>
      </c>
      <c r="J8287" s="27">
        <v>2</v>
      </c>
      <c r="K8287" s="27">
        <v>0</v>
      </c>
      <c r="L8287" s="28">
        <f t="shared" si="2754"/>
        <v>2</v>
      </c>
      <c r="M8287" s="27">
        <v>0</v>
      </c>
      <c r="N8287" s="26">
        <f t="shared" si="2755"/>
        <v>11.7</v>
      </c>
      <c r="O8287" s="26">
        <f t="shared" si="2756"/>
        <v>0</v>
      </c>
      <c r="P8287" s="28">
        <f t="shared" si="2757"/>
        <v>0</v>
      </c>
      <c r="Q8287" s="26">
        <f t="shared" si="2758"/>
        <v>11.7</v>
      </c>
      <c r="R8287" s="26">
        <f t="shared" si="2759"/>
        <v>0</v>
      </c>
    </row>
    <row r="8288" spans="1:18" ht="21" x14ac:dyDescent="0.35">
      <c r="A8288" s="11">
        <v>8</v>
      </c>
      <c r="B8288" s="23" t="s">
        <v>2350</v>
      </c>
      <c r="C8288" s="23" t="s">
        <v>41</v>
      </c>
      <c r="D8288" s="24" t="s">
        <v>2351</v>
      </c>
      <c r="E8288" s="25">
        <v>11.7</v>
      </c>
      <c r="F8288" s="26">
        <f t="shared" si="2750"/>
        <v>23.4</v>
      </c>
      <c r="G8288" s="26">
        <f t="shared" si="2751"/>
        <v>0</v>
      </c>
      <c r="H8288" s="26">
        <f t="shared" si="2752"/>
        <v>0</v>
      </c>
      <c r="I8288" s="26">
        <f t="shared" si="2753"/>
        <v>23.4</v>
      </c>
      <c r="J8288" s="27">
        <v>2</v>
      </c>
      <c r="K8288" s="27">
        <v>0</v>
      </c>
      <c r="L8288" s="28">
        <f t="shared" si="2754"/>
        <v>2</v>
      </c>
      <c r="M8288" s="27">
        <v>0</v>
      </c>
      <c r="N8288" s="26">
        <f t="shared" si="2755"/>
        <v>11.7</v>
      </c>
      <c r="O8288" s="26">
        <f t="shared" si="2756"/>
        <v>0</v>
      </c>
      <c r="P8288" s="28">
        <f t="shared" si="2757"/>
        <v>0</v>
      </c>
      <c r="Q8288" s="26">
        <f t="shared" si="2758"/>
        <v>11.7</v>
      </c>
      <c r="R8288" s="26">
        <f t="shared" si="2759"/>
        <v>0</v>
      </c>
    </row>
    <row r="8289" spans="1:18" ht="42" x14ac:dyDescent="0.35">
      <c r="A8289" s="11">
        <v>9</v>
      </c>
      <c r="B8289" s="23" t="s">
        <v>2488</v>
      </c>
      <c r="C8289" s="23" t="s">
        <v>41</v>
      </c>
      <c r="D8289" s="24" t="s">
        <v>2377</v>
      </c>
      <c r="E8289" s="25">
        <v>663.92</v>
      </c>
      <c r="F8289" s="26">
        <f t="shared" si="2750"/>
        <v>663.92</v>
      </c>
      <c r="G8289" s="26">
        <f t="shared" si="2751"/>
        <v>0</v>
      </c>
      <c r="H8289" s="26">
        <f t="shared" si="2752"/>
        <v>0</v>
      </c>
      <c r="I8289" s="26">
        <f t="shared" si="2753"/>
        <v>663.92</v>
      </c>
      <c r="J8289" s="27">
        <v>1</v>
      </c>
      <c r="K8289" s="27">
        <v>0</v>
      </c>
      <c r="L8289" s="28">
        <f t="shared" si="2754"/>
        <v>1</v>
      </c>
      <c r="M8289" s="27">
        <v>0</v>
      </c>
      <c r="N8289" s="26">
        <f t="shared" si="2755"/>
        <v>663.92</v>
      </c>
      <c r="O8289" s="26">
        <f t="shared" si="2756"/>
        <v>0</v>
      </c>
      <c r="P8289" s="28">
        <f t="shared" si="2757"/>
        <v>0</v>
      </c>
      <c r="Q8289" s="26">
        <f t="shared" si="2758"/>
        <v>663.92</v>
      </c>
      <c r="R8289" s="26">
        <f t="shared" si="2759"/>
        <v>0</v>
      </c>
    </row>
    <row r="8290" spans="1:18" ht="42" x14ac:dyDescent="0.35">
      <c r="A8290" s="11">
        <v>10</v>
      </c>
      <c r="B8290" s="23" t="s">
        <v>2356</v>
      </c>
      <c r="C8290" s="23" t="s">
        <v>41</v>
      </c>
      <c r="D8290" s="24" t="s">
        <v>2357</v>
      </c>
      <c r="E8290" s="25">
        <v>47.91</v>
      </c>
      <c r="F8290" s="26">
        <f t="shared" si="2750"/>
        <v>95.82</v>
      </c>
      <c r="G8290" s="26">
        <f t="shared" si="2751"/>
        <v>0</v>
      </c>
      <c r="H8290" s="26">
        <f t="shared" si="2752"/>
        <v>0</v>
      </c>
      <c r="I8290" s="26">
        <f t="shared" si="2753"/>
        <v>95.82</v>
      </c>
      <c r="J8290" s="27">
        <v>2</v>
      </c>
      <c r="K8290" s="27">
        <v>0</v>
      </c>
      <c r="L8290" s="28">
        <f t="shared" si="2754"/>
        <v>2</v>
      </c>
      <c r="M8290" s="27">
        <v>0</v>
      </c>
      <c r="N8290" s="26">
        <f t="shared" si="2755"/>
        <v>47.91</v>
      </c>
      <c r="O8290" s="26">
        <f t="shared" si="2756"/>
        <v>0</v>
      </c>
      <c r="P8290" s="28">
        <f t="shared" si="2757"/>
        <v>0</v>
      </c>
      <c r="Q8290" s="26">
        <f t="shared" si="2758"/>
        <v>47.91</v>
      </c>
      <c r="R8290" s="26">
        <f t="shared" si="2759"/>
        <v>0</v>
      </c>
    </row>
    <row r="8291" spans="1:18" ht="31.5" x14ac:dyDescent="0.35">
      <c r="A8291" s="11">
        <v>11</v>
      </c>
      <c r="B8291" s="23" t="s">
        <v>2358</v>
      </c>
      <c r="C8291" s="23" t="s">
        <v>41</v>
      </c>
      <c r="D8291" s="24" t="s">
        <v>2359</v>
      </c>
      <c r="E8291" s="25">
        <v>21.02</v>
      </c>
      <c r="F8291" s="26">
        <f t="shared" si="2750"/>
        <v>42.04</v>
      </c>
      <c r="G8291" s="26">
        <f t="shared" si="2751"/>
        <v>0</v>
      </c>
      <c r="H8291" s="26">
        <f t="shared" si="2752"/>
        <v>0</v>
      </c>
      <c r="I8291" s="26">
        <f t="shared" si="2753"/>
        <v>42.04</v>
      </c>
      <c r="J8291" s="27">
        <v>2</v>
      </c>
      <c r="K8291" s="27">
        <v>0</v>
      </c>
      <c r="L8291" s="28">
        <f t="shared" si="2754"/>
        <v>2</v>
      </c>
      <c r="M8291" s="27">
        <v>0</v>
      </c>
      <c r="N8291" s="26">
        <f t="shared" si="2755"/>
        <v>21.02</v>
      </c>
      <c r="O8291" s="26">
        <f t="shared" si="2756"/>
        <v>0</v>
      </c>
      <c r="P8291" s="28">
        <f t="shared" si="2757"/>
        <v>0</v>
      </c>
      <c r="Q8291" s="26">
        <f t="shared" si="2758"/>
        <v>21.02</v>
      </c>
      <c r="R8291" s="26">
        <f t="shared" si="2759"/>
        <v>0</v>
      </c>
    </row>
    <row r="8292" spans="1:18" ht="283.5" x14ac:dyDescent="0.35">
      <c r="A8292" s="11">
        <v>12</v>
      </c>
      <c r="B8292" s="23" t="s">
        <v>2370</v>
      </c>
      <c r="C8292" s="23" t="s">
        <v>41</v>
      </c>
      <c r="D8292" s="24" t="s">
        <v>2371</v>
      </c>
      <c r="E8292" s="25">
        <v>111.99</v>
      </c>
      <c r="F8292" s="26">
        <f t="shared" si="2750"/>
        <v>111.99</v>
      </c>
      <c r="G8292" s="26">
        <f t="shared" si="2751"/>
        <v>0</v>
      </c>
      <c r="H8292" s="26">
        <f t="shared" si="2752"/>
        <v>0</v>
      </c>
      <c r="I8292" s="26">
        <f t="shared" si="2753"/>
        <v>111.99</v>
      </c>
      <c r="J8292" s="27">
        <v>1</v>
      </c>
      <c r="K8292" s="27">
        <v>0</v>
      </c>
      <c r="L8292" s="28">
        <f t="shared" si="2754"/>
        <v>1</v>
      </c>
      <c r="M8292" s="27">
        <v>0</v>
      </c>
      <c r="N8292" s="26">
        <f t="shared" si="2755"/>
        <v>111.99</v>
      </c>
      <c r="O8292" s="26">
        <f t="shared" si="2756"/>
        <v>0</v>
      </c>
      <c r="P8292" s="28">
        <f t="shared" si="2757"/>
        <v>0</v>
      </c>
      <c r="Q8292" s="26">
        <f t="shared" si="2758"/>
        <v>111.99</v>
      </c>
      <c r="R8292" s="26">
        <f t="shared" si="2759"/>
        <v>0</v>
      </c>
    </row>
    <row r="8293" spans="1:18" ht="31.5" x14ac:dyDescent="0.35">
      <c r="A8293" s="11">
        <v>13</v>
      </c>
      <c r="B8293" s="23" t="s">
        <v>2489</v>
      </c>
      <c r="C8293" s="23" t="s">
        <v>41</v>
      </c>
      <c r="D8293" s="24" t="s">
        <v>2453</v>
      </c>
      <c r="E8293" s="25">
        <v>70.62</v>
      </c>
      <c r="F8293" s="26">
        <f t="shared" si="2750"/>
        <v>141.24</v>
      </c>
      <c r="G8293" s="26">
        <f t="shared" si="2751"/>
        <v>0</v>
      </c>
      <c r="H8293" s="26">
        <f t="shared" si="2752"/>
        <v>0</v>
      </c>
      <c r="I8293" s="26">
        <f t="shared" si="2753"/>
        <v>141.24</v>
      </c>
      <c r="J8293" s="27">
        <v>2</v>
      </c>
      <c r="K8293" s="27">
        <v>0</v>
      </c>
      <c r="L8293" s="28">
        <f t="shared" si="2754"/>
        <v>2</v>
      </c>
      <c r="M8293" s="27">
        <v>0</v>
      </c>
      <c r="N8293" s="26">
        <f t="shared" si="2755"/>
        <v>70.62</v>
      </c>
      <c r="O8293" s="26">
        <f t="shared" si="2756"/>
        <v>0</v>
      </c>
      <c r="P8293" s="28">
        <f t="shared" si="2757"/>
        <v>0</v>
      </c>
      <c r="Q8293" s="26">
        <f t="shared" si="2758"/>
        <v>70.62</v>
      </c>
      <c r="R8293" s="26">
        <f t="shared" si="2759"/>
        <v>0</v>
      </c>
    </row>
    <row r="8294" spans="1:18" ht="31.5" x14ac:dyDescent="0.35">
      <c r="A8294" s="11">
        <v>14</v>
      </c>
      <c r="B8294" s="23" t="s">
        <v>2490</v>
      </c>
      <c r="C8294" s="23" t="s">
        <v>41</v>
      </c>
      <c r="D8294" s="24" t="s">
        <v>2455</v>
      </c>
      <c r="E8294" s="25">
        <v>53.17</v>
      </c>
      <c r="F8294" s="26">
        <f t="shared" si="2750"/>
        <v>106.34</v>
      </c>
      <c r="G8294" s="26">
        <f t="shared" si="2751"/>
        <v>0</v>
      </c>
      <c r="H8294" s="26">
        <f t="shared" si="2752"/>
        <v>0</v>
      </c>
      <c r="I8294" s="26">
        <f t="shared" si="2753"/>
        <v>106.34</v>
      </c>
      <c r="J8294" s="27">
        <v>2</v>
      </c>
      <c r="K8294" s="27">
        <v>0</v>
      </c>
      <c r="L8294" s="28">
        <f t="shared" si="2754"/>
        <v>2</v>
      </c>
      <c r="M8294" s="27">
        <v>0</v>
      </c>
      <c r="N8294" s="26">
        <f t="shared" si="2755"/>
        <v>53.17</v>
      </c>
      <c r="O8294" s="26">
        <f t="shared" si="2756"/>
        <v>0</v>
      </c>
      <c r="P8294" s="28">
        <f t="shared" si="2757"/>
        <v>0</v>
      </c>
      <c r="Q8294" s="26">
        <f t="shared" si="2758"/>
        <v>53.17</v>
      </c>
      <c r="R8294" s="26">
        <f t="shared" si="2759"/>
        <v>0</v>
      </c>
    </row>
    <row r="8295" spans="1:18" ht="52.5" x14ac:dyDescent="0.35">
      <c r="A8295" s="11">
        <v>15</v>
      </c>
      <c r="B8295" s="23" t="s">
        <v>156</v>
      </c>
      <c r="C8295" s="23" t="s">
        <v>65</v>
      </c>
      <c r="D8295" s="24" t="s">
        <v>157</v>
      </c>
      <c r="E8295" s="25">
        <v>24.21</v>
      </c>
      <c r="F8295" s="26">
        <f t="shared" si="2750"/>
        <v>1864.17</v>
      </c>
      <c r="G8295" s="26">
        <f t="shared" si="2751"/>
        <v>0</v>
      </c>
      <c r="H8295" s="26">
        <f t="shared" si="2752"/>
        <v>0</v>
      </c>
      <c r="I8295" s="26">
        <f t="shared" si="2753"/>
        <v>1864.17</v>
      </c>
      <c r="J8295" s="27">
        <v>77</v>
      </c>
      <c r="K8295" s="27">
        <v>0</v>
      </c>
      <c r="L8295" s="28">
        <f t="shared" si="2754"/>
        <v>77</v>
      </c>
      <c r="M8295" s="27">
        <v>0</v>
      </c>
      <c r="N8295" s="26">
        <f t="shared" si="2755"/>
        <v>24.21</v>
      </c>
      <c r="O8295" s="26">
        <f t="shared" si="2756"/>
        <v>0</v>
      </c>
      <c r="P8295" s="28">
        <f t="shared" si="2757"/>
        <v>0</v>
      </c>
      <c r="Q8295" s="26">
        <f t="shared" si="2758"/>
        <v>24.21</v>
      </c>
      <c r="R8295" s="26">
        <f t="shared" si="2759"/>
        <v>0</v>
      </c>
    </row>
    <row r="8296" spans="1:18" ht="31.5" x14ac:dyDescent="0.35">
      <c r="A8296" s="11">
        <v>16</v>
      </c>
      <c r="B8296" s="23" t="s">
        <v>158</v>
      </c>
      <c r="C8296" s="23" t="s">
        <v>65</v>
      </c>
      <c r="D8296" s="24" t="s">
        <v>159</v>
      </c>
      <c r="E8296" s="25">
        <v>5.38</v>
      </c>
      <c r="F8296" s="26">
        <f t="shared" si="2750"/>
        <v>414.26</v>
      </c>
      <c r="G8296" s="26">
        <f t="shared" si="2751"/>
        <v>0</v>
      </c>
      <c r="H8296" s="26">
        <f t="shared" si="2752"/>
        <v>0</v>
      </c>
      <c r="I8296" s="26">
        <f t="shared" si="2753"/>
        <v>414.26</v>
      </c>
      <c r="J8296" s="27">
        <v>77</v>
      </c>
      <c r="K8296" s="27">
        <v>0</v>
      </c>
      <c r="L8296" s="28">
        <f t="shared" si="2754"/>
        <v>77</v>
      </c>
      <c r="M8296" s="27">
        <v>0</v>
      </c>
      <c r="N8296" s="26">
        <f t="shared" si="2755"/>
        <v>5.38</v>
      </c>
      <c r="O8296" s="26">
        <f t="shared" si="2756"/>
        <v>0</v>
      </c>
      <c r="P8296" s="28">
        <f t="shared" si="2757"/>
        <v>0</v>
      </c>
      <c r="Q8296" s="26">
        <f t="shared" si="2758"/>
        <v>5.38</v>
      </c>
      <c r="R8296" s="26">
        <f t="shared" si="2759"/>
        <v>0</v>
      </c>
    </row>
    <row r="8297" spans="1:18" ht="52.5" x14ac:dyDescent="0.35">
      <c r="A8297" s="11">
        <v>17</v>
      </c>
      <c r="B8297" s="23" t="s">
        <v>1126</v>
      </c>
      <c r="C8297" s="23" t="s">
        <v>65</v>
      </c>
      <c r="D8297" s="24" t="s">
        <v>1127</v>
      </c>
      <c r="E8297" s="25">
        <v>5.82</v>
      </c>
      <c r="F8297" s="26">
        <f t="shared" si="2750"/>
        <v>448.14</v>
      </c>
      <c r="G8297" s="26">
        <f t="shared" si="2751"/>
        <v>0</v>
      </c>
      <c r="H8297" s="26">
        <f t="shared" si="2752"/>
        <v>0</v>
      </c>
      <c r="I8297" s="26">
        <f t="shared" si="2753"/>
        <v>448.14</v>
      </c>
      <c r="J8297" s="27">
        <v>77</v>
      </c>
      <c r="K8297" s="27">
        <v>0</v>
      </c>
      <c r="L8297" s="28">
        <f t="shared" si="2754"/>
        <v>77</v>
      </c>
      <c r="M8297" s="27">
        <v>0</v>
      </c>
      <c r="N8297" s="26">
        <f t="shared" si="2755"/>
        <v>5.82</v>
      </c>
      <c r="O8297" s="26">
        <f t="shared" si="2756"/>
        <v>0</v>
      </c>
      <c r="P8297" s="28">
        <f t="shared" si="2757"/>
        <v>0</v>
      </c>
      <c r="Q8297" s="26">
        <f t="shared" si="2758"/>
        <v>5.82</v>
      </c>
      <c r="R8297" s="26">
        <f t="shared" si="2759"/>
        <v>0</v>
      </c>
    </row>
    <row r="8298" spans="1:18" ht="42" x14ac:dyDescent="0.35">
      <c r="A8298" s="11">
        <v>18</v>
      </c>
      <c r="B8298" s="23" t="s">
        <v>2491</v>
      </c>
      <c r="C8298" s="23" t="s">
        <v>217</v>
      </c>
      <c r="D8298" s="24" t="s">
        <v>2492</v>
      </c>
      <c r="E8298" s="25">
        <v>685.23</v>
      </c>
      <c r="F8298" s="26">
        <f t="shared" si="2750"/>
        <v>685.23</v>
      </c>
      <c r="G8298" s="26">
        <f t="shared" si="2751"/>
        <v>0</v>
      </c>
      <c r="H8298" s="26">
        <f t="shared" si="2752"/>
        <v>0</v>
      </c>
      <c r="I8298" s="26">
        <f t="shared" si="2753"/>
        <v>685.23</v>
      </c>
      <c r="J8298" s="27">
        <v>1</v>
      </c>
      <c r="K8298" s="27">
        <v>0</v>
      </c>
      <c r="L8298" s="28">
        <f t="shared" si="2754"/>
        <v>1</v>
      </c>
      <c r="M8298" s="27">
        <v>0</v>
      </c>
      <c r="N8298" s="26">
        <f t="shared" si="2755"/>
        <v>685.23</v>
      </c>
      <c r="O8298" s="26">
        <f t="shared" si="2756"/>
        <v>0</v>
      </c>
      <c r="P8298" s="28">
        <f t="shared" si="2757"/>
        <v>0</v>
      </c>
      <c r="Q8298" s="26">
        <f t="shared" si="2758"/>
        <v>685.23</v>
      </c>
      <c r="R8298" s="26">
        <f t="shared" si="2759"/>
        <v>0</v>
      </c>
    </row>
    <row r="8299" spans="1:18" ht="21" x14ac:dyDescent="0.35">
      <c r="A8299" s="11">
        <v>19</v>
      </c>
      <c r="B8299" s="23" t="s">
        <v>291</v>
      </c>
      <c r="C8299" s="23" t="s">
        <v>292</v>
      </c>
      <c r="D8299" s="24" t="s">
        <v>293</v>
      </c>
      <c r="E8299" s="25">
        <v>104.53</v>
      </c>
      <c r="F8299" s="26">
        <f t="shared" si="2750"/>
        <v>731.71</v>
      </c>
      <c r="G8299" s="26">
        <f t="shared" si="2751"/>
        <v>0</v>
      </c>
      <c r="H8299" s="26">
        <f t="shared" si="2752"/>
        <v>0</v>
      </c>
      <c r="I8299" s="26">
        <f t="shared" si="2753"/>
        <v>731.71</v>
      </c>
      <c r="J8299" s="27">
        <v>7</v>
      </c>
      <c r="K8299" s="27">
        <v>0</v>
      </c>
      <c r="L8299" s="28">
        <f t="shared" si="2754"/>
        <v>7</v>
      </c>
      <c r="M8299" s="27">
        <v>0</v>
      </c>
      <c r="N8299" s="26">
        <f t="shared" si="2755"/>
        <v>104.53</v>
      </c>
      <c r="O8299" s="26">
        <f t="shared" si="2756"/>
        <v>0</v>
      </c>
      <c r="P8299" s="28">
        <f t="shared" si="2757"/>
        <v>0</v>
      </c>
      <c r="Q8299" s="26">
        <f t="shared" si="2758"/>
        <v>104.53</v>
      </c>
      <c r="R8299" s="26">
        <f t="shared" si="2759"/>
        <v>0</v>
      </c>
    </row>
    <row r="8300" spans="1:18" ht="73.5" x14ac:dyDescent="0.35">
      <c r="A8300" s="11">
        <v>20</v>
      </c>
      <c r="B8300" s="23" t="s">
        <v>2493</v>
      </c>
      <c r="C8300" s="23" t="s">
        <v>217</v>
      </c>
      <c r="D8300" s="24" t="s">
        <v>2494</v>
      </c>
      <c r="E8300" s="25">
        <v>257.89</v>
      </c>
      <c r="F8300" s="26">
        <f t="shared" si="2750"/>
        <v>257.89</v>
      </c>
      <c r="G8300" s="26">
        <f t="shared" si="2751"/>
        <v>0</v>
      </c>
      <c r="H8300" s="26">
        <f t="shared" si="2752"/>
        <v>0</v>
      </c>
      <c r="I8300" s="26">
        <f t="shared" si="2753"/>
        <v>257.89</v>
      </c>
      <c r="J8300" s="27">
        <v>1</v>
      </c>
      <c r="K8300" s="27">
        <v>0</v>
      </c>
      <c r="L8300" s="28">
        <f t="shared" si="2754"/>
        <v>1</v>
      </c>
      <c r="M8300" s="27">
        <v>0</v>
      </c>
      <c r="N8300" s="26">
        <f t="shared" si="2755"/>
        <v>257.89</v>
      </c>
      <c r="O8300" s="26">
        <f t="shared" si="2756"/>
        <v>0</v>
      </c>
      <c r="P8300" s="28">
        <f t="shared" si="2757"/>
        <v>0</v>
      </c>
      <c r="Q8300" s="26">
        <f t="shared" si="2758"/>
        <v>257.89</v>
      </c>
      <c r="R8300" s="26">
        <f t="shared" si="2759"/>
        <v>0</v>
      </c>
    </row>
    <row r="8301" spans="1:18" ht="63" x14ac:dyDescent="0.35">
      <c r="A8301" s="11">
        <v>21</v>
      </c>
      <c r="B8301" s="23" t="s">
        <v>900</v>
      </c>
      <c r="C8301" s="23" t="s">
        <v>44</v>
      </c>
      <c r="D8301" s="24" t="s">
        <v>901</v>
      </c>
      <c r="E8301" s="25">
        <v>2.58</v>
      </c>
      <c r="F8301" s="26">
        <f t="shared" si="2750"/>
        <v>51.6</v>
      </c>
      <c r="G8301" s="26">
        <f t="shared" si="2751"/>
        <v>0</v>
      </c>
      <c r="H8301" s="26">
        <f t="shared" si="2752"/>
        <v>0</v>
      </c>
      <c r="I8301" s="26">
        <f t="shared" si="2753"/>
        <v>51.6</v>
      </c>
      <c r="J8301" s="27">
        <v>20</v>
      </c>
      <c r="K8301" s="27">
        <v>0</v>
      </c>
      <c r="L8301" s="28">
        <f t="shared" si="2754"/>
        <v>20</v>
      </c>
      <c r="M8301" s="27">
        <v>0</v>
      </c>
      <c r="N8301" s="26">
        <f t="shared" si="2755"/>
        <v>2.58</v>
      </c>
      <c r="O8301" s="26">
        <f t="shared" si="2756"/>
        <v>0</v>
      </c>
      <c r="P8301" s="28">
        <f t="shared" si="2757"/>
        <v>0</v>
      </c>
      <c r="Q8301" s="26">
        <f t="shared" si="2758"/>
        <v>2.58</v>
      </c>
      <c r="R8301" s="26">
        <f t="shared" si="2759"/>
        <v>0</v>
      </c>
    </row>
    <row r="8302" spans="1:18" ht="63" x14ac:dyDescent="0.35">
      <c r="A8302" s="11">
        <v>22</v>
      </c>
      <c r="B8302" s="23" t="s">
        <v>501</v>
      </c>
      <c r="C8302" s="23" t="s">
        <v>44</v>
      </c>
      <c r="D8302" s="24" t="s">
        <v>502</v>
      </c>
      <c r="E8302" s="25">
        <v>2.83</v>
      </c>
      <c r="F8302" s="26">
        <f t="shared" si="2750"/>
        <v>509.4</v>
      </c>
      <c r="G8302" s="26">
        <f t="shared" si="2751"/>
        <v>0</v>
      </c>
      <c r="H8302" s="26">
        <f t="shared" si="2752"/>
        <v>0</v>
      </c>
      <c r="I8302" s="26">
        <f t="shared" si="2753"/>
        <v>509.4</v>
      </c>
      <c r="J8302" s="27">
        <v>180</v>
      </c>
      <c r="K8302" s="27">
        <v>0</v>
      </c>
      <c r="L8302" s="28">
        <f t="shared" si="2754"/>
        <v>180</v>
      </c>
      <c r="M8302" s="27">
        <v>0</v>
      </c>
      <c r="N8302" s="26">
        <f t="shared" si="2755"/>
        <v>2.83</v>
      </c>
      <c r="O8302" s="26">
        <f t="shared" si="2756"/>
        <v>0</v>
      </c>
      <c r="P8302" s="28">
        <f t="shared" si="2757"/>
        <v>0</v>
      </c>
      <c r="Q8302" s="26">
        <f t="shared" si="2758"/>
        <v>2.83</v>
      </c>
      <c r="R8302" s="26">
        <f t="shared" si="2759"/>
        <v>0</v>
      </c>
    </row>
    <row r="8303" spans="1:18" ht="84" x14ac:dyDescent="0.35">
      <c r="A8303" s="11">
        <v>23</v>
      </c>
      <c r="B8303" s="23" t="s">
        <v>289</v>
      </c>
      <c r="C8303" s="23" t="s">
        <v>44</v>
      </c>
      <c r="D8303" s="24" t="s">
        <v>290</v>
      </c>
      <c r="E8303" s="25">
        <v>3.92</v>
      </c>
      <c r="F8303" s="26">
        <f t="shared" si="2750"/>
        <v>78.400000000000006</v>
      </c>
      <c r="G8303" s="26">
        <f t="shared" si="2751"/>
        <v>0</v>
      </c>
      <c r="H8303" s="26">
        <f t="shared" si="2752"/>
        <v>0</v>
      </c>
      <c r="I8303" s="26">
        <f t="shared" si="2753"/>
        <v>78.400000000000006</v>
      </c>
      <c r="J8303" s="27">
        <v>20</v>
      </c>
      <c r="K8303" s="27">
        <v>0</v>
      </c>
      <c r="L8303" s="28">
        <f t="shared" si="2754"/>
        <v>20</v>
      </c>
      <c r="M8303" s="27">
        <v>0</v>
      </c>
      <c r="N8303" s="26">
        <f t="shared" si="2755"/>
        <v>3.92</v>
      </c>
      <c r="O8303" s="26">
        <f t="shared" si="2756"/>
        <v>0</v>
      </c>
      <c r="P8303" s="28">
        <f t="shared" si="2757"/>
        <v>0</v>
      </c>
      <c r="Q8303" s="26">
        <f t="shared" si="2758"/>
        <v>3.92</v>
      </c>
      <c r="R8303" s="26">
        <f t="shared" si="2759"/>
        <v>0</v>
      </c>
    </row>
    <row r="8304" spans="1:18" ht="52.5" x14ac:dyDescent="0.35">
      <c r="A8304" s="11">
        <v>24</v>
      </c>
      <c r="B8304" s="23" t="s">
        <v>2495</v>
      </c>
      <c r="C8304" s="23" t="s">
        <v>44</v>
      </c>
      <c r="D8304" s="24" t="s">
        <v>2496</v>
      </c>
      <c r="E8304" s="25">
        <v>3.23</v>
      </c>
      <c r="F8304" s="26">
        <f t="shared" si="2750"/>
        <v>64.599999999999994</v>
      </c>
      <c r="G8304" s="26">
        <f t="shared" si="2751"/>
        <v>0</v>
      </c>
      <c r="H8304" s="26">
        <f t="shared" si="2752"/>
        <v>0</v>
      </c>
      <c r="I8304" s="26">
        <f t="shared" si="2753"/>
        <v>64.599999999999994</v>
      </c>
      <c r="J8304" s="27">
        <v>20</v>
      </c>
      <c r="K8304" s="27">
        <v>0</v>
      </c>
      <c r="L8304" s="28">
        <f t="shared" si="2754"/>
        <v>20</v>
      </c>
      <c r="M8304" s="27">
        <v>0</v>
      </c>
      <c r="N8304" s="26">
        <f t="shared" si="2755"/>
        <v>3.23</v>
      </c>
      <c r="O8304" s="26">
        <f t="shared" si="2756"/>
        <v>0</v>
      </c>
      <c r="P8304" s="28">
        <f t="shared" si="2757"/>
        <v>0</v>
      </c>
      <c r="Q8304" s="26">
        <f t="shared" si="2758"/>
        <v>3.23</v>
      </c>
      <c r="R8304" s="26">
        <f t="shared" si="2759"/>
        <v>0</v>
      </c>
    </row>
    <row r="8305" spans="1:18" ht="42" x14ac:dyDescent="0.35">
      <c r="A8305" s="11">
        <v>25</v>
      </c>
      <c r="B8305" s="23" t="s">
        <v>2342</v>
      </c>
      <c r="C8305" s="23" t="s">
        <v>44</v>
      </c>
      <c r="D8305" s="24" t="s">
        <v>2343</v>
      </c>
      <c r="E8305" s="25">
        <v>14.68</v>
      </c>
      <c r="F8305" s="26">
        <f t="shared" si="2750"/>
        <v>293.60000000000002</v>
      </c>
      <c r="G8305" s="26">
        <f t="shared" si="2751"/>
        <v>0</v>
      </c>
      <c r="H8305" s="26">
        <f t="shared" si="2752"/>
        <v>0</v>
      </c>
      <c r="I8305" s="26">
        <f t="shared" si="2753"/>
        <v>293.60000000000002</v>
      </c>
      <c r="J8305" s="27">
        <v>20</v>
      </c>
      <c r="K8305" s="27">
        <v>0</v>
      </c>
      <c r="L8305" s="28">
        <f t="shared" si="2754"/>
        <v>20</v>
      </c>
      <c r="M8305" s="27">
        <v>0</v>
      </c>
      <c r="N8305" s="26">
        <f t="shared" si="2755"/>
        <v>14.68</v>
      </c>
      <c r="O8305" s="26">
        <f t="shared" si="2756"/>
        <v>0</v>
      </c>
      <c r="P8305" s="28">
        <f t="shared" si="2757"/>
        <v>0</v>
      </c>
      <c r="Q8305" s="26">
        <f t="shared" si="2758"/>
        <v>14.68</v>
      </c>
      <c r="R8305" s="26">
        <f t="shared" si="2759"/>
        <v>0</v>
      </c>
    </row>
    <row r="8306" spans="1:18" ht="42" x14ac:dyDescent="0.35">
      <c r="A8306" s="11">
        <v>26</v>
      </c>
      <c r="B8306" s="23" t="s">
        <v>2344</v>
      </c>
      <c r="C8306" s="23" t="s">
        <v>44</v>
      </c>
      <c r="D8306" s="24" t="s">
        <v>2345</v>
      </c>
      <c r="E8306" s="25">
        <v>6.2</v>
      </c>
      <c r="F8306" s="26">
        <f t="shared" si="2750"/>
        <v>1116</v>
      </c>
      <c r="G8306" s="26">
        <f t="shared" si="2751"/>
        <v>0</v>
      </c>
      <c r="H8306" s="26">
        <f t="shared" si="2752"/>
        <v>0</v>
      </c>
      <c r="I8306" s="26">
        <f t="shared" si="2753"/>
        <v>1116</v>
      </c>
      <c r="J8306" s="27">
        <v>180</v>
      </c>
      <c r="K8306" s="27">
        <v>0</v>
      </c>
      <c r="L8306" s="28">
        <f t="shared" si="2754"/>
        <v>180</v>
      </c>
      <c r="M8306" s="27">
        <v>0</v>
      </c>
      <c r="N8306" s="26">
        <f t="shared" si="2755"/>
        <v>6.2</v>
      </c>
      <c r="O8306" s="26">
        <f t="shared" si="2756"/>
        <v>0</v>
      </c>
      <c r="P8306" s="28">
        <f t="shared" si="2757"/>
        <v>0</v>
      </c>
      <c r="Q8306" s="26">
        <f t="shared" si="2758"/>
        <v>6.2</v>
      </c>
      <c r="R8306" s="26">
        <f t="shared" si="2759"/>
        <v>0</v>
      </c>
    </row>
    <row r="8307" spans="1:18" x14ac:dyDescent="0.35">
      <c r="A8307" s="3" t="s">
        <v>2572</v>
      </c>
      <c r="B8307" s="3" t="s">
        <v>2572</v>
      </c>
      <c r="C8307" s="3" t="s">
        <v>2572</v>
      </c>
      <c r="D8307" s="3" t="s">
        <v>2572</v>
      </c>
      <c r="E8307" s="3" t="s">
        <v>2572</v>
      </c>
      <c r="F8307" s="29"/>
      <c r="G8307" s="30">
        <f>SUM(G8281:G8306)</f>
        <v>0</v>
      </c>
      <c r="H8307" s="17"/>
      <c r="I8307" s="17"/>
      <c r="J8307" s="17"/>
      <c r="K8307" s="17"/>
      <c r="L8307" s="17"/>
      <c r="M8307" s="17"/>
      <c r="N8307" s="17"/>
      <c r="O8307" s="17"/>
      <c r="P8307" s="17"/>
      <c r="Q8307" s="17"/>
      <c r="R8307" s="17"/>
    </row>
    <row r="8309" spans="1:18" x14ac:dyDescent="0.35">
      <c r="B8309" s="21" t="s">
        <v>23</v>
      </c>
      <c r="C8309" s="22" t="s">
        <v>24</v>
      </c>
      <c r="D8309" s="22" t="s">
        <v>25</v>
      </c>
    </row>
    <row r="8310" spans="1:18" x14ac:dyDescent="0.35">
      <c r="B8310" s="21" t="s">
        <v>26</v>
      </c>
      <c r="C8310" s="22" t="s">
        <v>27</v>
      </c>
      <c r="D8310" s="22" t="s">
        <v>28</v>
      </c>
    </row>
    <row r="8311" spans="1:18" x14ac:dyDescent="0.35">
      <c r="B8311" s="21" t="s">
        <v>29</v>
      </c>
      <c r="C8311" s="22" t="s">
        <v>24</v>
      </c>
      <c r="D8311" s="22" t="s">
        <v>30</v>
      </c>
    </row>
    <row r="8312" spans="1:18" x14ac:dyDescent="0.35">
      <c r="B8312" s="21" t="s">
        <v>31</v>
      </c>
      <c r="C8312" s="22" t="s">
        <v>350</v>
      </c>
      <c r="D8312" s="22" t="s">
        <v>2275</v>
      </c>
    </row>
    <row r="8313" spans="1:18" x14ac:dyDescent="0.35">
      <c r="B8313" s="21" t="s">
        <v>33</v>
      </c>
      <c r="C8313" s="22" t="s">
        <v>309</v>
      </c>
      <c r="D8313" s="22" t="s">
        <v>480</v>
      </c>
    </row>
    <row r="8314" spans="1:18" x14ac:dyDescent="0.35">
      <c r="B8314" s="21" t="s">
        <v>35</v>
      </c>
      <c r="C8314" s="22" t="s">
        <v>309</v>
      </c>
      <c r="D8314" s="22" t="s">
        <v>2383</v>
      </c>
    </row>
    <row r="8316" spans="1:18" ht="52.5" x14ac:dyDescent="0.35">
      <c r="A8316" s="11">
        <v>1</v>
      </c>
      <c r="B8316" s="23" t="s">
        <v>972</v>
      </c>
      <c r="C8316" s="23" t="s">
        <v>41</v>
      </c>
      <c r="D8316" s="24" t="s">
        <v>973</v>
      </c>
      <c r="E8316" s="25">
        <v>48.27</v>
      </c>
      <c r="F8316" s="26">
        <f t="shared" ref="F8316:F8353" si="2760">ROUND(ROUND(N8316,2)*ROUND(J8316,3),2)</f>
        <v>1689.45</v>
      </c>
      <c r="G8316" s="26">
        <f t="shared" ref="G8316:G8353" si="2761">ROUND(ROUND(N8316,2)*ROUND(K8316,3),2)</f>
        <v>0</v>
      </c>
      <c r="H8316" s="26">
        <f t="shared" ref="H8316:H8353" si="2762">IF(EXACT(J8316,0),0,100*(K8316/J8316))</f>
        <v>0</v>
      </c>
      <c r="I8316" s="26">
        <f t="shared" ref="I8316:I8353" si="2763">ROUND((ROUND(J8316,3)-ROUND(K8316,3))*N8316,2)</f>
        <v>1689.45</v>
      </c>
      <c r="J8316" s="27">
        <v>35</v>
      </c>
      <c r="K8316" s="27">
        <v>0</v>
      </c>
      <c r="L8316" s="28">
        <f t="shared" ref="L8316:L8353" si="2764">ROUND(ROUND(J8316,3)-ROUND(K8316,3),3)</f>
        <v>35</v>
      </c>
      <c r="M8316" s="27">
        <v>0</v>
      </c>
      <c r="N8316" s="26">
        <f t="shared" ref="N8316:N8353" si="2765">ROUND(E8316,2)</f>
        <v>48.27</v>
      </c>
      <c r="O8316" s="26">
        <f t="shared" ref="O8316:O8353" si="2766">ROUND(ROUND(M8316,3)*ROUND(N8316,2),2)</f>
        <v>0</v>
      </c>
      <c r="P8316" s="28">
        <f t="shared" ref="P8316:P8353" si="2767">ROUND(ROUND(K8316,3)-ROUND(M8316,3),2)</f>
        <v>0</v>
      </c>
      <c r="Q8316" s="26">
        <f t="shared" ref="Q8316:Q8353" si="2768">ROUND(E8316,2)</f>
        <v>48.27</v>
      </c>
      <c r="R8316" s="26">
        <f t="shared" ref="R8316:R8353" si="2769">ROUND((ROUND(K8316,3)-ROUND(M8316,3))* Q8316,2)</f>
        <v>0</v>
      </c>
    </row>
    <row r="8317" spans="1:18" ht="42" x14ac:dyDescent="0.35">
      <c r="A8317" s="11">
        <v>2</v>
      </c>
      <c r="B8317" s="23" t="s">
        <v>956</v>
      </c>
      <c r="C8317" s="23" t="s">
        <v>41</v>
      </c>
      <c r="D8317" s="24" t="s">
        <v>957</v>
      </c>
      <c r="E8317" s="25">
        <v>70.099999999999994</v>
      </c>
      <c r="F8317" s="26">
        <f t="shared" si="2760"/>
        <v>701</v>
      </c>
      <c r="G8317" s="26">
        <f t="shared" si="2761"/>
        <v>0</v>
      </c>
      <c r="H8317" s="26">
        <f t="shared" si="2762"/>
        <v>0</v>
      </c>
      <c r="I8317" s="26">
        <f t="shared" si="2763"/>
        <v>701</v>
      </c>
      <c r="J8317" s="27">
        <v>10</v>
      </c>
      <c r="K8317" s="27">
        <v>0</v>
      </c>
      <c r="L8317" s="28">
        <f t="shared" si="2764"/>
        <v>10</v>
      </c>
      <c r="M8317" s="27">
        <v>0</v>
      </c>
      <c r="N8317" s="26">
        <f t="shared" si="2765"/>
        <v>70.099999999999994</v>
      </c>
      <c r="O8317" s="26">
        <f t="shared" si="2766"/>
        <v>0</v>
      </c>
      <c r="P8317" s="28">
        <f t="shared" si="2767"/>
        <v>0</v>
      </c>
      <c r="Q8317" s="26">
        <f t="shared" si="2768"/>
        <v>70.099999999999994</v>
      </c>
      <c r="R8317" s="26">
        <f t="shared" si="2769"/>
        <v>0</v>
      </c>
    </row>
    <row r="8318" spans="1:18" ht="63" x14ac:dyDescent="0.35">
      <c r="A8318" s="11">
        <v>3</v>
      </c>
      <c r="B8318" s="23" t="s">
        <v>2236</v>
      </c>
      <c r="C8318" s="23" t="s">
        <v>92</v>
      </c>
      <c r="D8318" s="24" t="s">
        <v>2237</v>
      </c>
      <c r="E8318" s="25">
        <v>362.23</v>
      </c>
      <c r="F8318" s="26">
        <f t="shared" si="2760"/>
        <v>673.75</v>
      </c>
      <c r="G8318" s="26">
        <f t="shared" si="2761"/>
        <v>0</v>
      </c>
      <c r="H8318" s="26">
        <f t="shared" si="2762"/>
        <v>0</v>
      </c>
      <c r="I8318" s="26">
        <f t="shared" si="2763"/>
        <v>673.75</v>
      </c>
      <c r="J8318" s="27">
        <v>1.86</v>
      </c>
      <c r="K8318" s="27">
        <v>0</v>
      </c>
      <c r="L8318" s="28">
        <f t="shared" si="2764"/>
        <v>1.86</v>
      </c>
      <c r="M8318" s="27">
        <v>0</v>
      </c>
      <c r="N8318" s="26">
        <f t="shared" si="2765"/>
        <v>362.23</v>
      </c>
      <c r="O8318" s="26">
        <f t="shared" si="2766"/>
        <v>0</v>
      </c>
      <c r="P8318" s="28">
        <f t="shared" si="2767"/>
        <v>0</v>
      </c>
      <c r="Q8318" s="26">
        <f t="shared" si="2768"/>
        <v>362.23</v>
      </c>
      <c r="R8318" s="26">
        <f t="shared" si="2769"/>
        <v>0</v>
      </c>
    </row>
    <row r="8319" spans="1:18" ht="63" x14ac:dyDescent="0.35">
      <c r="A8319" s="11">
        <v>4</v>
      </c>
      <c r="B8319" s="23" t="s">
        <v>2240</v>
      </c>
      <c r="C8319" s="23" t="s">
        <v>92</v>
      </c>
      <c r="D8319" s="24" t="s">
        <v>2241</v>
      </c>
      <c r="E8319" s="25">
        <v>284.83</v>
      </c>
      <c r="F8319" s="26">
        <f t="shared" si="2760"/>
        <v>615.23</v>
      </c>
      <c r="G8319" s="26">
        <f t="shared" si="2761"/>
        <v>0</v>
      </c>
      <c r="H8319" s="26">
        <f t="shared" si="2762"/>
        <v>0</v>
      </c>
      <c r="I8319" s="26">
        <f t="shared" si="2763"/>
        <v>615.23</v>
      </c>
      <c r="J8319" s="27">
        <v>2.16</v>
      </c>
      <c r="K8319" s="27">
        <v>0</v>
      </c>
      <c r="L8319" s="28">
        <f t="shared" si="2764"/>
        <v>2.16</v>
      </c>
      <c r="M8319" s="27">
        <v>0</v>
      </c>
      <c r="N8319" s="26">
        <f t="shared" si="2765"/>
        <v>284.83</v>
      </c>
      <c r="O8319" s="26">
        <f t="shared" si="2766"/>
        <v>0</v>
      </c>
      <c r="P8319" s="28">
        <f t="shared" si="2767"/>
        <v>0</v>
      </c>
      <c r="Q8319" s="26">
        <f t="shared" si="2768"/>
        <v>284.83</v>
      </c>
      <c r="R8319" s="26">
        <f t="shared" si="2769"/>
        <v>0</v>
      </c>
    </row>
    <row r="8320" spans="1:18" ht="63" x14ac:dyDescent="0.35">
      <c r="A8320" s="11">
        <v>5</v>
      </c>
      <c r="B8320" s="23" t="s">
        <v>2230</v>
      </c>
      <c r="C8320" s="23" t="s">
        <v>92</v>
      </c>
      <c r="D8320" s="24" t="s">
        <v>2231</v>
      </c>
      <c r="E8320" s="25">
        <v>241.38</v>
      </c>
      <c r="F8320" s="26">
        <f t="shared" si="2760"/>
        <v>130.35</v>
      </c>
      <c r="G8320" s="26">
        <f t="shared" si="2761"/>
        <v>0</v>
      </c>
      <c r="H8320" s="26">
        <f t="shared" si="2762"/>
        <v>0</v>
      </c>
      <c r="I8320" s="26">
        <f t="shared" si="2763"/>
        <v>130.35</v>
      </c>
      <c r="J8320" s="27">
        <v>0.54</v>
      </c>
      <c r="K8320" s="27">
        <v>0</v>
      </c>
      <c r="L8320" s="28">
        <f t="shared" si="2764"/>
        <v>0.54</v>
      </c>
      <c r="M8320" s="27">
        <v>0</v>
      </c>
      <c r="N8320" s="26">
        <f t="shared" si="2765"/>
        <v>241.38</v>
      </c>
      <c r="O8320" s="26">
        <f t="shared" si="2766"/>
        <v>0</v>
      </c>
      <c r="P8320" s="28">
        <f t="shared" si="2767"/>
        <v>0</v>
      </c>
      <c r="Q8320" s="26">
        <f t="shared" si="2768"/>
        <v>241.38</v>
      </c>
      <c r="R8320" s="26">
        <f t="shared" si="2769"/>
        <v>0</v>
      </c>
    </row>
    <row r="8321" spans="1:18" ht="31.5" x14ac:dyDescent="0.35">
      <c r="A8321" s="11">
        <v>6</v>
      </c>
      <c r="B8321" s="23" t="s">
        <v>2234</v>
      </c>
      <c r="C8321" s="23" t="s">
        <v>44</v>
      </c>
      <c r="D8321" s="24" t="s">
        <v>2235</v>
      </c>
      <c r="E8321" s="25">
        <v>16.05</v>
      </c>
      <c r="F8321" s="26">
        <f t="shared" si="2760"/>
        <v>911.64</v>
      </c>
      <c r="G8321" s="26">
        <f t="shared" si="2761"/>
        <v>0</v>
      </c>
      <c r="H8321" s="26">
        <f t="shared" si="2762"/>
        <v>0</v>
      </c>
      <c r="I8321" s="26">
        <f t="shared" si="2763"/>
        <v>911.64</v>
      </c>
      <c r="J8321" s="27">
        <v>56.8</v>
      </c>
      <c r="K8321" s="27">
        <v>0</v>
      </c>
      <c r="L8321" s="28">
        <f t="shared" si="2764"/>
        <v>56.8</v>
      </c>
      <c r="M8321" s="27">
        <v>0</v>
      </c>
      <c r="N8321" s="26">
        <f t="shared" si="2765"/>
        <v>16.05</v>
      </c>
      <c r="O8321" s="26">
        <f t="shared" si="2766"/>
        <v>0</v>
      </c>
      <c r="P8321" s="28">
        <f t="shared" si="2767"/>
        <v>0</v>
      </c>
      <c r="Q8321" s="26">
        <f t="shared" si="2768"/>
        <v>16.05</v>
      </c>
      <c r="R8321" s="26">
        <f t="shared" si="2769"/>
        <v>0</v>
      </c>
    </row>
    <row r="8322" spans="1:18" ht="42" x14ac:dyDescent="0.35">
      <c r="A8322" s="11">
        <v>7</v>
      </c>
      <c r="B8322" s="23" t="s">
        <v>2498</v>
      </c>
      <c r="C8322" s="23" t="s">
        <v>41</v>
      </c>
      <c r="D8322" s="24" t="s">
        <v>2499</v>
      </c>
      <c r="E8322" s="25">
        <v>79.52</v>
      </c>
      <c r="F8322" s="26">
        <f t="shared" si="2760"/>
        <v>1351.84</v>
      </c>
      <c r="G8322" s="26">
        <f t="shared" si="2761"/>
        <v>0</v>
      </c>
      <c r="H8322" s="26">
        <f t="shared" si="2762"/>
        <v>0</v>
      </c>
      <c r="I8322" s="26">
        <f t="shared" si="2763"/>
        <v>1351.84</v>
      </c>
      <c r="J8322" s="27">
        <v>17</v>
      </c>
      <c r="K8322" s="27">
        <v>0</v>
      </c>
      <c r="L8322" s="28">
        <f t="shared" si="2764"/>
        <v>17</v>
      </c>
      <c r="M8322" s="27">
        <v>0</v>
      </c>
      <c r="N8322" s="26">
        <f t="shared" si="2765"/>
        <v>79.52</v>
      </c>
      <c r="O8322" s="26">
        <f t="shared" si="2766"/>
        <v>0</v>
      </c>
      <c r="P8322" s="28">
        <f t="shared" si="2767"/>
        <v>0</v>
      </c>
      <c r="Q8322" s="26">
        <f t="shared" si="2768"/>
        <v>79.52</v>
      </c>
      <c r="R8322" s="26">
        <f t="shared" si="2769"/>
        <v>0</v>
      </c>
    </row>
    <row r="8323" spans="1:18" ht="52.5" x14ac:dyDescent="0.35">
      <c r="A8323" s="11">
        <v>8</v>
      </c>
      <c r="B8323" s="23" t="s">
        <v>2238</v>
      </c>
      <c r="C8323" s="23" t="s">
        <v>65</v>
      </c>
      <c r="D8323" s="24" t="s">
        <v>2239</v>
      </c>
      <c r="E8323" s="25">
        <v>199</v>
      </c>
      <c r="F8323" s="26">
        <f t="shared" si="2760"/>
        <v>465.66</v>
      </c>
      <c r="G8323" s="26">
        <f t="shared" si="2761"/>
        <v>0</v>
      </c>
      <c r="H8323" s="26">
        <f t="shared" si="2762"/>
        <v>0</v>
      </c>
      <c r="I8323" s="26">
        <f t="shared" si="2763"/>
        <v>465.66</v>
      </c>
      <c r="J8323" s="27">
        <v>2.34</v>
      </c>
      <c r="K8323" s="27">
        <v>0</v>
      </c>
      <c r="L8323" s="28">
        <f t="shared" si="2764"/>
        <v>2.34</v>
      </c>
      <c r="M8323" s="27">
        <v>0</v>
      </c>
      <c r="N8323" s="26">
        <f t="shared" si="2765"/>
        <v>199</v>
      </c>
      <c r="O8323" s="26">
        <f t="shared" si="2766"/>
        <v>0</v>
      </c>
      <c r="P8323" s="28">
        <f t="shared" si="2767"/>
        <v>0</v>
      </c>
      <c r="Q8323" s="26">
        <f t="shared" si="2768"/>
        <v>199</v>
      </c>
      <c r="R8323" s="26">
        <f t="shared" si="2769"/>
        <v>0</v>
      </c>
    </row>
    <row r="8324" spans="1:18" ht="73.5" x14ac:dyDescent="0.35">
      <c r="A8324" s="11">
        <v>9</v>
      </c>
      <c r="B8324" s="23" t="s">
        <v>2391</v>
      </c>
      <c r="C8324" s="23" t="s">
        <v>41</v>
      </c>
      <c r="D8324" s="24" t="s">
        <v>2392</v>
      </c>
      <c r="E8324" s="25">
        <v>348.16</v>
      </c>
      <c r="F8324" s="26">
        <f t="shared" si="2760"/>
        <v>696.32</v>
      </c>
      <c r="G8324" s="26">
        <f t="shared" si="2761"/>
        <v>0</v>
      </c>
      <c r="H8324" s="26">
        <f t="shared" si="2762"/>
        <v>0</v>
      </c>
      <c r="I8324" s="26">
        <f t="shared" si="2763"/>
        <v>696.32</v>
      </c>
      <c r="J8324" s="27">
        <v>2</v>
      </c>
      <c r="K8324" s="27">
        <v>0</v>
      </c>
      <c r="L8324" s="28">
        <f t="shared" si="2764"/>
        <v>2</v>
      </c>
      <c r="M8324" s="27">
        <v>0</v>
      </c>
      <c r="N8324" s="26">
        <f t="shared" si="2765"/>
        <v>348.16</v>
      </c>
      <c r="O8324" s="26">
        <f t="shared" si="2766"/>
        <v>0</v>
      </c>
      <c r="P8324" s="28">
        <f t="shared" si="2767"/>
        <v>0</v>
      </c>
      <c r="Q8324" s="26">
        <f t="shared" si="2768"/>
        <v>348.16</v>
      </c>
      <c r="R8324" s="26">
        <f t="shared" si="2769"/>
        <v>0</v>
      </c>
    </row>
    <row r="8325" spans="1:18" ht="42" x14ac:dyDescent="0.35">
      <c r="A8325" s="11">
        <v>10</v>
      </c>
      <c r="B8325" s="23" t="s">
        <v>2399</v>
      </c>
      <c r="C8325" s="23" t="s">
        <v>41</v>
      </c>
      <c r="D8325" s="24" t="s">
        <v>2400</v>
      </c>
      <c r="E8325" s="25">
        <v>574.07000000000005</v>
      </c>
      <c r="F8325" s="26">
        <f t="shared" si="2760"/>
        <v>1722.21</v>
      </c>
      <c r="G8325" s="26">
        <f t="shared" si="2761"/>
        <v>0</v>
      </c>
      <c r="H8325" s="26">
        <f t="shared" si="2762"/>
        <v>0</v>
      </c>
      <c r="I8325" s="26">
        <f t="shared" si="2763"/>
        <v>1722.21</v>
      </c>
      <c r="J8325" s="27">
        <v>3</v>
      </c>
      <c r="K8325" s="27">
        <v>0</v>
      </c>
      <c r="L8325" s="28">
        <f t="shared" si="2764"/>
        <v>3</v>
      </c>
      <c r="M8325" s="27">
        <v>0</v>
      </c>
      <c r="N8325" s="26">
        <f t="shared" si="2765"/>
        <v>574.07000000000005</v>
      </c>
      <c r="O8325" s="26">
        <f t="shared" si="2766"/>
        <v>0</v>
      </c>
      <c r="P8325" s="28">
        <f t="shared" si="2767"/>
        <v>0</v>
      </c>
      <c r="Q8325" s="26">
        <f t="shared" si="2768"/>
        <v>574.07000000000005</v>
      </c>
      <c r="R8325" s="26">
        <f t="shared" si="2769"/>
        <v>0</v>
      </c>
    </row>
    <row r="8326" spans="1:18" ht="42" x14ac:dyDescent="0.35">
      <c r="A8326" s="11">
        <v>11</v>
      </c>
      <c r="B8326" s="23" t="s">
        <v>2393</v>
      </c>
      <c r="C8326" s="23" t="s">
        <v>41</v>
      </c>
      <c r="D8326" s="24" t="s">
        <v>2394</v>
      </c>
      <c r="E8326" s="25">
        <v>402.98</v>
      </c>
      <c r="F8326" s="26">
        <f t="shared" si="2760"/>
        <v>1611.92</v>
      </c>
      <c r="G8326" s="26">
        <f t="shared" si="2761"/>
        <v>1208.94</v>
      </c>
      <c r="H8326" s="26">
        <f t="shared" si="2762"/>
        <v>75</v>
      </c>
      <c r="I8326" s="26">
        <f t="shared" si="2763"/>
        <v>402.98</v>
      </c>
      <c r="J8326" s="27">
        <v>4</v>
      </c>
      <c r="K8326" s="27">
        <v>3</v>
      </c>
      <c r="L8326" s="28">
        <f t="shared" si="2764"/>
        <v>1</v>
      </c>
      <c r="M8326" s="27">
        <v>3</v>
      </c>
      <c r="N8326" s="26">
        <f t="shared" si="2765"/>
        <v>402.98</v>
      </c>
      <c r="O8326" s="26">
        <f t="shared" si="2766"/>
        <v>1208.94</v>
      </c>
      <c r="P8326" s="28">
        <f t="shared" si="2767"/>
        <v>0</v>
      </c>
      <c r="Q8326" s="26">
        <f t="shared" si="2768"/>
        <v>402.98</v>
      </c>
      <c r="R8326" s="26">
        <f t="shared" si="2769"/>
        <v>0</v>
      </c>
    </row>
    <row r="8327" spans="1:18" ht="42" x14ac:dyDescent="0.35">
      <c r="A8327" s="11">
        <v>12</v>
      </c>
      <c r="B8327" s="23" t="s">
        <v>2395</v>
      </c>
      <c r="C8327" s="23" t="s">
        <v>41</v>
      </c>
      <c r="D8327" s="24" t="s">
        <v>2396</v>
      </c>
      <c r="E8327" s="25">
        <v>231.93</v>
      </c>
      <c r="F8327" s="26">
        <f t="shared" si="2760"/>
        <v>1159.6500000000001</v>
      </c>
      <c r="G8327" s="26">
        <f t="shared" si="2761"/>
        <v>463.86</v>
      </c>
      <c r="H8327" s="26">
        <f t="shared" si="2762"/>
        <v>40</v>
      </c>
      <c r="I8327" s="26">
        <f t="shared" si="2763"/>
        <v>695.79</v>
      </c>
      <c r="J8327" s="27">
        <v>5</v>
      </c>
      <c r="K8327" s="27">
        <v>2</v>
      </c>
      <c r="L8327" s="28">
        <f t="shared" si="2764"/>
        <v>3</v>
      </c>
      <c r="M8327" s="27">
        <v>2</v>
      </c>
      <c r="N8327" s="26">
        <f t="shared" si="2765"/>
        <v>231.93</v>
      </c>
      <c r="O8327" s="26">
        <f t="shared" si="2766"/>
        <v>463.86</v>
      </c>
      <c r="P8327" s="28">
        <f t="shared" si="2767"/>
        <v>0</v>
      </c>
      <c r="Q8327" s="26">
        <f t="shared" si="2768"/>
        <v>231.93</v>
      </c>
      <c r="R8327" s="26">
        <f t="shared" si="2769"/>
        <v>0</v>
      </c>
    </row>
    <row r="8328" spans="1:18" ht="42" x14ac:dyDescent="0.35">
      <c r="A8328" s="11">
        <v>13</v>
      </c>
      <c r="B8328" s="23" t="s">
        <v>2397</v>
      </c>
      <c r="C8328" s="23" t="s">
        <v>41</v>
      </c>
      <c r="D8328" s="24" t="s">
        <v>2398</v>
      </c>
      <c r="E8328" s="25">
        <v>121.95</v>
      </c>
      <c r="F8328" s="26">
        <f t="shared" si="2760"/>
        <v>243.9</v>
      </c>
      <c r="G8328" s="26">
        <f t="shared" si="2761"/>
        <v>0</v>
      </c>
      <c r="H8328" s="26">
        <f t="shared" si="2762"/>
        <v>0</v>
      </c>
      <c r="I8328" s="26">
        <f t="shared" si="2763"/>
        <v>243.9</v>
      </c>
      <c r="J8328" s="27">
        <v>2</v>
      </c>
      <c r="K8328" s="27">
        <v>0</v>
      </c>
      <c r="L8328" s="28">
        <f t="shared" si="2764"/>
        <v>2</v>
      </c>
      <c r="M8328" s="27">
        <v>0</v>
      </c>
      <c r="N8328" s="26">
        <f t="shared" si="2765"/>
        <v>121.95</v>
      </c>
      <c r="O8328" s="26">
        <f t="shared" si="2766"/>
        <v>0</v>
      </c>
      <c r="P8328" s="28">
        <f t="shared" si="2767"/>
        <v>0</v>
      </c>
      <c r="Q8328" s="26">
        <f t="shared" si="2768"/>
        <v>121.95</v>
      </c>
      <c r="R8328" s="26">
        <f t="shared" si="2769"/>
        <v>0</v>
      </c>
    </row>
    <row r="8329" spans="1:18" ht="31.5" x14ac:dyDescent="0.35">
      <c r="A8329" s="11">
        <v>14</v>
      </c>
      <c r="B8329" s="23" t="s">
        <v>2192</v>
      </c>
      <c r="C8329" s="23" t="s">
        <v>41</v>
      </c>
      <c r="D8329" s="24" t="s">
        <v>2193</v>
      </c>
      <c r="E8329" s="25">
        <v>240.43</v>
      </c>
      <c r="F8329" s="26">
        <f t="shared" si="2760"/>
        <v>480.86</v>
      </c>
      <c r="G8329" s="26">
        <f t="shared" si="2761"/>
        <v>0</v>
      </c>
      <c r="H8329" s="26">
        <f t="shared" si="2762"/>
        <v>0</v>
      </c>
      <c r="I8329" s="26">
        <f t="shared" si="2763"/>
        <v>480.86</v>
      </c>
      <c r="J8329" s="27">
        <v>2</v>
      </c>
      <c r="K8329" s="27">
        <v>0</v>
      </c>
      <c r="L8329" s="28">
        <f t="shared" si="2764"/>
        <v>2</v>
      </c>
      <c r="M8329" s="27">
        <v>0</v>
      </c>
      <c r="N8329" s="26">
        <f t="shared" si="2765"/>
        <v>240.43</v>
      </c>
      <c r="O8329" s="26">
        <f t="shared" si="2766"/>
        <v>0</v>
      </c>
      <c r="P8329" s="28">
        <f t="shared" si="2767"/>
        <v>0</v>
      </c>
      <c r="Q8329" s="26">
        <f t="shared" si="2768"/>
        <v>240.43</v>
      </c>
      <c r="R8329" s="26">
        <f t="shared" si="2769"/>
        <v>0</v>
      </c>
    </row>
    <row r="8330" spans="1:18" ht="52.5" x14ac:dyDescent="0.35">
      <c r="A8330" s="11">
        <v>15</v>
      </c>
      <c r="B8330" s="23" t="s">
        <v>2194</v>
      </c>
      <c r="C8330" s="23" t="s">
        <v>41</v>
      </c>
      <c r="D8330" s="24" t="s">
        <v>2195</v>
      </c>
      <c r="E8330" s="25">
        <v>28.99</v>
      </c>
      <c r="F8330" s="26">
        <f t="shared" si="2760"/>
        <v>57.98</v>
      </c>
      <c r="G8330" s="26">
        <f t="shared" si="2761"/>
        <v>0</v>
      </c>
      <c r="H8330" s="26">
        <f t="shared" si="2762"/>
        <v>0</v>
      </c>
      <c r="I8330" s="26">
        <f t="shared" si="2763"/>
        <v>57.98</v>
      </c>
      <c r="J8330" s="27">
        <v>2</v>
      </c>
      <c r="K8330" s="27">
        <v>0</v>
      </c>
      <c r="L8330" s="28">
        <f t="shared" si="2764"/>
        <v>2</v>
      </c>
      <c r="M8330" s="27">
        <v>0</v>
      </c>
      <c r="N8330" s="26">
        <f t="shared" si="2765"/>
        <v>28.99</v>
      </c>
      <c r="O8330" s="26">
        <f t="shared" si="2766"/>
        <v>0</v>
      </c>
      <c r="P8330" s="28">
        <f t="shared" si="2767"/>
        <v>0</v>
      </c>
      <c r="Q8330" s="26">
        <f t="shared" si="2768"/>
        <v>28.99</v>
      </c>
      <c r="R8330" s="26">
        <f t="shared" si="2769"/>
        <v>0</v>
      </c>
    </row>
    <row r="8331" spans="1:18" ht="42" x14ac:dyDescent="0.35">
      <c r="A8331" s="11">
        <v>16</v>
      </c>
      <c r="B8331" s="23" t="s">
        <v>2143</v>
      </c>
      <c r="C8331" s="23" t="s">
        <v>41</v>
      </c>
      <c r="D8331" s="24" t="s">
        <v>2144</v>
      </c>
      <c r="E8331" s="25">
        <v>163.97</v>
      </c>
      <c r="F8331" s="26">
        <f t="shared" si="2760"/>
        <v>163.97</v>
      </c>
      <c r="G8331" s="26">
        <f t="shared" si="2761"/>
        <v>0</v>
      </c>
      <c r="H8331" s="26">
        <f t="shared" si="2762"/>
        <v>0</v>
      </c>
      <c r="I8331" s="26">
        <f t="shared" si="2763"/>
        <v>163.97</v>
      </c>
      <c r="J8331" s="27">
        <v>1</v>
      </c>
      <c r="K8331" s="27">
        <v>0</v>
      </c>
      <c r="L8331" s="28">
        <f t="shared" si="2764"/>
        <v>1</v>
      </c>
      <c r="M8331" s="27">
        <v>0</v>
      </c>
      <c r="N8331" s="26">
        <f t="shared" si="2765"/>
        <v>163.97</v>
      </c>
      <c r="O8331" s="26">
        <f t="shared" si="2766"/>
        <v>0</v>
      </c>
      <c r="P8331" s="28">
        <f t="shared" si="2767"/>
        <v>0</v>
      </c>
      <c r="Q8331" s="26">
        <f t="shared" si="2768"/>
        <v>163.97</v>
      </c>
      <c r="R8331" s="26">
        <f t="shared" si="2769"/>
        <v>0</v>
      </c>
    </row>
    <row r="8332" spans="1:18" ht="52.5" x14ac:dyDescent="0.35">
      <c r="A8332" s="11">
        <v>17</v>
      </c>
      <c r="B8332" s="23" t="s">
        <v>2141</v>
      </c>
      <c r="C8332" s="23" t="s">
        <v>41</v>
      </c>
      <c r="D8332" s="24" t="s">
        <v>2142</v>
      </c>
      <c r="E8332" s="25">
        <v>693.26</v>
      </c>
      <c r="F8332" s="26">
        <f t="shared" si="2760"/>
        <v>693.26</v>
      </c>
      <c r="G8332" s="26">
        <f t="shared" si="2761"/>
        <v>0</v>
      </c>
      <c r="H8332" s="26">
        <f t="shared" si="2762"/>
        <v>0</v>
      </c>
      <c r="I8332" s="26">
        <f t="shared" si="2763"/>
        <v>693.26</v>
      </c>
      <c r="J8332" s="27">
        <v>1</v>
      </c>
      <c r="K8332" s="27">
        <v>0</v>
      </c>
      <c r="L8332" s="28">
        <f t="shared" si="2764"/>
        <v>1</v>
      </c>
      <c r="M8332" s="27">
        <v>0</v>
      </c>
      <c r="N8332" s="26">
        <f t="shared" si="2765"/>
        <v>693.26</v>
      </c>
      <c r="O8332" s="26">
        <f t="shared" si="2766"/>
        <v>0</v>
      </c>
      <c r="P8332" s="28">
        <f t="shared" si="2767"/>
        <v>0</v>
      </c>
      <c r="Q8332" s="26">
        <f t="shared" si="2768"/>
        <v>693.26</v>
      </c>
      <c r="R8332" s="26">
        <f t="shared" si="2769"/>
        <v>0</v>
      </c>
    </row>
    <row r="8333" spans="1:18" x14ac:dyDescent="0.35">
      <c r="A8333" s="11">
        <v>18</v>
      </c>
      <c r="B8333" s="23" t="s">
        <v>2500</v>
      </c>
      <c r="C8333" s="23" t="s">
        <v>41</v>
      </c>
      <c r="D8333" s="24" t="s">
        <v>2501</v>
      </c>
      <c r="E8333" s="25">
        <v>43.89</v>
      </c>
      <c r="F8333" s="26">
        <f t="shared" si="2760"/>
        <v>43.89</v>
      </c>
      <c r="G8333" s="26">
        <f t="shared" si="2761"/>
        <v>0</v>
      </c>
      <c r="H8333" s="26">
        <f t="shared" si="2762"/>
        <v>0</v>
      </c>
      <c r="I8333" s="26">
        <f t="shared" si="2763"/>
        <v>43.89</v>
      </c>
      <c r="J8333" s="27">
        <v>1</v>
      </c>
      <c r="K8333" s="27">
        <v>0</v>
      </c>
      <c r="L8333" s="28">
        <f t="shared" si="2764"/>
        <v>1</v>
      </c>
      <c r="M8333" s="27">
        <v>0</v>
      </c>
      <c r="N8333" s="26">
        <f t="shared" si="2765"/>
        <v>43.89</v>
      </c>
      <c r="O8333" s="26">
        <f t="shared" si="2766"/>
        <v>0</v>
      </c>
      <c r="P8333" s="28">
        <f t="shared" si="2767"/>
        <v>0</v>
      </c>
      <c r="Q8333" s="26">
        <f t="shared" si="2768"/>
        <v>43.89</v>
      </c>
      <c r="R8333" s="26">
        <f t="shared" si="2769"/>
        <v>0</v>
      </c>
    </row>
    <row r="8334" spans="1:18" ht="21" x14ac:dyDescent="0.35">
      <c r="A8334" s="11">
        <v>19</v>
      </c>
      <c r="B8334" s="23" t="s">
        <v>2405</v>
      </c>
      <c r="C8334" s="23" t="s">
        <v>41</v>
      </c>
      <c r="D8334" s="24" t="s">
        <v>2406</v>
      </c>
      <c r="E8334" s="25">
        <v>22.96</v>
      </c>
      <c r="F8334" s="26">
        <f t="shared" si="2760"/>
        <v>22.96</v>
      </c>
      <c r="G8334" s="26">
        <f t="shared" si="2761"/>
        <v>0</v>
      </c>
      <c r="H8334" s="26">
        <f t="shared" si="2762"/>
        <v>0</v>
      </c>
      <c r="I8334" s="26">
        <f t="shared" si="2763"/>
        <v>22.96</v>
      </c>
      <c r="J8334" s="27">
        <v>1</v>
      </c>
      <c r="K8334" s="27">
        <v>0</v>
      </c>
      <c r="L8334" s="28">
        <f t="shared" si="2764"/>
        <v>1</v>
      </c>
      <c r="M8334" s="27">
        <v>0</v>
      </c>
      <c r="N8334" s="26">
        <f t="shared" si="2765"/>
        <v>22.96</v>
      </c>
      <c r="O8334" s="26">
        <f t="shared" si="2766"/>
        <v>0</v>
      </c>
      <c r="P8334" s="28">
        <f t="shared" si="2767"/>
        <v>0</v>
      </c>
      <c r="Q8334" s="26">
        <f t="shared" si="2768"/>
        <v>22.96</v>
      </c>
      <c r="R8334" s="26">
        <f t="shared" si="2769"/>
        <v>0</v>
      </c>
    </row>
    <row r="8335" spans="1:18" ht="42" x14ac:dyDescent="0.35">
      <c r="A8335" s="11">
        <v>20</v>
      </c>
      <c r="B8335" s="23" t="s">
        <v>2480</v>
      </c>
      <c r="C8335" s="23" t="s">
        <v>44</v>
      </c>
      <c r="D8335" s="24" t="s">
        <v>2325</v>
      </c>
      <c r="E8335" s="25">
        <v>4.7</v>
      </c>
      <c r="F8335" s="26">
        <f t="shared" si="2760"/>
        <v>70.5</v>
      </c>
      <c r="G8335" s="26">
        <f t="shared" si="2761"/>
        <v>0</v>
      </c>
      <c r="H8335" s="26">
        <f t="shared" si="2762"/>
        <v>0</v>
      </c>
      <c r="I8335" s="26">
        <f t="shared" si="2763"/>
        <v>70.5</v>
      </c>
      <c r="J8335" s="27">
        <v>15</v>
      </c>
      <c r="K8335" s="27">
        <v>0</v>
      </c>
      <c r="L8335" s="28">
        <f t="shared" si="2764"/>
        <v>15</v>
      </c>
      <c r="M8335" s="27">
        <v>0</v>
      </c>
      <c r="N8335" s="26">
        <f t="shared" si="2765"/>
        <v>4.7</v>
      </c>
      <c r="O8335" s="26">
        <f t="shared" si="2766"/>
        <v>0</v>
      </c>
      <c r="P8335" s="28">
        <f t="shared" si="2767"/>
        <v>0</v>
      </c>
      <c r="Q8335" s="26">
        <f t="shared" si="2768"/>
        <v>4.7</v>
      </c>
      <c r="R8335" s="26">
        <f t="shared" si="2769"/>
        <v>0</v>
      </c>
    </row>
    <row r="8336" spans="1:18" ht="31.5" x14ac:dyDescent="0.35">
      <c r="A8336" s="11">
        <v>21</v>
      </c>
      <c r="B8336" s="23" t="s">
        <v>2481</v>
      </c>
      <c r="C8336" s="23" t="s">
        <v>44</v>
      </c>
      <c r="D8336" s="24" t="s">
        <v>2482</v>
      </c>
      <c r="E8336" s="25">
        <v>11.54</v>
      </c>
      <c r="F8336" s="26">
        <f t="shared" si="2760"/>
        <v>230.8</v>
      </c>
      <c r="G8336" s="26">
        <f t="shared" si="2761"/>
        <v>0</v>
      </c>
      <c r="H8336" s="26">
        <f t="shared" si="2762"/>
        <v>0</v>
      </c>
      <c r="I8336" s="26">
        <f t="shared" si="2763"/>
        <v>230.8</v>
      </c>
      <c r="J8336" s="27">
        <v>20</v>
      </c>
      <c r="K8336" s="27">
        <v>0</v>
      </c>
      <c r="L8336" s="28">
        <f t="shared" si="2764"/>
        <v>20</v>
      </c>
      <c r="M8336" s="27">
        <v>0</v>
      </c>
      <c r="N8336" s="26">
        <f t="shared" si="2765"/>
        <v>11.54</v>
      </c>
      <c r="O8336" s="26">
        <f t="shared" si="2766"/>
        <v>0</v>
      </c>
      <c r="P8336" s="28">
        <f t="shared" si="2767"/>
        <v>0</v>
      </c>
      <c r="Q8336" s="26">
        <f t="shared" si="2768"/>
        <v>11.54</v>
      </c>
      <c r="R8336" s="26">
        <f t="shared" si="2769"/>
        <v>0</v>
      </c>
    </row>
    <row r="8337" spans="1:18" ht="52.5" x14ac:dyDescent="0.35">
      <c r="A8337" s="11">
        <v>22</v>
      </c>
      <c r="B8337" s="23" t="s">
        <v>156</v>
      </c>
      <c r="C8337" s="23" t="s">
        <v>65</v>
      </c>
      <c r="D8337" s="24" t="s">
        <v>157</v>
      </c>
      <c r="E8337" s="25">
        <v>24.21</v>
      </c>
      <c r="F8337" s="26">
        <f t="shared" si="2760"/>
        <v>344.99</v>
      </c>
      <c r="G8337" s="26">
        <f t="shared" si="2761"/>
        <v>0</v>
      </c>
      <c r="H8337" s="26">
        <f t="shared" si="2762"/>
        <v>0</v>
      </c>
      <c r="I8337" s="26">
        <f t="shared" si="2763"/>
        <v>344.99</v>
      </c>
      <c r="J8337" s="27">
        <v>14.25</v>
      </c>
      <c r="K8337" s="27">
        <v>0</v>
      </c>
      <c r="L8337" s="28">
        <f t="shared" si="2764"/>
        <v>14.25</v>
      </c>
      <c r="M8337" s="27">
        <v>0</v>
      </c>
      <c r="N8337" s="26">
        <f t="shared" si="2765"/>
        <v>24.21</v>
      </c>
      <c r="O8337" s="26">
        <f t="shared" si="2766"/>
        <v>0</v>
      </c>
      <c r="P8337" s="28">
        <f t="shared" si="2767"/>
        <v>0</v>
      </c>
      <c r="Q8337" s="26">
        <f t="shared" si="2768"/>
        <v>24.21</v>
      </c>
      <c r="R8337" s="26">
        <f t="shared" si="2769"/>
        <v>0</v>
      </c>
    </row>
    <row r="8338" spans="1:18" ht="31.5" x14ac:dyDescent="0.35">
      <c r="A8338" s="11">
        <v>23</v>
      </c>
      <c r="B8338" s="23" t="s">
        <v>158</v>
      </c>
      <c r="C8338" s="23" t="s">
        <v>65</v>
      </c>
      <c r="D8338" s="24" t="s">
        <v>159</v>
      </c>
      <c r="E8338" s="25">
        <v>5.38</v>
      </c>
      <c r="F8338" s="26">
        <f t="shared" si="2760"/>
        <v>76.67</v>
      </c>
      <c r="G8338" s="26">
        <f t="shared" si="2761"/>
        <v>0</v>
      </c>
      <c r="H8338" s="26">
        <f t="shared" si="2762"/>
        <v>0</v>
      </c>
      <c r="I8338" s="26">
        <f t="shared" si="2763"/>
        <v>76.67</v>
      </c>
      <c r="J8338" s="27">
        <v>14.25</v>
      </c>
      <c r="K8338" s="27">
        <v>0</v>
      </c>
      <c r="L8338" s="28">
        <f t="shared" si="2764"/>
        <v>14.25</v>
      </c>
      <c r="M8338" s="27">
        <v>0</v>
      </c>
      <c r="N8338" s="26">
        <f t="shared" si="2765"/>
        <v>5.38</v>
      </c>
      <c r="O8338" s="26">
        <f t="shared" si="2766"/>
        <v>0</v>
      </c>
      <c r="P8338" s="28">
        <f t="shared" si="2767"/>
        <v>0</v>
      </c>
      <c r="Q8338" s="26">
        <f t="shared" si="2768"/>
        <v>5.38</v>
      </c>
      <c r="R8338" s="26">
        <f t="shared" si="2769"/>
        <v>0</v>
      </c>
    </row>
    <row r="8339" spans="1:18" ht="52.5" x14ac:dyDescent="0.35">
      <c r="A8339" s="11">
        <v>24</v>
      </c>
      <c r="B8339" s="23" t="s">
        <v>253</v>
      </c>
      <c r="C8339" s="23" t="s">
        <v>65</v>
      </c>
      <c r="D8339" s="24" t="s">
        <v>254</v>
      </c>
      <c r="E8339" s="25">
        <v>5.83</v>
      </c>
      <c r="F8339" s="26">
        <f t="shared" si="2760"/>
        <v>83.08</v>
      </c>
      <c r="G8339" s="26">
        <f t="shared" si="2761"/>
        <v>0</v>
      </c>
      <c r="H8339" s="26">
        <f t="shared" si="2762"/>
        <v>0</v>
      </c>
      <c r="I8339" s="26">
        <f t="shared" si="2763"/>
        <v>83.08</v>
      </c>
      <c r="J8339" s="27">
        <v>14.25</v>
      </c>
      <c r="K8339" s="27">
        <v>0</v>
      </c>
      <c r="L8339" s="28">
        <f t="shared" si="2764"/>
        <v>14.25</v>
      </c>
      <c r="M8339" s="27">
        <v>0</v>
      </c>
      <c r="N8339" s="26">
        <f t="shared" si="2765"/>
        <v>5.83</v>
      </c>
      <c r="O8339" s="26">
        <f t="shared" si="2766"/>
        <v>0</v>
      </c>
      <c r="P8339" s="28">
        <f t="shared" si="2767"/>
        <v>0</v>
      </c>
      <c r="Q8339" s="26">
        <f t="shared" si="2768"/>
        <v>5.83</v>
      </c>
      <c r="R8339" s="26">
        <f t="shared" si="2769"/>
        <v>0</v>
      </c>
    </row>
    <row r="8340" spans="1:18" ht="42" x14ac:dyDescent="0.35">
      <c r="A8340" s="11">
        <v>25</v>
      </c>
      <c r="B8340" s="23" t="s">
        <v>1378</v>
      </c>
      <c r="C8340" s="23" t="s">
        <v>41</v>
      </c>
      <c r="D8340" s="24" t="s">
        <v>1379</v>
      </c>
      <c r="E8340" s="25">
        <v>205.25</v>
      </c>
      <c r="F8340" s="26">
        <f t="shared" si="2760"/>
        <v>410.5</v>
      </c>
      <c r="G8340" s="26">
        <f t="shared" si="2761"/>
        <v>0</v>
      </c>
      <c r="H8340" s="26">
        <f t="shared" si="2762"/>
        <v>0</v>
      </c>
      <c r="I8340" s="26">
        <f t="shared" si="2763"/>
        <v>410.5</v>
      </c>
      <c r="J8340" s="27">
        <v>2</v>
      </c>
      <c r="K8340" s="27">
        <v>0</v>
      </c>
      <c r="L8340" s="28">
        <f t="shared" si="2764"/>
        <v>2</v>
      </c>
      <c r="M8340" s="27">
        <v>0</v>
      </c>
      <c r="N8340" s="26">
        <f t="shared" si="2765"/>
        <v>205.25</v>
      </c>
      <c r="O8340" s="26">
        <f t="shared" si="2766"/>
        <v>0</v>
      </c>
      <c r="P8340" s="28">
        <f t="shared" si="2767"/>
        <v>0</v>
      </c>
      <c r="Q8340" s="26">
        <f t="shared" si="2768"/>
        <v>205.25</v>
      </c>
      <c r="R8340" s="26">
        <f t="shared" si="2769"/>
        <v>0</v>
      </c>
    </row>
    <row r="8341" spans="1:18" ht="21" x14ac:dyDescent="0.35">
      <c r="A8341" s="11">
        <v>26</v>
      </c>
      <c r="B8341" s="23" t="s">
        <v>1566</v>
      </c>
      <c r="C8341" s="23" t="s">
        <v>41</v>
      </c>
      <c r="D8341" s="24" t="s">
        <v>1567</v>
      </c>
      <c r="E8341" s="25">
        <v>162.63999999999999</v>
      </c>
      <c r="F8341" s="26">
        <f t="shared" si="2760"/>
        <v>325.27999999999997</v>
      </c>
      <c r="G8341" s="26">
        <f t="shared" si="2761"/>
        <v>0</v>
      </c>
      <c r="H8341" s="26">
        <f t="shared" si="2762"/>
        <v>0</v>
      </c>
      <c r="I8341" s="26">
        <f t="shared" si="2763"/>
        <v>325.27999999999997</v>
      </c>
      <c r="J8341" s="27">
        <v>2</v>
      </c>
      <c r="K8341" s="27">
        <v>0</v>
      </c>
      <c r="L8341" s="28">
        <f t="shared" si="2764"/>
        <v>2</v>
      </c>
      <c r="M8341" s="27">
        <v>0</v>
      </c>
      <c r="N8341" s="26">
        <f t="shared" si="2765"/>
        <v>162.63999999999999</v>
      </c>
      <c r="O8341" s="26">
        <f t="shared" si="2766"/>
        <v>0</v>
      </c>
      <c r="P8341" s="28">
        <f t="shared" si="2767"/>
        <v>0</v>
      </c>
      <c r="Q8341" s="26">
        <f t="shared" si="2768"/>
        <v>162.63999999999999</v>
      </c>
      <c r="R8341" s="26">
        <f t="shared" si="2769"/>
        <v>0</v>
      </c>
    </row>
    <row r="8342" spans="1:18" ht="21" x14ac:dyDescent="0.35">
      <c r="A8342" s="11">
        <v>27</v>
      </c>
      <c r="B8342" s="23" t="s">
        <v>2502</v>
      </c>
      <c r="C8342" s="23" t="s">
        <v>41</v>
      </c>
      <c r="D8342" s="24" t="s">
        <v>2503</v>
      </c>
      <c r="E8342" s="25">
        <v>25.33</v>
      </c>
      <c r="F8342" s="26">
        <f t="shared" si="2760"/>
        <v>75.989999999999995</v>
      </c>
      <c r="G8342" s="26">
        <f t="shared" si="2761"/>
        <v>0</v>
      </c>
      <c r="H8342" s="26">
        <f t="shared" si="2762"/>
        <v>0</v>
      </c>
      <c r="I8342" s="26">
        <f t="shared" si="2763"/>
        <v>75.989999999999995</v>
      </c>
      <c r="J8342" s="27">
        <v>3</v>
      </c>
      <c r="K8342" s="27">
        <v>0</v>
      </c>
      <c r="L8342" s="28">
        <f t="shared" si="2764"/>
        <v>3</v>
      </c>
      <c r="M8342" s="27">
        <v>0</v>
      </c>
      <c r="N8342" s="26">
        <f t="shared" si="2765"/>
        <v>25.33</v>
      </c>
      <c r="O8342" s="26">
        <f t="shared" si="2766"/>
        <v>0</v>
      </c>
      <c r="P8342" s="28">
        <f t="shared" si="2767"/>
        <v>0</v>
      </c>
      <c r="Q8342" s="26">
        <f t="shared" si="2768"/>
        <v>25.33</v>
      </c>
      <c r="R8342" s="26">
        <f t="shared" si="2769"/>
        <v>0</v>
      </c>
    </row>
    <row r="8343" spans="1:18" ht="31.5" x14ac:dyDescent="0.35">
      <c r="A8343" s="11">
        <v>28</v>
      </c>
      <c r="B8343" s="23" t="s">
        <v>2504</v>
      </c>
      <c r="C8343" s="23" t="s">
        <v>2505</v>
      </c>
      <c r="D8343" s="24" t="s">
        <v>2506</v>
      </c>
      <c r="E8343" s="25">
        <v>1.95</v>
      </c>
      <c r="F8343" s="26">
        <f t="shared" si="2760"/>
        <v>68.25</v>
      </c>
      <c r="G8343" s="26">
        <f t="shared" si="2761"/>
        <v>0</v>
      </c>
      <c r="H8343" s="26">
        <f t="shared" si="2762"/>
        <v>0</v>
      </c>
      <c r="I8343" s="26">
        <f t="shared" si="2763"/>
        <v>68.25</v>
      </c>
      <c r="J8343" s="27">
        <v>35</v>
      </c>
      <c r="K8343" s="27">
        <v>0</v>
      </c>
      <c r="L8343" s="28">
        <f t="shared" si="2764"/>
        <v>35</v>
      </c>
      <c r="M8343" s="27">
        <v>0</v>
      </c>
      <c r="N8343" s="26">
        <f t="shared" si="2765"/>
        <v>1.95</v>
      </c>
      <c r="O8343" s="26">
        <f t="shared" si="2766"/>
        <v>0</v>
      </c>
      <c r="P8343" s="28">
        <f t="shared" si="2767"/>
        <v>0</v>
      </c>
      <c r="Q8343" s="26">
        <f t="shared" si="2768"/>
        <v>1.95</v>
      </c>
      <c r="R8343" s="26">
        <f t="shared" si="2769"/>
        <v>0</v>
      </c>
    </row>
    <row r="8344" spans="1:18" ht="42" x14ac:dyDescent="0.35">
      <c r="A8344" s="11">
        <v>29</v>
      </c>
      <c r="B8344" s="23" t="s">
        <v>2507</v>
      </c>
      <c r="C8344" s="23" t="s">
        <v>2505</v>
      </c>
      <c r="D8344" s="24" t="s">
        <v>2508</v>
      </c>
      <c r="E8344" s="25">
        <v>2.66</v>
      </c>
      <c r="F8344" s="26">
        <f t="shared" si="2760"/>
        <v>26.6</v>
      </c>
      <c r="G8344" s="26">
        <f t="shared" si="2761"/>
        <v>0</v>
      </c>
      <c r="H8344" s="26">
        <f t="shared" si="2762"/>
        <v>0</v>
      </c>
      <c r="I8344" s="26">
        <f t="shared" si="2763"/>
        <v>26.6</v>
      </c>
      <c r="J8344" s="27">
        <v>10</v>
      </c>
      <c r="K8344" s="27">
        <v>0</v>
      </c>
      <c r="L8344" s="28">
        <f t="shared" si="2764"/>
        <v>10</v>
      </c>
      <c r="M8344" s="27">
        <v>0</v>
      </c>
      <c r="N8344" s="26">
        <f t="shared" si="2765"/>
        <v>2.66</v>
      </c>
      <c r="O8344" s="26">
        <f t="shared" si="2766"/>
        <v>0</v>
      </c>
      <c r="P8344" s="28">
        <f t="shared" si="2767"/>
        <v>0</v>
      </c>
      <c r="Q8344" s="26">
        <f t="shared" si="2768"/>
        <v>2.66</v>
      </c>
      <c r="R8344" s="26">
        <f t="shared" si="2769"/>
        <v>0</v>
      </c>
    </row>
    <row r="8345" spans="1:18" ht="42" x14ac:dyDescent="0.35">
      <c r="A8345" s="11">
        <v>30</v>
      </c>
      <c r="B8345" s="23" t="s">
        <v>2509</v>
      </c>
      <c r="C8345" s="23" t="s">
        <v>2505</v>
      </c>
      <c r="D8345" s="24" t="s">
        <v>2510</v>
      </c>
      <c r="E8345" s="25">
        <v>2.0499999999999998</v>
      </c>
      <c r="F8345" s="26">
        <f t="shared" si="2760"/>
        <v>756.45</v>
      </c>
      <c r="G8345" s="26">
        <f t="shared" si="2761"/>
        <v>0</v>
      </c>
      <c r="H8345" s="26">
        <f t="shared" si="2762"/>
        <v>0</v>
      </c>
      <c r="I8345" s="26">
        <f t="shared" si="2763"/>
        <v>756.45</v>
      </c>
      <c r="J8345" s="27">
        <v>369</v>
      </c>
      <c r="K8345" s="27">
        <v>0</v>
      </c>
      <c r="L8345" s="28">
        <f t="shared" si="2764"/>
        <v>369</v>
      </c>
      <c r="M8345" s="27">
        <v>0</v>
      </c>
      <c r="N8345" s="26">
        <f t="shared" si="2765"/>
        <v>2.0499999999999998</v>
      </c>
      <c r="O8345" s="26">
        <f t="shared" si="2766"/>
        <v>0</v>
      </c>
      <c r="P8345" s="28">
        <f t="shared" si="2767"/>
        <v>0</v>
      </c>
      <c r="Q8345" s="26">
        <f t="shared" si="2768"/>
        <v>2.0499999999999998</v>
      </c>
      <c r="R8345" s="26">
        <f t="shared" si="2769"/>
        <v>0</v>
      </c>
    </row>
    <row r="8346" spans="1:18" ht="31.5" x14ac:dyDescent="0.35">
      <c r="A8346" s="11">
        <v>31</v>
      </c>
      <c r="B8346" s="23" t="s">
        <v>2511</v>
      </c>
      <c r="C8346" s="23" t="s">
        <v>217</v>
      </c>
      <c r="D8346" s="24" t="s">
        <v>2512</v>
      </c>
      <c r="E8346" s="25">
        <v>106.3</v>
      </c>
      <c r="F8346" s="26">
        <f t="shared" si="2760"/>
        <v>106.3</v>
      </c>
      <c r="G8346" s="26">
        <f t="shared" si="2761"/>
        <v>0</v>
      </c>
      <c r="H8346" s="26">
        <f t="shared" si="2762"/>
        <v>0</v>
      </c>
      <c r="I8346" s="26">
        <f t="shared" si="2763"/>
        <v>106.3</v>
      </c>
      <c r="J8346" s="27">
        <v>1</v>
      </c>
      <c r="K8346" s="27">
        <v>0</v>
      </c>
      <c r="L8346" s="28">
        <f t="shared" si="2764"/>
        <v>1</v>
      </c>
      <c r="M8346" s="27">
        <v>0</v>
      </c>
      <c r="N8346" s="26">
        <f t="shared" si="2765"/>
        <v>106.3</v>
      </c>
      <c r="O8346" s="26">
        <f t="shared" si="2766"/>
        <v>0</v>
      </c>
      <c r="P8346" s="28">
        <f t="shared" si="2767"/>
        <v>0</v>
      </c>
      <c r="Q8346" s="26">
        <f t="shared" si="2768"/>
        <v>106.3</v>
      </c>
      <c r="R8346" s="26">
        <f t="shared" si="2769"/>
        <v>0</v>
      </c>
    </row>
    <row r="8347" spans="1:18" ht="31.5" x14ac:dyDescent="0.35">
      <c r="A8347" s="11">
        <v>32</v>
      </c>
      <c r="B8347" s="23" t="s">
        <v>2513</v>
      </c>
      <c r="C8347" s="23" t="s">
        <v>217</v>
      </c>
      <c r="D8347" s="24" t="s">
        <v>2514</v>
      </c>
      <c r="E8347" s="25">
        <v>922.63</v>
      </c>
      <c r="F8347" s="26">
        <f t="shared" si="2760"/>
        <v>922.63</v>
      </c>
      <c r="G8347" s="26">
        <f t="shared" si="2761"/>
        <v>0</v>
      </c>
      <c r="H8347" s="26">
        <f t="shared" si="2762"/>
        <v>0</v>
      </c>
      <c r="I8347" s="26">
        <f t="shared" si="2763"/>
        <v>922.63</v>
      </c>
      <c r="J8347" s="27">
        <v>1</v>
      </c>
      <c r="K8347" s="27">
        <v>0</v>
      </c>
      <c r="L8347" s="28">
        <f t="shared" si="2764"/>
        <v>1</v>
      </c>
      <c r="M8347" s="27">
        <v>0</v>
      </c>
      <c r="N8347" s="26">
        <f t="shared" si="2765"/>
        <v>922.63</v>
      </c>
      <c r="O8347" s="26">
        <f t="shared" si="2766"/>
        <v>0</v>
      </c>
      <c r="P8347" s="28">
        <f t="shared" si="2767"/>
        <v>0</v>
      </c>
      <c r="Q8347" s="26">
        <f t="shared" si="2768"/>
        <v>922.63</v>
      </c>
      <c r="R8347" s="26">
        <f t="shared" si="2769"/>
        <v>0</v>
      </c>
    </row>
    <row r="8348" spans="1:18" ht="31.5" x14ac:dyDescent="0.35">
      <c r="A8348" s="11">
        <v>33</v>
      </c>
      <c r="B8348" s="23" t="s">
        <v>2515</v>
      </c>
      <c r="C8348" s="23" t="s">
        <v>2505</v>
      </c>
      <c r="D8348" s="24" t="s">
        <v>2516</v>
      </c>
      <c r="E8348" s="25">
        <v>5.55</v>
      </c>
      <c r="F8348" s="26">
        <f t="shared" si="2760"/>
        <v>1665</v>
      </c>
      <c r="G8348" s="26">
        <f t="shared" si="2761"/>
        <v>0</v>
      </c>
      <c r="H8348" s="26">
        <f t="shared" si="2762"/>
        <v>0</v>
      </c>
      <c r="I8348" s="26">
        <f t="shared" si="2763"/>
        <v>1665</v>
      </c>
      <c r="J8348" s="27">
        <v>300</v>
      </c>
      <c r="K8348" s="27">
        <v>0</v>
      </c>
      <c r="L8348" s="28">
        <f t="shared" si="2764"/>
        <v>300</v>
      </c>
      <c r="M8348" s="27">
        <v>0</v>
      </c>
      <c r="N8348" s="26">
        <f t="shared" si="2765"/>
        <v>5.55</v>
      </c>
      <c r="O8348" s="26">
        <f t="shared" si="2766"/>
        <v>0</v>
      </c>
      <c r="P8348" s="28">
        <f t="shared" si="2767"/>
        <v>0</v>
      </c>
      <c r="Q8348" s="26">
        <f t="shared" si="2768"/>
        <v>5.55</v>
      </c>
      <c r="R8348" s="26">
        <f t="shared" si="2769"/>
        <v>0</v>
      </c>
    </row>
    <row r="8349" spans="1:18" ht="42" x14ac:dyDescent="0.35">
      <c r="A8349" s="11">
        <v>34</v>
      </c>
      <c r="B8349" s="23" t="s">
        <v>2517</v>
      </c>
      <c r="C8349" s="23" t="s">
        <v>217</v>
      </c>
      <c r="D8349" s="24" t="s">
        <v>2518</v>
      </c>
      <c r="E8349" s="25">
        <v>6211.87</v>
      </c>
      <c r="F8349" s="26">
        <f t="shared" si="2760"/>
        <v>6211.87</v>
      </c>
      <c r="G8349" s="26">
        <f t="shared" si="2761"/>
        <v>0</v>
      </c>
      <c r="H8349" s="26">
        <f t="shared" si="2762"/>
        <v>0</v>
      </c>
      <c r="I8349" s="26">
        <f t="shared" si="2763"/>
        <v>6211.87</v>
      </c>
      <c r="J8349" s="27">
        <v>1</v>
      </c>
      <c r="K8349" s="27">
        <v>0</v>
      </c>
      <c r="L8349" s="28">
        <f t="shared" si="2764"/>
        <v>1</v>
      </c>
      <c r="M8349" s="27">
        <v>0</v>
      </c>
      <c r="N8349" s="26">
        <f t="shared" si="2765"/>
        <v>6211.87</v>
      </c>
      <c r="O8349" s="26">
        <f t="shared" si="2766"/>
        <v>0</v>
      </c>
      <c r="P8349" s="28">
        <f t="shared" si="2767"/>
        <v>0</v>
      </c>
      <c r="Q8349" s="26">
        <f t="shared" si="2768"/>
        <v>6211.87</v>
      </c>
      <c r="R8349" s="26">
        <f t="shared" si="2769"/>
        <v>0</v>
      </c>
    </row>
    <row r="8350" spans="1:18" ht="21" x14ac:dyDescent="0.35">
      <c r="A8350" s="11">
        <v>35</v>
      </c>
      <c r="B8350" s="23" t="s">
        <v>2519</v>
      </c>
      <c r="C8350" s="23" t="s">
        <v>217</v>
      </c>
      <c r="D8350" s="24" t="s">
        <v>2520</v>
      </c>
      <c r="E8350" s="25">
        <v>373.84</v>
      </c>
      <c r="F8350" s="26">
        <f t="shared" si="2760"/>
        <v>373.84</v>
      </c>
      <c r="G8350" s="26">
        <f t="shared" si="2761"/>
        <v>0</v>
      </c>
      <c r="H8350" s="26">
        <f t="shared" si="2762"/>
        <v>0</v>
      </c>
      <c r="I8350" s="26">
        <f t="shared" si="2763"/>
        <v>373.84</v>
      </c>
      <c r="J8350" s="27">
        <v>1</v>
      </c>
      <c r="K8350" s="27">
        <v>0</v>
      </c>
      <c r="L8350" s="28">
        <f t="shared" si="2764"/>
        <v>1</v>
      </c>
      <c r="M8350" s="27">
        <v>0</v>
      </c>
      <c r="N8350" s="26">
        <f t="shared" si="2765"/>
        <v>373.84</v>
      </c>
      <c r="O8350" s="26">
        <f t="shared" si="2766"/>
        <v>0</v>
      </c>
      <c r="P8350" s="28">
        <f t="shared" si="2767"/>
        <v>0</v>
      </c>
      <c r="Q8350" s="26">
        <f t="shared" si="2768"/>
        <v>373.84</v>
      </c>
      <c r="R8350" s="26">
        <f t="shared" si="2769"/>
        <v>0</v>
      </c>
    </row>
    <row r="8351" spans="1:18" ht="63" x14ac:dyDescent="0.35">
      <c r="A8351" s="11">
        <v>36</v>
      </c>
      <c r="B8351" s="23" t="s">
        <v>2521</v>
      </c>
      <c r="C8351" s="23" t="s">
        <v>217</v>
      </c>
      <c r="D8351" s="24" t="s">
        <v>2522</v>
      </c>
      <c r="E8351" s="25">
        <v>214.84</v>
      </c>
      <c r="F8351" s="26">
        <f t="shared" si="2760"/>
        <v>214.84</v>
      </c>
      <c r="G8351" s="26">
        <f t="shared" si="2761"/>
        <v>0</v>
      </c>
      <c r="H8351" s="26">
        <f t="shared" si="2762"/>
        <v>0</v>
      </c>
      <c r="I8351" s="26">
        <f t="shared" si="2763"/>
        <v>214.84</v>
      </c>
      <c r="J8351" s="27">
        <v>1</v>
      </c>
      <c r="K8351" s="27">
        <v>0</v>
      </c>
      <c r="L8351" s="28">
        <f t="shared" si="2764"/>
        <v>1</v>
      </c>
      <c r="M8351" s="27">
        <v>0</v>
      </c>
      <c r="N8351" s="26">
        <f t="shared" si="2765"/>
        <v>214.84</v>
      </c>
      <c r="O8351" s="26">
        <f t="shared" si="2766"/>
        <v>0</v>
      </c>
      <c r="P8351" s="28">
        <f t="shared" si="2767"/>
        <v>0</v>
      </c>
      <c r="Q8351" s="26">
        <f t="shared" si="2768"/>
        <v>214.84</v>
      </c>
      <c r="R8351" s="26">
        <f t="shared" si="2769"/>
        <v>0</v>
      </c>
    </row>
    <row r="8352" spans="1:18" ht="42" x14ac:dyDescent="0.35">
      <c r="A8352" s="11">
        <v>37</v>
      </c>
      <c r="B8352" s="23" t="s">
        <v>2523</v>
      </c>
      <c r="C8352" s="23" t="s">
        <v>217</v>
      </c>
      <c r="D8352" s="24" t="s">
        <v>2524</v>
      </c>
      <c r="E8352" s="25">
        <v>783.37</v>
      </c>
      <c r="F8352" s="26">
        <f t="shared" si="2760"/>
        <v>783.37</v>
      </c>
      <c r="G8352" s="26">
        <f t="shared" si="2761"/>
        <v>0</v>
      </c>
      <c r="H8352" s="26">
        <f t="shared" si="2762"/>
        <v>0</v>
      </c>
      <c r="I8352" s="26">
        <f t="shared" si="2763"/>
        <v>783.37</v>
      </c>
      <c r="J8352" s="27">
        <v>1</v>
      </c>
      <c r="K8352" s="27">
        <v>0</v>
      </c>
      <c r="L8352" s="28">
        <f t="shared" si="2764"/>
        <v>1</v>
      </c>
      <c r="M8352" s="27">
        <v>0</v>
      </c>
      <c r="N8352" s="26">
        <f t="shared" si="2765"/>
        <v>783.37</v>
      </c>
      <c r="O8352" s="26">
        <f t="shared" si="2766"/>
        <v>0</v>
      </c>
      <c r="P8352" s="28">
        <f t="shared" si="2767"/>
        <v>0</v>
      </c>
      <c r="Q8352" s="26">
        <f t="shared" si="2768"/>
        <v>783.37</v>
      </c>
      <c r="R8352" s="26">
        <f t="shared" si="2769"/>
        <v>0</v>
      </c>
    </row>
    <row r="8353" spans="1:18" ht="21" x14ac:dyDescent="0.35">
      <c r="A8353" s="11">
        <v>38</v>
      </c>
      <c r="B8353" s="23" t="s">
        <v>2525</v>
      </c>
      <c r="C8353" s="23" t="s">
        <v>41</v>
      </c>
      <c r="D8353" s="24" t="s">
        <v>2526</v>
      </c>
      <c r="E8353" s="25">
        <v>94.44</v>
      </c>
      <c r="F8353" s="26">
        <f t="shared" si="2760"/>
        <v>94.44</v>
      </c>
      <c r="G8353" s="26">
        <f t="shared" si="2761"/>
        <v>0</v>
      </c>
      <c r="H8353" s="26">
        <f t="shared" si="2762"/>
        <v>0</v>
      </c>
      <c r="I8353" s="26">
        <f t="shared" si="2763"/>
        <v>94.44</v>
      </c>
      <c r="J8353" s="27">
        <v>1</v>
      </c>
      <c r="K8353" s="27">
        <v>0</v>
      </c>
      <c r="L8353" s="28">
        <f t="shared" si="2764"/>
        <v>1</v>
      </c>
      <c r="M8353" s="27">
        <v>0</v>
      </c>
      <c r="N8353" s="26">
        <f t="shared" si="2765"/>
        <v>94.44</v>
      </c>
      <c r="O8353" s="26">
        <f t="shared" si="2766"/>
        <v>0</v>
      </c>
      <c r="P8353" s="28">
        <f t="shared" si="2767"/>
        <v>0</v>
      </c>
      <c r="Q8353" s="26">
        <f t="shared" si="2768"/>
        <v>94.44</v>
      </c>
      <c r="R8353" s="26">
        <f t="shared" si="2769"/>
        <v>0</v>
      </c>
    </row>
    <row r="8354" spans="1:18" x14ac:dyDescent="0.35">
      <c r="A8354" s="3" t="s">
        <v>2573</v>
      </c>
      <c r="B8354" s="3" t="s">
        <v>2573</v>
      </c>
      <c r="C8354" s="3" t="s">
        <v>2573</v>
      </c>
      <c r="D8354" s="3" t="s">
        <v>2573</v>
      </c>
      <c r="E8354" s="3" t="s">
        <v>2573</v>
      </c>
      <c r="F8354" s="29"/>
      <c r="G8354" s="30">
        <f>SUM(G8316:G8353)</f>
        <v>1672.8000000000002</v>
      </c>
      <c r="H8354" s="17"/>
      <c r="I8354" s="17"/>
      <c r="J8354" s="17"/>
      <c r="K8354" s="17"/>
      <c r="L8354" s="17"/>
      <c r="M8354" s="17"/>
      <c r="N8354" s="17"/>
      <c r="O8354" s="17"/>
      <c r="P8354" s="17"/>
      <c r="Q8354" s="17"/>
      <c r="R8354" s="17"/>
    </row>
    <row r="8356" spans="1:18" x14ac:dyDescent="0.35">
      <c r="B8356" s="21" t="s">
        <v>23</v>
      </c>
      <c r="C8356" s="22" t="s">
        <v>24</v>
      </c>
      <c r="D8356" s="22" t="s">
        <v>25</v>
      </c>
    </row>
    <row r="8357" spans="1:18" x14ac:dyDescent="0.35">
      <c r="B8357" s="21" t="s">
        <v>26</v>
      </c>
      <c r="C8357" s="22" t="s">
        <v>27</v>
      </c>
      <c r="D8357" s="22" t="s">
        <v>28</v>
      </c>
    </row>
    <row r="8358" spans="1:18" x14ac:dyDescent="0.35">
      <c r="B8358" s="21" t="s">
        <v>29</v>
      </c>
      <c r="C8358" s="22" t="s">
        <v>24</v>
      </c>
      <c r="D8358" s="22" t="s">
        <v>30</v>
      </c>
    </row>
    <row r="8359" spans="1:18" x14ac:dyDescent="0.35">
      <c r="B8359" s="21" t="s">
        <v>31</v>
      </c>
      <c r="C8359" s="22" t="s">
        <v>350</v>
      </c>
      <c r="D8359" s="22" t="s">
        <v>2275</v>
      </c>
    </row>
    <row r="8360" spans="1:18" x14ac:dyDescent="0.35">
      <c r="B8360" s="21" t="s">
        <v>33</v>
      </c>
      <c r="C8360" s="22" t="s">
        <v>309</v>
      </c>
      <c r="D8360" s="22" t="s">
        <v>480</v>
      </c>
    </row>
    <row r="8361" spans="1:18" x14ac:dyDescent="0.35">
      <c r="B8361" s="21" t="s">
        <v>35</v>
      </c>
      <c r="C8361" s="22" t="s">
        <v>318</v>
      </c>
      <c r="D8361" s="22" t="s">
        <v>2112</v>
      </c>
    </row>
    <row r="8363" spans="1:18" ht="42" x14ac:dyDescent="0.35">
      <c r="A8363" s="11">
        <v>1</v>
      </c>
      <c r="B8363" s="23" t="s">
        <v>2182</v>
      </c>
      <c r="C8363" s="23" t="s">
        <v>44</v>
      </c>
      <c r="D8363" s="24" t="s">
        <v>2183</v>
      </c>
      <c r="E8363" s="25">
        <v>0.77</v>
      </c>
      <c r="F8363" s="26">
        <f>ROUND(ROUND(N8363,2)*ROUND(J8363,3),2)</f>
        <v>1024.0999999999999</v>
      </c>
      <c r="G8363" s="26">
        <f>ROUND(ROUND(N8363,2)*ROUND(K8363,3),2)</f>
        <v>0</v>
      </c>
      <c r="H8363" s="26">
        <f>IF(EXACT(J8363,0),0,100*(K8363/J8363))</f>
        <v>0</v>
      </c>
      <c r="I8363" s="26">
        <f>ROUND((ROUND(J8363,3)-ROUND(K8363,3))*N8363,2)</f>
        <v>1024.0999999999999</v>
      </c>
      <c r="J8363" s="27">
        <v>1330</v>
      </c>
      <c r="K8363" s="27">
        <v>0</v>
      </c>
      <c r="L8363" s="28">
        <f>ROUND(ROUND(J8363,3)-ROUND(K8363,3),3)</f>
        <v>1330</v>
      </c>
      <c r="M8363" s="27">
        <v>0</v>
      </c>
      <c r="N8363" s="26">
        <f>ROUND(E8363,2)</f>
        <v>0.77</v>
      </c>
      <c r="O8363" s="26">
        <f>ROUND(ROUND(M8363,3)*ROUND(N8363,2),2)</f>
        <v>0</v>
      </c>
      <c r="P8363" s="28">
        <f>ROUND(ROUND(K8363,3)-ROUND(M8363,3),2)</f>
        <v>0</v>
      </c>
      <c r="Q8363" s="26">
        <f>ROUND(E8363,2)</f>
        <v>0.77</v>
      </c>
      <c r="R8363" s="26">
        <f>ROUND((ROUND(K8363,3)-ROUND(M8363,3))* Q8363,2)</f>
        <v>0</v>
      </c>
    </row>
    <row r="8364" spans="1:18" ht="42" x14ac:dyDescent="0.35">
      <c r="A8364" s="11">
        <v>2</v>
      </c>
      <c r="B8364" s="23" t="s">
        <v>2528</v>
      </c>
      <c r="C8364" s="23" t="s">
        <v>44</v>
      </c>
      <c r="D8364" s="24" t="s">
        <v>2413</v>
      </c>
      <c r="E8364" s="25">
        <v>1.34</v>
      </c>
      <c r="F8364" s="26">
        <f>ROUND(ROUND(N8364,2)*ROUND(J8364,3),2)</f>
        <v>33.5</v>
      </c>
      <c r="G8364" s="26">
        <f>ROUND(ROUND(N8364,2)*ROUND(K8364,3),2)</f>
        <v>0</v>
      </c>
      <c r="H8364" s="26">
        <f>IF(EXACT(J8364,0),0,100*(K8364/J8364))</f>
        <v>0</v>
      </c>
      <c r="I8364" s="26">
        <f>ROUND((ROUND(J8364,3)-ROUND(K8364,3))*N8364,2)</f>
        <v>33.5</v>
      </c>
      <c r="J8364" s="27">
        <v>25</v>
      </c>
      <c r="K8364" s="27">
        <v>0</v>
      </c>
      <c r="L8364" s="28">
        <f>ROUND(ROUND(J8364,3)-ROUND(K8364,3),3)</f>
        <v>25</v>
      </c>
      <c r="M8364" s="27">
        <v>0</v>
      </c>
      <c r="N8364" s="26">
        <f>ROUND(E8364,2)</f>
        <v>1.34</v>
      </c>
      <c r="O8364" s="26">
        <f>ROUND(ROUND(M8364,3)*ROUND(N8364,2),2)</f>
        <v>0</v>
      </c>
      <c r="P8364" s="28">
        <f>ROUND(ROUND(K8364,3)-ROUND(M8364,3),2)</f>
        <v>0</v>
      </c>
      <c r="Q8364" s="26">
        <f>ROUND(E8364,2)</f>
        <v>1.34</v>
      </c>
      <c r="R8364" s="26">
        <f>ROUND((ROUND(K8364,3)-ROUND(M8364,3))* Q8364,2)</f>
        <v>0</v>
      </c>
    </row>
    <row r="8365" spans="1:18" ht="42" x14ac:dyDescent="0.35">
      <c r="A8365" s="11">
        <v>3</v>
      </c>
      <c r="B8365" s="23" t="s">
        <v>2188</v>
      </c>
      <c r="C8365" s="23" t="s">
        <v>44</v>
      </c>
      <c r="D8365" s="24" t="s">
        <v>2189</v>
      </c>
      <c r="E8365" s="25">
        <v>2.46</v>
      </c>
      <c r="F8365" s="26">
        <f>ROUND(ROUND(N8365,2)*ROUND(J8365,3),2)</f>
        <v>246</v>
      </c>
      <c r="G8365" s="26">
        <f>ROUND(ROUND(N8365,2)*ROUND(K8365,3),2)</f>
        <v>0</v>
      </c>
      <c r="H8365" s="26">
        <f>IF(EXACT(J8365,0),0,100*(K8365/J8365))</f>
        <v>0</v>
      </c>
      <c r="I8365" s="26">
        <f>ROUND((ROUND(J8365,3)-ROUND(K8365,3))*N8365,2)</f>
        <v>246</v>
      </c>
      <c r="J8365" s="27">
        <v>100</v>
      </c>
      <c r="K8365" s="27">
        <v>0</v>
      </c>
      <c r="L8365" s="28">
        <f>ROUND(ROUND(J8365,3)-ROUND(K8365,3),3)</f>
        <v>100</v>
      </c>
      <c r="M8365" s="27">
        <v>0</v>
      </c>
      <c r="N8365" s="26">
        <f>ROUND(E8365,2)</f>
        <v>2.46</v>
      </c>
      <c r="O8365" s="26">
        <f>ROUND(ROUND(M8365,3)*ROUND(N8365,2),2)</f>
        <v>0</v>
      </c>
      <c r="P8365" s="28">
        <f>ROUND(ROUND(K8365,3)-ROUND(M8365,3),2)</f>
        <v>0</v>
      </c>
      <c r="Q8365" s="26">
        <f>ROUND(E8365,2)</f>
        <v>2.46</v>
      </c>
      <c r="R8365" s="26">
        <f>ROUND((ROUND(K8365,3)-ROUND(M8365,3))* Q8365,2)</f>
        <v>0</v>
      </c>
    </row>
    <row r="8366" spans="1:18" ht="42" x14ac:dyDescent="0.35">
      <c r="A8366" s="11">
        <v>4</v>
      </c>
      <c r="B8366" s="23" t="s">
        <v>2250</v>
      </c>
      <c r="C8366" s="23" t="s">
        <v>44</v>
      </c>
      <c r="D8366" s="24" t="s">
        <v>2251</v>
      </c>
      <c r="E8366" s="25">
        <v>2.87</v>
      </c>
      <c r="F8366" s="26">
        <f>ROUND(ROUND(N8366,2)*ROUND(J8366,3),2)</f>
        <v>1090.5999999999999</v>
      </c>
      <c r="G8366" s="26">
        <f>ROUND(ROUND(N8366,2)*ROUND(K8366,3),2)</f>
        <v>0</v>
      </c>
      <c r="H8366" s="26">
        <f>IF(EXACT(J8366,0),0,100*(K8366/J8366))</f>
        <v>0</v>
      </c>
      <c r="I8366" s="26">
        <f>ROUND((ROUND(J8366,3)-ROUND(K8366,3))*N8366,2)</f>
        <v>1090.5999999999999</v>
      </c>
      <c r="J8366" s="27">
        <v>380</v>
      </c>
      <c r="K8366" s="27">
        <v>0</v>
      </c>
      <c r="L8366" s="28">
        <f>ROUND(ROUND(J8366,3)-ROUND(K8366,3),3)</f>
        <v>380</v>
      </c>
      <c r="M8366" s="27">
        <v>0</v>
      </c>
      <c r="N8366" s="26">
        <f>ROUND(E8366,2)</f>
        <v>2.87</v>
      </c>
      <c r="O8366" s="26">
        <f>ROUND(ROUND(M8366,3)*ROUND(N8366,2),2)</f>
        <v>0</v>
      </c>
      <c r="P8366" s="28">
        <f>ROUND(ROUND(K8366,3)-ROUND(M8366,3),2)</f>
        <v>0</v>
      </c>
      <c r="Q8366" s="26">
        <f>ROUND(E8366,2)</f>
        <v>2.87</v>
      </c>
      <c r="R8366" s="26">
        <f>ROUND((ROUND(K8366,3)-ROUND(M8366,3))* Q8366,2)</f>
        <v>0</v>
      </c>
    </row>
    <row r="8367" spans="1:18" ht="52.5" x14ac:dyDescent="0.35">
      <c r="A8367" s="11">
        <v>5</v>
      </c>
      <c r="B8367" s="23" t="s">
        <v>2408</v>
      </c>
      <c r="C8367" s="23" t="s">
        <v>92</v>
      </c>
      <c r="D8367" s="24" t="s">
        <v>2409</v>
      </c>
      <c r="E8367" s="25">
        <v>17.690000000000001</v>
      </c>
      <c r="F8367" s="26">
        <f>ROUND(ROUND(N8367,2)*ROUND(J8367,3),2)</f>
        <v>395.3</v>
      </c>
      <c r="G8367" s="26">
        <f>ROUND(ROUND(N8367,2)*ROUND(K8367,3),2)</f>
        <v>0</v>
      </c>
      <c r="H8367" s="26">
        <f>IF(EXACT(J8367,0),0,100*(K8367/J8367))</f>
        <v>0</v>
      </c>
      <c r="I8367" s="26">
        <f>ROUND((ROUND(J8367,3)-ROUND(K8367,3))*N8367,2)</f>
        <v>395.3</v>
      </c>
      <c r="J8367" s="27">
        <v>22.346</v>
      </c>
      <c r="K8367" s="27">
        <v>0</v>
      </c>
      <c r="L8367" s="28">
        <f>ROUND(ROUND(J8367,3)-ROUND(K8367,3),3)</f>
        <v>22.346</v>
      </c>
      <c r="M8367" s="27">
        <v>0</v>
      </c>
      <c r="N8367" s="26">
        <f>ROUND(E8367,2)</f>
        <v>17.690000000000001</v>
      </c>
      <c r="O8367" s="26">
        <f>ROUND(ROUND(M8367,3)*ROUND(N8367,2),2)</f>
        <v>0</v>
      </c>
      <c r="P8367" s="28">
        <f>ROUND(ROUND(K8367,3)-ROUND(M8367,3),2)</f>
        <v>0</v>
      </c>
      <c r="Q8367" s="26">
        <f>ROUND(E8367,2)</f>
        <v>17.690000000000001</v>
      </c>
      <c r="R8367" s="26">
        <f>ROUND((ROUND(K8367,3)-ROUND(M8367,3))* Q8367,2)</f>
        <v>0</v>
      </c>
    </row>
    <row r="8368" spans="1:18" x14ac:dyDescent="0.35">
      <c r="A8368" s="3" t="s">
        <v>2574</v>
      </c>
      <c r="B8368" s="3" t="s">
        <v>2574</v>
      </c>
      <c r="C8368" s="3" t="s">
        <v>2574</v>
      </c>
      <c r="D8368" s="3" t="s">
        <v>2574</v>
      </c>
      <c r="E8368" s="3" t="s">
        <v>2574</v>
      </c>
      <c r="F8368" s="29"/>
      <c r="G8368" s="30">
        <f>SUM(G8363:G8367)</f>
        <v>0</v>
      </c>
      <c r="H8368" s="17"/>
      <c r="I8368" s="17"/>
      <c r="J8368" s="17"/>
      <c r="K8368" s="17"/>
      <c r="L8368" s="17"/>
      <c r="M8368" s="17"/>
      <c r="N8368" s="17"/>
      <c r="O8368" s="17"/>
      <c r="P8368" s="17"/>
      <c r="Q8368" s="17"/>
      <c r="R8368" s="17"/>
    </row>
    <row r="8370" spans="1:18" x14ac:dyDescent="0.35">
      <c r="B8370" s="21" t="s">
        <v>23</v>
      </c>
      <c r="C8370" s="22" t="s">
        <v>24</v>
      </c>
      <c r="D8370" s="22" t="s">
        <v>25</v>
      </c>
    </row>
    <row r="8371" spans="1:18" x14ac:dyDescent="0.35">
      <c r="B8371" s="21" t="s">
        <v>26</v>
      </c>
      <c r="C8371" s="22" t="s">
        <v>27</v>
      </c>
      <c r="D8371" s="22" t="s">
        <v>28</v>
      </c>
    </row>
    <row r="8372" spans="1:18" x14ac:dyDescent="0.35">
      <c r="B8372" s="21" t="s">
        <v>29</v>
      </c>
      <c r="C8372" s="22" t="s">
        <v>24</v>
      </c>
      <c r="D8372" s="22" t="s">
        <v>30</v>
      </c>
    </row>
    <row r="8373" spans="1:18" x14ac:dyDescent="0.35">
      <c r="B8373" s="21" t="s">
        <v>31</v>
      </c>
      <c r="C8373" s="22" t="s">
        <v>350</v>
      </c>
      <c r="D8373" s="22" t="s">
        <v>2275</v>
      </c>
    </row>
    <row r="8374" spans="1:18" x14ac:dyDescent="0.35">
      <c r="B8374" s="21" t="s">
        <v>33</v>
      </c>
      <c r="C8374" s="22" t="s">
        <v>309</v>
      </c>
      <c r="D8374" s="22" t="s">
        <v>480</v>
      </c>
    </row>
    <row r="8375" spans="1:18" x14ac:dyDescent="0.35">
      <c r="B8375" s="21" t="s">
        <v>35</v>
      </c>
      <c r="C8375" s="22" t="s">
        <v>329</v>
      </c>
      <c r="D8375" s="22" t="s">
        <v>2415</v>
      </c>
    </row>
    <row r="8377" spans="1:18" ht="42" x14ac:dyDescent="0.35">
      <c r="A8377" s="11">
        <v>1</v>
      </c>
      <c r="B8377" s="23" t="s">
        <v>1289</v>
      </c>
      <c r="C8377" s="23" t="s">
        <v>41</v>
      </c>
      <c r="D8377" s="24" t="s">
        <v>1290</v>
      </c>
      <c r="E8377" s="25">
        <v>264.77</v>
      </c>
      <c r="F8377" s="26">
        <f t="shared" ref="F8377:F8383" si="2770">ROUND(ROUND(N8377,2)*ROUND(J8377,3),2)</f>
        <v>1588.62</v>
      </c>
      <c r="G8377" s="26">
        <f t="shared" ref="G8377:G8383" si="2771">ROUND(ROUND(N8377,2)*ROUND(K8377,3),2)</f>
        <v>0</v>
      </c>
      <c r="H8377" s="26">
        <f t="shared" ref="H8377:H8383" si="2772">IF(EXACT(J8377,0),0,100*(K8377/J8377))</f>
        <v>0</v>
      </c>
      <c r="I8377" s="26">
        <f t="shared" ref="I8377:I8383" si="2773">ROUND((ROUND(J8377,3)-ROUND(K8377,3))*N8377,2)</f>
        <v>1588.62</v>
      </c>
      <c r="J8377" s="27">
        <v>6</v>
      </c>
      <c r="K8377" s="27">
        <v>0</v>
      </c>
      <c r="L8377" s="28">
        <f t="shared" ref="L8377:L8383" si="2774">ROUND(ROUND(J8377,3)-ROUND(K8377,3),3)</f>
        <v>6</v>
      </c>
      <c r="M8377" s="27">
        <v>0</v>
      </c>
      <c r="N8377" s="26">
        <f t="shared" ref="N8377:N8383" si="2775">ROUND(E8377,2)</f>
        <v>264.77</v>
      </c>
      <c r="O8377" s="26">
        <f t="shared" ref="O8377:O8383" si="2776">ROUND(ROUND(M8377,3)*ROUND(N8377,2),2)</f>
        <v>0</v>
      </c>
      <c r="P8377" s="28">
        <f t="shared" ref="P8377:P8383" si="2777">ROUND(ROUND(K8377,3)-ROUND(M8377,3),2)</f>
        <v>0</v>
      </c>
      <c r="Q8377" s="26">
        <f t="shared" ref="Q8377:Q8383" si="2778">ROUND(E8377,2)</f>
        <v>264.77</v>
      </c>
      <c r="R8377" s="26">
        <f t="shared" ref="R8377:R8383" si="2779">ROUND((ROUND(K8377,3)-ROUND(M8377,3))* Q8377,2)</f>
        <v>0</v>
      </c>
    </row>
    <row r="8378" spans="1:18" ht="63" x14ac:dyDescent="0.35">
      <c r="A8378" s="11">
        <v>2</v>
      </c>
      <c r="B8378" s="23" t="s">
        <v>2530</v>
      </c>
      <c r="C8378" s="23" t="s">
        <v>44</v>
      </c>
      <c r="D8378" s="24" t="s">
        <v>2531</v>
      </c>
      <c r="E8378" s="25">
        <v>26.38</v>
      </c>
      <c r="F8378" s="26">
        <f t="shared" si="2770"/>
        <v>1899.36</v>
      </c>
      <c r="G8378" s="26">
        <f t="shared" si="2771"/>
        <v>0</v>
      </c>
      <c r="H8378" s="26">
        <f t="shared" si="2772"/>
        <v>0</v>
      </c>
      <c r="I8378" s="26">
        <f t="shared" si="2773"/>
        <v>1899.36</v>
      </c>
      <c r="J8378" s="27">
        <v>72</v>
      </c>
      <c r="K8378" s="27">
        <v>0</v>
      </c>
      <c r="L8378" s="28">
        <f t="shared" si="2774"/>
        <v>72</v>
      </c>
      <c r="M8378" s="27">
        <v>0</v>
      </c>
      <c r="N8378" s="26">
        <f t="shared" si="2775"/>
        <v>26.38</v>
      </c>
      <c r="O8378" s="26">
        <f t="shared" si="2776"/>
        <v>0</v>
      </c>
      <c r="P8378" s="28">
        <f t="shared" si="2777"/>
        <v>0</v>
      </c>
      <c r="Q8378" s="26">
        <f t="shared" si="2778"/>
        <v>26.38</v>
      </c>
      <c r="R8378" s="26">
        <f t="shared" si="2779"/>
        <v>0</v>
      </c>
    </row>
    <row r="8379" spans="1:18" ht="52.5" x14ac:dyDescent="0.35">
      <c r="A8379" s="11">
        <v>3</v>
      </c>
      <c r="B8379" s="23" t="s">
        <v>156</v>
      </c>
      <c r="C8379" s="23" t="s">
        <v>65</v>
      </c>
      <c r="D8379" s="24" t="s">
        <v>157</v>
      </c>
      <c r="E8379" s="25">
        <v>24.21</v>
      </c>
      <c r="F8379" s="26">
        <f t="shared" si="2770"/>
        <v>1045.8699999999999</v>
      </c>
      <c r="G8379" s="26">
        <f t="shared" si="2771"/>
        <v>0</v>
      </c>
      <c r="H8379" s="26">
        <f t="shared" si="2772"/>
        <v>0</v>
      </c>
      <c r="I8379" s="26">
        <f t="shared" si="2773"/>
        <v>1045.8699999999999</v>
      </c>
      <c r="J8379" s="27">
        <v>43.2</v>
      </c>
      <c r="K8379" s="27">
        <v>0</v>
      </c>
      <c r="L8379" s="28">
        <f t="shared" si="2774"/>
        <v>43.2</v>
      </c>
      <c r="M8379" s="27">
        <v>0</v>
      </c>
      <c r="N8379" s="26">
        <f t="shared" si="2775"/>
        <v>24.21</v>
      </c>
      <c r="O8379" s="26">
        <f t="shared" si="2776"/>
        <v>0</v>
      </c>
      <c r="P8379" s="28">
        <f t="shared" si="2777"/>
        <v>0</v>
      </c>
      <c r="Q8379" s="26">
        <f t="shared" si="2778"/>
        <v>24.21</v>
      </c>
      <c r="R8379" s="26">
        <f t="shared" si="2779"/>
        <v>0</v>
      </c>
    </row>
    <row r="8380" spans="1:18" ht="31.5" x14ac:dyDescent="0.35">
      <c r="A8380" s="11">
        <v>4</v>
      </c>
      <c r="B8380" s="23" t="s">
        <v>158</v>
      </c>
      <c r="C8380" s="23" t="s">
        <v>65</v>
      </c>
      <c r="D8380" s="24" t="s">
        <v>159</v>
      </c>
      <c r="E8380" s="25">
        <v>5.38</v>
      </c>
      <c r="F8380" s="26">
        <f t="shared" si="2770"/>
        <v>232.42</v>
      </c>
      <c r="G8380" s="26">
        <f t="shared" si="2771"/>
        <v>0</v>
      </c>
      <c r="H8380" s="26">
        <f t="shared" si="2772"/>
        <v>0</v>
      </c>
      <c r="I8380" s="26">
        <f t="shared" si="2773"/>
        <v>232.42</v>
      </c>
      <c r="J8380" s="27">
        <v>43.2</v>
      </c>
      <c r="K8380" s="27">
        <v>0</v>
      </c>
      <c r="L8380" s="28">
        <f t="shared" si="2774"/>
        <v>43.2</v>
      </c>
      <c r="M8380" s="27">
        <v>0</v>
      </c>
      <c r="N8380" s="26">
        <f t="shared" si="2775"/>
        <v>5.38</v>
      </c>
      <c r="O8380" s="26">
        <f t="shared" si="2776"/>
        <v>0</v>
      </c>
      <c r="P8380" s="28">
        <f t="shared" si="2777"/>
        <v>0</v>
      </c>
      <c r="Q8380" s="26">
        <f t="shared" si="2778"/>
        <v>5.38</v>
      </c>
      <c r="R8380" s="26">
        <f t="shared" si="2779"/>
        <v>0</v>
      </c>
    </row>
    <row r="8381" spans="1:18" ht="52.5" x14ac:dyDescent="0.35">
      <c r="A8381" s="11">
        <v>5</v>
      </c>
      <c r="B8381" s="23" t="s">
        <v>253</v>
      </c>
      <c r="C8381" s="23" t="s">
        <v>65</v>
      </c>
      <c r="D8381" s="24" t="s">
        <v>254</v>
      </c>
      <c r="E8381" s="25">
        <v>5.83</v>
      </c>
      <c r="F8381" s="26">
        <f t="shared" si="2770"/>
        <v>167.9</v>
      </c>
      <c r="G8381" s="26">
        <f t="shared" si="2771"/>
        <v>0</v>
      </c>
      <c r="H8381" s="26">
        <f t="shared" si="2772"/>
        <v>0</v>
      </c>
      <c r="I8381" s="26">
        <f t="shared" si="2773"/>
        <v>167.9</v>
      </c>
      <c r="J8381" s="27">
        <v>28.8</v>
      </c>
      <c r="K8381" s="27">
        <v>0</v>
      </c>
      <c r="L8381" s="28">
        <f t="shared" si="2774"/>
        <v>28.8</v>
      </c>
      <c r="M8381" s="27">
        <v>0</v>
      </c>
      <c r="N8381" s="26">
        <f t="shared" si="2775"/>
        <v>5.83</v>
      </c>
      <c r="O8381" s="26">
        <f t="shared" si="2776"/>
        <v>0</v>
      </c>
      <c r="P8381" s="28">
        <f t="shared" si="2777"/>
        <v>0</v>
      </c>
      <c r="Q8381" s="26">
        <f t="shared" si="2778"/>
        <v>5.83</v>
      </c>
      <c r="R8381" s="26">
        <f t="shared" si="2779"/>
        <v>0</v>
      </c>
    </row>
    <row r="8382" spans="1:18" ht="21" x14ac:dyDescent="0.35">
      <c r="A8382" s="11">
        <v>6</v>
      </c>
      <c r="B8382" s="23" t="s">
        <v>291</v>
      </c>
      <c r="C8382" s="23" t="s">
        <v>292</v>
      </c>
      <c r="D8382" s="24" t="s">
        <v>293</v>
      </c>
      <c r="E8382" s="25">
        <v>104.53</v>
      </c>
      <c r="F8382" s="26">
        <f t="shared" si="2770"/>
        <v>1768.65</v>
      </c>
      <c r="G8382" s="26">
        <f t="shared" si="2771"/>
        <v>0</v>
      </c>
      <c r="H8382" s="26">
        <f t="shared" si="2772"/>
        <v>0</v>
      </c>
      <c r="I8382" s="26">
        <f t="shared" si="2773"/>
        <v>1768.65</v>
      </c>
      <c r="J8382" s="27">
        <v>16.920000000000002</v>
      </c>
      <c r="K8382" s="27">
        <v>0</v>
      </c>
      <c r="L8382" s="28">
        <f t="shared" si="2774"/>
        <v>16.920000000000002</v>
      </c>
      <c r="M8382" s="27">
        <v>0</v>
      </c>
      <c r="N8382" s="26">
        <f t="shared" si="2775"/>
        <v>104.53</v>
      </c>
      <c r="O8382" s="26">
        <f t="shared" si="2776"/>
        <v>0</v>
      </c>
      <c r="P8382" s="28">
        <f t="shared" si="2777"/>
        <v>0</v>
      </c>
      <c r="Q8382" s="26">
        <f t="shared" si="2778"/>
        <v>104.53</v>
      </c>
      <c r="R8382" s="26">
        <f t="shared" si="2779"/>
        <v>0</v>
      </c>
    </row>
    <row r="8383" spans="1:18" ht="73.5" x14ac:dyDescent="0.35">
      <c r="A8383" s="11">
        <v>7</v>
      </c>
      <c r="B8383" s="23" t="s">
        <v>358</v>
      </c>
      <c r="C8383" s="23" t="s">
        <v>44</v>
      </c>
      <c r="D8383" s="24" t="s">
        <v>359</v>
      </c>
      <c r="E8383" s="25">
        <v>160.65</v>
      </c>
      <c r="F8383" s="26">
        <f t="shared" si="2770"/>
        <v>12852</v>
      </c>
      <c r="G8383" s="26">
        <f t="shared" si="2771"/>
        <v>0</v>
      </c>
      <c r="H8383" s="26">
        <f t="shared" si="2772"/>
        <v>0</v>
      </c>
      <c r="I8383" s="26">
        <f t="shared" si="2773"/>
        <v>12852</v>
      </c>
      <c r="J8383" s="27">
        <v>80</v>
      </c>
      <c r="K8383" s="27">
        <v>0</v>
      </c>
      <c r="L8383" s="28">
        <f t="shared" si="2774"/>
        <v>80</v>
      </c>
      <c r="M8383" s="27">
        <v>0</v>
      </c>
      <c r="N8383" s="26">
        <f t="shared" si="2775"/>
        <v>160.65</v>
      </c>
      <c r="O8383" s="26">
        <f t="shared" si="2776"/>
        <v>0</v>
      </c>
      <c r="P8383" s="28">
        <f t="shared" si="2777"/>
        <v>0</v>
      </c>
      <c r="Q8383" s="26">
        <f t="shared" si="2778"/>
        <v>160.65</v>
      </c>
      <c r="R8383" s="26">
        <f t="shared" si="2779"/>
        <v>0</v>
      </c>
    </row>
    <row r="8384" spans="1:18" x14ac:dyDescent="0.35">
      <c r="A8384" s="3" t="s">
        <v>2575</v>
      </c>
      <c r="B8384" s="3" t="s">
        <v>2575</v>
      </c>
      <c r="C8384" s="3" t="s">
        <v>2575</v>
      </c>
      <c r="D8384" s="3" t="s">
        <v>2575</v>
      </c>
      <c r="E8384" s="3" t="s">
        <v>2575</v>
      </c>
      <c r="F8384" s="29"/>
      <c r="G8384" s="30">
        <f>SUM(G8377:G8383)</f>
        <v>0</v>
      </c>
      <c r="H8384" s="17"/>
      <c r="I8384" s="17"/>
      <c r="J8384" s="17"/>
      <c r="K8384" s="17"/>
      <c r="L8384" s="17"/>
      <c r="M8384" s="17"/>
      <c r="N8384" s="17"/>
      <c r="O8384" s="17"/>
      <c r="P8384" s="17"/>
      <c r="Q8384" s="17"/>
      <c r="R8384" s="17"/>
    </row>
    <row r="8386" spans="1:18" x14ac:dyDescent="0.35">
      <c r="B8386" s="21" t="s">
        <v>23</v>
      </c>
      <c r="C8386" s="22" t="s">
        <v>24</v>
      </c>
      <c r="D8386" s="22" t="s">
        <v>25</v>
      </c>
    </row>
    <row r="8387" spans="1:18" x14ac:dyDescent="0.35">
      <c r="B8387" s="21" t="s">
        <v>26</v>
      </c>
      <c r="C8387" s="22" t="s">
        <v>27</v>
      </c>
      <c r="D8387" s="22" t="s">
        <v>28</v>
      </c>
    </row>
    <row r="8388" spans="1:18" x14ac:dyDescent="0.35">
      <c r="B8388" s="21" t="s">
        <v>29</v>
      </c>
      <c r="C8388" s="22" t="s">
        <v>24</v>
      </c>
      <c r="D8388" s="22" t="s">
        <v>30</v>
      </c>
    </row>
    <row r="8389" spans="1:18" x14ac:dyDescent="0.35">
      <c r="B8389" s="21" t="s">
        <v>31</v>
      </c>
      <c r="C8389" s="22" t="s">
        <v>350</v>
      </c>
      <c r="D8389" s="22" t="s">
        <v>2275</v>
      </c>
    </row>
    <row r="8390" spans="1:18" x14ac:dyDescent="0.35">
      <c r="B8390" s="21" t="s">
        <v>33</v>
      </c>
      <c r="C8390" s="22" t="s">
        <v>309</v>
      </c>
      <c r="D8390" s="22" t="s">
        <v>480</v>
      </c>
    </row>
    <row r="8391" spans="1:18" x14ac:dyDescent="0.35">
      <c r="B8391" s="21" t="s">
        <v>35</v>
      </c>
      <c r="C8391" s="22" t="s">
        <v>462</v>
      </c>
      <c r="D8391" s="22" t="s">
        <v>2533</v>
      </c>
    </row>
    <row r="8393" spans="1:18" ht="42" x14ac:dyDescent="0.35">
      <c r="A8393" s="11">
        <v>1</v>
      </c>
      <c r="B8393" s="23" t="s">
        <v>581</v>
      </c>
      <c r="C8393" s="23" t="s">
        <v>65</v>
      </c>
      <c r="D8393" s="24" t="s">
        <v>582</v>
      </c>
      <c r="E8393" s="25">
        <v>17.62</v>
      </c>
      <c r="F8393" s="26">
        <f>ROUND(ROUND(N8393,2)*ROUND(J8393,3),2)</f>
        <v>5153.8500000000004</v>
      </c>
      <c r="G8393" s="26">
        <f>ROUND(ROUND(N8393,2)*ROUND(K8393,3),2)</f>
        <v>0</v>
      </c>
      <c r="H8393" s="26">
        <f>IF(EXACT(J8393,0),0,100*(K8393/J8393))</f>
        <v>0</v>
      </c>
      <c r="I8393" s="26">
        <f>ROUND((ROUND(J8393,3)-ROUND(K8393,3))*N8393,2)</f>
        <v>5153.8500000000004</v>
      </c>
      <c r="J8393" s="27">
        <v>292.5</v>
      </c>
      <c r="K8393" s="27">
        <v>0</v>
      </c>
      <c r="L8393" s="28">
        <f>ROUND(ROUND(J8393,3)-ROUND(K8393,3),3)</f>
        <v>292.5</v>
      </c>
      <c r="M8393" s="27">
        <v>0</v>
      </c>
      <c r="N8393" s="26">
        <f>ROUND(E8393,2)</f>
        <v>17.62</v>
      </c>
      <c r="O8393" s="26">
        <f>ROUND(ROUND(M8393,3)*ROUND(N8393,2),2)</f>
        <v>0</v>
      </c>
      <c r="P8393" s="28">
        <f>ROUND(ROUND(K8393,3)-ROUND(M8393,3),2)</f>
        <v>0</v>
      </c>
      <c r="Q8393" s="26">
        <f>ROUND(E8393,2)</f>
        <v>17.62</v>
      </c>
      <c r="R8393" s="26">
        <f>ROUND((ROUND(K8393,3)-ROUND(M8393,3))* Q8393,2)</f>
        <v>0</v>
      </c>
    </row>
    <row r="8394" spans="1:18" ht="31.5" x14ac:dyDescent="0.35">
      <c r="A8394" s="11">
        <v>2</v>
      </c>
      <c r="B8394" s="23" t="s">
        <v>158</v>
      </c>
      <c r="C8394" s="23" t="s">
        <v>65</v>
      </c>
      <c r="D8394" s="24" t="s">
        <v>159</v>
      </c>
      <c r="E8394" s="25">
        <v>5.38</v>
      </c>
      <c r="F8394" s="26">
        <f>ROUND(ROUND(N8394,2)*ROUND(J8394,3),2)</f>
        <v>1573.65</v>
      </c>
      <c r="G8394" s="26">
        <f>ROUND(ROUND(N8394,2)*ROUND(K8394,3),2)</f>
        <v>0</v>
      </c>
      <c r="H8394" s="26">
        <f>IF(EXACT(J8394,0),0,100*(K8394/J8394))</f>
        <v>0</v>
      </c>
      <c r="I8394" s="26">
        <f>ROUND((ROUND(J8394,3)-ROUND(K8394,3))*N8394,2)</f>
        <v>1573.65</v>
      </c>
      <c r="J8394" s="27">
        <v>292.5</v>
      </c>
      <c r="K8394" s="27">
        <v>0</v>
      </c>
      <c r="L8394" s="28">
        <f>ROUND(ROUND(J8394,3)-ROUND(K8394,3),3)</f>
        <v>292.5</v>
      </c>
      <c r="M8394" s="27">
        <v>0</v>
      </c>
      <c r="N8394" s="26">
        <f>ROUND(E8394,2)</f>
        <v>5.38</v>
      </c>
      <c r="O8394" s="26">
        <f>ROUND(ROUND(M8394,3)*ROUND(N8394,2),2)</f>
        <v>0</v>
      </c>
      <c r="P8394" s="28">
        <f>ROUND(ROUND(K8394,3)-ROUND(M8394,3),2)</f>
        <v>0</v>
      </c>
      <c r="Q8394" s="26">
        <f>ROUND(E8394,2)</f>
        <v>5.38</v>
      </c>
      <c r="R8394" s="26">
        <f>ROUND((ROUND(K8394,3)-ROUND(M8394,3))* Q8394,2)</f>
        <v>0</v>
      </c>
    </row>
    <row r="8395" spans="1:18" ht="31.5" x14ac:dyDescent="0.35">
      <c r="A8395" s="11">
        <v>3</v>
      </c>
      <c r="B8395" s="23" t="s">
        <v>674</v>
      </c>
      <c r="C8395" s="23" t="s">
        <v>65</v>
      </c>
      <c r="D8395" s="24" t="s">
        <v>675</v>
      </c>
      <c r="E8395" s="25">
        <v>10.31</v>
      </c>
      <c r="F8395" s="26">
        <f>ROUND(ROUND(N8395,2)*ROUND(J8395,3),2)</f>
        <v>26445.15</v>
      </c>
      <c r="G8395" s="26">
        <f>ROUND(ROUND(N8395,2)*ROUND(K8395,3),2)</f>
        <v>0</v>
      </c>
      <c r="H8395" s="26">
        <f>IF(EXACT(J8395,0),0,100*(K8395/J8395))</f>
        <v>0</v>
      </c>
      <c r="I8395" s="26">
        <f>ROUND((ROUND(J8395,3)-ROUND(K8395,3))*N8395,2)</f>
        <v>26445.15</v>
      </c>
      <c r="J8395" s="27">
        <v>2565</v>
      </c>
      <c r="K8395" s="27">
        <v>0</v>
      </c>
      <c r="L8395" s="28">
        <f>ROUND(ROUND(J8395,3)-ROUND(K8395,3),3)</f>
        <v>2565</v>
      </c>
      <c r="M8395" s="27">
        <v>0</v>
      </c>
      <c r="N8395" s="26">
        <f>ROUND(E8395,2)</f>
        <v>10.31</v>
      </c>
      <c r="O8395" s="26">
        <f>ROUND(ROUND(M8395,3)*ROUND(N8395,2),2)</f>
        <v>0</v>
      </c>
      <c r="P8395" s="28">
        <f>ROUND(ROUND(K8395,3)-ROUND(M8395,3),2)</f>
        <v>0</v>
      </c>
      <c r="Q8395" s="26">
        <f>ROUND(E8395,2)</f>
        <v>10.31</v>
      </c>
      <c r="R8395" s="26">
        <f>ROUND((ROUND(K8395,3)-ROUND(M8395,3))* Q8395,2)</f>
        <v>0</v>
      </c>
    </row>
    <row r="8396" spans="1:18" x14ac:dyDescent="0.35">
      <c r="A8396" s="3" t="s">
        <v>2576</v>
      </c>
      <c r="B8396" s="3" t="s">
        <v>2576</v>
      </c>
      <c r="C8396" s="3" t="s">
        <v>2576</v>
      </c>
      <c r="D8396" s="3" t="s">
        <v>2576</v>
      </c>
      <c r="E8396" s="3" t="s">
        <v>2576</v>
      </c>
      <c r="F8396" s="29"/>
      <c r="G8396" s="30">
        <f>SUM(G8393:G8395)</f>
        <v>0</v>
      </c>
      <c r="H8396" s="17"/>
      <c r="I8396" s="17"/>
      <c r="J8396" s="17"/>
      <c r="K8396" s="17"/>
      <c r="L8396" s="17"/>
      <c r="M8396" s="17"/>
      <c r="N8396" s="17"/>
      <c r="O8396" s="17"/>
      <c r="P8396" s="17"/>
      <c r="Q8396" s="17"/>
      <c r="R8396" s="17"/>
    </row>
    <row r="8398" spans="1:18" x14ac:dyDescent="0.35">
      <c r="B8398" s="21" t="s">
        <v>23</v>
      </c>
      <c r="C8398" s="22" t="s">
        <v>24</v>
      </c>
      <c r="D8398" s="22" t="s">
        <v>25</v>
      </c>
    </row>
    <row r="8399" spans="1:18" x14ac:dyDescent="0.35">
      <c r="B8399" s="21" t="s">
        <v>26</v>
      </c>
      <c r="C8399" s="22" t="s">
        <v>27</v>
      </c>
      <c r="D8399" s="22" t="s">
        <v>28</v>
      </c>
    </row>
    <row r="8400" spans="1:18" x14ac:dyDescent="0.35">
      <c r="B8400" s="21" t="s">
        <v>29</v>
      </c>
      <c r="C8400" s="22" t="s">
        <v>24</v>
      </c>
      <c r="D8400" s="22" t="s">
        <v>30</v>
      </c>
    </row>
    <row r="8401" spans="1:18" x14ac:dyDescent="0.35">
      <c r="B8401" s="21" t="s">
        <v>31</v>
      </c>
      <c r="C8401" s="22" t="s">
        <v>350</v>
      </c>
      <c r="D8401" s="22" t="s">
        <v>2275</v>
      </c>
    </row>
    <row r="8402" spans="1:18" x14ac:dyDescent="0.35">
      <c r="B8402" s="21" t="s">
        <v>33</v>
      </c>
      <c r="C8402" s="22" t="s">
        <v>318</v>
      </c>
      <c r="D8402" s="22" t="s">
        <v>1615</v>
      </c>
    </row>
    <row r="8403" spans="1:18" x14ac:dyDescent="0.35">
      <c r="B8403" s="21" t="s">
        <v>35</v>
      </c>
      <c r="C8403" s="22" t="s">
        <v>24</v>
      </c>
      <c r="D8403" s="22" t="s">
        <v>2276</v>
      </c>
    </row>
    <row r="8404" spans="1:18" x14ac:dyDescent="0.35">
      <c r="B8404" s="21" t="s">
        <v>36</v>
      </c>
      <c r="C8404" s="22" t="s">
        <v>24</v>
      </c>
      <c r="D8404" s="22" t="s">
        <v>2462</v>
      </c>
    </row>
    <row r="8406" spans="1:18" ht="31.5" x14ac:dyDescent="0.35">
      <c r="A8406" s="11">
        <v>1</v>
      </c>
      <c r="B8406" s="23" t="s">
        <v>1128</v>
      </c>
      <c r="C8406" s="23" t="s">
        <v>92</v>
      </c>
      <c r="D8406" s="24" t="s">
        <v>1129</v>
      </c>
      <c r="E8406" s="25">
        <v>3.09</v>
      </c>
      <c r="F8406" s="26">
        <f t="shared" ref="F8406:F8415" si="2780">ROUND(ROUND(N8406,2)*ROUND(J8406,3),2)</f>
        <v>9424.5</v>
      </c>
      <c r="G8406" s="26">
        <f t="shared" ref="G8406:G8415" si="2781">ROUND(ROUND(N8406,2)*ROUND(K8406,3),2)</f>
        <v>0</v>
      </c>
      <c r="H8406" s="26">
        <f t="shared" ref="H8406:H8415" si="2782">IF(EXACT(J8406,0),0,100*(K8406/J8406))</f>
        <v>0</v>
      </c>
      <c r="I8406" s="26">
        <f t="shared" ref="I8406:I8415" si="2783">ROUND((ROUND(J8406,3)-ROUND(K8406,3))*N8406,2)</f>
        <v>9424.5</v>
      </c>
      <c r="J8406" s="27">
        <v>3050</v>
      </c>
      <c r="K8406" s="27">
        <v>0</v>
      </c>
      <c r="L8406" s="28">
        <f t="shared" ref="L8406:L8415" si="2784">ROUND(ROUND(J8406,3)-ROUND(K8406,3),3)</f>
        <v>3050</v>
      </c>
      <c r="M8406" s="27">
        <v>0</v>
      </c>
      <c r="N8406" s="26">
        <f t="shared" ref="N8406:N8415" si="2785">ROUND(E8406,2)</f>
        <v>3.09</v>
      </c>
      <c r="O8406" s="26">
        <f t="shared" ref="O8406:O8415" si="2786">ROUND(ROUND(M8406,3)*ROUND(N8406,2),2)</f>
        <v>0</v>
      </c>
      <c r="P8406" s="28">
        <f t="shared" ref="P8406:P8415" si="2787">ROUND(ROUND(K8406,3)-ROUND(M8406,3),2)</f>
        <v>0</v>
      </c>
      <c r="Q8406" s="26">
        <f t="shared" ref="Q8406:Q8415" si="2788">ROUND(E8406,2)</f>
        <v>3.09</v>
      </c>
      <c r="R8406" s="26">
        <f t="shared" ref="R8406:R8415" si="2789">ROUND((ROUND(K8406,3)-ROUND(M8406,3))* Q8406,2)</f>
        <v>0</v>
      </c>
    </row>
    <row r="8407" spans="1:18" ht="21" x14ac:dyDescent="0.35">
      <c r="A8407" s="11">
        <v>2</v>
      </c>
      <c r="B8407" s="23" t="s">
        <v>1135</v>
      </c>
      <c r="C8407" s="23" t="s">
        <v>1131</v>
      </c>
      <c r="D8407" s="24" t="s">
        <v>1136</v>
      </c>
      <c r="E8407" s="25">
        <v>725.24</v>
      </c>
      <c r="F8407" s="26">
        <f t="shared" si="2780"/>
        <v>8627.4599999999991</v>
      </c>
      <c r="G8407" s="26">
        <f t="shared" si="2781"/>
        <v>0</v>
      </c>
      <c r="H8407" s="26">
        <f t="shared" si="2782"/>
        <v>0</v>
      </c>
      <c r="I8407" s="26">
        <f t="shared" si="2783"/>
        <v>8627.4599999999991</v>
      </c>
      <c r="J8407" s="27">
        <v>11.896000000000001</v>
      </c>
      <c r="K8407" s="27">
        <v>0</v>
      </c>
      <c r="L8407" s="28">
        <f t="shared" si="2784"/>
        <v>11.896000000000001</v>
      </c>
      <c r="M8407" s="27">
        <v>0</v>
      </c>
      <c r="N8407" s="26">
        <f t="shared" si="2785"/>
        <v>725.24</v>
      </c>
      <c r="O8407" s="26">
        <f t="shared" si="2786"/>
        <v>0</v>
      </c>
      <c r="P8407" s="28">
        <f t="shared" si="2787"/>
        <v>0</v>
      </c>
      <c r="Q8407" s="26">
        <f t="shared" si="2788"/>
        <v>725.24</v>
      </c>
      <c r="R8407" s="26">
        <f t="shared" si="2789"/>
        <v>0</v>
      </c>
    </row>
    <row r="8408" spans="1:18" ht="21" x14ac:dyDescent="0.35">
      <c r="A8408" s="11">
        <v>3</v>
      </c>
      <c r="B8408" s="23" t="s">
        <v>1130</v>
      </c>
      <c r="C8408" s="23" t="s">
        <v>1131</v>
      </c>
      <c r="D8408" s="24" t="s">
        <v>1132</v>
      </c>
      <c r="E8408" s="25">
        <v>42.4</v>
      </c>
      <c r="F8408" s="26">
        <f t="shared" si="2780"/>
        <v>3856.92</v>
      </c>
      <c r="G8408" s="26">
        <f t="shared" si="2781"/>
        <v>0</v>
      </c>
      <c r="H8408" s="26">
        <f t="shared" si="2782"/>
        <v>0</v>
      </c>
      <c r="I8408" s="26">
        <f t="shared" si="2783"/>
        <v>3856.92</v>
      </c>
      <c r="J8408" s="27">
        <v>90.965000000000003</v>
      </c>
      <c r="K8408" s="27">
        <v>0</v>
      </c>
      <c r="L8408" s="28">
        <f t="shared" si="2784"/>
        <v>90.965000000000003</v>
      </c>
      <c r="M8408" s="27">
        <v>0</v>
      </c>
      <c r="N8408" s="26">
        <f t="shared" si="2785"/>
        <v>42.4</v>
      </c>
      <c r="O8408" s="26">
        <f t="shared" si="2786"/>
        <v>0</v>
      </c>
      <c r="P8408" s="28">
        <f t="shared" si="2787"/>
        <v>0</v>
      </c>
      <c r="Q8408" s="26">
        <f t="shared" si="2788"/>
        <v>42.4</v>
      </c>
      <c r="R8408" s="26">
        <f t="shared" si="2789"/>
        <v>0</v>
      </c>
    </row>
    <row r="8409" spans="1:18" ht="21" x14ac:dyDescent="0.35">
      <c r="A8409" s="11">
        <v>4</v>
      </c>
      <c r="B8409" s="23" t="s">
        <v>1133</v>
      </c>
      <c r="C8409" s="23" t="s">
        <v>1131</v>
      </c>
      <c r="D8409" s="24" t="s">
        <v>1134</v>
      </c>
      <c r="E8409" s="25">
        <v>40.94</v>
      </c>
      <c r="F8409" s="26">
        <f t="shared" si="2780"/>
        <v>4256.12</v>
      </c>
      <c r="G8409" s="26">
        <f t="shared" si="2781"/>
        <v>0</v>
      </c>
      <c r="H8409" s="26">
        <f t="shared" si="2782"/>
        <v>0</v>
      </c>
      <c r="I8409" s="26">
        <f t="shared" si="2783"/>
        <v>4256.12</v>
      </c>
      <c r="J8409" s="27">
        <v>103.96</v>
      </c>
      <c r="K8409" s="27">
        <v>0</v>
      </c>
      <c r="L8409" s="28">
        <f t="shared" si="2784"/>
        <v>103.96</v>
      </c>
      <c r="M8409" s="27">
        <v>0</v>
      </c>
      <c r="N8409" s="26">
        <f t="shared" si="2785"/>
        <v>40.94</v>
      </c>
      <c r="O8409" s="26">
        <f t="shared" si="2786"/>
        <v>0</v>
      </c>
      <c r="P8409" s="28">
        <f t="shared" si="2787"/>
        <v>0</v>
      </c>
      <c r="Q8409" s="26">
        <f t="shared" si="2788"/>
        <v>40.94</v>
      </c>
      <c r="R8409" s="26">
        <f t="shared" si="2789"/>
        <v>0</v>
      </c>
    </row>
    <row r="8410" spans="1:18" x14ac:dyDescent="0.35">
      <c r="A8410" s="11">
        <v>5</v>
      </c>
      <c r="B8410" s="23" t="s">
        <v>1137</v>
      </c>
      <c r="C8410" s="23" t="s">
        <v>1131</v>
      </c>
      <c r="D8410" s="24" t="s">
        <v>1138</v>
      </c>
      <c r="E8410" s="25">
        <v>608.70000000000005</v>
      </c>
      <c r="F8410" s="26">
        <f t="shared" si="2780"/>
        <v>4959.08</v>
      </c>
      <c r="G8410" s="26">
        <f t="shared" si="2781"/>
        <v>0</v>
      </c>
      <c r="H8410" s="26">
        <f t="shared" si="2782"/>
        <v>0</v>
      </c>
      <c r="I8410" s="26">
        <f t="shared" si="2783"/>
        <v>4959.08</v>
      </c>
      <c r="J8410" s="27">
        <v>8.1470000000000002</v>
      </c>
      <c r="K8410" s="27">
        <v>0</v>
      </c>
      <c r="L8410" s="28">
        <f t="shared" si="2784"/>
        <v>8.1470000000000002</v>
      </c>
      <c r="M8410" s="27">
        <v>0</v>
      </c>
      <c r="N8410" s="26">
        <f t="shared" si="2785"/>
        <v>608.70000000000005</v>
      </c>
      <c r="O8410" s="26">
        <f t="shared" si="2786"/>
        <v>0</v>
      </c>
      <c r="P8410" s="28">
        <f t="shared" si="2787"/>
        <v>0</v>
      </c>
      <c r="Q8410" s="26">
        <f t="shared" si="2788"/>
        <v>608.70000000000005</v>
      </c>
      <c r="R8410" s="26">
        <f t="shared" si="2789"/>
        <v>0</v>
      </c>
    </row>
    <row r="8411" spans="1:18" x14ac:dyDescent="0.35">
      <c r="A8411" s="11">
        <v>6</v>
      </c>
      <c r="B8411" s="23" t="s">
        <v>2124</v>
      </c>
      <c r="C8411" s="23" t="s">
        <v>92</v>
      </c>
      <c r="D8411" s="24" t="s">
        <v>2125</v>
      </c>
      <c r="E8411" s="25">
        <v>0.61</v>
      </c>
      <c r="F8411" s="26">
        <f t="shared" si="2780"/>
        <v>344.65</v>
      </c>
      <c r="G8411" s="26">
        <f t="shared" si="2781"/>
        <v>0</v>
      </c>
      <c r="H8411" s="26">
        <f t="shared" si="2782"/>
        <v>0</v>
      </c>
      <c r="I8411" s="26">
        <f t="shared" si="2783"/>
        <v>344.65</v>
      </c>
      <c r="J8411" s="27">
        <v>565</v>
      </c>
      <c r="K8411" s="27">
        <v>0</v>
      </c>
      <c r="L8411" s="28">
        <f t="shared" si="2784"/>
        <v>565</v>
      </c>
      <c r="M8411" s="27">
        <v>0</v>
      </c>
      <c r="N8411" s="26">
        <f t="shared" si="2785"/>
        <v>0.61</v>
      </c>
      <c r="O8411" s="26">
        <f t="shared" si="2786"/>
        <v>0</v>
      </c>
      <c r="P8411" s="28">
        <f t="shared" si="2787"/>
        <v>0</v>
      </c>
      <c r="Q8411" s="26">
        <f t="shared" si="2788"/>
        <v>0.61</v>
      </c>
      <c r="R8411" s="26">
        <f t="shared" si="2789"/>
        <v>0</v>
      </c>
    </row>
    <row r="8412" spans="1:18" ht="21" x14ac:dyDescent="0.35">
      <c r="A8412" s="11">
        <v>7</v>
      </c>
      <c r="B8412" s="23" t="s">
        <v>1139</v>
      </c>
      <c r="C8412" s="23" t="s">
        <v>92</v>
      </c>
      <c r="D8412" s="24" t="s">
        <v>1140</v>
      </c>
      <c r="E8412" s="25">
        <v>0.72</v>
      </c>
      <c r="F8412" s="26">
        <f t="shared" si="2780"/>
        <v>813.6</v>
      </c>
      <c r="G8412" s="26">
        <f t="shared" si="2781"/>
        <v>0</v>
      </c>
      <c r="H8412" s="26">
        <f t="shared" si="2782"/>
        <v>0</v>
      </c>
      <c r="I8412" s="26">
        <f t="shared" si="2783"/>
        <v>813.6</v>
      </c>
      <c r="J8412" s="27">
        <v>1130</v>
      </c>
      <c r="K8412" s="27">
        <v>0</v>
      </c>
      <c r="L8412" s="28">
        <f t="shared" si="2784"/>
        <v>1130</v>
      </c>
      <c r="M8412" s="27">
        <v>0</v>
      </c>
      <c r="N8412" s="26">
        <f t="shared" si="2785"/>
        <v>0.72</v>
      </c>
      <c r="O8412" s="26">
        <f t="shared" si="2786"/>
        <v>0</v>
      </c>
      <c r="P8412" s="28">
        <f t="shared" si="2787"/>
        <v>0</v>
      </c>
      <c r="Q8412" s="26">
        <f t="shared" si="2788"/>
        <v>0.72</v>
      </c>
      <c r="R8412" s="26">
        <f t="shared" si="2789"/>
        <v>0</v>
      </c>
    </row>
    <row r="8413" spans="1:18" ht="21" x14ac:dyDescent="0.35">
      <c r="A8413" s="11">
        <v>8</v>
      </c>
      <c r="B8413" s="23" t="s">
        <v>2126</v>
      </c>
      <c r="C8413" s="23" t="s">
        <v>92</v>
      </c>
      <c r="D8413" s="24" t="s">
        <v>2127</v>
      </c>
      <c r="E8413" s="25">
        <v>0.72</v>
      </c>
      <c r="F8413" s="26">
        <f t="shared" si="2780"/>
        <v>1789.2</v>
      </c>
      <c r="G8413" s="26">
        <f t="shared" si="2781"/>
        <v>0</v>
      </c>
      <c r="H8413" s="26">
        <f t="shared" si="2782"/>
        <v>0</v>
      </c>
      <c r="I8413" s="26">
        <f t="shared" si="2783"/>
        <v>1789.2</v>
      </c>
      <c r="J8413" s="27">
        <v>2485</v>
      </c>
      <c r="K8413" s="27">
        <v>0</v>
      </c>
      <c r="L8413" s="28">
        <f t="shared" si="2784"/>
        <v>2485</v>
      </c>
      <c r="M8413" s="27">
        <v>0</v>
      </c>
      <c r="N8413" s="26">
        <f t="shared" si="2785"/>
        <v>0.72</v>
      </c>
      <c r="O8413" s="26">
        <f t="shared" si="2786"/>
        <v>0</v>
      </c>
      <c r="P8413" s="28">
        <f t="shared" si="2787"/>
        <v>0</v>
      </c>
      <c r="Q8413" s="26">
        <f t="shared" si="2788"/>
        <v>0.72</v>
      </c>
      <c r="R8413" s="26">
        <f t="shared" si="2789"/>
        <v>0</v>
      </c>
    </row>
    <row r="8414" spans="1:18" ht="52.5" x14ac:dyDescent="0.35">
      <c r="A8414" s="11">
        <v>9</v>
      </c>
      <c r="B8414" s="23" t="s">
        <v>804</v>
      </c>
      <c r="C8414" s="23" t="s">
        <v>65</v>
      </c>
      <c r="D8414" s="24" t="s">
        <v>805</v>
      </c>
      <c r="E8414" s="25">
        <v>80.599999999999994</v>
      </c>
      <c r="F8414" s="26">
        <f t="shared" si="2780"/>
        <v>11146.98</v>
      </c>
      <c r="G8414" s="26">
        <f t="shared" si="2781"/>
        <v>0</v>
      </c>
      <c r="H8414" s="26">
        <f t="shared" si="2782"/>
        <v>0</v>
      </c>
      <c r="I8414" s="26">
        <f t="shared" si="2783"/>
        <v>11146.98</v>
      </c>
      <c r="J8414" s="27">
        <v>138.30000000000001</v>
      </c>
      <c r="K8414" s="27">
        <v>0</v>
      </c>
      <c r="L8414" s="28">
        <f t="shared" si="2784"/>
        <v>138.30000000000001</v>
      </c>
      <c r="M8414" s="27">
        <v>0</v>
      </c>
      <c r="N8414" s="26">
        <f t="shared" si="2785"/>
        <v>80.599999999999994</v>
      </c>
      <c r="O8414" s="26">
        <f t="shared" si="2786"/>
        <v>0</v>
      </c>
      <c r="P8414" s="28">
        <f t="shared" si="2787"/>
        <v>0</v>
      </c>
      <c r="Q8414" s="26">
        <f t="shared" si="2788"/>
        <v>80.599999999999994</v>
      </c>
      <c r="R8414" s="26">
        <f t="shared" si="2789"/>
        <v>0</v>
      </c>
    </row>
    <row r="8415" spans="1:18" ht="21" x14ac:dyDescent="0.35">
      <c r="A8415" s="11">
        <v>10</v>
      </c>
      <c r="B8415" s="23" t="s">
        <v>815</v>
      </c>
      <c r="C8415" s="23" t="s">
        <v>65</v>
      </c>
      <c r="D8415" s="24" t="s">
        <v>816</v>
      </c>
      <c r="E8415" s="25">
        <v>28.7</v>
      </c>
      <c r="F8415" s="26">
        <f t="shared" si="2780"/>
        <v>2841.3</v>
      </c>
      <c r="G8415" s="26">
        <f t="shared" si="2781"/>
        <v>0</v>
      </c>
      <c r="H8415" s="26">
        <f t="shared" si="2782"/>
        <v>0</v>
      </c>
      <c r="I8415" s="26">
        <f t="shared" si="2783"/>
        <v>2841.3</v>
      </c>
      <c r="J8415" s="27">
        <v>99</v>
      </c>
      <c r="K8415" s="27">
        <v>0</v>
      </c>
      <c r="L8415" s="28">
        <f t="shared" si="2784"/>
        <v>99</v>
      </c>
      <c r="M8415" s="27">
        <v>0</v>
      </c>
      <c r="N8415" s="26">
        <f t="shared" si="2785"/>
        <v>28.7</v>
      </c>
      <c r="O8415" s="26">
        <f t="shared" si="2786"/>
        <v>0</v>
      </c>
      <c r="P8415" s="28">
        <f t="shared" si="2787"/>
        <v>0</v>
      </c>
      <c r="Q8415" s="26">
        <f t="shared" si="2788"/>
        <v>28.7</v>
      </c>
      <c r="R8415" s="26">
        <f t="shared" si="2789"/>
        <v>0</v>
      </c>
    </row>
    <row r="8416" spans="1:18" x14ac:dyDescent="0.35">
      <c r="A8416" s="3" t="s">
        <v>2577</v>
      </c>
      <c r="B8416" s="3" t="s">
        <v>2577</v>
      </c>
      <c r="C8416" s="3" t="s">
        <v>2577</v>
      </c>
      <c r="D8416" s="3" t="s">
        <v>2577</v>
      </c>
      <c r="E8416" s="3" t="s">
        <v>2577</v>
      </c>
      <c r="F8416" s="29"/>
      <c r="G8416" s="30">
        <f>SUM(G8406:G8415)</f>
        <v>0</v>
      </c>
      <c r="H8416" s="17"/>
      <c r="I8416" s="17"/>
      <c r="J8416" s="17"/>
      <c r="K8416" s="17"/>
      <c r="L8416" s="17"/>
      <c r="M8416" s="17"/>
      <c r="N8416" s="17"/>
      <c r="O8416" s="17"/>
      <c r="P8416" s="17"/>
      <c r="Q8416" s="17"/>
      <c r="R8416" s="17"/>
    </row>
    <row r="8418" spans="1:18" x14ac:dyDescent="0.35">
      <c r="B8418" s="21" t="s">
        <v>23</v>
      </c>
      <c r="C8418" s="22" t="s">
        <v>24</v>
      </c>
      <c r="D8418" s="22" t="s">
        <v>25</v>
      </c>
    </row>
    <row r="8419" spans="1:18" x14ac:dyDescent="0.35">
      <c r="B8419" s="21" t="s">
        <v>26</v>
      </c>
      <c r="C8419" s="22" t="s">
        <v>27</v>
      </c>
      <c r="D8419" s="22" t="s">
        <v>28</v>
      </c>
    </row>
    <row r="8420" spans="1:18" x14ac:dyDescent="0.35">
      <c r="B8420" s="21" t="s">
        <v>29</v>
      </c>
      <c r="C8420" s="22" t="s">
        <v>24</v>
      </c>
      <c r="D8420" s="22" t="s">
        <v>30</v>
      </c>
    </row>
    <row r="8421" spans="1:18" x14ac:dyDescent="0.35">
      <c r="B8421" s="21" t="s">
        <v>31</v>
      </c>
      <c r="C8421" s="22" t="s">
        <v>350</v>
      </c>
      <c r="D8421" s="22" t="s">
        <v>2275</v>
      </c>
    </row>
    <row r="8422" spans="1:18" x14ac:dyDescent="0.35">
      <c r="B8422" s="21" t="s">
        <v>33</v>
      </c>
      <c r="C8422" s="22" t="s">
        <v>318</v>
      </c>
      <c r="D8422" s="22" t="s">
        <v>1615</v>
      </c>
    </row>
    <row r="8423" spans="1:18" x14ac:dyDescent="0.35">
      <c r="B8423" s="21" t="s">
        <v>35</v>
      </c>
      <c r="C8423" s="22" t="s">
        <v>24</v>
      </c>
      <c r="D8423" s="22" t="s">
        <v>2276</v>
      </c>
    </row>
    <row r="8424" spans="1:18" x14ac:dyDescent="0.35">
      <c r="B8424" s="21" t="s">
        <v>36</v>
      </c>
      <c r="C8424" s="22" t="s">
        <v>27</v>
      </c>
      <c r="D8424" s="22" t="s">
        <v>2464</v>
      </c>
    </row>
    <row r="8426" spans="1:18" ht="52.5" x14ac:dyDescent="0.35">
      <c r="A8426" s="11">
        <v>1</v>
      </c>
      <c r="B8426" s="23" t="s">
        <v>1143</v>
      </c>
      <c r="C8426" s="23" t="s">
        <v>92</v>
      </c>
      <c r="D8426" s="24" t="s">
        <v>1144</v>
      </c>
      <c r="E8426" s="25">
        <v>22.66</v>
      </c>
      <c r="F8426" s="26">
        <f t="shared" ref="F8426:F8431" si="2790">ROUND(ROUND(N8426,2)*ROUND(J8426,3),2)</f>
        <v>16881.7</v>
      </c>
      <c r="G8426" s="26">
        <f t="shared" ref="G8426:G8431" si="2791">ROUND(ROUND(N8426,2)*ROUND(K8426,3),2)</f>
        <v>0</v>
      </c>
      <c r="H8426" s="26">
        <f t="shared" ref="H8426:H8431" si="2792">IF(EXACT(J8426,0),0,100*(K8426/J8426))</f>
        <v>0</v>
      </c>
      <c r="I8426" s="26">
        <f t="shared" ref="I8426:I8431" si="2793">ROUND((ROUND(J8426,3)-ROUND(K8426,3))*N8426,2)</f>
        <v>16881.7</v>
      </c>
      <c r="J8426" s="27">
        <v>745</v>
      </c>
      <c r="K8426" s="27">
        <v>0</v>
      </c>
      <c r="L8426" s="28">
        <f t="shared" ref="L8426:L8431" si="2794">ROUND(ROUND(J8426,3)-ROUND(K8426,3),3)</f>
        <v>745</v>
      </c>
      <c r="M8426" s="27">
        <v>0</v>
      </c>
      <c r="N8426" s="26">
        <f t="shared" ref="N8426:N8431" si="2795">ROUND(E8426,2)</f>
        <v>22.66</v>
      </c>
      <c r="O8426" s="26">
        <f t="shared" ref="O8426:O8431" si="2796">ROUND(ROUND(M8426,3)*ROUND(N8426,2),2)</f>
        <v>0</v>
      </c>
      <c r="P8426" s="28">
        <f t="shared" ref="P8426:P8431" si="2797">ROUND(ROUND(K8426,3)-ROUND(M8426,3),2)</f>
        <v>0</v>
      </c>
      <c r="Q8426" s="26">
        <f t="shared" ref="Q8426:Q8431" si="2798">ROUND(E8426,2)</f>
        <v>22.66</v>
      </c>
      <c r="R8426" s="26">
        <f t="shared" ref="R8426:R8431" si="2799">ROUND((ROUND(K8426,3)-ROUND(M8426,3))* Q8426,2)</f>
        <v>0</v>
      </c>
    </row>
    <row r="8427" spans="1:18" ht="94.5" x14ac:dyDescent="0.35">
      <c r="A8427" s="11">
        <v>2</v>
      </c>
      <c r="B8427" s="23" t="s">
        <v>2277</v>
      </c>
      <c r="C8427" s="23" t="s">
        <v>92</v>
      </c>
      <c r="D8427" s="24" t="s">
        <v>2278</v>
      </c>
      <c r="E8427" s="25">
        <v>27.26</v>
      </c>
      <c r="F8427" s="26">
        <f t="shared" si="2790"/>
        <v>1390.26</v>
      </c>
      <c r="G8427" s="26">
        <f t="shared" si="2791"/>
        <v>0</v>
      </c>
      <c r="H8427" s="26">
        <f t="shared" si="2792"/>
        <v>0</v>
      </c>
      <c r="I8427" s="26">
        <f t="shared" si="2793"/>
        <v>1390.26</v>
      </c>
      <c r="J8427" s="27">
        <v>51</v>
      </c>
      <c r="K8427" s="27">
        <v>0</v>
      </c>
      <c r="L8427" s="28">
        <f t="shared" si="2794"/>
        <v>51</v>
      </c>
      <c r="M8427" s="27">
        <v>0</v>
      </c>
      <c r="N8427" s="26">
        <f t="shared" si="2795"/>
        <v>27.26</v>
      </c>
      <c r="O8427" s="26">
        <f t="shared" si="2796"/>
        <v>0</v>
      </c>
      <c r="P8427" s="28">
        <f t="shared" si="2797"/>
        <v>0</v>
      </c>
      <c r="Q8427" s="26">
        <f t="shared" si="2798"/>
        <v>27.26</v>
      </c>
      <c r="R8427" s="26">
        <f t="shared" si="2799"/>
        <v>0</v>
      </c>
    </row>
    <row r="8428" spans="1:18" ht="52.5" x14ac:dyDescent="0.35">
      <c r="A8428" s="11">
        <v>3</v>
      </c>
      <c r="B8428" s="23" t="s">
        <v>994</v>
      </c>
      <c r="C8428" s="23" t="s">
        <v>92</v>
      </c>
      <c r="D8428" s="24" t="s">
        <v>995</v>
      </c>
      <c r="E8428" s="25">
        <v>29.66</v>
      </c>
      <c r="F8428" s="26">
        <f t="shared" si="2790"/>
        <v>593.20000000000005</v>
      </c>
      <c r="G8428" s="26">
        <f t="shared" si="2791"/>
        <v>0</v>
      </c>
      <c r="H8428" s="26">
        <f t="shared" si="2792"/>
        <v>0</v>
      </c>
      <c r="I8428" s="26">
        <f t="shared" si="2793"/>
        <v>593.20000000000005</v>
      </c>
      <c r="J8428" s="27">
        <v>20</v>
      </c>
      <c r="K8428" s="27">
        <v>0</v>
      </c>
      <c r="L8428" s="28">
        <f t="shared" si="2794"/>
        <v>20</v>
      </c>
      <c r="M8428" s="27">
        <v>0</v>
      </c>
      <c r="N8428" s="26">
        <f t="shared" si="2795"/>
        <v>29.66</v>
      </c>
      <c r="O8428" s="26">
        <f t="shared" si="2796"/>
        <v>0</v>
      </c>
      <c r="P8428" s="28">
        <f t="shared" si="2797"/>
        <v>0</v>
      </c>
      <c r="Q8428" s="26">
        <f t="shared" si="2798"/>
        <v>29.66</v>
      </c>
      <c r="R8428" s="26">
        <f t="shared" si="2799"/>
        <v>0</v>
      </c>
    </row>
    <row r="8429" spans="1:18" ht="52.5" x14ac:dyDescent="0.35">
      <c r="A8429" s="11">
        <v>4</v>
      </c>
      <c r="B8429" s="23" t="s">
        <v>2465</v>
      </c>
      <c r="C8429" s="23" t="s">
        <v>41</v>
      </c>
      <c r="D8429" s="24" t="s">
        <v>2466</v>
      </c>
      <c r="E8429" s="25">
        <v>306.36</v>
      </c>
      <c r="F8429" s="26">
        <f t="shared" si="2790"/>
        <v>6433.56</v>
      </c>
      <c r="G8429" s="26">
        <f t="shared" si="2791"/>
        <v>0</v>
      </c>
      <c r="H8429" s="26">
        <f t="shared" si="2792"/>
        <v>0</v>
      </c>
      <c r="I8429" s="26">
        <f t="shared" si="2793"/>
        <v>6433.56</v>
      </c>
      <c r="J8429" s="27">
        <v>21</v>
      </c>
      <c r="K8429" s="27">
        <v>0</v>
      </c>
      <c r="L8429" s="28">
        <f t="shared" si="2794"/>
        <v>21</v>
      </c>
      <c r="M8429" s="27">
        <v>0</v>
      </c>
      <c r="N8429" s="26">
        <f t="shared" si="2795"/>
        <v>306.36</v>
      </c>
      <c r="O8429" s="26">
        <f t="shared" si="2796"/>
        <v>0</v>
      </c>
      <c r="P8429" s="28">
        <f t="shared" si="2797"/>
        <v>0</v>
      </c>
      <c r="Q8429" s="26">
        <f t="shared" si="2798"/>
        <v>306.36</v>
      </c>
      <c r="R8429" s="26">
        <f t="shared" si="2799"/>
        <v>0</v>
      </c>
    </row>
    <row r="8430" spans="1:18" ht="52.5" x14ac:dyDescent="0.35">
      <c r="A8430" s="11">
        <v>5</v>
      </c>
      <c r="B8430" s="23" t="s">
        <v>804</v>
      </c>
      <c r="C8430" s="23" t="s">
        <v>65</v>
      </c>
      <c r="D8430" s="24" t="s">
        <v>805</v>
      </c>
      <c r="E8430" s="25">
        <v>80.599999999999994</v>
      </c>
      <c r="F8430" s="26">
        <f t="shared" si="2790"/>
        <v>9946.0400000000009</v>
      </c>
      <c r="G8430" s="26">
        <f t="shared" si="2791"/>
        <v>0</v>
      </c>
      <c r="H8430" s="26">
        <f t="shared" si="2792"/>
        <v>0</v>
      </c>
      <c r="I8430" s="26">
        <f t="shared" si="2793"/>
        <v>9946.0400000000009</v>
      </c>
      <c r="J8430" s="27">
        <v>123.4</v>
      </c>
      <c r="K8430" s="27">
        <v>0</v>
      </c>
      <c r="L8430" s="28">
        <f t="shared" si="2794"/>
        <v>123.4</v>
      </c>
      <c r="M8430" s="27">
        <v>0</v>
      </c>
      <c r="N8430" s="26">
        <f t="shared" si="2795"/>
        <v>80.599999999999994</v>
      </c>
      <c r="O8430" s="26">
        <f t="shared" si="2796"/>
        <v>0</v>
      </c>
      <c r="P8430" s="28">
        <f t="shared" si="2797"/>
        <v>0</v>
      </c>
      <c r="Q8430" s="26">
        <f t="shared" si="2798"/>
        <v>80.599999999999994</v>
      </c>
      <c r="R8430" s="26">
        <f t="shared" si="2799"/>
        <v>0</v>
      </c>
    </row>
    <row r="8431" spans="1:18" ht="21" x14ac:dyDescent="0.35">
      <c r="A8431" s="11">
        <v>6</v>
      </c>
      <c r="B8431" s="23" t="s">
        <v>815</v>
      </c>
      <c r="C8431" s="23" t="s">
        <v>65</v>
      </c>
      <c r="D8431" s="24" t="s">
        <v>816</v>
      </c>
      <c r="E8431" s="25">
        <v>28.7</v>
      </c>
      <c r="F8431" s="26">
        <f t="shared" si="2790"/>
        <v>4683.84</v>
      </c>
      <c r="G8431" s="26">
        <f t="shared" si="2791"/>
        <v>0</v>
      </c>
      <c r="H8431" s="26">
        <f t="shared" si="2792"/>
        <v>0</v>
      </c>
      <c r="I8431" s="26">
        <f t="shared" si="2793"/>
        <v>4683.84</v>
      </c>
      <c r="J8431" s="27">
        <v>163.19999999999999</v>
      </c>
      <c r="K8431" s="27">
        <v>0</v>
      </c>
      <c r="L8431" s="28">
        <f t="shared" si="2794"/>
        <v>163.19999999999999</v>
      </c>
      <c r="M8431" s="27">
        <v>0</v>
      </c>
      <c r="N8431" s="26">
        <f t="shared" si="2795"/>
        <v>28.7</v>
      </c>
      <c r="O8431" s="26">
        <f t="shared" si="2796"/>
        <v>0</v>
      </c>
      <c r="P8431" s="28">
        <f t="shared" si="2797"/>
        <v>0</v>
      </c>
      <c r="Q8431" s="26">
        <f t="shared" si="2798"/>
        <v>28.7</v>
      </c>
      <c r="R8431" s="26">
        <f t="shared" si="2799"/>
        <v>0</v>
      </c>
    </row>
    <row r="8432" spans="1:18" x14ac:dyDescent="0.35">
      <c r="A8432" s="3" t="s">
        <v>2578</v>
      </c>
      <c r="B8432" s="3" t="s">
        <v>2578</v>
      </c>
      <c r="C8432" s="3" t="s">
        <v>2578</v>
      </c>
      <c r="D8432" s="3" t="s">
        <v>2578</v>
      </c>
      <c r="E8432" s="3" t="s">
        <v>2578</v>
      </c>
      <c r="F8432" s="29"/>
      <c r="G8432" s="30">
        <f>SUM(G8426:G8431)</f>
        <v>0</v>
      </c>
      <c r="H8432" s="17"/>
      <c r="I8432" s="17"/>
      <c r="J8432" s="17"/>
      <c r="K8432" s="17"/>
      <c r="L8432" s="17"/>
      <c r="M8432" s="17"/>
      <c r="N8432" s="17"/>
      <c r="O8432" s="17"/>
      <c r="P8432" s="17"/>
      <c r="Q8432" s="17"/>
      <c r="R8432" s="17"/>
    </row>
    <row r="8434" spans="1:18" x14ac:dyDescent="0.35">
      <c r="B8434" s="21" t="s">
        <v>23</v>
      </c>
      <c r="C8434" s="22" t="s">
        <v>24</v>
      </c>
      <c r="D8434" s="22" t="s">
        <v>25</v>
      </c>
    </row>
    <row r="8435" spans="1:18" x14ac:dyDescent="0.35">
      <c r="B8435" s="21" t="s">
        <v>26</v>
      </c>
      <c r="C8435" s="22" t="s">
        <v>27</v>
      </c>
      <c r="D8435" s="22" t="s">
        <v>28</v>
      </c>
    </row>
    <row r="8436" spans="1:18" x14ac:dyDescent="0.35">
      <c r="B8436" s="21" t="s">
        <v>29</v>
      </c>
      <c r="C8436" s="22" t="s">
        <v>24</v>
      </c>
      <c r="D8436" s="22" t="s">
        <v>30</v>
      </c>
    </row>
    <row r="8437" spans="1:18" x14ac:dyDescent="0.35">
      <c r="B8437" s="21" t="s">
        <v>31</v>
      </c>
      <c r="C8437" s="22" t="s">
        <v>350</v>
      </c>
      <c r="D8437" s="22" t="s">
        <v>2275</v>
      </c>
    </row>
    <row r="8438" spans="1:18" x14ac:dyDescent="0.35">
      <c r="B8438" s="21" t="s">
        <v>33</v>
      </c>
      <c r="C8438" s="22" t="s">
        <v>318</v>
      </c>
      <c r="D8438" s="22" t="s">
        <v>1615</v>
      </c>
    </row>
    <row r="8439" spans="1:18" x14ac:dyDescent="0.35">
      <c r="B8439" s="21" t="s">
        <v>35</v>
      </c>
      <c r="C8439" s="22" t="s">
        <v>24</v>
      </c>
      <c r="D8439" s="22" t="s">
        <v>2276</v>
      </c>
    </row>
    <row r="8440" spans="1:18" x14ac:dyDescent="0.35">
      <c r="B8440" s="21" t="s">
        <v>36</v>
      </c>
      <c r="C8440" s="22" t="s">
        <v>105</v>
      </c>
      <c r="D8440" s="22" t="s">
        <v>2472</v>
      </c>
    </row>
    <row r="8442" spans="1:18" ht="42" x14ac:dyDescent="0.35">
      <c r="A8442" s="11">
        <v>1</v>
      </c>
      <c r="B8442" s="23" t="s">
        <v>2473</v>
      </c>
      <c r="C8442" s="23" t="s">
        <v>44</v>
      </c>
      <c r="D8442" s="24" t="s">
        <v>2474</v>
      </c>
      <c r="E8442" s="25">
        <v>54.59</v>
      </c>
      <c r="F8442" s="26">
        <f t="shared" ref="F8442:F8447" si="2800">ROUND(ROUND(N8442,2)*ROUND(J8442,3),2)</f>
        <v>10918</v>
      </c>
      <c r="G8442" s="26">
        <f t="shared" ref="G8442:G8447" si="2801">ROUND(ROUND(N8442,2)*ROUND(K8442,3),2)</f>
        <v>0</v>
      </c>
      <c r="H8442" s="26">
        <f t="shared" ref="H8442:H8447" si="2802">IF(EXACT(J8442,0),0,100*(K8442/J8442))</f>
        <v>0</v>
      </c>
      <c r="I8442" s="26">
        <f t="shared" ref="I8442:I8447" si="2803">ROUND((ROUND(J8442,3)-ROUND(K8442,3))*N8442,2)</f>
        <v>10918</v>
      </c>
      <c r="J8442" s="27">
        <v>200</v>
      </c>
      <c r="K8442" s="27">
        <v>0</v>
      </c>
      <c r="L8442" s="28">
        <f t="shared" ref="L8442:L8447" si="2804">ROUND(ROUND(J8442,3)-ROUND(K8442,3),3)</f>
        <v>200</v>
      </c>
      <c r="M8442" s="27">
        <v>0</v>
      </c>
      <c r="N8442" s="26">
        <f t="shared" ref="N8442:N8447" si="2805">ROUND(E8442,2)</f>
        <v>54.59</v>
      </c>
      <c r="O8442" s="26">
        <f t="shared" ref="O8442:O8447" si="2806">ROUND(ROUND(M8442,3)*ROUND(N8442,2),2)</f>
        <v>0</v>
      </c>
      <c r="P8442" s="28">
        <f t="shared" ref="P8442:P8447" si="2807">ROUND(ROUND(K8442,3)-ROUND(M8442,3),2)</f>
        <v>0</v>
      </c>
      <c r="Q8442" s="26">
        <f t="shared" ref="Q8442:Q8447" si="2808">ROUND(E8442,2)</f>
        <v>54.59</v>
      </c>
      <c r="R8442" s="26">
        <f t="shared" ref="R8442:R8447" si="2809">ROUND((ROUND(K8442,3)-ROUND(M8442,3))* Q8442,2)</f>
        <v>0</v>
      </c>
    </row>
    <row r="8443" spans="1:18" ht="52.5" x14ac:dyDescent="0.35">
      <c r="A8443" s="11">
        <v>2</v>
      </c>
      <c r="B8443" s="23" t="s">
        <v>1291</v>
      </c>
      <c r="C8443" s="23" t="s">
        <v>44</v>
      </c>
      <c r="D8443" s="24" t="s">
        <v>1292</v>
      </c>
      <c r="E8443" s="25">
        <v>11.72</v>
      </c>
      <c r="F8443" s="26">
        <f t="shared" si="2800"/>
        <v>3223</v>
      </c>
      <c r="G8443" s="26">
        <f t="shared" si="2801"/>
        <v>0</v>
      </c>
      <c r="H8443" s="26">
        <f t="shared" si="2802"/>
        <v>0</v>
      </c>
      <c r="I8443" s="26">
        <f t="shared" si="2803"/>
        <v>3223</v>
      </c>
      <c r="J8443" s="27">
        <v>275</v>
      </c>
      <c r="K8443" s="27">
        <v>0</v>
      </c>
      <c r="L8443" s="28">
        <f t="shared" si="2804"/>
        <v>275</v>
      </c>
      <c r="M8443" s="27">
        <v>0</v>
      </c>
      <c r="N8443" s="26">
        <f t="shared" si="2805"/>
        <v>11.72</v>
      </c>
      <c r="O8443" s="26">
        <f t="shared" si="2806"/>
        <v>0</v>
      </c>
      <c r="P8443" s="28">
        <f t="shared" si="2807"/>
        <v>0</v>
      </c>
      <c r="Q8443" s="26">
        <f t="shared" si="2808"/>
        <v>11.72</v>
      </c>
      <c r="R8443" s="26">
        <f t="shared" si="2809"/>
        <v>0</v>
      </c>
    </row>
    <row r="8444" spans="1:18" ht="52.5" x14ac:dyDescent="0.35">
      <c r="A8444" s="11">
        <v>3</v>
      </c>
      <c r="B8444" s="23" t="s">
        <v>2283</v>
      </c>
      <c r="C8444" s="23" t="s">
        <v>44</v>
      </c>
      <c r="D8444" s="24" t="s">
        <v>2284</v>
      </c>
      <c r="E8444" s="25">
        <v>139.31</v>
      </c>
      <c r="F8444" s="26">
        <f t="shared" si="2800"/>
        <v>2117.5100000000002</v>
      </c>
      <c r="G8444" s="26">
        <f t="shared" si="2801"/>
        <v>0</v>
      </c>
      <c r="H8444" s="26">
        <f t="shared" si="2802"/>
        <v>0</v>
      </c>
      <c r="I8444" s="26">
        <f t="shared" si="2803"/>
        <v>2117.5100000000002</v>
      </c>
      <c r="J8444" s="27">
        <v>15.2</v>
      </c>
      <c r="K8444" s="27">
        <v>0</v>
      </c>
      <c r="L8444" s="28">
        <f t="shared" si="2804"/>
        <v>15.2</v>
      </c>
      <c r="M8444" s="27">
        <v>0</v>
      </c>
      <c r="N8444" s="26">
        <f t="shared" si="2805"/>
        <v>139.31</v>
      </c>
      <c r="O8444" s="26">
        <f t="shared" si="2806"/>
        <v>0</v>
      </c>
      <c r="P8444" s="28">
        <f t="shared" si="2807"/>
        <v>0</v>
      </c>
      <c r="Q8444" s="26">
        <f t="shared" si="2808"/>
        <v>139.31</v>
      </c>
      <c r="R8444" s="26">
        <f t="shared" si="2809"/>
        <v>0</v>
      </c>
    </row>
    <row r="8445" spans="1:18" ht="52.5" x14ac:dyDescent="0.35">
      <c r="A8445" s="11">
        <v>4</v>
      </c>
      <c r="B8445" s="23" t="s">
        <v>2287</v>
      </c>
      <c r="C8445" s="23" t="s">
        <v>41</v>
      </c>
      <c r="D8445" s="24" t="s">
        <v>2288</v>
      </c>
      <c r="E8445" s="25">
        <v>265.42</v>
      </c>
      <c r="F8445" s="26">
        <f t="shared" si="2800"/>
        <v>1061.68</v>
      </c>
      <c r="G8445" s="26">
        <f t="shared" si="2801"/>
        <v>0</v>
      </c>
      <c r="H8445" s="26">
        <f t="shared" si="2802"/>
        <v>0</v>
      </c>
      <c r="I8445" s="26">
        <f t="shared" si="2803"/>
        <v>1061.68</v>
      </c>
      <c r="J8445" s="27">
        <v>4</v>
      </c>
      <c r="K8445" s="27">
        <v>0</v>
      </c>
      <c r="L8445" s="28">
        <f t="shared" si="2804"/>
        <v>4</v>
      </c>
      <c r="M8445" s="27">
        <v>0</v>
      </c>
      <c r="N8445" s="26">
        <f t="shared" si="2805"/>
        <v>265.42</v>
      </c>
      <c r="O8445" s="26">
        <f t="shared" si="2806"/>
        <v>0</v>
      </c>
      <c r="P8445" s="28">
        <f t="shared" si="2807"/>
        <v>0</v>
      </c>
      <c r="Q8445" s="26">
        <f t="shared" si="2808"/>
        <v>265.42</v>
      </c>
      <c r="R8445" s="26">
        <f t="shared" si="2809"/>
        <v>0</v>
      </c>
    </row>
    <row r="8446" spans="1:18" ht="52.5" x14ac:dyDescent="0.35">
      <c r="A8446" s="11">
        <v>5</v>
      </c>
      <c r="B8446" s="23" t="s">
        <v>2281</v>
      </c>
      <c r="C8446" s="23" t="s">
        <v>44</v>
      </c>
      <c r="D8446" s="24" t="s">
        <v>2282</v>
      </c>
      <c r="E8446" s="25">
        <v>86.65</v>
      </c>
      <c r="F8446" s="26">
        <f t="shared" si="2800"/>
        <v>381.26</v>
      </c>
      <c r="G8446" s="26">
        <f t="shared" si="2801"/>
        <v>0</v>
      </c>
      <c r="H8446" s="26">
        <f t="shared" si="2802"/>
        <v>0</v>
      </c>
      <c r="I8446" s="26">
        <f t="shared" si="2803"/>
        <v>381.26</v>
      </c>
      <c r="J8446" s="27">
        <v>4.4000000000000004</v>
      </c>
      <c r="K8446" s="27">
        <v>0</v>
      </c>
      <c r="L8446" s="28">
        <f t="shared" si="2804"/>
        <v>4.4000000000000004</v>
      </c>
      <c r="M8446" s="27">
        <v>0</v>
      </c>
      <c r="N8446" s="26">
        <f t="shared" si="2805"/>
        <v>86.65</v>
      </c>
      <c r="O8446" s="26">
        <f t="shared" si="2806"/>
        <v>0</v>
      </c>
      <c r="P8446" s="28">
        <f t="shared" si="2807"/>
        <v>0</v>
      </c>
      <c r="Q8446" s="26">
        <f t="shared" si="2808"/>
        <v>86.65</v>
      </c>
      <c r="R8446" s="26">
        <f t="shared" si="2809"/>
        <v>0</v>
      </c>
    </row>
    <row r="8447" spans="1:18" ht="52.5" x14ac:dyDescent="0.35">
      <c r="A8447" s="11">
        <v>6</v>
      </c>
      <c r="B8447" s="23" t="s">
        <v>2285</v>
      </c>
      <c r="C8447" s="23" t="s">
        <v>41</v>
      </c>
      <c r="D8447" s="24" t="s">
        <v>2286</v>
      </c>
      <c r="E8447" s="25">
        <v>160.99</v>
      </c>
      <c r="F8447" s="26">
        <f t="shared" si="2800"/>
        <v>160.99</v>
      </c>
      <c r="G8447" s="26">
        <f t="shared" si="2801"/>
        <v>0</v>
      </c>
      <c r="H8447" s="26">
        <f t="shared" si="2802"/>
        <v>0</v>
      </c>
      <c r="I8447" s="26">
        <f t="shared" si="2803"/>
        <v>160.99</v>
      </c>
      <c r="J8447" s="27">
        <v>1</v>
      </c>
      <c r="K8447" s="27">
        <v>0</v>
      </c>
      <c r="L8447" s="28">
        <f t="shared" si="2804"/>
        <v>1</v>
      </c>
      <c r="M8447" s="27">
        <v>0</v>
      </c>
      <c r="N8447" s="26">
        <f t="shared" si="2805"/>
        <v>160.99</v>
      </c>
      <c r="O8447" s="26">
        <f t="shared" si="2806"/>
        <v>0</v>
      </c>
      <c r="P8447" s="28">
        <f t="shared" si="2807"/>
        <v>0</v>
      </c>
      <c r="Q8447" s="26">
        <f t="shared" si="2808"/>
        <v>160.99</v>
      </c>
      <c r="R8447" s="26">
        <f t="shared" si="2809"/>
        <v>0</v>
      </c>
    </row>
    <row r="8448" spans="1:18" x14ac:dyDescent="0.35">
      <c r="A8448" s="3" t="s">
        <v>2579</v>
      </c>
      <c r="B8448" s="3" t="s">
        <v>2579</v>
      </c>
      <c r="C8448" s="3" t="s">
        <v>2579</v>
      </c>
      <c r="D8448" s="3" t="s">
        <v>2579</v>
      </c>
      <c r="E8448" s="3" t="s">
        <v>2579</v>
      </c>
      <c r="F8448" s="29"/>
      <c r="G8448" s="30">
        <f>SUM(G8442:G8447)</f>
        <v>0</v>
      </c>
      <c r="H8448" s="17"/>
      <c r="I8448" s="17"/>
      <c r="J8448" s="17"/>
      <c r="K8448" s="17"/>
      <c r="L8448" s="17"/>
      <c r="M8448" s="17"/>
      <c r="N8448" s="17"/>
      <c r="O8448" s="17"/>
      <c r="P8448" s="17"/>
      <c r="Q8448" s="17"/>
      <c r="R8448" s="17"/>
    </row>
    <row r="8450" spans="1:18" x14ac:dyDescent="0.35">
      <c r="B8450" s="21" t="s">
        <v>23</v>
      </c>
      <c r="C8450" s="22" t="s">
        <v>24</v>
      </c>
      <c r="D8450" s="22" t="s">
        <v>25</v>
      </c>
    </row>
    <row r="8451" spans="1:18" x14ac:dyDescent="0.35">
      <c r="B8451" s="21" t="s">
        <v>26</v>
      </c>
      <c r="C8451" s="22" t="s">
        <v>27</v>
      </c>
      <c r="D8451" s="22" t="s">
        <v>28</v>
      </c>
    </row>
    <row r="8452" spans="1:18" x14ac:dyDescent="0.35">
      <c r="B8452" s="21" t="s">
        <v>29</v>
      </c>
      <c r="C8452" s="22" t="s">
        <v>24</v>
      </c>
      <c r="D8452" s="22" t="s">
        <v>30</v>
      </c>
    </row>
    <row r="8453" spans="1:18" x14ac:dyDescent="0.35">
      <c r="B8453" s="21" t="s">
        <v>31</v>
      </c>
      <c r="C8453" s="22" t="s">
        <v>350</v>
      </c>
      <c r="D8453" s="22" t="s">
        <v>2275</v>
      </c>
    </row>
    <row r="8454" spans="1:18" x14ac:dyDescent="0.35">
      <c r="B8454" s="21" t="s">
        <v>33</v>
      </c>
      <c r="C8454" s="22" t="s">
        <v>318</v>
      </c>
      <c r="D8454" s="22" t="s">
        <v>1615</v>
      </c>
    </row>
    <row r="8455" spans="1:18" x14ac:dyDescent="0.35">
      <c r="B8455" s="21" t="s">
        <v>35</v>
      </c>
      <c r="C8455" s="22" t="s">
        <v>27</v>
      </c>
      <c r="D8455" s="22" t="s">
        <v>2476</v>
      </c>
    </row>
    <row r="8457" spans="1:18" ht="63" x14ac:dyDescent="0.35">
      <c r="A8457" s="11">
        <v>1</v>
      </c>
      <c r="B8457" s="23" t="s">
        <v>2580</v>
      </c>
      <c r="C8457" s="23" t="s">
        <v>41</v>
      </c>
      <c r="D8457" s="24" t="s">
        <v>2312</v>
      </c>
      <c r="E8457" s="25">
        <v>513.66999999999996</v>
      </c>
      <c r="F8457" s="26">
        <f>ROUND(ROUND(N8457,2)*ROUND(J8457,3),2)</f>
        <v>3082.02</v>
      </c>
      <c r="G8457" s="26">
        <f>ROUND(ROUND(N8457,2)*ROUND(K8457,3),2)</f>
        <v>0</v>
      </c>
      <c r="H8457" s="26">
        <f>IF(EXACT(J8457,0),0,100*(K8457/J8457))</f>
        <v>0</v>
      </c>
      <c r="I8457" s="26">
        <f>ROUND((ROUND(J8457,3)-ROUND(K8457,3))*N8457,2)</f>
        <v>3082.02</v>
      </c>
      <c r="J8457" s="27">
        <v>6</v>
      </c>
      <c r="K8457" s="27">
        <v>0</v>
      </c>
      <c r="L8457" s="28">
        <f>ROUND(ROUND(J8457,3)-ROUND(K8457,3),3)</f>
        <v>6</v>
      </c>
      <c r="M8457" s="27">
        <v>0</v>
      </c>
      <c r="N8457" s="26">
        <f>ROUND(E8457,2)</f>
        <v>513.66999999999996</v>
      </c>
      <c r="O8457" s="26">
        <f>ROUND(ROUND(M8457,3)*ROUND(N8457,2),2)</f>
        <v>0</v>
      </c>
      <c r="P8457" s="28">
        <f>ROUND(ROUND(K8457,3)-ROUND(M8457,3),2)</f>
        <v>0</v>
      </c>
      <c r="Q8457" s="26">
        <f>ROUND(E8457,2)</f>
        <v>513.66999999999996</v>
      </c>
      <c r="R8457" s="26">
        <f>ROUND((ROUND(K8457,3)-ROUND(M8457,3))* Q8457,2)</f>
        <v>0</v>
      </c>
    </row>
    <row r="8458" spans="1:18" ht="31.5" x14ac:dyDescent="0.35">
      <c r="A8458" s="11">
        <v>2</v>
      </c>
      <c r="B8458" s="23" t="s">
        <v>2305</v>
      </c>
      <c r="C8458" s="23" t="s">
        <v>41</v>
      </c>
      <c r="D8458" s="24" t="s">
        <v>2306</v>
      </c>
      <c r="E8458" s="25">
        <v>82.05</v>
      </c>
      <c r="F8458" s="26">
        <f>ROUND(ROUND(N8458,2)*ROUND(J8458,3),2)</f>
        <v>410.25</v>
      </c>
      <c r="G8458" s="26">
        <f>ROUND(ROUND(N8458,2)*ROUND(K8458,3),2)</f>
        <v>0</v>
      </c>
      <c r="H8458" s="26">
        <f>IF(EXACT(J8458,0),0,100*(K8458/J8458))</f>
        <v>0</v>
      </c>
      <c r="I8458" s="26">
        <f>ROUND((ROUND(J8458,3)-ROUND(K8458,3))*N8458,2)</f>
        <v>410.25</v>
      </c>
      <c r="J8458" s="27">
        <v>5</v>
      </c>
      <c r="K8458" s="27">
        <v>0</v>
      </c>
      <c r="L8458" s="28">
        <f>ROUND(ROUND(J8458,3)-ROUND(K8458,3),3)</f>
        <v>5</v>
      </c>
      <c r="M8458" s="27">
        <v>0</v>
      </c>
      <c r="N8458" s="26">
        <f>ROUND(E8458,2)</f>
        <v>82.05</v>
      </c>
      <c r="O8458" s="26">
        <f>ROUND(ROUND(M8458,3)*ROUND(N8458,2),2)</f>
        <v>0</v>
      </c>
      <c r="P8458" s="28">
        <f>ROUND(ROUND(K8458,3)-ROUND(M8458,3),2)</f>
        <v>0</v>
      </c>
      <c r="Q8458" s="26">
        <f>ROUND(E8458,2)</f>
        <v>82.05</v>
      </c>
      <c r="R8458" s="26">
        <f>ROUND((ROUND(K8458,3)-ROUND(M8458,3))* Q8458,2)</f>
        <v>0</v>
      </c>
    </row>
    <row r="8459" spans="1:18" ht="42" x14ac:dyDescent="0.35">
      <c r="A8459" s="11">
        <v>3</v>
      </c>
      <c r="B8459" s="23" t="s">
        <v>2244</v>
      </c>
      <c r="C8459" s="23" t="s">
        <v>41</v>
      </c>
      <c r="D8459" s="24" t="s">
        <v>2245</v>
      </c>
      <c r="E8459" s="25">
        <v>107.62</v>
      </c>
      <c r="F8459" s="26">
        <f>ROUND(ROUND(N8459,2)*ROUND(J8459,3),2)</f>
        <v>538.1</v>
      </c>
      <c r="G8459" s="26">
        <f>ROUND(ROUND(N8459,2)*ROUND(K8459,3),2)</f>
        <v>0</v>
      </c>
      <c r="H8459" s="26">
        <f>IF(EXACT(J8459,0),0,100*(K8459/J8459))</f>
        <v>0</v>
      </c>
      <c r="I8459" s="26">
        <f>ROUND((ROUND(J8459,3)-ROUND(K8459,3))*N8459,2)</f>
        <v>538.1</v>
      </c>
      <c r="J8459" s="27">
        <v>5</v>
      </c>
      <c r="K8459" s="27">
        <v>0</v>
      </c>
      <c r="L8459" s="28">
        <f>ROUND(ROUND(J8459,3)-ROUND(K8459,3),3)</f>
        <v>5</v>
      </c>
      <c r="M8459" s="27">
        <v>0</v>
      </c>
      <c r="N8459" s="26">
        <f>ROUND(E8459,2)</f>
        <v>107.62</v>
      </c>
      <c r="O8459" s="26">
        <f>ROUND(ROUND(M8459,3)*ROUND(N8459,2),2)</f>
        <v>0</v>
      </c>
      <c r="P8459" s="28">
        <f>ROUND(ROUND(K8459,3)-ROUND(M8459,3),2)</f>
        <v>0</v>
      </c>
      <c r="Q8459" s="26">
        <f>ROUND(E8459,2)</f>
        <v>107.62</v>
      </c>
      <c r="R8459" s="26">
        <f>ROUND((ROUND(K8459,3)-ROUND(M8459,3))* Q8459,2)</f>
        <v>0</v>
      </c>
    </row>
    <row r="8460" spans="1:18" x14ac:dyDescent="0.35">
      <c r="A8460" s="3" t="s">
        <v>2581</v>
      </c>
      <c r="B8460" s="3" t="s">
        <v>2581</v>
      </c>
      <c r="C8460" s="3" t="s">
        <v>2581</v>
      </c>
      <c r="D8460" s="3" t="s">
        <v>2581</v>
      </c>
      <c r="E8460" s="3" t="s">
        <v>2581</v>
      </c>
      <c r="F8460" s="29"/>
      <c r="G8460" s="30">
        <f>SUM(G8457:G8459)</f>
        <v>0</v>
      </c>
      <c r="H8460" s="17"/>
      <c r="I8460" s="17"/>
      <c r="J8460" s="17"/>
      <c r="K8460" s="17"/>
      <c r="L8460" s="17"/>
      <c r="M8460" s="17"/>
      <c r="N8460" s="17"/>
      <c r="O8460" s="17"/>
      <c r="P8460" s="17"/>
      <c r="Q8460" s="17"/>
      <c r="R8460" s="17"/>
    </row>
    <row r="8462" spans="1:18" x14ac:dyDescent="0.35">
      <c r="B8462" s="21" t="s">
        <v>23</v>
      </c>
      <c r="C8462" s="22" t="s">
        <v>24</v>
      </c>
      <c r="D8462" s="22" t="s">
        <v>25</v>
      </c>
    </row>
    <row r="8463" spans="1:18" x14ac:dyDescent="0.35">
      <c r="B8463" s="21" t="s">
        <v>26</v>
      </c>
      <c r="C8463" s="22" t="s">
        <v>27</v>
      </c>
      <c r="D8463" s="22" t="s">
        <v>28</v>
      </c>
    </row>
    <row r="8464" spans="1:18" x14ac:dyDescent="0.35">
      <c r="B8464" s="21" t="s">
        <v>29</v>
      </c>
      <c r="C8464" s="22" t="s">
        <v>24</v>
      </c>
      <c r="D8464" s="22" t="s">
        <v>30</v>
      </c>
    </row>
    <row r="8465" spans="1:18" x14ac:dyDescent="0.35">
      <c r="B8465" s="21" t="s">
        <v>31</v>
      </c>
      <c r="C8465" s="22" t="s">
        <v>350</v>
      </c>
      <c r="D8465" s="22" t="s">
        <v>2275</v>
      </c>
    </row>
    <row r="8466" spans="1:18" x14ac:dyDescent="0.35">
      <c r="B8466" s="21" t="s">
        <v>33</v>
      </c>
      <c r="C8466" s="22" t="s">
        <v>318</v>
      </c>
      <c r="D8466" s="22" t="s">
        <v>1615</v>
      </c>
    </row>
    <row r="8467" spans="1:18" x14ac:dyDescent="0.35">
      <c r="B8467" s="21" t="s">
        <v>35</v>
      </c>
      <c r="C8467" s="22" t="s">
        <v>105</v>
      </c>
      <c r="D8467" s="22" t="s">
        <v>2134</v>
      </c>
    </row>
    <row r="8469" spans="1:18" ht="42" x14ac:dyDescent="0.35">
      <c r="A8469" s="11">
        <v>1</v>
      </c>
      <c r="B8469" s="23" t="s">
        <v>2480</v>
      </c>
      <c r="C8469" s="23" t="s">
        <v>44</v>
      </c>
      <c r="D8469" s="24" t="s">
        <v>2325</v>
      </c>
      <c r="E8469" s="25">
        <v>4.7</v>
      </c>
      <c r="F8469" s="26">
        <f t="shared" ref="F8469:F8492" si="2810">ROUND(ROUND(N8469,2)*ROUND(J8469,3),2)</f>
        <v>987</v>
      </c>
      <c r="G8469" s="26">
        <f t="shared" ref="G8469:G8492" si="2811">ROUND(ROUND(N8469,2)*ROUND(K8469,3),2)</f>
        <v>0</v>
      </c>
      <c r="H8469" s="26">
        <f t="shared" ref="H8469:H8492" si="2812">IF(EXACT(J8469,0),0,100*(K8469/J8469))</f>
        <v>0</v>
      </c>
      <c r="I8469" s="26">
        <f t="shared" ref="I8469:I8492" si="2813">ROUND((ROUND(J8469,3)-ROUND(K8469,3))*N8469,2)</f>
        <v>987</v>
      </c>
      <c r="J8469" s="27">
        <v>210</v>
      </c>
      <c r="K8469" s="27">
        <v>0</v>
      </c>
      <c r="L8469" s="28">
        <f t="shared" ref="L8469:L8492" si="2814">ROUND(ROUND(J8469,3)-ROUND(K8469,3),3)</f>
        <v>210</v>
      </c>
      <c r="M8469" s="27">
        <v>0</v>
      </c>
      <c r="N8469" s="26">
        <f t="shared" ref="N8469:N8492" si="2815">ROUND(E8469,2)</f>
        <v>4.7</v>
      </c>
      <c r="O8469" s="26">
        <f t="shared" ref="O8469:O8492" si="2816">ROUND(ROUND(M8469,3)*ROUND(N8469,2),2)</f>
        <v>0</v>
      </c>
      <c r="P8469" s="28">
        <f t="shared" ref="P8469:P8492" si="2817">ROUND(ROUND(K8469,3)-ROUND(M8469,3),2)</f>
        <v>0</v>
      </c>
      <c r="Q8469" s="26">
        <f t="shared" ref="Q8469:Q8492" si="2818">ROUND(E8469,2)</f>
        <v>4.7</v>
      </c>
      <c r="R8469" s="26">
        <f t="shared" ref="R8469:R8492" si="2819">ROUND((ROUND(K8469,3)-ROUND(M8469,3))* Q8469,2)</f>
        <v>0</v>
      </c>
    </row>
    <row r="8470" spans="1:18" ht="31.5" x14ac:dyDescent="0.35">
      <c r="A8470" s="11">
        <v>2</v>
      </c>
      <c r="B8470" s="23" t="s">
        <v>2481</v>
      </c>
      <c r="C8470" s="23" t="s">
        <v>44</v>
      </c>
      <c r="D8470" s="24" t="s">
        <v>2482</v>
      </c>
      <c r="E8470" s="25">
        <v>11.54</v>
      </c>
      <c r="F8470" s="26">
        <f t="shared" si="2810"/>
        <v>577</v>
      </c>
      <c r="G8470" s="26">
        <f t="shared" si="2811"/>
        <v>0</v>
      </c>
      <c r="H8470" s="26">
        <f t="shared" si="2812"/>
        <v>0</v>
      </c>
      <c r="I8470" s="26">
        <f t="shared" si="2813"/>
        <v>577</v>
      </c>
      <c r="J8470" s="27">
        <v>50</v>
      </c>
      <c r="K8470" s="27">
        <v>0</v>
      </c>
      <c r="L8470" s="28">
        <f t="shared" si="2814"/>
        <v>50</v>
      </c>
      <c r="M8470" s="27">
        <v>0</v>
      </c>
      <c r="N8470" s="26">
        <f t="shared" si="2815"/>
        <v>11.54</v>
      </c>
      <c r="O8470" s="26">
        <f t="shared" si="2816"/>
        <v>0</v>
      </c>
      <c r="P8470" s="28">
        <f t="shared" si="2817"/>
        <v>0</v>
      </c>
      <c r="Q8470" s="26">
        <f t="shared" si="2818"/>
        <v>11.54</v>
      </c>
      <c r="R8470" s="26">
        <f t="shared" si="2819"/>
        <v>0</v>
      </c>
    </row>
    <row r="8471" spans="1:18" ht="52.5" x14ac:dyDescent="0.35">
      <c r="A8471" s="11">
        <v>3</v>
      </c>
      <c r="B8471" s="23" t="s">
        <v>156</v>
      </c>
      <c r="C8471" s="23" t="s">
        <v>65</v>
      </c>
      <c r="D8471" s="24" t="s">
        <v>157</v>
      </c>
      <c r="E8471" s="25">
        <v>24.21</v>
      </c>
      <c r="F8471" s="26">
        <f t="shared" si="2810"/>
        <v>1488.92</v>
      </c>
      <c r="G8471" s="26">
        <f t="shared" si="2811"/>
        <v>0</v>
      </c>
      <c r="H8471" s="26">
        <f t="shared" si="2812"/>
        <v>0</v>
      </c>
      <c r="I8471" s="26">
        <f t="shared" si="2813"/>
        <v>1488.92</v>
      </c>
      <c r="J8471" s="27">
        <v>61.5</v>
      </c>
      <c r="K8471" s="27">
        <v>0</v>
      </c>
      <c r="L8471" s="28">
        <f t="shared" si="2814"/>
        <v>61.5</v>
      </c>
      <c r="M8471" s="27">
        <v>0</v>
      </c>
      <c r="N8471" s="26">
        <f t="shared" si="2815"/>
        <v>24.21</v>
      </c>
      <c r="O8471" s="26">
        <f t="shared" si="2816"/>
        <v>0</v>
      </c>
      <c r="P8471" s="28">
        <f t="shared" si="2817"/>
        <v>0</v>
      </c>
      <c r="Q8471" s="26">
        <f t="shared" si="2818"/>
        <v>24.21</v>
      </c>
      <c r="R8471" s="26">
        <f t="shared" si="2819"/>
        <v>0</v>
      </c>
    </row>
    <row r="8472" spans="1:18" ht="31.5" x14ac:dyDescent="0.35">
      <c r="A8472" s="11">
        <v>4</v>
      </c>
      <c r="B8472" s="23" t="s">
        <v>158</v>
      </c>
      <c r="C8472" s="23" t="s">
        <v>65</v>
      </c>
      <c r="D8472" s="24" t="s">
        <v>159</v>
      </c>
      <c r="E8472" s="25">
        <v>5.38</v>
      </c>
      <c r="F8472" s="26">
        <f t="shared" si="2810"/>
        <v>330.87</v>
      </c>
      <c r="G8472" s="26">
        <f t="shared" si="2811"/>
        <v>0</v>
      </c>
      <c r="H8472" s="26">
        <f t="shared" si="2812"/>
        <v>0</v>
      </c>
      <c r="I8472" s="26">
        <f t="shared" si="2813"/>
        <v>330.87</v>
      </c>
      <c r="J8472" s="27">
        <v>61.5</v>
      </c>
      <c r="K8472" s="27">
        <v>0</v>
      </c>
      <c r="L8472" s="28">
        <f t="shared" si="2814"/>
        <v>61.5</v>
      </c>
      <c r="M8472" s="27">
        <v>0</v>
      </c>
      <c r="N8472" s="26">
        <f t="shared" si="2815"/>
        <v>5.38</v>
      </c>
      <c r="O8472" s="26">
        <f t="shared" si="2816"/>
        <v>0</v>
      </c>
      <c r="P8472" s="28">
        <f t="shared" si="2817"/>
        <v>0</v>
      </c>
      <c r="Q8472" s="26">
        <f t="shared" si="2818"/>
        <v>5.38</v>
      </c>
      <c r="R8472" s="26">
        <f t="shared" si="2819"/>
        <v>0</v>
      </c>
    </row>
    <row r="8473" spans="1:18" ht="52.5" x14ac:dyDescent="0.35">
      <c r="A8473" s="11">
        <v>5</v>
      </c>
      <c r="B8473" s="23" t="s">
        <v>253</v>
      </c>
      <c r="C8473" s="23" t="s">
        <v>65</v>
      </c>
      <c r="D8473" s="24" t="s">
        <v>254</v>
      </c>
      <c r="E8473" s="25">
        <v>5.83</v>
      </c>
      <c r="F8473" s="26">
        <f t="shared" si="2810"/>
        <v>358.55</v>
      </c>
      <c r="G8473" s="26">
        <f t="shared" si="2811"/>
        <v>0</v>
      </c>
      <c r="H8473" s="26">
        <f t="shared" si="2812"/>
        <v>0</v>
      </c>
      <c r="I8473" s="26">
        <f t="shared" si="2813"/>
        <v>358.55</v>
      </c>
      <c r="J8473" s="27">
        <v>61.5</v>
      </c>
      <c r="K8473" s="27">
        <v>0</v>
      </c>
      <c r="L8473" s="28">
        <f t="shared" si="2814"/>
        <v>61.5</v>
      </c>
      <c r="M8473" s="27">
        <v>0</v>
      </c>
      <c r="N8473" s="26">
        <f t="shared" si="2815"/>
        <v>5.83</v>
      </c>
      <c r="O8473" s="26">
        <f t="shared" si="2816"/>
        <v>0</v>
      </c>
      <c r="P8473" s="28">
        <f t="shared" si="2817"/>
        <v>0</v>
      </c>
      <c r="Q8473" s="26">
        <f t="shared" si="2818"/>
        <v>5.83</v>
      </c>
      <c r="R8473" s="26">
        <f t="shared" si="2819"/>
        <v>0</v>
      </c>
    </row>
    <row r="8474" spans="1:18" ht="21" x14ac:dyDescent="0.35">
      <c r="A8474" s="11">
        <v>6</v>
      </c>
      <c r="B8474" s="23" t="s">
        <v>1516</v>
      </c>
      <c r="C8474" s="23" t="s">
        <v>44</v>
      </c>
      <c r="D8474" s="24" t="s">
        <v>1517</v>
      </c>
      <c r="E8474" s="25">
        <v>10.71</v>
      </c>
      <c r="F8474" s="26">
        <f t="shared" si="2810"/>
        <v>2784.6</v>
      </c>
      <c r="G8474" s="26">
        <f t="shared" si="2811"/>
        <v>0</v>
      </c>
      <c r="H8474" s="26">
        <f t="shared" si="2812"/>
        <v>0</v>
      </c>
      <c r="I8474" s="26">
        <f t="shared" si="2813"/>
        <v>2784.6</v>
      </c>
      <c r="J8474" s="27">
        <v>260</v>
      </c>
      <c r="K8474" s="27">
        <v>0</v>
      </c>
      <c r="L8474" s="28">
        <f t="shared" si="2814"/>
        <v>260</v>
      </c>
      <c r="M8474" s="27">
        <v>0</v>
      </c>
      <c r="N8474" s="26">
        <f t="shared" si="2815"/>
        <v>10.71</v>
      </c>
      <c r="O8474" s="26">
        <f t="shared" si="2816"/>
        <v>0</v>
      </c>
      <c r="P8474" s="28">
        <f t="shared" si="2817"/>
        <v>0</v>
      </c>
      <c r="Q8474" s="26">
        <f t="shared" si="2818"/>
        <v>10.71</v>
      </c>
      <c r="R8474" s="26">
        <f t="shared" si="2819"/>
        <v>0</v>
      </c>
    </row>
    <row r="8475" spans="1:18" ht="52.5" x14ac:dyDescent="0.35">
      <c r="A8475" s="11">
        <v>7</v>
      </c>
      <c r="B8475" s="23" t="s">
        <v>1514</v>
      </c>
      <c r="C8475" s="23" t="s">
        <v>44</v>
      </c>
      <c r="D8475" s="24" t="s">
        <v>1515</v>
      </c>
      <c r="E8475" s="25">
        <v>5.84</v>
      </c>
      <c r="F8475" s="26">
        <f t="shared" si="2810"/>
        <v>1565.12</v>
      </c>
      <c r="G8475" s="26">
        <f t="shared" si="2811"/>
        <v>0</v>
      </c>
      <c r="H8475" s="26">
        <f t="shared" si="2812"/>
        <v>0</v>
      </c>
      <c r="I8475" s="26">
        <f t="shared" si="2813"/>
        <v>1565.12</v>
      </c>
      <c r="J8475" s="27">
        <v>268</v>
      </c>
      <c r="K8475" s="27">
        <v>0</v>
      </c>
      <c r="L8475" s="28">
        <f t="shared" si="2814"/>
        <v>268</v>
      </c>
      <c r="M8475" s="27">
        <v>0</v>
      </c>
      <c r="N8475" s="26">
        <f t="shared" si="2815"/>
        <v>5.84</v>
      </c>
      <c r="O8475" s="26">
        <f t="shared" si="2816"/>
        <v>0</v>
      </c>
      <c r="P8475" s="28">
        <f t="shared" si="2817"/>
        <v>0</v>
      </c>
      <c r="Q8475" s="26">
        <f t="shared" si="2818"/>
        <v>5.84</v>
      </c>
      <c r="R8475" s="26">
        <f t="shared" si="2819"/>
        <v>0</v>
      </c>
    </row>
    <row r="8476" spans="1:18" ht="21" x14ac:dyDescent="0.35">
      <c r="A8476" s="11">
        <v>8</v>
      </c>
      <c r="B8476" s="23" t="s">
        <v>1566</v>
      </c>
      <c r="C8476" s="23" t="s">
        <v>41</v>
      </c>
      <c r="D8476" s="24" t="s">
        <v>1567</v>
      </c>
      <c r="E8476" s="25">
        <v>162.63999999999999</v>
      </c>
      <c r="F8476" s="26">
        <f t="shared" si="2810"/>
        <v>1463.76</v>
      </c>
      <c r="G8476" s="26">
        <f t="shared" si="2811"/>
        <v>0</v>
      </c>
      <c r="H8476" s="26">
        <f t="shared" si="2812"/>
        <v>0</v>
      </c>
      <c r="I8476" s="26">
        <f t="shared" si="2813"/>
        <v>1463.76</v>
      </c>
      <c r="J8476" s="27">
        <v>9</v>
      </c>
      <c r="K8476" s="27">
        <v>0</v>
      </c>
      <c r="L8476" s="28">
        <f t="shared" si="2814"/>
        <v>9</v>
      </c>
      <c r="M8476" s="27">
        <v>0</v>
      </c>
      <c r="N8476" s="26">
        <f t="shared" si="2815"/>
        <v>162.63999999999999</v>
      </c>
      <c r="O8476" s="26">
        <f t="shared" si="2816"/>
        <v>0</v>
      </c>
      <c r="P8476" s="28">
        <f t="shared" si="2817"/>
        <v>0</v>
      </c>
      <c r="Q8476" s="26">
        <f t="shared" si="2818"/>
        <v>162.63999999999999</v>
      </c>
      <c r="R8476" s="26">
        <f t="shared" si="2819"/>
        <v>0</v>
      </c>
    </row>
    <row r="8477" spans="1:18" ht="42" x14ac:dyDescent="0.35">
      <c r="A8477" s="11">
        <v>9</v>
      </c>
      <c r="B8477" s="23" t="s">
        <v>1378</v>
      </c>
      <c r="C8477" s="23" t="s">
        <v>41</v>
      </c>
      <c r="D8477" s="24" t="s">
        <v>1379</v>
      </c>
      <c r="E8477" s="25">
        <v>205.25</v>
      </c>
      <c r="F8477" s="26">
        <f t="shared" si="2810"/>
        <v>1847.25</v>
      </c>
      <c r="G8477" s="26">
        <f t="shared" si="2811"/>
        <v>0</v>
      </c>
      <c r="H8477" s="26">
        <f t="shared" si="2812"/>
        <v>0</v>
      </c>
      <c r="I8477" s="26">
        <f t="shared" si="2813"/>
        <v>1847.25</v>
      </c>
      <c r="J8477" s="27">
        <v>9</v>
      </c>
      <c r="K8477" s="27">
        <v>0</v>
      </c>
      <c r="L8477" s="28">
        <f t="shared" si="2814"/>
        <v>9</v>
      </c>
      <c r="M8477" s="27">
        <v>0</v>
      </c>
      <c r="N8477" s="26">
        <f t="shared" si="2815"/>
        <v>205.25</v>
      </c>
      <c r="O8477" s="26">
        <f t="shared" si="2816"/>
        <v>0</v>
      </c>
      <c r="P8477" s="28">
        <f t="shared" si="2817"/>
        <v>0</v>
      </c>
      <c r="Q8477" s="26">
        <f t="shared" si="2818"/>
        <v>205.25</v>
      </c>
      <c r="R8477" s="26">
        <f t="shared" si="2819"/>
        <v>0</v>
      </c>
    </row>
    <row r="8478" spans="1:18" ht="63" x14ac:dyDescent="0.35">
      <c r="A8478" s="11">
        <v>10</v>
      </c>
      <c r="B8478" s="23" t="s">
        <v>2582</v>
      </c>
      <c r="C8478" s="23" t="s">
        <v>41</v>
      </c>
      <c r="D8478" s="24" t="s">
        <v>2583</v>
      </c>
      <c r="E8478" s="25">
        <v>470.6</v>
      </c>
      <c r="F8478" s="26">
        <f t="shared" si="2810"/>
        <v>1882.4</v>
      </c>
      <c r="G8478" s="26">
        <f t="shared" si="2811"/>
        <v>0</v>
      </c>
      <c r="H8478" s="26">
        <f t="shared" si="2812"/>
        <v>0</v>
      </c>
      <c r="I8478" s="26">
        <f t="shared" si="2813"/>
        <v>1882.4</v>
      </c>
      <c r="J8478" s="27">
        <v>4</v>
      </c>
      <c r="K8478" s="27">
        <v>0</v>
      </c>
      <c r="L8478" s="28">
        <f t="shared" si="2814"/>
        <v>4</v>
      </c>
      <c r="M8478" s="27">
        <v>0</v>
      </c>
      <c r="N8478" s="26">
        <f t="shared" si="2815"/>
        <v>470.6</v>
      </c>
      <c r="O8478" s="26">
        <f t="shared" si="2816"/>
        <v>0</v>
      </c>
      <c r="P8478" s="28">
        <f t="shared" si="2817"/>
        <v>0</v>
      </c>
      <c r="Q8478" s="26">
        <f t="shared" si="2818"/>
        <v>470.6</v>
      </c>
      <c r="R8478" s="26">
        <f t="shared" si="2819"/>
        <v>0</v>
      </c>
    </row>
    <row r="8479" spans="1:18" ht="31.5" x14ac:dyDescent="0.35">
      <c r="A8479" s="11">
        <v>11</v>
      </c>
      <c r="B8479" s="23" t="s">
        <v>2584</v>
      </c>
      <c r="C8479" s="23" t="s">
        <v>41</v>
      </c>
      <c r="D8479" s="24" t="s">
        <v>2585</v>
      </c>
      <c r="E8479" s="25">
        <v>288.91000000000003</v>
      </c>
      <c r="F8479" s="26">
        <f t="shared" si="2810"/>
        <v>1155.6400000000001</v>
      </c>
      <c r="G8479" s="26">
        <f t="shared" si="2811"/>
        <v>0</v>
      </c>
      <c r="H8479" s="26">
        <f t="shared" si="2812"/>
        <v>0</v>
      </c>
      <c r="I8479" s="26">
        <f t="shared" si="2813"/>
        <v>1155.6400000000001</v>
      </c>
      <c r="J8479" s="27">
        <v>4</v>
      </c>
      <c r="K8479" s="27">
        <v>0</v>
      </c>
      <c r="L8479" s="28">
        <f t="shared" si="2814"/>
        <v>4</v>
      </c>
      <c r="M8479" s="27">
        <v>0</v>
      </c>
      <c r="N8479" s="26">
        <f t="shared" si="2815"/>
        <v>288.91000000000003</v>
      </c>
      <c r="O8479" s="26">
        <f t="shared" si="2816"/>
        <v>0</v>
      </c>
      <c r="P8479" s="28">
        <f t="shared" si="2817"/>
        <v>0</v>
      </c>
      <c r="Q8479" s="26">
        <f t="shared" si="2818"/>
        <v>288.91000000000003</v>
      </c>
      <c r="R8479" s="26">
        <f t="shared" si="2819"/>
        <v>0</v>
      </c>
    </row>
    <row r="8480" spans="1:18" ht="42" x14ac:dyDescent="0.35">
      <c r="A8480" s="11">
        <v>12</v>
      </c>
      <c r="B8480" s="23" t="s">
        <v>2330</v>
      </c>
      <c r="C8480" s="23" t="s">
        <v>214</v>
      </c>
      <c r="D8480" s="24" t="s">
        <v>2331</v>
      </c>
      <c r="E8480" s="25">
        <v>1904.76</v>
      </c>
      <c r="F8480" s="26">
        <f t="shared" si="2810"/>
        <v>1904.76</v>
      </c>
      <c r="G8480" s="26">
        <f t="shared" si="2811"/>
        <v>0</v>
      </c>
      <c r="H8480" s="26">
        <f t="shared" si="2812"/>
        <v>0</v>
      </c>
      <c r="I8480" s="26">
        <f t="shared" si="2813"/>
        <v>1904.76</v>
      </c>
      <c r="J8480" s="27">
        <v>1</v>
      </c>
      <c r="K8480" s="27">
        <v>0</v>
      </c>
      <c r="L8480" s="28">
        <f t="shared" si="2814"/>
        <v>1</v>
      </c>
      <c r="M8480" s="27">
        <v>0</v>
      </c>
      <c r="N8480" s="26">
        <f t="shared" si="2815"/>
        <v>1904.76</v>
      </c>
      <c r="O8480" s="26">
        <f t="shared" si="2816"/>
        <v>0</v>
      </c>
      <c r="P8480" s="28">
        <f t="shared" si="2817"/>
        <v>0</v>
      </c>
      <c r="Q8480" s="26">
        <f t="shared" si="2818"/>
        <v>1904.76</v>
      </c>
      <c r="R8480" s="26">
        <f t="shared" si="2819"/>
        <v>0</v>
      </c>
    </row>
    <row r="8481" spans="1:18" ht="105" x14ac:dyDescent="0.35">
      <c r="A8481" s="11">
        <v>13</v>
      </c>
      <c r="B8481" s="23" t="s">
        <v>2328</v>
      </c>
      <c r="C8481" s="23" t="s">
        <v>214</v>
      </c>
      <c r="D8481" s="24" t="s">
        <v>2329</v>
      </c>
      <c r="E8481" s="25">
        <v>2857.14</v>
      </c>
      <c r="F8481" s="26">
        <f t="shared" si="2810"/>
        <v>2857.14</v>
      </c>
      <c r="G8481" s="26">
        <f t="shared" si="2811"/>
        <v>8582.85</v>
      </c>
      <c r="H8481" s="26">
        <f t="shared" si="2812"/>
        <v>300.39999999999998</v>
      </c>
      <c r="I8481" s="26">
        <f t="shared" si="2813"/>
        <v>-5725.71</v>
      </c>
      <c r="J8481" s="27">
        <v>1</v>
      </c>
      <c r="K8481" s="27">
        <v>3.004</v>
      </c>
      <c r="L8481" s="28">
        <f t="shared" si="2814"/>
        <v>-2.004</v>
      </c>
      <c r="M8481" s="27">
        <v>3.004</v>
      </c>
      <c r="N8481" s="26">
        <f t="shared" si="2815"/>
        <v>2857.14</v>
      </c>
      <c r="O8481" s="26">
        <f t="shared" si="2816"/>
        <v>8582.85</v>
      </c>
      <c r="P8481" s="28">
        <f t="shared" si="2817"/>
        <v>0</v>
      </c>
      <c r="Q8481" s="26">
        <f t="shared" si="2818"/>
        <v>2857.14</v>
      </c>
      <c r="R8481" s="26">
        <f t="shared" si="2819"/>
        <v>0</v>
      </c>
    </row>
    <row r="8482" spans="1:18" ht="42" x14ac:dyDescent="0.35">
      <c r="A8482" s="11">
        <v>14</v>
      </c>
      <c r="B8482" s="23" t="s">
        <v>2332</v>
      </c>
      <c r="C8482" s="23" t="s">
        <v>214</v>
      </c>
      <c r="D8482" s="24" t="s">
        <v>2333</v>
      </c>
      <c r="E8482" s="25">
        <v>952.38</v>
      </c>
      <c r="F8482" s="26">
        <f t="shared" si="2810"/>
        <v>952.38</v>
      </c>
      <c r="G8482" s="26">
        <f t="shared" si="2811"/>
        <v>0</v>
      </c>
      <c r="H8482" s="26">
        <f t="shared" si="2812"/>
        <v>0</v>
      </c>
      <c r="I8482" s="26">
        <f t="shared" si="2813"/>
        <v>952.38</v>
      </c>
      <c r="J8482" s="27">
        <v>1</v>
      </c>
      <c r="K8482" s="27">
        <v>0</v>
      </c>
      <c r="L8482" s="28">
        <f t="shared" si="2814"/>
        <v>1</v>
      </c>
      <c r="M8482" s="27">
        <v>0</v>
      </c>
      <c r="N8482" s="26">
        <f t="shared" si="2815"/>
        <v>952.38</v>
      </c>
      <c r="O8482" s="26">
        <f t="shared" si="2816"/>
        <v>0</v>
      </c>
      <c r="P8482" s="28">
        <f t="shared" si="2817"/>
        <v>0</v>
      </c>
      <c r="Q8482" s="26">
        <f t="shared" si="2818"/>
        <v>952.38</v>
      </c>
      <c r="R8482" s="26">
        <f t="shared" si="2819"/>
        <v>0</v>
      </c>
    </row>
    <row r="8483" spans="1:18" ht="42" x14ac:dyDescent="0.35">
      <c r="A8483" s="11">
        <v>15</v>
      </c>
      <c r="B8483" s="23" t="s">
        <v>173</v>
      </c>
      <c r="C8483" s="23" t="s">
        <v>92</v>
      </c>
      <c r="D8483" s="24" t="s">
        <v>174</v>
      </c>
      <c r="E8483" s="25">
        <v>7.89</v>
      </c>
      <c r="F8483" s="26">
        <f t="shared" si="2810"/>
        <v>0</v>
      </c>
      <c r="G8483" s="26">
        <f t="shared" si="2811"/>
        <v>59.92</v>
      </c>
      <c r="H8483" s="26">
        <f t="shared" si="2812"/>
        <v>0</v>
      </c>
      <c r="I8483" s="26">
        <f t="shared" si="2813"/>
        <v>-59.92</v>
      </c>
      <c r="J8483" s="27">
        <v>0</v>
      </c>
      <c r="K8483" s="27">
        <v>7.5949999999999998</v>
      </c>
      <c r="L8483" s="28">
        <f t="shared" si="2814"/>
        <v>-7.5949999999999998</v>
      </c>
      <c r="M8483" s="27">
        <v>7.5949999999999998</v>
      </c>
      <c r="N8483" s="26">
        <f t="shared" si="2815"/>
        <v>7.89</v>
      </c>
      <c r="O8483" s="26">
        <f t="shared" si="2816"/>
        <v>59.92</v>
      </c>
      <c r="P8483" s="28">
        <f t="shared" si="2817"/>
        <v>0</v>
      </c>
      <c r="Q8483" s="26">
        <f t="shared" si="2818"/>
        <v>7.89</v>
      </c>
      <c r="R8483" s="26">
        <f t="shared" si="2819"/>
        <v>0</v>
      </c>
    </row>
    <row r="8484" spans="1:18" ht="31.5" x14ac:dyDescent="0.35">
      <c r="A8484" s="11">
        <v>16</v>
      </c>
      <c r="B8484" s="23" t="s">
        <v>255</v>
      </c>
      <c r="C8484" s="23" t="s">
        <v>65</v>
      </c>
      <c r="D8484" s="24" t="s">
        <v>256</v>
      </c>
      <c r="E8484" s="25">
        <v>152.22</v>
      </c>
      <c r="F8484" s="26">
        <f t="shared" si="2810"/>
        <v>0</v>
      </c>
      <c r="G8484" s="26">
        <f t="shared" si="2811"/>
        <v>1134.19</v>
      </c>
      <c r="H8484" s="26">
        <f t="shared" si="2812"/>
        <v>0</v>
      </c>
      <c r="I8484" s="26">
        <f t="shared" si="2813"/>
        <v>-1134.19</v>
      </c>
      <c r="J8484" s="27">
        <v>0</v>
      </c>
      <c r="K8484" s="27">
        <v>7.4509999999999996</v>
      </c>
      <c r="L8484" s="28">
        <f t="shared" si="2814"/>
        <v>-7.4509999999999996</v>
      </c>
      <c r="M8484" s="27">
        <v>7.4509999999999996</v>
      </c>
      <c r="N8484" s="26">
        <f t="shared" si="2815"/>
        <v>152.22</v>
      </c>
      <c r="O8484" s="26">
        <f t="shared" si="2816"/>
        <v>1134.19</v>
      </c>
      <c r="P8484" s="28">
        <f t="shared" si="2817"/>
        <v>0</v>
      </c>
      <c r="Q8484" s="26">
        <f t="shared" si="2818"/>
        <v>152.22</v>
      </c>
      <c r="R8484" s="26">
        <f t="shared" si="2819"/>
        <v>0</v>
      </c>
    </row>
    <row r="8485" spans="1:18" ht="21" x14ac:dyDescent="0.35">
      <c r="A8485" s="11">
        <v>17</v>
      </c>
      <c r="B8485" s="23" t="s">
        <v>495</v>
      </c>
      <c r="C8485" s="23" t="s">
        <v>65</v>
      </c>
      <c r="D8485" s="24" t="s">
        <v>496</v>
      </c>
      <c r="E8485" s="25">
        <v>95.84</v>
      </c>
      <c r="F8485" s="26">
        <f t="shared" si="2810"/>
        <v>0</v>
      </c>
      <c r="G8485" s="26">
        <f t="shared" si="2811"/>
        <v>115.97</v>
      </c>
      <c r="H8485" s="26">
        <f t="shared" si="2812"/>
        <v>0</v>
      </c>
      <c r="I8485" s="26">
        <f t="shared" si="2813"/>
        <v>-115.97</v>
      </c>
      <c r="J8485" s="27">
        <v>0</v>
      </c>
      <c r="K8485" s="27">
        <v>1.21</v>
      </c>
      <c r="L8485" s="28">
        <f t="shared" si="2814"/>
        <v>-1.21</v>
      </c>
      <c r="M8485" s="27">
        <v>1.21</v>
      </c>
      <c r="N8485" s="26">
        <f t="shared" si="2815"/>
        <v>95.84</v>
      </c>
      <c r="O8485" s="26">
        <f t="shared" si="2816"/>
        <v>115.97</v>
      </c>
      <c r="P8485" s="28">
        <f t="shared" si="2817"/>
        <v>0</v>
      </c>
      <c r="Q8485" s="26">
        <f t="shared" si="2818"/>
        <v>95.84</v>
      </c>
      <c r="R8485" s="26">
        <f t="shared" si="2819"/>
        <v>0</v>
      </c>
    </row>
    <row r="8486" spans="1:18" ht="52.5" x14ac:dyDescent="0.35">
      <c r="A8486" s="11">
        <v>18</v>
      </c>
      <c r="B8486" s="23" t="s">
        <v>1126</v>
      </c>
      <c r="C8486" s="23" t="s">
        <v>65</v>
      </c>
      <c r="D8486" s="24" t="s">
        <v>1127</v>
      </c>
      <c r="E8486" s="25">
        <v>5.82</v>
      </c>
      <c r="F8486" s="26">
        <f t="shared" si="2810"/>
        <v>0</v>
      </c>
      <c r="G8486" s="26">
        <f t="shared" si="2811"/>
        <v>23.21</v>
      </c>
      <c r="H8486" s="26">
        <f t="shared" si="2812"/>
        <v>0</v>
      </c>
      <c r="I8486" s="26">
        <f t="shared" si="2813"/>
        <v>-23.21</v>
      </c>
      <c r="J8486" s="27">
        <v>0</v>
      </c>
      <c r="K8486" s="27">
        <v>3.988</v>
      </c>
      <c r="L8486" s="28">
        <f t="shared" si="2814"/>
        <v>-3.988</v>
      </c>
      <c r="M8486" s="27">
        <v>3.988</v>
      </c>
      <c r="N8486" s="26">
        <f t="shared" si="2815"/>
        <v>5.82</v>
      </c>
      <c r="O8486" s="26">
        <f t="shared" si="2816"/>
        <v>23.21</v>
      </c>
      <c r="P8486" s="28">
        <f t="shared" si="2817"/>
        <v>0</v>
      </c>
      <c r="Q8486" s="26">
        <f t="shared" si="2818"/>
        <v>5.82</v>
      </c>
      <c r="R8486" s="26">
        <f t="shared" si="2819"/>
        <v>0</v>
      </c>
    </row>
    <row r="8487" spans="1:18" ht="52.5" x14ac:dyDescent="0.35">
      <c r="A8487" s="11">
        <v>19</v>
      </c>
      <c r="B8487" s="23" t="s">
        <v>1143</v>
      </c>
      <c r="C8487" s="23" t="s">
        <v>92</v>
      </c>
      <c r="D8487" s="24" t="s">
        <v>1144</v>
      </c>
      <c r="E8487" s="25">
        <v>22.66</v>
      </c>
      <c r="F8487" s="26">
        <f t="shared" si="2810"/>
        <v>0</v>
      </c>
      <c r="G8487" s="26">
        <f t="shared" si="2811"/>
        <v>155.79</v>
      </c>
      <c r="H8487" s="26">
        <f t="shared" si="2812"/>
        <v>0</v>
      </c>
      <c r="I8487" s="26">
        <f t="shared" si="2813"/>
        <v>-155.79</v>
      </c>
      <c r="J8487" s="27">
        <v>0</v>
      </c>
      <c r="K8487" s="27">
        <v>6.875</v>
      </c>
      <c r="L8487" s="28">
        <f t="shared" si="2814"/>
        <v>-6.875</v>
      </c>
      <c r="M8487" s="27">
        <v>6.875</v>
      </c>
      <c r="N8487" s="26">
        <f t="shared" si="2815"/>
        <v>22.66</v>
      </c>
      <c r="O8487" s="26">
        <f t="shared" si="2816"/>
        <v>155.79</v>
      </c>
      <c r="P8487" s="28">
        <f t="shared" si="2817"/>
        <v>0</v>
      </c>
      <c r="Q8487" s="26">
        <f t="shared" si="2818"/>
        <v>22.66</v>
      </c>
      <c r="R8487" s="26">
        <f t="shared" si="2819"/>
        <v>0</v>
      </c>
    </row>
    <row r="8488" spans="1:18" ht="52.5" x14ac:dyDescent="0.35">
      <c r="A8488" s="11">
        <v>20</v>
      </c>
      <c r="B8488" s="23" t="s">
        <v>804</v>
      </c>
      <c r="C8488" s="23" t="s">
        <v>65</v>
      </c>
      <c r="D8488" s="24" t="s">
        <v>805</v>
      </c>
      <c r="E8488" s="25">
        <v>80.599999999999994</v>
      </c>
      <c r="F8488" s="26">
        <f t="shared" si="2810"/>
        <v>0</v>
      </c>
      <c r="G8488" s="26">
        <f t="shared" si="2811"/>
        <v>83.1</v>
      </c>
      <c r="H8488" s="26">
        <f t="shared" si="2812"/>
        <v>0</v>
      </c>
      <c r="I8488" s="26">
        <f t="shared" si="2813"/>
        <v>-83.1</v>
      </c>
      <c r="J8488" s="27">
        <v>0</v>
      </c>
      <c r="K8488" s="27">
        <v>1.0309999999999999</v>
      </c>
      <c r="L8488" s="28">
        <f t="shared" si="2814"/>
        <v>-1.0309999999999999</v>
      </c>
      <c r="M8488" s="27">
        <v>1.0309999999999999</v>
      </c>
      <c r="N8488" s="26">
        <f t="shared" si="2815"/>
        <v>80.599999999999994</v>
      </c>
      <c r="O8488" s="26">
        <f t="shared" si="2816"/>
        <v>83.1</v>
      </c>
      <c r="P8488" s="28">
        <f t="shared" si="2817"/>
        <v>0</v>
      </c>
      <c r="Q8488" s="26">
        <f t="shared" si="2818"/>
        <v>80.599999999999994</v>
      </c>
      <c r="R8488" s="26">
        <f t="shared" si="2819"/>
        <v>0</v>
      </c>
    </row>
    <row r="8489" spans="1:18" ht="63" x14ac:dyDescent="0.35">
      <c r="A8489" s="11">
        <v>21</v>
      </c>
      <c r="B8489" s="23" t="s">
        <v>900</v>
      </c>
      <c r="C8489" s="23" t="s">
        <v>44</v>
      </c>
      <c r="D8489" s="24" t="s">
        <v>901</v>
      </c>
      <c r="E8489" s="25">
        <v>2.58</v>
      </c>
      <c r="F8489" s="26">
        <f t="shared" si="2810"/>
        <v>0</v>
      </c>
      <c r="G8489" s="26">
        <f t="shared" si="2811"/>
        <v>70.95</v>
      </c>
      <c r="H8489" s="26">
        <f t="shared" si="2812"/>
        <v>0</v>
      </c>
      <c r="I8489" s="26">
        <f t="shared" si="2813"/>
        <v>-70.95</v>
      </c>
      <c r="J8489" s="27">
        <v>0</v>
      </c>
      <c r="K8489" s="27">
        <v>27.5</v>
      </c>
      <c r="L8489" s="28">
        <f t="shared" si="2814"/>
        <v>-27.5</v>
      </c>
      <c r="M8489" s="27">
        <v>27.5</v>
      </c>
      <c r="N8489" s="26">
        <f t="shared" si="2815"/>
        <v>2.58</v>
      </c>
      <c r="O8489" s="26">
        <f t="shared" si="2816"/>
        <v>70.95</v>
      </c>
      <c r="P8489" s="28">
        <f t="shared" si="2817"/>
        <v>0</v>
      </c>
      <c r="Q8489" s="26">
        <f t="shared" si="2818"/>
        <v>2.58</v>
      </c>
      <c r="R8489" s="26">
        <f t="shared" si="2819"/>
        <v>0</v>
      </c>
    </row>
    <row r="8490" spans="1:18" ht="21" x14ac:dyDescent="0.35">
      <c r="A8490" s="11">
        <v>22</v>
      </c>
      <c r="B8490" s="23" t="s">
        <v>471</v>
      </c>
      <c r="C8490" s="23" t="s">
        <v>44</v>
      </c>
      <c r="D8490" s="24" t="s">
        <v>472</v>
      </c>
      <c r="E8490" s="25">
        <v>19.04</v>
      </c>
      <c r="F8490" s="26">
        <f t="shared" si="2810"/>
        <v>0</v>
      </c>
      <c r="G8490" s="26">
        <f t="shared" si="2811"/>
        <v>523.6</v>
      </c>
      <c r="H8490" s="26">
        <f t="shared" si="2812"/>
        <v>0</v>
      </c>
      <c r="I8490" s="26">
        <f t="shared" si="2813"/>
        <v>-523.6</v>
      </c>
      <c r="J8490" s="27">
        <v>0</v>
      </c>
      <c r="K8490" s="27">
        <v>27.5</v>
      </c>
      <c r="L8490" s="28">
        <f t="shared" si="2814"/>
        <v>-27.5</v>
      </c>
      <c r="M8490" s="27">
        <v>27.5</v>
      </c>
      <c r="N8490" s="26">
        <f t="shared" si="2815"/>
        <v>19.04</v>
      </c>
      <c r="O8490" s="26">
        <f t="shared" si="2816"/>
        <v>523.6</v>
      </c>
      <c r="P8490" s="28">
        <f t="shared" si="2817"/>
        <v>0</v>
      </c>
      <c r="Q8490" s="26">
        <f t="shared" si="2818"/>
        <v>19.04</v>
      </c>
      <c r="R8490" s="26">
        <f t="shared" si="2819"/>
        <v>0</v>
      </c>
    </row>
    <row r="8491" spans="1:18" ht="42" x14ac:dyDescent="0.35">
      <c r="A8491" s="11">
        <v>23</v>
      </c>
      <c r="B8491" s="23" t="s">
        <v>1335</v>
      </c>
      <c r="C8491" s="23" t="s">
        <v>41</v>
      </c>
      <c r="D8491" s="24" t="s">
        <v>1336</v>
      </c>
      <c r="E8491" s="25">
        <v>159.56</v>
      </c>
      <c r="F8491" s="26">
        <f t="shared" si="2810"/>
        <v>0</v>
      </c>
      <c r="G8491" s="26">
        <f t="shared" si="2811"/>
        <v>319.12</v>
      </c>
      <c r="H8491" s="26">
        <f t="shared" si="2812"/>
        <v>0</v>
      </c>
      <c r="I8491" s="26">
        <f t="shared" si="2813"/>
        <v>-319.12</v>
      </c>
      <c r="J8491" s="27">
        <v>0</v>
      </c>
      <c r="K8491" s="27">
        <v>2</v>
      </c>
      <c r="L8491" s="28">
        <f t="shared" si="2814"/>
        <v>-2</v>
      </c>
      <c r="M8491" s="27">
        <v>2</v>
      </c>
      <c r="N8491" s="26">
        <f t="shared" si="2815"/>
        <v>159.56</v>
      </c>
      <c r="O8491" s="26">
        <f t="shared" si="2816"/>
        <v>319.12</v>
      </c>
      <c r="P8491" s="28">
        <f t="shared" si="2817"/>
        <v>0</v>
      </c>
      <c r="Q8491" s="26">
        <f t="shared" si="2818"/>
        <v>159.56</v>
      </c>
      <c r="R8491" s="26">
        <f t="shared" si="2819"/>
        <v>0</v>
      </c>
    </row>
    <row r="8492" spans="1:18" ht="21" x14ac:dyDescent="0.35">
      <c r="A8492" s="11">
        <v>24</v>
      </c>
      <c r="B8492" s="23" t="s">
        <v>1337</v>
      </c>
      <c r="C8492" s="23" t="s">
        <v>41</v>
      </c>
      <c r="D8492" s="24" t="s">
        <v>1338</v>
      </c>
      <c r="E8492" s="25">
        <v>120.01</v>
      </c>
      <c r="F8492" s="26">
        <f t="shared" si="2810"/>
        <v>0</v>
      </c>
      <c r="G8492" s="26">
        <f t="shared" si="2811"/>
        <v>240.02</v>
      </c>
      <c r="H8492" s="26">
        <f t="shared" si="2812"/>
        <v>0</v>
      </c>
      <c r="I8492" s="26">
        <f t="shared" si="2813"/>
        <v>-240.02</v>
      </c>
      <c r="J8492" s="27">
        <v>0</v>
      </c>
      <c r="K8492" s="27">
        <v>2</v>
      </c>
      <c r="L8492" s="28">
        <f t="shared" si="2814"/>
        <v>-2</v>
      </c>
      <c r="M8492" s="27">
        <v>2</v>
      </c>
      <c r="N8492" s="26">
        <f t="shared" si="2815"/>
        <v>120.01</v>
      </c>
      <c r="O8492" s="26">
        <f t="shared" si="2816"/>
        <v>240.02</v>
      </c>
      <c r="P8492" s="28">
        <f t="shared" si="2817"/>
        <v>0</v>
      </c>
      <c r="Q8492" s="26">
        <f t="shared" si="2818"/>
        <v>120.01</v>
      </c>
      <c r="R8492" s="26">
        <f t="shared" si="2819"/>
        <v>0</v>
      </c>
    </row>
    <row r="8493" spans="1:18" x14ac:dyDescent="0.35">
      <c r="A8493" s="3" t="s">
        <v>2586</v>
      </c>
      <c r="B8493" s="3" t="s">
        <v>2586</v>
      </c>
      <c r="C8493" s="3" t="s">
        <v>2586</v>
      </c>
      <c r="D8493" s="3" t="s">
        <v>2586</v>
      </c>
      <c r="E8493" s="3" t="s">
        <v>2586</v>
      </c>
      <c r="F8493" s="29"/>
      <c r="G8493" s="30">
        <f>SUM(G8469:G8492)</f>
        <v>11308.720000000003</v>
      </c>
      <c r="H8493" s="17"/>
      <c r="I8493" s="17"/>
      <c r="J8493" s="17"/>
      <c r="K8493" s="17"/>
      <c r="L8493" s="17"/>
      <c r="M8493" s="17"/>
      <c r="N8493" s="17"/>
      <c r="O8493" s="17"/>
      <c r="P8493" s="17"/>
      <c r="Q8493" s="17"/>
      <c r="R8493" s="17"/>
    </row>
    <row r="8495" spans="1:18" x14ac:dyDescent="0.35">
      <c r="B8495" s="21" t="s">
        <v>23</v>
      </c>
      <c r="C8495" s="22" t="s">
        <v>24</v>
      </c>
      <c r="D8495" s="22" t="s">
        <v>25</v>
      </c>
    </row>
    <row r="8496" spans="1:18" x14ac:dyDescent="0.35">
      <c r="B8496" s="21" t="s">
        <v>26</v>
      </c>
      <c r="C8496" s="22" t="s">
        <v>27</v>
      </c>
      <c r="D8496" s="22" t="s">
        <v>28</v>
      </c>
    </row>
    <row r="8497" spans="1:18" x14ac:dyDescent="0.35">
      <c r="B8497" s="21" t="s">
        <v>29</v>
      </c>
      <c r="C8497" s="22" t="s">
        <v>24</v>
      </c>
      <c r="D8497" s="22" t="s">
        <v>30</v>
      </c>
    </row>
    <row r="8498" spans="1:18" x14ac:dyDescent="0.35">
      <c r="B8498" s="21" t="s">
        <v>31</v>
      </c>
      <c r="C8498" s="22" t="s">
        <v>350</v>
      </c>
      <c r="D8498" s="22" t="s">
        <v>2275</v>
      </c>
    </row>
    <row r="8499" spans="1:18" x14ac:dyDescent="0.35">
      <c r="B8499" s="21" t="s">
        <v>33</v>
      </c>
      <c r="C8499" s="22" t="s">
        <v>318</v>
      </c>
      <c r="D8499" s="22" t="s">
        <v>1615</v>
      </c>
    </row>
    <row r="8500" spans="1:18" x14ac:dyDescent="0.35">
      <c r="B8500" s="21" t="s">
        <v>35</v>
      </c>
      <c r="C8500" s="22" t="s">
        <v>116</v>
      </c>
      <c r="D8500" s="22" t="s">
        <v>2337</v>
      </c>
    </row>
    <row r="8502" spans="1:18" ht="42" x14ac:dyDescent="0.35">
      <c r="A8502" s="11">
        <v>1</v>
      </c>
      <c r="B8502" s="23" t="s">
        <v>2486</v>
      </c>
      <c r="C8502" s="23" t="s">
        <v>41</v>
      </c>
      <c r="D8502" s="24" t="s">
        <v>2270</v>
      </c>
      <c r="E8502" s="25">
        <v>93.59</v>
      </c>
      <c r="F8502" s="26">
        <f t="shared" ref="F8502:F8526" si="2820">ROUND(ROUND(N8502,2)*ROUND(J8502,3),2)</f>
        <v>187.18</v>
      </c>
      <c r="G8502" s="26">
        <f t="shared" ref="G8502:G8526" si="2821">ROUND(ROUND(N8502,2)*ROUND(K8502,3),2)</f>
        <v>0</v>
      </c>
      <c r="H8502" s="26">
        <f t="shared" ref="H8502:H8526" si="2822">IF(EXACT(J8502,0),0,100*(K8502/J8502))</f>
        <v>0</v>
      </c>
      <c r="I8502" s="26">
        <f t="shared" ref="I8502:I8526" si="2823">ROUND((ROUND(J8502,3)-ROUND(K8502,3))*N8502,2)</f>
        <v>187.18</v>
      </c>
      <c r="J8502" s="27">
        <v>2</v>
      </c>
      <c r="K8502" s="27">
        <v>0</v>
      </c>
      <c r="L8502" s="28">
        <f t="shared" ref="L8502:L8526" si="2824">ROUND(ROUND(J8502,3)-ROUND(K8502,3),3)</f>
        <v>2</v>
      </c>
      <c r="M8502" s="27">
        <v>0</v>
      </c>
      <c r="N8502" s="26">
        <f t="shared" ref="N8502:N8526" si="2825">ROUND(E8502,2)</f>
        <v>93.59</v>
      </c>
      <c r="O8502" s="26">
        <f t="shared" ref="O8502:O8526" si="2826">ROUND(ROUND(M8502,3)*ROUND(N8502,2),2)</f>
        <v>0</v>
      </c>
      <c r="P8502" s="28">
        <f t="shared" ref="P8502:P8526" si="2827">ROUND(ROUND(K8502,3)-ROUND(M8502,3),2)</f>
        <v>0</v>
      </c>
      <c r="Q8502" s="26">
        <f t="shared" ref="Q8502:Q8526" si="2828">ROUND(E8502,2)</f>
        <v>93.59</v>
      </c>
      <c r="R8502" s="26">
        <f t="shared" ref="R8502:R8526" si="2829">ROUND((ROUND(K8502,3)-ROUND(M8502,3))* Q8502,2)</f>
        <v>0</v>
      </c>
    </row>
    <row r="8503" spans="1:18" ht="31.5" x14ac:dyDescent="0.35">
      <c r="A8503" s="11">
        <v>2</v>
      </c>
      <c r="B8503" s="23" t="s">
        <v>1048</v>
      </c>
      <c r="C8503" s="23" t="s">
        <v>41</v>
      </c>
      <c r="D8503" s="24" t="s">
        <v>1049</v>
      </c>
      <c r="E8503" s="25">
        <v>112.14</v>
      </c>
      <c r="F8503" s="26">
        <f t="shared" si="2820"/>
        <v>224.28</v>
      </c>
      <c r="G8503" s="26">
        <f t="shared" si="2821"/>
        <v>0</v>
      </c>
      <c r="H8503" s="26">
        <f t="shared" si="2822"/>
        <v>0</v>
      </c>
      <c r="I8503" s="26">
        <f t="shared" si="2823"/>
        <v>224.28</v>
      </c>
      <c r="J8503" s="27">
        <v>2</v>
      </c>
      <c r="K8503" s="27">
        <v>0</v>
      </c>
      <c r="L8503" s="28">
        <f t="shared" si="2824"/>
        <v>2</v>
      </c>
      <c r="M8503" s="27">
        <v>0</v>
      </c>
      <c r="N8503" s="26">
        <f t="shared" si="2825"/>
        <v>112.14</v>
      </c>
      <c r="O8503" s="26">
        <f t="shared" si="2826"/>
        <v>0</v>
      </c>
      <c r="P8503" s="28">
        <f t="shared" si="2827"/>
        <v>0</v>
      </c>
      <c r="Q8503" s="26">
        <f t="shared" si="2828"/>
        <v>112.14</v>
      </c>
      <c r="R8503" s="26">
        <f t="shared" si="2829"/>
        <v>0</v>
      </c>
    </row>
    <row r="8504" spans="1:18" ht="21" x14ac:dyDescent="0.35">
      <c r="A8504" s="11">
        <v>3</v>
      </c>
      <c r="B8504" s="23" t="s">
        <v>2374</v>
      </c>
      <c r="C8504" s="23" t="s">
        <v>41</v>
      </c>
      <c r="D8504" s="24" t="s">
        <v>2375</v>
      </c>
      <c r="E8504" s="25">
        <v>225.16</v>
      </c>
      <c r="F8504" s="26">
        <f t="shared" si="2820"/>
        <v>225.16</v>
      </c>
      <c r="G8504" s="26">
        <f t="shared" si="2821"/>
        <v>0</v>
      </c>
      <c r="H8504" s="26">
        <f t="shared" si="2822"/>
        <v>0</v>
      </c>
      <c r="I8504" s="26">
        <f t="shared" si="2823"/>
        <v>225.16</v>
      </c>
      <c r="J8504" s="27">
        <v>1</v>
      </c>
      <c r="K8504" s="27">
        <v>0</v>
      </c>
      <c r="L8504" s="28">
        <f t="shared" si="2824"/>
        <v>1</v>
      </c>
      <c r="M8504" s="27">
        <v>0</v>
      </c>
      <c r="N8504" s="26">
        <f t="shared" si="2825"/>
        <v>225.16</v>
      </c>
      <c r="O8504" s="26">
        <f t="shared" si="2826"/>
        <v>0</v>
      </c>
      <c r="P8504" s="28">
        <f t="shared" si="2827"/>
        <v>0</v>
      </c>
      <c r="Q8504" s="26">
        <f t="shared" si="2828"/>
        <v>225.16</v>
      </c>
      <c r="R8504" s="26">
        <f t="shared" si="2829"/>
        <v>0</v>
      </c>
    </row>
    <row r="8505" spans="1:18" ht="42" x14ac:dyDescent="0.35">
      <c r="A8505" s="11">
        <v>4</v>
      </c>
      <c r="B8505" s="23" t="s">
        <v>2487</v>
      </c>
      <c r="C8505" s="23" t="s">
        <v>41</v>
      </c>
      <c r="D8505" s="24" t="s">
        <v>2457</v>
      </c>
      <c r="E8505" s="25">
        <v>179.92</v>
      </c>
      <c r="F8505" s="26">
        <f t="shared" si="2820"/>
        <v>179.92</v>
      </c>
      <c r="G8505" s="26">
        <f t="shared" si="2821"/>
        <v>0</v>
      </c>
      <c r="H8505" s="26">
        <f t="shared" si="2822"/>
        <v>0</v>
      </c>
      <c r="I8505" s="26">
        <f t="shared" si="2823"/>
        <v>179.92</v>
      </c>
      <c r="J8505" s="27">
        <v>1</v>
      </c>
      <c r="K8505" s="27">
        <v>0</v>
      </c>
      <c r="L8505" s="28">
        <f t="shared" si="2824"/>
        <v>1</v>
      </c>
      <c r="M8505" s="27">
        <v>0</v>
      </c>
      <c r="N8505" s="26">
        <f t="shared" si="2825"/>
        <v>179.92</v>
      </c>
      <c r="O8505" s="26">
        <f t="shared" si="2826"/>
        <v>0</v>
      </c>
      <c r="P8505" s="28">
        <f t="shared" si="2827"/>
        <v>0</v>
      </c>
      <c r="Q8505" s="26">
        <f t="shared" si="2828"/>
        <v>179.92</v>
      </c>
      <c r="R8505" s="26">
        <f t="shared" si="2829"/>
        <v>0</v>
      </c>
    </row>
    <row r="8506" spans="1:18" ht="52.5" x14ac:dyDescent="0.35">
      <c r="A8506" s="11">
        <v>5</v>
      </c>
      <c r="B8506" s="23" t="s">
        <v>2378</v>
      </c>
      <c r="C8506" s="23" t="s">
        <v>41</v>
      </c>
      <c r="D8506" s="24" t="s">
        <v>2379</v>
      </c>
      <c r="E8506" s="25">
        <v>191.55</v>
      </c>
      <c r="F8506" s="26">
        <f t="shared" si="2820"/>
        <v>191.55</v>
      </c>
      <c r="G8506" s="26">
        <f t="shared" si="2821"/>
        <v>0</v>
      </c>
      <c r="H8506" s="26">
        <f t="shared" si="2822"/>
        <v>0</v>
      </c>
      <c r="I8506" s="26">
        <f t="shared" si="2823"/>
        <v>191.55</v>
      </c>
      <c r="J8506" s="27">
        <v>1</v>
      </c>
      <c r="K8506" s="27">
        <v>0</v>
      </c>
      <c r="L8506" s="28">
        <f t="shared" si="2824"/>
        <v>1</v>
      </c>
      <c r="M8506" s="27">
        <v>0</v>
      </c>
      <c r="N8506" s="26">
        <f t="shared" si="2825"/>
        <v>191.55</v>
      </c>
      <c r="O8506" s="26">
        <f t="shared" si="2826"/>
        <v>0</v>
      </c>
      <c r="P8506" s="28">
        <f t="shared" si="2827"/>
        <v>0</v>
      </c>
      <c r="Q8506" s="26">
        <f t="shared" si="2828"/>
        <v>191.55</v>
      </c>
      <c r="R8506" s="26">
        <f t="shared" si="2829"/>
        <v>0</v>
      </c>
    </row>
    <row r="8507" spans="1:18" ht="52.5" x14ac:dyDescent="0.35">
      <c r="A8507" s="11">
        <v>6</v>
      </c>
      <c r="B8507" s="23" t="s">
        <v>2348</v>
      </c>
      <c r="C8507" s="23" t="s">
        <v>41</v>
      </c>
      <c r="D8507" s="24" t="s">
        <v>2349</v>
      </c>
      <c r="E8507" s="25">
        <v>10.68</v>
      </c>
      <c r="F8507" s="26">
        <f t="shared" si="2820"/>
        <v>21.36</v>
      </c>
      <c r="G8507" s="26">
        <f t="shared" si="2821"/>
        <v>0</v>
      </c>
      <c r="H8507" s="26">
        <f t="shared" si="2822"/>
        <v>0</v>
      </c>
      <c r="I8507" s="26">
        <f t="shared" si="2823"/>
        <v>21.36</v>
      </c>
      <c r="J8507" s="27">
        <v>2</v>
      </c>
      <c r="K8507" s="27">
        <v>0</v>
      </c>
      <c r="L8507" s="28">
        <f t="shared" si="2824"/>
        <v>2</v>
      </c>
      <c r="M8507" s="27">
        <v>0</v>
      </c>
      <c r="N8507" s="26">
        <f t="shared" si="2825"/>
        <v>10.68</v>
      </c>
      <c r="O8507" s="26">
        <f t="shared" si="2826"/>
        <v>0</v>
      </c>
      <c r="P8507" s="28">
        <f t="shared" si="2827"/>
        <v>0</v>
      </c>
      <c r="Q8507" s="26">
        <f t="shared" si="2828"/>
        <v>10.68</v>
      </c>
      <c r="R8507" s="26">
        <f t="shared" si="2829"/>
        <v>0</v>
      </c>
    </row>
    <row r="8508" spans="1:18" ht="21" x14ac:dyDescent="0.35">
      <c r="A8508" s="11">
        <v>7</v>
      </c>
      <c r="B8508" s="23" t="s">
        <v>2352</v>
      </c>
      <c r="C8508" s="23" t="s">
        <v>41</v>
      </c>
      <c r="D8508" s="24" t="s">
        <v>2353</v>
      </c>
      <c r="E8508" s="25">
        <v>11.7</v>
      </c>
      <c r="F8508" s="26">
        <f t="shared" si="2820"/>
        <v>11.7</v>
      </c>
      <c r="G8508" s="26">
        <f t="shared" si="2821"/>
        <v>0</v>
      </c>
      <c r="H8508" s="26">
        <f t="shared" si="2822"/>
        <v>0</v>
      </c>
      <c r="I8508" s="26">
        <f t="shared" si="2823"/>
        <v>11.7</v>
      </c>
      <c r="J8508" s="27">
        <v>1</v>
      </c>
      <c r="K8508" s="27">
        <v>0</v>
      </c>
      <c r="L8508" s="28">
        <f t="shared" si="2824"/>
        <v>1</v>
      </c>
      <c r="M8508" s="27">
        <v>0</v>
      </c>
      <c r="N8508" s="26">
        <f t="shared" si="2825"/>
        <v>11.7</v>
      </c>
      <c r="O8508" s="26">
        <f t="shared" si="2826"/>
        <v>0</v>
      </c>
      <c r="P8508" s="28">
        <f t="shared" si="2827"/>
        <v>0</v>
      </c>
      <c r="Q8508" s="26">
        <f t="shared" si="2828"/>
        <v>11.7</v>
      </c>
      <c r="R8508" s="26">
        <f t="shared" si="2829"/>
        <v>0</v>
      </c>
    </row>
    <row r="8509" spans="1:18" ht="21" x14ac:dyDescent="0.35">
      <c r="A8509" s="11">
        <v>8</v>
      </c>
      <c r="B8509" s="23" t="s">
        <v>2350</v>
      </c>
      <c r="C8509" s="23" t="s">
        <v>41</v>
      </c>
      <c r="D8509" s="24" t="s">
        <v>2351</v>
      </c>
      <c r="E8509" s="25">
        <v>11.7</v>
      </c>
      <c r="F8509" s="26">
        <f t="shared" si="2820"/>
        <v>11.7</v>
      </c>
      <c r="G8509" s="26">
        <f t="shared" si="2821"/>
        <v>0</v>
      </c>
      <c r="H8509" s="26">
        <f t="shared" si="2822"/>
        <v>0</v>
      </c>
      <c r="I8509" s="26">
        <f t="shared" si="2823"/>
        <v>11.7</v>
      </c>
      <c r="J8509" s="27">
        <v>1</v>
      </c>
      <c r="K8509" s="27">
        <v>0</v>
      </c>
      <c r="L8509" s="28">
        <f t="shared" si="2824"/>
        <v>1</v>
      </c>
      <c r="M8509" s="27">
        <v>0</v>
      </c>
      <c r="N8509" s="26">
        <f t="shared" si="2825"/>
        <v>11.7</v>
      </c>
      <c r="O8509" s="26">
        <f t="shared" si="2826"/>
        <v>0</v>
      </c>
      <c r="P8509" s="28">
        <f t="shared" si="2827"/>
        <v>0</v>
      </c>
      <c r="Q8509" s="26">
        <f t="shared" si="2828"/>
        <v>11.7</v>
      </c>
      <c r="R8509" s="26">
        <f t="shared" si="2829"/>
        <v>0</v>
      </c>
    </row>
    <row r="8510" spans="1:18" ht="42" x14ac:dyDescent="0.35">
      <c r="A8510" s="11">
        <v>9</v>
      </c>
      <c r="B8510" s="23" t="s">
        <v>2488</v>
      </c>
      <c r="C8510" s="23" t="s">
        <v>41</v>
      </c>
      <c r="D8510" s="24" t="s">
        <v>2377</v>
      </c>
      <c r="E8510" s="25">
        <v>663.92</v>
      </c>
      <c r="F8510" s="26">
        <f t="shared" si="2820"/>
        <v>663.92</v>
      </c>
      <c r="G8510" s="26">
        <f t="shared" si="2821"/>
        <v>0</v>
      </c>
      <c r="H8510" s="26">
        <f t="shared" si="2822"/>
        <v>0</v>
      </c>
      <c r="I8510" s="26">
        <f t="shared" si="2823"/>
        <v>663.92</v>
      </c>
      <c r="J8510" s="27">
        <v>1</v>
      </c>
      <c r="K8510" s="27">
        <v>0</v>
      </c>
      <c r="L8510" s="28">
        <f t="shared" si="2824"/>
        <v>1</v>
      </c>
      <c r="M8510" s="27">
        <v>0</v>
      </c>
      <c r="N8510" s="26">
        <f t="shared" si="2825"/>
        <v>663.92</v>
      </c>
      <c r="O8510" s="26">
        <f t="shared" si="2826"/>
        <v>0</v>
      </c>
      <c r="P8510" s="28">
        <f t="shared" si="2827"/>
        <v>0</v>
      </c>
      <c r="Q8510" s="26">
        <f t="shared" si="2828"/>
        <v>663.92</v>
      </c>
      <c r="R8510" s="26">
        <f t="shared" si="2829"/>
        <v>0</v>
      </c>
    </row>
    <row r="8511" spans="1:18" ht="42" x14ac:dyDescent="0.35">
      <c r="A8511" s="11">
        <v>10</v>
      </c>
      <c r="B8511" s="23" t="s">
        <v>2356</v>
      </c>
      <c r="C8511" s="23" t="s">
        <v>41</v>
      </c>
      <c r="D8511" s="24" t="s">
        <v>2357</v>
      </c>
      <c r="E8511" s="25">
        <v>47.91</v>
      </c>
      <c r="F8511" s="26">
        <f t="shared" si="2820"/>
        <v>47.91</v>
      </c>
      <c r="G8511" s="26">
        <f t="shared" si="2821"/>
        <v>0</v>
      </c>
      <c r="H8511" s="26">
        <f t="shared" si="2822"/>
        <v>0</v>
      </c>
      <c r="I8511" s="26">
        <f t="shared" si="2823"/>
        <v>47.91</v>
      </c>
      <c r="J8511" s="27">
        <v>1</v>
      </c>
      <c r="K8511" s="27">
        <v>0</v>
      </c>
      <c r="L8511" s="28">
        <f t="shared" si="2824"/>
        <v>1</v>
      </c>
      <c r="M8511" s="27">
        <v>0</v>
      </c>
      <c r="N8511" s="26">
        <f t="shared" si="2825"/>
        <v>47.91</v>
      </c>
      <c r="O8511" s="26">
        <f t="shared" si="2826"/>
        <v>0</v>
      </c>
      <c r="P8511" s="28">
        <f t="shared" si="2827"/>
        <v>0</v>
      </c>
      <c r="Q8511" s="26">
        <f t="shared" si="2828"/>
        <v>47.91</v>
      </c>
      <c r="R8511" s="26">
        <f t="shared" si="2829"/>
        <v>0</v>
      </c>
    </row>
    <row r="8512" spans="1:18" ht="31.5" x14ac:dyDescent="0.35">
      <c r="A8512" s="11">
        <v>11</v>
      </c>
      <c r="B8512" s="23" t="s">
        <v>2358</v>
      </c>
      <c r="C8512" s="23" t="s">
        <v>41</v>
      </c>
      <c r="D8512" s="24" t="s">
        <v>2359</v>
      </c>
      <c r="E8512" s="25">
        <v>21.02</v>
      </c>
      <c r="F8512" s="26">
        <f t="shared" si="2820"/>
        <v>21.02</v>
      </c>
      <c r="G8512" s="26">
        <f t="shared" si="2821"/>
        <v>0</v>
      </c>
      <c r="H8512" s="26">
        <f t="shared" si="2822"/>
        <v>0</v>
      </c>
      <c r="I8512" s="26">
        <f t="shared" si="2823"/>
        <v>21.02</v>
      </c>
      <c r="J8512" s="27">
        <v>1</v>
      </c>
      <c r="K8512" s="27">
        <v>0</v>
      </c>
      <c r="L8512" s="28">
        <f t="shared" si="2824"/>
        <v>1</v>
      </c>
      <c r="M8512" s="27">
        <v>0</v>
      </c>
      <c r="N8512" s="26">
        <f t="shared" si="2825"/>
        <v>21.02</v>
      </c>
      <c r="O8512" s="26">
        <f t="shared" si="2826"/>
        <v>0</v>
      </c>
      <c r="P8512" s="28">
        <f t="shared" si="2827"/>
        <v>0</v>
      </c>
      <c r="Q8512" s="26">
        <f t="shared" si="2828"/>
        <v>21.02</v>
      </c>
      <c r="R8512" s="26">
        <f t="shared" si="2829"/>
        <v>0</v>
      </c>
    </row>
    <row r="8513" spans="1:18" ht="283.5" x14ac:dyDescent="0.35">
      <c r="A8513" s="11">
        <v>12</v>
      </c>
      <c r="B8513" s="23" t="s">
        <v>2370</v>
      </c>
      <c r="C8513" s="23" t="s">
        <v>41</v>
      </c>
      <c r="D8513" s="24" t="s">
        <v>2371</v>
      </c>
      <c r="E8513" s="25">
        <v>111.99</v>
      </c>
      <c r="F8513" s="26">
        <f t="shared" si="2820"/>
        <v>111.99</v>
      </c>
      <c r="G8513" s="26">
        <f t="shared" si="2821"/>
        <v>0</v>
      </c>
      <c r="H8513" s="26">
        <f t="shared" si="2822"/>
        <v>0</v>
      </c>
      <c r="I8513" s="26">
        <f t="shared" si="2823"/>
        <v>111.99</v>
      </c>
      <c r="J8513" s="27">
        <v>1</v>
      </c>
      <c r="K8513" s="27">
        <v>0</v>
      </c>
      <c r="L8513" s="28">
        <f t="shared" si="2824"/>
        <v>1</v>
      </c>
      <c r="M8513" s="27">
        <v>0</v>
      </c>
      <c r="N8513" s="26">
        <f t="shared" si="2825"/>
        <v>111.99</v>
      </c>
      <c r="O8513" s="26">
        <f t="shared" si="2826"/>
        <v>0</v>
      </c>
      <c r="P8513" s="28">
        <f t="shared" si="2827"/>
        <v>0</v>
      </c>
      <c r="Q8513" s="26">
        <f t="shared" si="2828"/>
        <v>111.99</v>
      </c>
      <c r="R8513" s="26">
        <f t="shared" si="2829"/>
        <v>0</v>
      </c>
    </row>
    <row r="8514" spans="1:18" ht="31.5" x14ac:dyDescent="0.35">
      <c r="A8514" s="11">
        <v>13</v>
      </c>
      <c r="B8514" s="23" t="s">
        <v>2489</v>
      </c>
      <c r="C8514" s="23" t="s">
        <v>41</v>
      </c>
      <c r="D8514" s="24" t="s">
        <v>2453</v>
      </c>
      <c r="E8514" s="25">
        <v>70.62</v>
      </c>
      <c r="F8514" s="26">
        <f t="shared" si="2820"/>
        <v>70.62</v>
      </c>
      <c r="G8514" s="26">
        <f t="shared" si="2821"/>
        <v>0</v>
      </c>
      <c r="H8514" s="26">
        <f t="shared" si="2822"/>
        <v>0</v>
      </c>
      <c r="I8514" s="26">
        <f t="shared" si="2823"/>
        <v>70.62</v>
      </c>
      <c r="J8514" s="27">
        <v>1</v>
      </c>
      <c r="K8514" s="27">
        <v>0</v>
      </c>
      <c r="L8514" s="28">
        <f t="shared" si="2824"/>
        <v>1</v>
      </c>
      <c r="M8514" s="27">
        <v>0</v>
      </c>
      <c r="N8514" s="26">
        <f t="shared" si="2825"/>
        <v>70.62</v>
      </c>
      <c r="O8514" s="26">
        <f t="shared" si="2826"/>
        <v>0</v>
      </c>
      <c r="P8514" s="28">
        <f t="shared" si="2827"/>
        <v>0</v>
      </c>
      <c r="Q8514" s="26">
        <f t="shared" si="2828"/>
        <v>70.62</v>
      </c>
      <c r="R8514" s="26">
        <f t="shared" si="2829"/>
        <v>0</v>
      </c>
    </row>
    <row r="8515" spans="1:18" ht="31.5" x14ac:dyDescent="0.35">
      <c r="A8515" s="11">
        <v>14</v>
      </c>
      <c r="B8515" s="23" t="s">
        <v>2490</v>
      </c>
      <c r="C8515" s="23" t="s">
        <v>41</v>
      </c>
      <c r="D8515" s="24" t="s">
        <v>2455</v>
      </c>
      <c r="E8515" s="25">
        <v>53.17</v>
      </c>
      <c r="F8515" s="26">
        <f t="shared" si="2820"/>
        <v>53.17</v>
      </c>
      <c r="G8515" s="26">
        <f t="shared" si="2821"/>
        <v>0</v>
      </c>
      <c r="H8515" s="26">
        <f t="shared" si="2822"/>
        <v>0</v>
      </c>
      <c r="I8515" s="26">
        <f t="shared" si="2823"/>
        <v>53.17</v>
      </c>
      <c r="J8515" s="27">
        <v>1</v>
      </c>
      <c r="K8515" s="27">
        <v>0</v>
      </c>
      <c r="L8515" s="28">
        <f t="shared" si="2824"/>
        <v>1</v>
      </c>
      <c r="M8515" s="27">
        <v>0</v>
      </c>
      <c r="N8515" s="26">
        <f t="shared" si="2825"/>
        <v>53.17</v>
      </c>
      <c r="O8515" s="26">
        <f t="shared" si="2826"/>
        <v>0</v>
      </c>
      <c r="P8515" s="28">
        <f t="shared" si="2827"/>
        <v>0</v>
      </c>
      <c r="Q8515" s="26">
        <f t="shared" si="2828"/>
        <v>53.17</v>
      </c>
      <c r="R8515" s="26">
        <f t="shared" si="2829"/>
        <v>0</v>
      </c>
    </row>
    <row r="8516" spans="1:18" ht="52.5" x14ac:dyDescent="0.35">
      <c r="A8516" s="11">
        <v>15</v>
      </c>
      <c r="B8516" s="23" t="s">
        <v>156</v>
      </c>
      <c r="C8516" s="23" t="s">
        <v>65</v>
      </c>
      <c r="D8516" s="24" t="s">
        <v>157</v>
      </c>
      <c r="E8516" s="25">
        <v>24.21</v>
      </c>
      <c r="F8516" s="26">
        <f t="shared" si="2820"/>
        <v>423.68</v>
      </c>
      <c r="G8516" s="26">
        <f t="shared" si="2821"/>
        <v>0</v>
      </c>
      <c r="H8516" s="26">
        <f t="shared" si="2822"/>
        <v>0</v>
      </c>
      <c r="I8516" s="26">
        <f t="shared" si="2823"/>
        <v>423.68</v>
      </c>
      <c r="J8516" s="27">
        <v>17.5</v>
      </c>
      <c r="K8516" s="27">
        <v>0</v>
      </c>
      <c r="L8516" s="28">
        <f t="shared" si="2824"/>
        <v>17.5</v>
      </c>
      <c r="M8516" s="27">
        <v>0</v>
      </c>
      <c r="N8516" s="26">
        <f t="shared" si="2825"/>
        <v>24.21</v>
      </c>
      <c r="O8516" s="26">
        <f t="shared" si="2826"/>
        <v>0</v>
      </c>
      <c r="P8516" s="28">
        <f t="shared" si="2827"/>
        <v>0</v>
      </c>
      <c r="Q8516" s="26">
        <f t="shared" si="2828"/>
        <v>24.21</v>
      </c>
      <c r="R8516" s="26">
        <f t="shared" si="2829"/>
        <v>0</v>
      </c>
    </row>
    <row r="8517" spans="1:18" ht="31.5" x14ac:dyDescent="0.35">
      <c r="A8517" s="11">
        <v>16</v>
      </c>
      <c r="B8517" s="23" t="s">
        <v>158</v>
      </c>
      <c r="C8517" s="23" t="s">
        <v>65</v>
      </c>
      <c r="D8517" s="24" t="s">
        <v>159</v>
      </c>
      <c r="E8517" s="25">
        <v>5.38</v>
      </c>
      <c r="F8517" s="26">
        <f t="shared" si="2820"/>
        <v>94.15</v>
      </c>
      <c r="G8517" s="26">
        <f t="shared" si="2821"/>
        <v>0</v>
      </c>
      <c r="H8517" s="26">
        <f t="shared" si="2822"/>
        <v>0</v>
      </c>
      <c r="I8517" s="26">
        <f t="shared" si="2823"/>
        <v>94.15</v>
      </c>
      <c r="J8517" s="27">
        <v>17.5</v>
      </c>
      <c r="K8517" s="27">
        <v>0</v>
      </c>
      <c r="L8517" s="28">
        <f t="shared" si="2824"/>
        <v>17.5</v>
      </c>
      <c r="M8517" s="27">
        <v>0</v>
      </c>
      <c r="N8517" s="26">
        <f t="shared" si="2825"/>
        <v>5.38</v>
      </c>
      <c r="O8517" s="26">
        <f t="shared" si="2826"/>
        <v>0</v>
      </c>
      <c r="P8517" s="28">
        <f t="shared" si="2827"/>
        <v>0</v>
      </c>
      <c r="Q8517" s="26">
        <f t="shared" si="2828"/>
        <v>5.38</v>
      </c>
      <c r="R8517" s="26">
        <f t="shared" si="2829"/>
        <v>0</v>
      </c>
    </row>
    <row r="8518" spans="1:18" ht="52.5" x14ac:dyDescent="0.35">
      <c r="A8518" s="11">
        <v>17</v>
      </c>
      <c r="B8518" s="23" t="s">
        <v>1126</v>
      </c>
      <c r="C8518" s="23" t="s">
        <v>65</v>
      </c>
      <c r="D8518" s="24" t="s">
        <v>1127</v>
      </c>
      <c r="E8518" s="25">
        <v>5.82</v>
      </c>
      <c r="F8518" s="26">
        <f t="shared" si="2820"/>
        <v>101.85</v>
      </c>
      <c r="G8518" s="26">
        <f t="shared" si="2821"/>
        <v>0</v>
      </c>
      <c r="H8518" s="26">
        <f t="shared" si="2822"/>
        <v>0</v>
      </c>
      <c r="I8518" s="26">
        <f t="shared" si="2823"/>
        <v>101.85</v>
      </c>
      <c r="J8518" s="27">
        <v>17.5</v>
      </c>
      <c r="K8518" s="27">
        <v>0</v>
      </c>
      <c r="L8518" s="28">
        <f t="shared" si="2824"/>
        <v>17.5</v>
      </c>
      <c r="M8518" s="27">
        <v>0</v>
      </c>
      <c r="N8518" s="26">
        <f t="shared" si="2825"/>
        <v>5.82</v>
      </c>
      <c r="O8518" s="26">
        <f t="shared" si="2826"/>
        <v>0</v>
      </c>
      <c r="P8518" s="28">
        <f t="shared" si="2827"/>
        <v>0</v>
      </c>
      <c r="Q8518" s="26">
        <f t="shared" si="2828"/>
        <v>5.82</v>
      </c>
      <c r="R8518" s="26">
        <f t="shared" si="2829"/>
        <v>0</v>
      </c>
    </row>
    <row r="8519" spans="1:18" ht="42" x14ac:dyDescent="0.35">
      <c r="A8519" s="11">
        <v>18</v>
      </c>
      <c r="B8519" s="23" t="s">
        <v>2491</v>
      </c>
      <c r="C8519" s="23" t="s">
        <v>217</v>
      </c>
      <c r="D8519" s="24" t="s">
        <v>2492</v>
      </c>
      <c r="E8519" s="25">
        <v>685.23</v>
      </c>
      <c r="F8519" s="26">
        <f t="shared" si="2820"/>
        <v>685.23</v>
      </c>
      <c r="G8519" s="26">
        <f t="shared" si="2821"/>
        <v>0</v>
      </c>
      <c r="H8519" s="26">
        <f t="shared" si="2822"/>
        <v>0</v>
      </c>
      <c r="I8519" s="26">
        <f t="shared" si="2823"/>
        <v>685.23</v>
      </c>
      <c r="J8519" s="27">
        <v>1</v>
      </c>
      <c r="K8519" s="27">
        <v>0</v>
      </c>
      <c r="L8519" s="28">
        <f t="shared" si="2824"/>
        <v>1</v>
      </c>
      <c r="M8519" s="27">
        <v>0</v>
      </c>
      <c r="N8519" s="26">
        <f t="shared" si="2825"/>
        <v>685.23</v>
      </c>
      <c r="O8519" s="26">
        <f t="shared" si="2826"/>
        <v>0</v>
      </c>
      <c r="P8519" s="28">
        <f t="shared" si="2827"/>
        <v>0</v>
      </c>
      <c r="Q8519" s="26">
        <f t="shared" si="2828"/>
        <v>685.23</v>
      </c>
      <c r="R8519" s="26">
        <f t="shared" si="2829"/>
        <v>0</v>
      </c>
    </row>
    <row r="8520" spans="1:18" ht="73.5" x14ac:dyDescent="0.35">
      <c r="A8520" s="11">
        <v>19</v>
      </c>
      <c r="B8520" s="23" t="s">
        <v>2493</v>
      </c>
      <c r="C8520" s="23" t="s">
        <v>217</v>
      </c>
      <c r="D8520" s="24" t="s">
        <v>2494</v>
      </c>
      <c r="E8520" s="25">
        <v>257.89</v>
      </c>
      <c r="F8520" s="26">
        <f t="shared" si="2820"/>
        <v>257.89</v>
      </c>
      <c r="G8520" s="26">
        <f t="shared" si="2821"/>
        <v>0</v>
      </c>
      <c r="H8520" s="26">
        <f t="shared" si="2822"/>
        <v>0</v>
      </c>
      <c r="I8520" s="26">
        <f t="shared" si="2823"/>
        <v>257.89</v>
      </c>
      <c r="J8520" s="27">
        <v>1</v>
      </c>
      <c r="K8520" s="27">
        <v>0</v>
      </c>
      <c r="L8520" s="28">
        <f t="shared" si="2824"/>
        <v>1</v>
      </c>
      <c r="M8520" s="27">
        <v>0</v>
      </c>
      <c r="N8520" s="26">
        <f t="shared" si="2825"/>
        <v>257.89</v>
      </c>
      <c r="O8520" s="26">
        <f t="shared" si="2826"/>
        <v>0</v>
      </c>
      <c r="P8520" s="28">
        <f t="shared" si="2827"/>
        <v>0</v>
      </c>
      <c r="Q8520" s="26">
        <f t="shared" si="2828"/>
        <v>257.89</v>
      </c>
      <c r="R8520" s="26">
        <f t="shared" si="2829"/>
        <v>0</v>
      </c>
    </row>
    <row r="8521" spans="1:18" ht="42" x14ac:dyDescent="0.35">
      <c r="A8521" s="11">
        <v>20</v>
      </c>
      <c r="B8521" s="23" t="s">
        <v>2342</v>
      </c>
      <c r="C8521" s="23" t="s">
        <v>44</v>
      </c>
      <c r="D8521" s="24" t="s">
        <v>2343</v>
      </c>
      <c r="E8521" s="25">
        <v>14.68</v>
      </c>
      <c r="F8521" s="26">
        <f t="shared" si="2820"/>
        <v>146.80000000000001</v>
      </c>
      <c r="G8521" s="26">
        <f t="shared" si="2821"/>
        <v>0</v>
      </c>
      <c r="H8521" s="26">
        <f t="shared" si="2822"/>
        <v>0</v>
      </c>
      <c r="I8521" s="26">
        <f t="shared" si="2823"/>
        <v>146.80000000000001</v>
      </c>
      <c r="J8521" s="27">
        <v>10</v>
      </c>
      <c r="K8521" s="27">
        <v>0</v>
      </c>
      <c r="L8521" s="28">
        <f t="shared" si="2824"/>
        <v>10</v>
      </c>
      <c r="M8521" s="27">
        <v>0</v>
      </c>
      <c r="N8521" s="26">
        <f t="shared" si="2825"/>
        <v>14.68</v>
      </c>
      <c r="O8521" s="26">
        <f t="shared" si="2826"/>
        <v>0</v>
      </c>
      <c r="P8521" s="28">
        <f t="shared" si="2827"/>
        <v>0</v>
      </c>
      <c r="Q8521" s="26">
        <f t="shared" si="2828"/>
        <v>14.68</v>
      </c>
      <c r="R8521" s="26">
        <f t="shared" si="2829"/>
        <v>0</v>
      </c>
    </row>
    <row r="8522" spans="1:18" ht="42" x14ac:dyDescent="0.35">
      <c r="A8522" s="11">
        <v>21</v>
      </c>
      <c r="B8522" s="23" t="s">
        <v>2344</v>
      </c>
      <c r="C8522" s="23" t="s">
        <v>44</v>
      </c>
      <c r="D8522" s="24" t="s">
        <v>2345</v>
      </c>
      <c r="E8522" s="25">
        <v>6.2</v>
      </c>
      <c r="F8522" s="26">
        <f t="shared" si="2820"/>
        <v>186</v>
      </c>
      <c r="G8522" s="26">
        <f t="shared" si="2821"/>
        <v>0</v>
      </c>
      <c r="H8522" s="26">
        <f t="shared" si="2822"/>
        <v>0</v>
      </c>
      <c r="I8522" s="26">
        <f t="shared" si="2823"/>
        <v>186</v>
      </c>
      <c r="J8522" s="27">
        <v>30</v>
      </c>
      <c r="K8522" s="27">
        <v>0</v>
      </c>
      <c r="L8522" s="28">
        <f t="shared" si="2824"/>
        <v>30</v>
      </c>
      <c r="M8522" s="27">
        <v>0</v>
      </c>
      <c r="N8522" s="26">
        <f t="shared" si="2825"/>
        <v>6.2</v>
      </c>
      <c r="O8522" s="26">
        <f t="shared" si="2826"/>
        <v>0</v>
      </c>
      <c r="P8522" s="28">
        <f t="shared" si="2827"/>
        <v>0</v>
      </c>
      <c r="Q8522" s="26">
        <f t="shared" si="2828"/>
        <v>6.2</v>
      </c>
      <c r="R8522" s="26">
        <f t="shared" si="2829"/>
        <v>0</v>
      </c>
    </row>
    <row r="8523" spans="1:18" ht="63" x14ac:dyDescent="0.35">
      <c r="A8523" s="11">
        <v>22</v>
      </c>
      <c r="B8523" s="23" t="s">
        <v>900</v>
      </c>
      <c r="C8523" s="23" t="s">
        <v>44</v>
      </c>
      <c r="D8523" s="24" t="s">
        <v>901</v>
      </c>
      <c r="E8523" s="25">
        <v>2.58</v>
      </c>
      <c r="F8523" s="26">
        <f t="shared" si="2820"/>
        <v>25.8</v>
      </c>
      <c r="G8523" s="26">
        <f t="shared" si="2821"/>
        <v>0</v>
      </c>
      <c r="H8523" s="26">
        <f t="shared" si="2822"/>
        <v>0</v>
      </c>
      <c r="I8523" s="26">
        <f t="shared" si="2823"/>
        <v>25.8</v>
      </c>
      <c r="J8523" s="27">
        <v>10</v>
      </c>
      <c r="K8523" s="27">
        <v>0</v>
      </c>
      <c r="L8523" s="28">
        <f t="shared" si="2824"/>
        <v>10</v>
      </c>
      <c r="M8523" s="27">
        <v>0</v>
      </c>
      <c r="N8523" s="26">
        <f t="shared" si="2825"/>
        <v>2.58</v>
      </c>
      <c r="O8523" s="26">
        <f t="shared" si="2826"/>
        <v>0</v>
      </c>
      <c r="P8523" s="28">
        <f t="shared" si="2827"/>
        <v>0</v>
      </c>
      <c r="Q8523" s="26">
        <f t="shared" si="2828"/>
        <v>2.58</v>
      </c>
      <c r="R8523" s="26">
        <f t="shared" si="2829"/>
        <v>0</v>
      </c>
    </row>
    <row r="8524" spans="1:18" ht="63" x14ac:dyDescent="0.35">
      <c r="A8524" s="11">
        <v>23</v>
      </c>
      <c r="B8524" s="23" t="s">
        <v>501</v>
      </c>
      <c r="C8524" s="23" t="s">
        <v>44</v>
      </c>
      <c r="D8524" s="24" t="s">
        <v>502</v>
      </c>
      <c r="E8524" s="25">
        <v>2.83</v>
      </c>
      <c r="F8524" s="26">
        <f t="shared" si="2820"/>
        <v>84.9</v>
      </c>
      <c r="G8524" s="26">
        <f t="shared" si="2821"/>
        <v>0</v>
      </c>
      <c r="H8524" s="26">
        <f t="shared" si="2822"/>
        <v>0</v>
      </c>
      <c r="I8524" s="26">
        <f t="shared" si="2823"/>
        <v>84.9</v>
      </c>
      <c r="J8524" s="27">
        <v>30</v>
      </c>
      <c r="K8524" s="27">
        <v>0</v>
      </c>
      <c r="L8524" s="28">
        <f t="shared" si="2824"/>
        <v>30</v>
      </c>
      <c r="M8524" s="27">
        <v>0</v>
      </c>
      <c r="N8524" s="26">
        <f t="shared" si="2825"/>
        <v>2.83</v>
      </c>
      <c r="O8524" s="26">
        <f t="shared" si="2826"/>
        <v>0</v>
      </c>
      <c r="P8524" s="28">
        <f t="shared" si="2827"/>
        <v>0</v>
      </c>
      <c r="Q8524" s="26">
        <f t="shared" si="2828"/>
        <v>2.83</v>
      </c>
      <c r="R8524" s="26">
        <f t="shared" si="2829"/>
        <v>0</v>
      </c>
    </row>
    <row r="8525" spans="1:18" ht="84" x14ac:dyDescent="0.35">
      <c r="A8525" s="11">
        <v>24</v>
      </c>
      <c r="B8525" s="23" t="s">
        <v>289</v>
      </c>
      <c r="C8525" s="23" t="s">
        <v>44</v>
      </c>
      <c r="D8525" s="24" t="s">
        <v>290</v>
      </c>
      <c r="E8525" s="25">
        <v>3.92</v>
      </c>
      <c r="F8525" s="26">
        <f t="shared" si="2820"/>
        <v>39.200000000000003</v>
      </c>
      <c r="G8525" s="26">
        <f t="shared" si="2821"/>
        <v>0</v>
      </c>
      <c r="H8525" s="26">
        <f t="shared" si="2822"/>
        <v>0</v>
      </c>
      <c r="I8525" s="26">
        <f t="shared" si="2823"/>
        <v>39.200000000000003</v>
      </c>
      <c r="J8525" s="27">
        <v>10</v>
      </c>
      <c r="K8525" s="27">
        <v>0</v>
      </c>
      <c r="L8525" s="28">
        <f t="shared" si="2824"/>
        <v>10</v>
      </c>
      <c r="M8525" s="27">
        <v>0</v>
      </c>
      <c r="N8525" s="26">
        <f t="shared" si="2825"/>
        <v>3.92</v>
      </c>
      <c r="O8525" s="26">
        <f t="shared" si="2826"/>
        <v>0</v>
      </c>
      <c r="P8525" s="28">
        <f t="shared" si="2827"/>
        <v>0</v>
      </c>
      <c r="Q8525" s="26">
        <f t="shared" si="2828"/>
        <v>3.92</v>
      </c>
      <c r="R8525" s="26">
        <f t="shared" si="2829"/>
        <v>0</v>
      </c>
    </row>
    <row r="8526" spans="1:18" ht="52.5" x14ac:dyDescent="0.35">
      <c r="A8526" s="11">
        <v>25</v>
      </c>
      <c r="B8526" s="23" t="s">
        <v>2495</v>
      </c>
      <c r="C8526" s="23" t="s">
        <v>44</v>
      </c>
      <c r="D8526" s="24" t="s">
        <v>2496</v>
      </c>
      <c r="E8526" s="25">
        <v>3.23</v>
      </c>
      <c r="F8526" s="26">
        <f t="shared" si="2820"/>
        <v>32.299999999999997</v>
      </c>
      <c r="G8526" s="26">
        <f t="shared" si="2821"/>
        <v>0</v>
      </c>
      <c r="H8526" s="26">
        <f t="shared" si="2822"/>
        <v>0</v>
      </c>
      <c r="I8526" s="26">
        <f t="shared" si="2823"/>
        <v>32.299999999999997</v>
      </c>
      <c r="J8526" s="27">
        <v>10</v>
      </c>
      <c r="K8526" s="27">
        <v>0</v>
      </c>
      <c r="L8526" s="28">
        <f t="shared" si="2824"/>
        <v>10</v>
      </c>
      <c r="M8526" s="27">
        <v>0</v>
      </c>
      <c r="N8526" s="26">
        <f t="shared" si="2825"/>
        <v>3.23</v>
      </c>
      <c r="O8526" s="26">
        <f t="shared" si="2826"/>
        <v>0</v>
      </c>
      <c r="P8526" s="28">
        <f t="shared" si="2827"/>
        <v>0</v>
      </c>
      <c r="Q8526" s="26">
        <f t="shared" si="2828"/>
        <v>3.23</v>
      </c>
      <c r="R8526" s="26">
        <f t="shared" si="2829"/>
        <v>0</v>
      </c>
    </row>
    <row r="8527" spans="1:18" x14ac:dyDescent="0.35">
      <c r="A8527" s="3" t="s">
        <v>2587</v>
      </c>
      <c r="B8527" s="3" t="s">
        <v>2587</v>
      </c>
      <c r="C8527" s="3" t="s">
        <v>2587</v>
      </c>
      <c r="D8527" s="3" t="s">
        <v>2587</v>
      </c>
      <c r="E8527" s="3" t="s">
        <v>2587</v>
      </c>
      <c r="F8527" s="29"/>
      <c r="G8527" s="30">
        <f>SUM(G8502:G8526)</f>
        <v>0</v>
      </c>
      <c r="H8527" s="17"/>
      <c r="I8527" s="17"/>
      <c r="J8527" s="17"/>
      <c r="K8527" s="17"/>
      <c r="L8527" s="17"/>
      <c r="M8527" s="17"/>
      <c r="N8527" s="17"/>
      <c r="O8527" s="17"/>
      <c r="P8527" s="17"/>
      <c r="Q8527" s="17"/>
      <c r="R8527" s="17"/>
    </row>
    <row r="8529" spans="1:18" x14ac:dyDescent="0.35">
      <c r="B8529" s="21" t="s">
        <v>23</v>
      </c>
      <c r="C8529" s="22" t="s">
        <v>24</v>
      </c>
      <c r="D8529" s="22" t="s">
        <v>25</v>
      </c>
    </row>
    <row r="8530" spans="1:18" x14ac:dyDescent="0.35">
      <c r="B8530" s="21" t="s">
        <v>26</v>
      </c>
      <c r="C8530" s="22" t="s">
        <v>27</v>
      </c>
      <c r="D8530" s="22" t="s">
        <v>28</v>
      </c>
    </row>
    <row r="8531" spans="1:18" x14ac:dyDescent="0.35">
      <c r="B8531" s="21" t="s">
        <v>29</v>
      </c>
      <c r="C8531" s="22" t="s">
        <v>24</v>
      </c>
      <c r="D8531" s="22" t="s">
        <v>30</v>
      </c>
    </row>
    <row r="8532" spans="1:18" x14ac:dyDescent="0.35">
      <c r="B8532" s="21" t="s">
        <v>31</v>
      </c>
      <c r="C8532" s="22" t="s">
        <v>350</v>
      </c>
      <c r="D8532" s="22" t="s">
        <v>2275</v>
      </c>
    </row>
    <row r="8533" spans="1:18" x14ac:dyDescent="0.35">
      <c r="B8533" s="21" t="s">
        <v>33</v>
      </c>
      <c r="C8533" s="22" t="s">
        <v>318</v>
      </c>
      <c r="D8533" s="22" t="s">
        <v>1615</v>
      </c>
    </row>
    <row r="8534" spans="1:18" x14ac:dyDescent="0.35">
      <c r="B8534" s="21" t="s">
        <v>35</v>
      </c>
      <c r="C8534" s="22" t="s">
        <v>309</v>
      </c>
      <c r="D8534" s="22" t="s">
        <v>2383</v>
      </c>
    </row>
    <row r="8536" spans="1:18" ht="42" x14ac:dyDescent="0.35">
      <c r="A8536" s="11">
        <v>1</v>
      </c>
      <c r="B8536" s="23" t="s">
        <v>956</v>
      </c>
      <c r="C8536" s="23" t="s">
        <v>41</v>
      </c>
      <c r="D8536" s="24" t="s">
        <v>957</v>
      </c>
      <c r="E8536" s="25">
        <v>70.099999999999994</v>
      </c>
      <c r="F8536" s="26">
        <f t="shared" ref="F8536:F8580" si="2830">ROUND(ROUND(N8536,2)*ROUND(J8536,3),2)</f>
        <v>771.1</v>
      </c>
      <c r="G8536" s="26">
        <f t="shared" ref="G8536:G8580" si="2831">ROUND(ROUND(N8536,2)*ROUND(K8536,3),2)</f>
        <v>0</v>
      </c>
      <c r="H8536" s="26">
        <f t="shared" ref="H8536:H8580" si="2832">IF(EXACT(J8536,0),0,100*(K8536/J8536))</f>
        <v>0</v>
      </c>
      <c r="I8536" s="26">
        <f t="shared" ref="I8536:I8580" si="2833">ROUND((ROUND(J8536,3)-ROUND(K8536,3))*N8536,2)</f>
        <v>771.1</v>
      </c>
      <c r="J8536" s="27">
        <v>11</v>
      </c>
      <c r="K8536" s="27">
        <v>0</v>
      </c>
      <c r="L8536" s="28">
        <f t="shared" ref="L8536:L8580" si="2834">ROUND(ROUND(J8536,3)-ROUND(K8536,3),3)</f>
        <v>11</v>
      </c>
      <c r="M8536" s="27">
        <v>0</v>
      </c>
      <c r="N8536" s="26">
        <f t="shared" ref="N8536:N8580" si="2835">ROUND(E8536,2)</f>
        <v>70.099999999999994</v>
      </c>
      <c r="O8536" s="26">
        <f t="shared" ref="O8536:O8580" si="2836">ROUND(ROUND(M8536,3)*ROUND(N8536,2),2)</f>
        <v>0</v>
      </c>
      <c r="P8536" s="28">
        <f t="shared" ref="P8536:P8580" si="2837">ROUND(ROUND(K8536,3)-ROUND(M8536,3),2)</f>
        <v>0</v>
      </c>
      <c r="Q8536" s="26">
        <f t="shared" ref="Q8536:Q8580" si="2838">ROUND(E8536,2)</f>
        <v>70.099999999999994</v>
      </c>
      <c r="R8536" s="26">
        <f t="shared" ref="R8536:R8580" si="2839">ROUND((ROUND(K8536,3)-ROUND(M8536,3))* Q8536,2)</f>
        <v>0</v>
      </c>
    </row>
    <row r="8537" spans="1:18" ht="63" x14ac:dyDescent="0.35">
      <c r="A8537" s="11">
        <v>2</v>
      </c>
      <c r="B8537" s="23" t="s">
        <v>2236</v>
      </c>
      <c r="C8537" s="23" t="s">
        <v>92</v>
      </c>
      <c r="D8537" s="24" t="s">
        <v>2237</v>
      </c>
      <c r="E8537" s="25">
        <v>362.23</v>
      </c>
      <c r="F8537" s="26">
        <f t="shared" si="2830"/>
        <v>163</v>
      </c>
      <c r="G8537" s="26">
        <f t="shared" si="2831"/>
        <v>0</v>
      </c>
      <c r="H8537" s="26">
        <f t="shared" si="2832"/>
        <v>0</v>
      </c>
      <c r="I8537" s="26">
        <f t="shared" si="2833"/>
        <v>163</v>
      </c>
      <c r="J8537" s="27">
        <v>0.45</v>
      </c>
      <c r="K8537" s="27">
        <v>0</v>
      </c>
      <c r="L8537" s="28">
        <f t="shared" si="2834"/>
        <v>0.45</v>
      </c>
      <c r="M8537" s="27">
        <v>0</v>
      </c>
      <c r="N8537" s="26">
        <f t="shared" si="2835"/>
        <v>362.23</v>
      </c>
      <c r="O8537" s="26">
        <f t="shared" si="2836"/>
        <v>0</v>
      </c>
      <c r="P8537" s="28">
        <f t="shared" si="2837"/>
        <v>0</v>
      </c>
      <c r="Q8537" s="26">
        <f t="shared" si="2838"/>
        <v>362.23</v>
      </c>
      <c r="R8537" s="26">
        <f t="shared" si="2839"/>
        <v>0</v>
      </c>
    </row>
    <row r="8538" spans="1:18" ht="63" x14ac:dyDescent="0.35">
      <c r="A8538" s="11">
        <v>3</v>
      </c>
      <c r="B8538" s="23" t="s">
        <v>2240</v>
      </c>
      <c r="C8538" s="23" t="s">
        <v>92</v>
      </c>
      <c r="D8538" s="24" t="s">
        <v>2241</v>
      </c>
      <c r="E8538" s="25">
        <v>284.83</v>
      </c>
      <c r="F8538" s="26">
        <f t="shared" si="2830"/>
        <v>512.69000000000005</v>
      </c>
      <c r="G8538" s="26">
        <f t="shared" si="2831"/>
        <v>0</v>
      </c>
      <c r="H8538" s="26">
        <f t="shared" si="2832"/>
        <v>0</v>
      </c>
      <c r="I8538" s="26">
        <f t="shared" si="2833"/>
        <v>512.69000000000005</v>
      </c>
      <c r="J8538" s="27">
        <v>1.8</v>
      </c>
      <c r="K8538" s="27">
        <v>0</v>
      </c>
      <c r="L8538" s="28">
        <f t="shared" si="2834"/>
        <v>1.8</v>
      </c>
      <c r="M8538" s="27">
        <v>0</v>
      </c>
      <c r="N8538" s="26">
        <f t="shared" si="2835"/>
        <v>284.83</v>
      </c>
      <c r="O8538" s="26">
        <f t="shared" si="2836"/>
        <v>0</v>
      </c>
      <c r="P8538" s="28">
        <f t="shared" si="2837"/>
        <v>0</v>
      </c>
      <c r="Q8538" s="26">
        <f t="shared" si="2838"/>
        <v>284.83</v>
      </c>
      <c r="R8538" s="26">
        <f t="shared" si="2839"/>
        <v>0</v>
      </c>
    </row>
    <row r="8539" spans="1:18" ht="63" x14ac:dyDescent="0.35">
      <c r="A8539" s="11">
        <v>4</v>
      </c>
      <c r="B8539" s="23" t="s">
        <v>2230</v>
      </c>
      <c r="C8539" s="23" t="s">
        <v>92</v>
      </c>
      <c r="D8539" s="24" t="s">
        <v>2231</v>
      </c>
      <c r="E8539" s="25">
        <v>241.38</v>
      </c>
      <c r="F8539" s="26">
        <f t="shared" si="2830"/>
        <v>482.76</v>
      </c>
      <c r="G8539" s="26">
        <f t="shared" si="2831"/>
        <v>0</v>
      </c>
      <c r="H8539" s="26">
        <f t="shared" si="2832"/>
        <v>0</v>
      </c>
      <c r="I8539" s="26">
        <f t="shared" si="2833"/>
        <v>482.76</v>
      </c>
      <c r="J8539" s="27">
        <v>2</v>
      </c>
      <c r="K8539" s="27">
        <v>0</v>
      </c>
      <c r="L8539" s="28">
        <f t="shared" si="2834"/>
        <v>2</v>
      </c>
      <c r="M8539" s="27">
        <v>0</v>
      </c>
      <c r="N8539" s="26">
        <f t="shared" si="2835"/>
        <v>241.38</v>
      </c>
      <c r="O8539" s="26">
        <f t="shared" si="2836"/>
        <v>0</v>
      </c>
      <c r="P8539" s="28">
        <f t="shared" si="2837"/>
        <v>0</v>
      </c>
      <c r="Q8539" s="26">
        <f t="shared" si="2838"/>
        <v>241.38</v>
      </c>
      <c r="R8539" s="26">
        <f t="shared" si="2839"/>
        <v>0</v>
      </c>
    </row>
    <row r="8540" spans="1:18" ht="31.5" x14ac:dyDescent="0.35">
      <c r="A8540" s="11">
        <v>5</v>
      </c>
      <c r="B8540" s="23" t="s">
        <v>2234</v>
      </c>
      <c r="C8540" s="23" t="s">
        <v>44</v>
      </c>
      <c r="D8540" s="24" t="s">
        <v>2235</v>
      </c>
      <c r="E8540" s="25">
        <v>16.05</v>
      </c>
      <c r="F8540" s="26">
        <f t="shared" si="2830"/>
        <v>828.18</v>
      </c>
      <c r="G8540" s="26">
        <f t="shared" si="2831"/>
        <v>0</v>
      </c>
      <c r="H8540" s="26">
        <f t="shared" si="2832"/>
        <v>0</v>
      </c>
      <c r="I8540" s="26">
        <f t="shared" si="2833"/>
        <v>828.18</v>
      </c>
      <c r="J8540" s="27">
        <v>51.6</v>
      </c>
      <c r="K8540" s="27">
        <v>0</v>
      </c>
      <c r="L8540" s="28">
        <f t="shared" si="2834"/>
        <v>51.6</v>
      </c>
      <c r="M8540" s="27">
        <v>0</v>
      </c>
      <c r="N8540" s="26">
        <f t="shared" si="2835"/>
        <v>16.05</v>
      </c>
      <c r="O8540" s="26">
        <f t="shared" si="2836"/>
        <v>0</v>
      </c>
      <c r="P8540" s="28">
        <f t="shared" si="2837"/>
        <v>0</v>
      </c>
      <c r="Q8540" s="26">
        <f t="shared" si="2838"/>
        <v>16.05</v>
      </c>
      <c r="R8540" s="26">
        <f t="shared" si="2839"/>
        <v>0</v>
      </c>
    </row>
    <row r="8541" spans="1:18" ht="42" x14ac:dyDescent="0.35">
      <c r="A8541" s="11">
        <v>6</v>
      </c>
      <c r="B8541" s="23" t="s">
        <v>2498</v>
      </c>
      <c r="C8541" s="23" t="s">
        <v>41</v>
      </c>
      <c r="D8541" s="24" t="s">
        <v>2499</v>
      </c>
      <c r="E8541" s="25">
        <v>79.52</v>
      </c>
      <c r="F8541" s="26">
        <f t="shared" si="2830"/>
        <v>1272.32</v>
      </c>
      <c r="G8541" s="26">
        <f t="shared" si="2831"/>
        <v>0</v>
      </c>
      <c r="H8541" s="26">
        <f t="shared" si="2832"/>
        <v>0</v>
      </c>
      <c r="I8541" s="26">
        <f t="shared" si="2833"/>
        <v>1272.32</v>
      </c>
      <c r="J8541" s="27">
        <v>16</v>
      </c>
      <c r="K8541" s="27">
        <v>0</v>
      </c>
      <c r="L8541" s="28">
        <f t="shared" si="2834"/>
        <v>16</v>
      </c>
      <c r="M8541" s="27">
        <v>0</v>
      </c>
      <c r="N8541" s="26">
        <f t="shared" si="2835"/>
        <v>79.52</v>
      </c>
      <c r="O8541" s="26">
        <f t="shared" si="2836"/>
        <v>0</v>
      </c>
      <c r="P8541" s="28">
        <f t="shared" si="2837"/>
        <v>0</v>
      </c>
      <c r="Q8541" s="26">
        <f t="shared" si="2838"/>
        <v>79.52</v>
      </c>
      <c r="R8541" s="26">
        <f t="shared" si="2839"/>
        <v>0</v>
      </c>
    </row>
    <row r="8542" spans="1:18" ht="52.5" x14ac:dyDescent="0.35">
      <c r="A8542" s="11">
        <v>7</v>
      </c>
      <c r="B8542" s="23" t="s">
        <v>2238</v>
      </c>
      <c r="C8542" s="23" t="s">
        <v>65</v>
      </c>
      <c r="D8542" s="24" t="s">
        <v>2239</v>
      </c>
      <c r="E8542" s="25">
        <v>199</v>
      </c>
      <c r="F8542" s="26">
        <f t="shared" si="2830"/>
        <v>573.12</v>
      </c>
      <c r="G8542" s="26">
        <f t="shared" si="2831"/>
        <v>0</v>
      </c>
      <c r="H8542" s="26">
        <f t="shared" si="2832"/>
        <v>0</v>
      </c>
      <c r="I8542" s="26">
        <f t="shared" si="2833"/>
        <v>573.12</v>
      </c>
      <c r="J8542" s="27">
        <v>2.88</v>
      </c>
      <c r="K8542" s="27">
        <v>0</v>
      </c>
      <c r="L8542" s="28">
        <f t="shared" si="2834"/>
        <v>2.88</v>
      </c>
      <c r="M8542" s="27">
        <v>0</v>
      </c>
      <c r="N8542" s="26">
        <f t="shared" si="2835"/>
        <v>199</v>
      </c>
      <c r="O8542" s="26">
        <f t="shared" si="2836"/>
        <v>0</v>
      </c>
      <c r="P8542" s="28">
        <f t="shared" si="2837"/>
        <v>0</v>
      </c>
      <c r="Q8542" s="26">
        <f t="shared" si="2838"/>
        <v>199</v>
      </c>
      <c r="R8542" s="26">
        <f t="shared" si="2839"/>
        <v>0</v>
      </c>
    </row>
    <row r="8543" spans="1:18" ht="73.5" x14ac:dyDescent="0.35">
      <c r="A8543" s="11">
        <v>8</v>
      </c>
      <c r="B8543" s="23" t="s">
        <v>2391</v>
      </c>
      <c r="C8543" s="23" t="s">
        <v>41</v>
      </c>
      <c r="D8543" s="24" t="s">
        <v>2392</v>
      </c>
      <c r="E8543" s="25">
        <v>348.16</v>
      </c>
      <c r="F8543" s="26">
        <f t="shared" si="2830"/>
        <v>4177.92</v>
      </c>
      <c r="G8543" s="26">
        <f t="shared" si="2831"/>
        <v>0</v>
      </c>
      <c r="H8543" s="26">
        <f t="shared" si="2832"/>
        <v>0</v>
      </c>
      <c r="I8543" s="26">
        <f t="shared" si="2833"/>
        <v>4177.92</v>
      </c>
      <c r="J8543" s="27">
        <v>12</v>
      </c>
      <c r="K8543" s="27">
        <v>0</v>
      </c>
      <c r="L8543" s="28">
        <f t="shared" si="2834"/>
        <v>12</v>
      </c>
      <c r="M8543" s="27">
        <v>0</v>
      </c>
      <c r="N8543" s="26">
        <f t="shared" si="2835"/>
        <v>348.16</v>
      </c>
      <c r="O8543" s="26">
        <f t="shared" si="2836"/>
        <v>0</v>
      </c>
      <c r="P8543" s="28">
        <f t="shared" si="2837"/>
        <v>0</v>
      </c>
      <c r="Q8543" s="26">
        <f t="shared" si="2838"/>
        <v>348.16</v>
      </c>
      <c r="R8543" s="26">
        <f t="shared" si="2839"/>
        <v>0</v>
      </c>
    </row>
    <row r="8544" spans="1:18" ht="42" x14ac:dyDescent="0.35">
      <c r="A8544" s="11">
        <v>9</v>
      </c>
      <c r="B8544" s="23" t="s">
        <v>2399</v>
      </c>
      <c r="C8544" s="23" t="s">
        <v>41</v>
      </c>
      <c r="D8544" s="24" t="s">
        <v>2400</v>
      </c>
      <c r="E8544" s="25">
        <v>574.07000000000005</v>
      </c>
      <c r="F8544" s="26">
        <f t="shared" si="2830"/>
        <v>5740.7</v>
      </c>
      <c r="G8544" s="26">
        <f t="shared" si="2831"/>
        <v>0</v>
      </c>
      <c r="H8544" s="26">
        <f t="shared" si="2832"/>
        <v>0</v>
      </c>
      <c r="I8544" s="26">
        <f t="shared" si="2833"/>
        <v>5740.7</v>
      </c>
      <c r="J8544" s="27">
        <v>10</v>
      </c>
      <c r="K8544" s="27">
        <v>0</v>
      </c>
      <c r="L8544" s="28">
        <f t="shared" si="2834"/>
        <v>10</v>
      </c>
      <c r="M8544" s="27">
        <v>0</v>
      </c>
      <c r="N8544" s="26">
        <f t="shared" si="2835"/>
        <v>574.07000000000005</v>
      </c>
      <c r="O8544" s="26">
        <f t="shared" si="2836"/>
        <v>0</v>
      </c>
      <c r="P8544" s="28">
        <f t="shared" si="2837"/>
        <v>0</v>
      </c>
      <c r="Q8544" s="26">
        <f t="shared" si="2838"/>
        <v>574.07000000000005</v>
      </c>
      <c r="R8544" s="26">
        <f t="shared" si="2839"/>
        <v>0</v>
      </c>
    </row>
    <row r="8545" spans="1:18" ht="42" x14ac:dyDescent="0.35">
      <c r="A8545" s="11">
        <v>10</v>
      </c>
      <c r="B8545" s="23" t="s">
        <v>2393</v>
      </c>
      <c r="C8545" s="23" t="s">
        <v>41</v>
      </c>
      <c r="D8545" s="24" t="s">
        <v>2394</v>
      </c>
      <c r="E8545" s="25">
        <v>402.98</v>
      </c>
      <c r="F8545" s="26">
        <f t="shared" si="2830"/>
        <v>4835.76</v>
      </c>
      <c r="G8545" s="26">
        <f t="shared" si="2831"/>
        <v>0</v>
      </c>
      <c r="H8545" s="26">
        <f t="shared" si="2832"/>
        <v>0</v>
      </c>
      <c r="I8545" s="26">
        <f t="shared" si="2833"/>
        <v>4835.76</v>
      </c>
      <c r="J8545" s="27">
        <v>12</v>
      </c>
      <c r="K8545" s="27">
        <v>0</v>
      </c>
      <c r="L8545" s="28">
        <f t="shared" si="2834"/>
        <v>12</v>
      </c>
      <c r="M8545" s="27">
        <v>0</v>
      </c>
      <c r="N8545" s="26">
        <f t="shared" si="2835"/>
        <v>402.98</v>
      </c>
      <c r="O8545" s="26">
        <f t="shared" si="2836"/>
        <v>0</v>
      </c>
      <c r="P8545" s="28">
        <f t="shared" si="2837"/>
        <v>0</v>
      </c>
      <c r="Q8545" s="26">
        <f t="shared" si="2838"/>
        <v>402.98</v>
      </c>
      <c r="R8545" s="26">
        <f t="shared" si="2839"/>
        <v>0</v>
      </c>
    </row>
    <row r="8546" spans="1:18" ht="42" x14ac:dyDescent="0.35">
      <c r="A8546" s="11">
        <v>11</v>
      </c>
      <c r="B8546" s="23" t="s">
        <v>2395</v>
      </c>
      <c r="C8546" s="23" t="s">
        <v>41</v>
      </c>
      <c r="D8546" s="24" t="s">
        <v>2396</v>
      </c>
      <c r="E8546" s="25">
        <v>231.93</v>
      </c>
      <c r="F8546" s="26">
        <f t="shared" si="2830"/>
        <v>463.86</v>
      </c>
      <c r="G8546" s="26">
        <f t="shared" si="2831"/>
        <v>0</v>
      </c>
      <c r="H8546" s="26">
        <f t="shared" si="2832"/>
        <v>0</v>
      </c>
      <c r="I8546" s="26">
        <f t="shared" si="2833"/>
        <v>463.86</v>
      </c>
      <c r="J8546" s="27">
        <v>2</v>
      </c>
      <c r="K8546" s="27">
        <v>0</v>
      </c>
      <c r="L8546" s="28">
        <f t="shared" si="2834"/>
        <v>2</v>
      </c>
      <c r="M8546" s="27">
        <v>0</v>
      </c>
      <c r="N8546" s="26">
        <f t="shared" si="2835"/>
        <v>231.93</v>
      </c>
      <c r="O8546" s="26">
        <f t="shared" si="2836"/>
        <v>0</v>
      </c>
      <c r="P8546" s="28">
        <f t="shared" si="2837"/>
        <v>0</v>
      </c>
      <c r="Q8546" s="26">
        <f t="shared" si="2838"/>
        <v>231.93</v>
      </c>
      <c r="R8546" s="26">
        <f t="shared" si="2839"/>
        <v>0</v>
      </c>
    </row>
    <row r="8547" spans="1:18" ht="31.5" x14ac:dyDescent="0.35">
      <c r="A8547" s="11">
        <v>12</v>
      </c>
      <c r="B8547" s="23" t="s">
        <v>2192</v>
      </c>
      <c r="C8547" s="23" t="s">
        <v>41</v>
      </c>
      <c r="D8547" s="24" t="s">
        <v>2193</v>
      </c>
      <c r="E8547" s="25">
        <v>240.43</v>
      </c>
      <c r="F8547" s="26">
        <f t="shared" si="2830"/>
        <v>2163.87</v>
      </c>
      <c r="G8547" s="26">
        <f t="shared" si="2831"/>
        <v>0</v>
      </c>
      <c r="H8547" s="26">
        <f t="shared" si="2832"/>
        <v>0</v>
      </c>
      <c r="I8547" s="26">
        <f t="shared" si="2833"/>
        <v>2163.87</v>
      </c>
      <c r="J8547" s="27">
        <v>9</v>
      </c>
      <c r="K8547" s="27">
        <v>0</v>
      </c>
      <c r="L8547" s="28">
        <f t="shared" si="2834"/>
        <v>9</v>
      </c>
      <c r="M8547" s="27">
        <v>0</v>
      </c>
      <c r="N8547" s="26">
        <f t="shared" si="2835"/>
        <v>240.43</v>
      </c>
      <c r="O8547" s="26">
        <f t="shared" si="2836"/>
        <v>0</v>
      </c>
      <c r="P8547" s="28">
        <f t="shared" si="2837"/>
        <v>0</v>
      </c>
      <c r="Q8547" s="26">
        <f t="shared" si="2838"/>
        <v>240.43</v>
      </c>
      <c r="R8547" s="26">
        <f t="shared" si="2839"/>
        <v>0</v>
      </c>
    </row>
    <row r="8548" spans="1:18" ht="52.5" x14ac:dyDescent="0.35">
      <c r="A8548" s="11">
        <v>13</v>
      </c>
      <c r="B8548" s="23" t="s">
        <v>2194</v>
      </c>
      <c r="C8548" s="23" t="s">
        <v>41</v>
      </c>
      <c r="D8548" s="24" t="s">
        <v>2195</v>
      </c>
      <c r="E8548" s="25">
        <v>28.99</v>
      </c>
      <c r="F8548" s="26">
        <f t="shared" si="2830"/>
        <v>260.91000000000003</v>
      </c>
      <c r="G8548" s="26">
        <f t="shared" si="2831"/>
        <v>0</v>
      </c>
      <c r="H8548" s="26">
        <f t="shared" si="2832"/>
        <v>0</v>
      </c>
      <c r="I8548" s="26">
        <f t="shared" si="2833"/>
        <v>260.91000000000003</v>
      </c>
      <c r="J8548" s="27">
        <v>9</v>
      </c>
      <c r="K8548" s="27">
        <v>0</v>
      </c>
      <c r="L8548" s="28">
        <f t="shared" si="2834"/>
        <v>9</v>
      </c>
      <c r="M8548" s="27">
        <v>0</v>
      </c>
      <c r="N8548" s="26">
        <f t="shared" si="2835"/>
        <v>28.99</v>
      </c>
      <c r="O8548" s="26">
        <f t="shared" si="2836"/>
        <v>0</v>
      </c>
      <c r="P8548" s="28">
        <f t="shared" si="2837"/>
        <v>0</v>
      </c>
      <c r="Q8548" s="26">
        <f t="shared" si="2838"/>
        <v>28.99</v>
      </c>
      <c r="R8548" s="26">
        <f t="shared" si="2839"/>
        <v>0</v>
      </c>
    </row>
    <row r="8549" spans="1:18" ht="42" x14ac:dyDescent="0.35">
      <c r="A8549" s="11">
        <v>14</v>
      </c>
      <c r="B8549" s="23" t="s">
        <v>2143</v>
      </c>
      <c r="C8549" s="23" t="s">
        <v>41</v>
      </c>
      <c r="D8549" s="24" t="s">
        <v>2144</v>
      </c>
      <c r="E8549" s="25">
        <v>163.97</v>
      </c>
      <c r="F8549" s="26">
        <f t="shared" si="2830"/>
        <v>327.94</v>
      </c>
      <c r="G8549" s="26">
        <f t="shared" si="2831"/>
        <v>0</v>
      </c>
      <c r="H8549" s="26">
        <f t="shared" si="2832"/>
        <v>0</v>
      </c>
      <c r="I8549" s="26">
        <f t="shared" si="2833"/>
        <v>327.94</v>
      </c>
      <c r="J8549" s="27">
        <v>2</v>
      </c>
      <c r="K8549" s="27">
        <v>0</v>
      </c>
      <c r="L8549" s="28">
        <f t="shared" si="2834"/>
        <v>2</v>
      </c>
      <c r="M8549" s="27">
        <v>0</v>
      </c>
      <c r="N8549" s="26">
        <f t="shared" si="2835"/>
        <v>163.97</v>
      </c>
      <c r="O8549" s="26">
        <f t="shared" si="2836"/>
        <v>0</v>
      </c>
      <c r="P8549" s="28">
        <f t="shared" si="2837"/>
        <v>0</v>
      </c>
      <c r="Q8549" s="26">
        <f t="shared" si="2838"/>
        <v>163.97</v>
      </c>
      <c r="R8549" s="26">
        <f t="shared" si="2839"/>
        <v>0</v>
      </c>
    </row>
    <row r="8550" spans="1:18" ht="52.5" x14ac:dyDescent="0.35">
      <c r="A8550" s="11">
        <v>15</v>
      </c>
      <c r="B8550" s="23" t="s">
        <v>2141</v>
      </c>
      <c r="C8550" s="23" t="s">
        <v>41</v>
      </c>
      <c r="D8550" s="24" t="s">
        <v>2142</v>
      </c>
      <c r="E8550" s="25">
        <v>693.26</v>
      </c>
      <c r="F8550" s="26">
        <f t="shared" si="2830"/>
        <v>1386.52</v>
      </c>
      <c r="G8550" s="26">
        <f t="shared" si="2831"/>
        <v>0</v>
      </c>
      <c r="H8550" s="26">
        <f t="shared" si="2832"/>
        <v>0</v>
      </c>
      <c r="I8550" s="26">
        <f t="shared" si="2833"/>
        <v>1386.52</v>
      </c>
      <c r="J8550" s="27">
        <v>2</v>
      </c>
      <c r="K8550" s="27">
        <v>0</v>
      </c>
      <c r="L8550" s="28">
        <f t="shared" si="2834"/>
        <v>2</v>
      </c>
      <c r="M8550" s="27">
        <v>0</v>
      </c>
      <c r="N8550" s="26">
        <f t="shared" si="2835"/>
        <v>693.26</v>
      </c>
      <c r="O8550" s="26">
        <f t="shared" si="2836"/>
        <v>0</v>
      </c>
      <c r="P8550" s="28">
        <f t="shared" si="2837"/>
        <v>0</v>
      </c>
      <c r="Q8550" s="26">
        <f t="shared" si="2838"/>
        <v>693.26</v>
      </c>
      <c r="R8550" s="26">
        <f t="shared" si="2839"/>
        <v>0</v>
      </c>
    </row>
    <row r="8551" spans="1:18" x14ac:dyDescent="0.35">
      <c r="A8551" s="11">
        <v>16</v>
      </c>
      <c r="B8551" s="23" t="s">
        <v>2500</v>
      </c>
      <c r="C8551" s="23" t="s">
        <v>41</v>
      </c>
      <c r="D8551" s="24" t="s">
        <v>2501</v>
      </c>
      <c r="E8551" s="25">
        <v>43.89</v>
      </c>
      <c r="F8551" s="26">
        <f t="shared" si="2830"/>
        <v>87.78</v>
      </c>
      <c r="G8551" s="26">
        <f t="shared" si="2831"/>
        <v>0</v>
      </c>
      <c r="H8551" s="26">
        <f t="shared" si="2832"/>
        <v>0</v>
      </c>
      <c r="I8551" s="26">
        <f t="shared" si="2833"/>
        <v>87.78</v>
      </c>
      <c r="J8551" s="27">
        <v>2</v>
      </c>
      <c r="K8551" s="27">
        <v>0</v>
      </c>
      <c r="L8551" s="28">
        <f t="shared" si="2834"/>
        <v>2</v>
      </c>
      <c r="M8551" s="27">
        <v>0</v>
      </c>
      <c r="N8551" s="26">
        <f t="shared" si="2835"/>
        <v>43.89</v>
      </c>
      <c r="O8551" s="26">
        <f t="shared" si="2836"/>
        <v>0</v>
      </c>
      <c r="P8551" s="28">
        <f t="shared" si="2837"/>
        <v>0</v>
      </c>
      <c r="Q8551" s="26">
        <f t="shared" si="2838"/>
        <v>43.89</v>
      </c>
      <c r="R8551" s="26">
        <f t="shared" si="2839"/>
        <v>0</v>
      </c>
    </row>
    <row r="8552" spans="1:18" ht="21" x14ac:dyDescent="0.35">
      <c r="A8552" s="11">
        <v>17</v>
      </c>
      <c r="B8552" s="23" t="s">
        <v>2405</v>
      </c>
      <c r="C8552" s="23" t="s">
        <v>41</v>
      </c>
      <c r="D8552" s="24" t="s">
        <v>2406</v>
      </c>
      <c r="E8552" s="25">
        <v>22.96</v>
      </c>
      <c r="F8552" s="26">
        <f t="shared" si="2830"/>
        <v>206.64</v>
      </c>
      <c r="G8552" s="26">
        <f t="shared" si="2831"/>
        <v>0</v>
      </c>
      <c r="H8552" s="26">
        <f t="shared" si="2832"/>
        <v>0</v>
      </c>
      <c r="I8552" s="26">
        <f t="shared" si="2833"/>
        <v>206.64</v>
      </c>
      <c r="J8552" s="27">
        <v>9</v>
      </c>
      <c r="K8552" s="27">
        <v>0</v>
      </c>
      <c r="L8552" s="28">
        <f t="shared" si="2834"/>
        <v>9</v>
      </c>
      <c r="M8552" s="27">
        <v>0</v>
      </c>
      <c r="N8552" s="26">
        <f t="shared" si="2835"/>
        <v>22.96</v>
      </c>
      <c r="O8552" s="26">
        <f t="shared" si="2836"/>
        <v>0</v>
      </c>
      <c r="P8552" s="28">
        <f t="shared" si="2837"/>
        <v>0</v>
      </c>
      <c r="Q8552" s="26">
        <f t="shared" si="2838"/>
        <v>22.96</v>
      </c>
      <c r="R8552" s="26">
        <f t="shared" si="2839"/>
        <v>0</v>
      </c>
    </row>
    <row r="8553" spans="1:18" ht="42" x14ac:dyDescent="0.35">
      <c r="A8553" s="11">
        <v>18</v>
      </c>
      <c r="B8553" s="23" t="s">
        <v>2480</v>
      </c>
      <c r="C8553" s="23" t="s">
        <v>44</v>
      </c>
      <c r="D8553" s="24" t="s">
        <v>2325</v>
      </c>
      <c r="E8553" s="25">
        <v>4.7</v>
      </c>
      <c r="F8553" s="26">
        <f t="shared" si="2830"/>
        <v>540.5</v>
      </c>
      <c r="G8553" s="26">
        <f t="shared" si="2831"/>
        <v>0</v>
      </c>
      <c r="H8553" s="26">
        <f t="shared" si="2832"/>
        <v>0</v>
      </c>
      <c r="I8553" s="26">
        <f t="shared" si="2833"/>
        <v>540.5</v>
      </c>
      <c r="J8553" s="27">
        <v>115</v>
      </c>
      <c r="K8553" s="27">
        <v>0</v>
      </c>
      <c r="L8553" s="28">
        <f t="shared" si="2834"/>
        <v>115</v>
      </c>
      <c r="M8553" s="27">
        <v>0</v>
      </c>
      <c r="N8553" s="26">
        <f t="shared" si="2835"/>
        <v>4.7</v>
      </c>
      <c r="O8553" s="26">
        <f t="shared" si="2836"/>
        <v>0</v>
      </c>
      <c r="P8553" s="28">
        <f t="shared" si="2837"/>
        <v>0</v>
      </c>
      <c r="Q8553" s="26">
        <f t="shared" si="2838"/>
        <v>4.7</v>
      </c>
      <c r="R8553" s="26">
        <f t="shared" si="2839"/>
        <v>0</v>
      </c>
    </row>
    <row r="8554" spans="1:18" ht="31.5" x14ac:dyDescent="0.35">
      <c r="A8554" s="11">
        <v>19</v>
      </c>
      <c r="B8554" s="23" t="s">
        <v>2481</v>
      </c>
      <c r="C8554" s="23" t="s">
        <v>44</v>
      </c>
      <c r="D8554" s="24" t="s">
        <v>2482</v>
      </c>
      <c r="E8554" s="25">
        <v>11.54</v>
      </c>
      <c r="F8554" s="26">
        <f t="shared" si="2830"/>
        <v>865.5</v>
      </c>
      <c r="G8554" s="26">
        <f t="shared" si="2831"/>
        <v>0</v>
      </c>
      <c r="H8554" s="26">
        <f t="shared" si="2832"/>
        <v>0</v>
      </c>
      <c r="I8554" s="26">
        <f t="shared" si="2833"/>
        <v>865.5</v>
      </c>
      <c r="J8554" s="27">
        <v>75</v>
      </c>
      <c r="K8554" s="27">
        <v>0</v>
      </c>
      <c r="L8554" s="28">
        <f t="shared" si="2834"/>
        <v>75</v>
      </c>
      <c r="M8554" s="27">
        <v>0</v>
      </c>
      <c r="N8554" s="26">
        <f t="shared" si="2835"/>
        <v>11.54</v>
      </c>
      <c r="O8554" s="26">
        <f t="shared" si="2836"/>
        <v>0</v>
      </c>
      <c r="P8554" s="28">
        <f t="shared" si="2837"/>
        <v>0</v>
      </c>
      <c r="Q8554" s="26">
        <f t="shared" si="2838"/>
        <v>11.54</v>
      </c>
      <c r="R8554" s="26">
        <f t="shared" si="2839"/>
        <v>0</v>
      </c>
    </row>
    <row r="8555" spans="1:18" ht="52.5" x14ac:dyDescent="0.35">
      <c r="A8555" s="11">
        <v>20</v>
      </c>
      <c r="B8555" s="23" t="s">
        <v>156</v>
      </c>
      <c r="C8555" s="23" t="s">
        <v>65</v>
      </c>
      <c r="D8555" s="24" t="s">
        <v>157</v>
      </c>
      <c r="E8555" s="25">
        <v>24.21</v>
      </c>
      <c r="F8555" s="26">
        <f t="shared" si="2830"/>
        <v>1507.07</v>
      </c>
      <c r="G8555" s="26">
        <f t="shared" si="2831"/>
        <v>0</v>
      </c>
      <c r="H8555" s="26">
        <f t="shared" si="2832"/>
        <v>0</v>
      </c>
      <c r="I8555" s="26">
        <f t="shared" si="2833"/>
        <v>1507.07</v>
      </c>
      <c r="J8555" s="27">
        <v>62.25</v>
      </c>
      <c r="K8555" s="27">
        <v>0</v>
      </c>
      <c r="L8555" s="28">
        <f t="shared" si="2834"/>
        <v>62.25</v>
      </c>
      <c r="M8555" s="27">
        <v>0</v>
      </c>
      <c r="N8555" s="26">
        <f t="shared" si="2835"/>
        <v>24.21</v>
      </c>
      <c r="O8555" s="26">
        <f t="shared" si="2836"/>
        <v>0</v>
      </c>
      <c r="P8555" s="28">
        <f t="shared" si="2837"/>
        <v>0</v>
      </c>
      <c r="Q8555" s="26">
        <f t="shared" si="2838"/>
        <v>24.21</v>
      </c>
      <c r="R8555" s="26">
        <f t="shared" si="2839"/>
        <v>0</v>
      </c>
    </row>
    <row r="8556" spans="1:18" ht="31.5" x14ac:dyDescent="0.35">
      <c r="A8556" s="11">
        <v>21</v>
      </c>
      <c r="B8556" s="23" t="s">
        <v>158</v>
      </c>
      <c r="C8556" s="23" t="s">
        <v>65</v>
      </c>
      <c r="D8556" s="24" t="s">
        <v>159</v>
      </c>
      <c r="E8556" s="25">
        <v>5.38</v>
      </c>
      <c r="F8556" s="26">
        <f t="shared" si="2830"/>
        <v>334.91</v>
      </c>
      <c r="G8556" s="26">
        <f t="shared" si="2831"/>
        <v>0</v>
      </c>
      <c r="H8556" s="26">
        <f t="shared" si="2832"/>
        <v>0</v>
      </c>
      <c r="I8556" s="26">
        <f t="shared" si="2833"/>
        <v>334.91</v>
      </c>
      <c r="J8556" s="27">
        <v>62.25</v>
      </c>
      <c r="K8556" s="27">
        <v>0</v>
      </c>
      <c r="L8556" s="28">
        <f t="shared" si="2834"/>
        <v>62.25</v>
      </c>
      <c r="M8556" s="27">
        <v>0</v>
      </c>
      <c r="N8556" s="26">
        <f t="shared" si="2835"/>
        <v>5.38</v>
      </c>
      <c r="O8556" s="26">
        <f t="shared" si="2836"/>
        <v>0</v>
      </c>
      <c r="P8556" s="28">
        <f t="shared" si="2837"/>
        <v>0</v>
      </c>
      <c r="Q8556" s="26">
        <f t="shared" si="2838"/>
        <v>5.38</v>
      </c>
      <c r="R8556" s="26">
        <f t="shared" si="2839"/>
        <v>0</v>
      </c>
    </row>
    <row r="8557" spans="1:18" ht="52.5" x14ac:dyDescent="0.35">
      <c r="A8557" s="11">
        <v>22</v>
      </c>
      <c r="B8557" s="23" t="s">
        <v>253</v>
      </c>
      <c r="C8557" s="23" t="s">
        <v>65</v>
      </c>
      <c r="D8557" s="24" t="s">
        <v>254</v>
      </c>
      <c r="E8557" s="25">
        <v>5.83</v>
      </c>
      <c r="F8557" s="26">
        <f t="shared" si="2830"/>
        <v>362.92</v>
      </c>
      <c r="G8557" s="26">
        <f t="shared" si="2831"/>
        <v>0</v>
      </c>
      <c r="H8557" s="26">
        <f t="shared" si="2832"/>
        <v>0</v>
      </c>
      <c r="I8557" s="26">
        <f t="shared" si="2833"/>
        <v>362.92</v>
      </c>
      <c r="J8557" s="27">
        <v>62.25</v>
      </c>
      <c r="K8557" s="27">
        <v>0</v>
      </c>
      <c r="L8557" s="28">
        <f t="shared" si="2834"/>
        <v>62.25</v>
      </c>
      <c r="M8557" s="27">
        <v>0</v>
      </c>
      <c r="N8557" s="26">
        <f t="shared" si="2835"/>
        <v>5.83</v>
      </c>
      <c r="O8557" s="26">
        <f t="shared" si="2836"/>
        <v>0</v>
      </c>
      <c r="P8557" s="28">
        <f t="shared" si="2837"/>
        <v>0</v>
      </c>
      <c r="Q8557" s="26">
        <f t="shared" si="2838"/>
        <v>5.83</v>
      </c>
      <c r="R8557" s="26">
        <f t="shared" si="2839"/>
        <v>0</v>
      </c>
    </row>
    <row r="8558" spans="1:18" ht="42" x14ac:dyDescent="0.35">
      <c r="A8558" s="11">
        <v>23</v>
      </c>
      <c r="B8558" s="23" t="s">
        <v>1378</v>
      </c>
      <c r="C8558" s="23" t="s">
        <v>41</v>
      </c>
      <c r="D8558" s="24" t="s">
        <v>1379</v>
      </c>
      <c r="E8558" s="25">
        <v>205.25</v>
      </c>
      <c r="F8558" s="26">
        <f t="shared" si="2830"/>
        <v>2668.25</v>
      </c>
      <c r="G8558" s="26">
        <f t="shared" si="2831"/>
        <v>205.25</v>
      </c>
      <c r="H8558" s="26">
        <f t="shared" si="2832"/>
        <v>7.6923076923076925</v>
      </c>
      <c r="I8558" s="26">
        <f t="shared" si="2833"/>
        <v>2463</v>
      </c>
      <c r="J8558" s="27">
        <v>13</v>
      </c>
      <c r="K8558" s="27">
        <v>1</v>
      </c>
      <c r="L8558" s="28">
        <f t="shared" si="2834"/>
        <v>12</v>
      </c>
      <c r="M8558" s="27">
        <v>1</v>
      </c>
      <c r="N8558" s="26">
        <f t="shared" si="2835"/>
        <v>205.25</v>
      </c>
      <c r="O8558" s="26">
        <f t="shared" si="2836"/>
        <v>205.25</v>
      </c>
      <c r="P8558" s="28">
        <f t="shared" si="2837"/>
        <v>0</v>
      </c>
      <c r="Q8558" s="26">
        <f t="shared" si="2838"/>
        <v>205.25</v>
      </c>
      <c r="R8558" s="26">
        <f t="shared" si="2839"/>
        <v>0</v>
      </c>
    </row>
    <row r="8559" spans="1:18" ht="21" x14ac:dyDescent="0.35">
      <c r="A8559" s="11">
        <v>24</v>
      </c>
      <c r="B8559" s="23" t="s">
        <v>1566</v>
      </c>
      <c r="C8559" s="23" t="s">
        <v>41</v>
      </c>
      <c r="D8559" s="24" t="s">
        <v>1567</v>
      </c>
      <c r="E8559" s="25">
        <v>162.63999999999999</v>
      </c>
      <c r="F8559" s="26">
        <f t="shared" si="2830"/>
        <v>2114.3200000000002</v>
      </c>
      <c r="G8559" s="26">
        <f t="shared" si="2831"/>
        <v>162.63999999999999</v>
      </c>
      <c r="H8559" s="26">
        <f t="shared" si="2832"/>
        <v>7.6923076923076925</v>
      </c>
      <c r="I8559" s="26">
        <f t="shared" si="2833"/>
        <v>1951.68</v>
      </c>
      <c r="J8559" s="27">
        <v>13</v>
      </c>
      <c r="K8559" s="27">
        <v>1</v>
      </c>
      <c r="L8559" s="28">
        <f t="shared" si="2834"/>
        <v>12</v>
      </c>
      <c r="M8559" s="27">
        <v>1</v>
      </c>
      <c r="N8559" s="26">
        <f t="shared" si="2835"/>
        <v>162.63999999999999</v>
      </c>
      <c r="O8559" s="26">
        <f t="shared" si="2836"/>
        <v>162.63999999999999</v>
      </c>
      <c r="P8559" s="28">
        <f t="shared" si="2837"/>
        <v>0</v>
      </c>
      <c r="Q8559" s="26">
        <f t="shared" si="2838"/>
        <v>162.63999999999999</v>
      </c>
      <c r="R8559" s="26">
        <f t="shared" si="2839"/>
        <v>0</v>
      </c>
    </row>
    <row r="8560" spans="1:18" ht="21" x14ac:dyDescent="0.35">
      <c r="A8560" s="11">
        <v>25</v>
      </c>
      <c r="B8560" s="23" t="s">
        <v>2502</v>
      </c>
      <c r="C8560" s="23" t="s">
        <v>41</v>
      </c>
      <c r="D8560" s="24" t="s">
        <v>2503</v>
      </c>
      <c r="E8560" s="25">
        <v>25.33</v>
      </c>
      <c r="F8560" s="26">
        <f t="shared" si="2830"/>
        <v>278.63</v>
      </c>
      <c r="G8560" s="26">
        <f t="shared" si="2831"/>
        <v>0</v>
      </c>
      <c r="H8560" s="26">
        <f t="shared" si="2832"/>
        <v>0</v>
      </c>
      <c r="I8560" s="26">
        <f t="shared" si="2833"/>
        <v>278.63</v>
      </c>
      <c r="J8560" s="27">
        <v>11</v>
      </c>
      <c r="K8560" s="27">
        <v>0</v>
      </c>
      <c r="L8560" s="28">
        <f t="shared" si="2834"/>
        <v>11</v>
      </c>
      <c r="M8560" s="27">
        <v>0</v>
      </c>
      <c r="N8560" s="26">
        <f t="shared" si="2835"/>
        <v>25.33</v>
      </c>
      <c r="O8560" s="26">
        <f t="shared" si="2836"/>
        <v>0</v>
      </c>
      <c r="P8560" s="28">
        <f t="shared" si="2837"/>
        <v>0</v>
      </c>
      <c r="Q8560" s="26">
        <f t="shared" si="2838"/>
        <v>25.33</v>
      </c>
      <c r="R8560" s="26">
        <f t="shared" si="2839"/>
        <v>0</v>
      </c>
    </row>
    <row r="8561" spans="1:18" ht="31.5" x14ac:dyDescent="0.35">
      <c r="A8561" s="11">
        <v>26</v>
      </c>
      <c r="B8561" s="23" t="s">
        <v>2504</v>
      </c>
      <c r="C8561" s="23" t="s">
        <v>2505</v>
      </c>
      <c r="D8561" s="24" t="s">
        <v>2506</v>
      </c>
      <c r="E8561" s="25">
        <v>1.95</v>
      </c>
      <c r="F8561" s="26">
        <f t="shared" si="2830"/>
        <v>370.5</v>
      </c>
      <c r="G8561" s="26">
        <f t="shared" si="2831"/>
        <v>0</v>
      </c>
      <c r="H8561" s="26">
        <f t="shared" si="2832"/>
        <v>0</v>
      </c>
      <c r="I8561" s="26">
        <f t="shared" si="2833"/>
        <v>370.5</v>
      </c>
      <c r="J8561" s="27">
        <v>190</v>
      </c>
      <c r="K8561" s="27">
        <v>0</v>
      </c>
      <c r="L8561" s="28">
        <f t="shared" si="2834"/>
        <v>190</v>
      </c>
      <c r="M8561" s="27">
        <v>0</v>
      </c>
      <c r="N8561" s="26">
        <f t="shared" si="2835"/>
        <v>1.95</v>
      </c>
      <c r="O8561" s="26">
        <f t="shared" si="2836"/>
        <v>0</v>
      </c>
      <c r="P8561" s="28">
        <f t="shared" si="2837"/>
        <v>0</v>
      </c>
      <c r="Q8561" s="26">
        <f t="shared" si="2838"/>
        <v>1.95</v>
      </c>
      <c r="R8561" s="26">
        <f t="shared" si="2839"/>
        <v>0</v>
      </c>
    </row>
    <row r="8562" spans="1:18" ht="42" x14ac:dyDescent="0.35">
      <c r="A8562" s="11">
        <v>27</v>
      </c>
      <c r="B8562" s="23" t="s">
        <v>2507</v>
      </c>
      <c r="C8562" s="23" t="s">
        <v>2505</v>
      </c>
      <c r="D8562" s="24" t="s">
        <v>2508</v>
      </c>
      <c r="E8562" s="25">
        <v>2.66</v>
      </c>
      <c r="F8562" s="26">
        <f t="shared" si="2830"/>
        <v>26.6</v>
      </c>
      <c r="G8562" s="26">
        <f t="shared" si="2831"/>
        <v>0</v>
      </c>
      <c r="H8562" s="26">
        <f t="shared" si="2832"/>
        <v>0</v>
      </c>
      <c r="I8562" s="26">
        <f t="shared" si="2833"/>
        <v>26.6</v>
      </c>
      <c r="J8562" s="27">
        <v>10</v>
      </c>
      <c r="K8562" s="27">
        <v>0</v>
      </c>
      <c r="L8562" s="28">
        <f t="shared" si="2834"/>
        <v>10</v>
      </c>
      <c r="M8562" s="27">
        <v>0</v>
      </c>
      <c r="N8562" s="26">
        <f t="shared" si="2835"/>
        <v>2.66</v>
      </c>
      <c r="O8562" s="26">
        <f t="shared" si="2836"/>
        <v>0</v>
      </c>
      <c r="P8562" s="28">
        <f t="shared" si="2837"/>
        <v>0</v>
      </c>
      <c r="Q8562" s="26">
        <f t="shared" si="2838"/>
        <v>2.66</v>
      </c>
      <c r="R8562" s="26">
        <f t="shared" si="2839"/>
        <v>0</v>
      </c>
    </row>
    <row r="8563" spans="1:18" ht="42" x14ac:dyDescent="0.35">
      <c r="A8563" s="11">
        <v>28</v>
      </c>
      <c r="B8563" s="23" t="s">
        <v>2509</v>
      </c>
      <c r="C8563" s="23" t="s">
        <v>2505</v>
      </c>
      <c r="D8563" s="24" t="s">
        <v>2510</v>
      </c>
      <c r="E8563" s="25">
        <v>2.0499999999999998</v>
      </c>
      <c r="F8563" s="26">
        <f t="shared" si="2830"/>
        <v>1594.9</v>
      </c>
      <c r="G8563" s="26">
        <f t="shared" si="2831"/>
        <v>0</v>
      </c>
      <c r="H8563" s="26">
        <f t="shared" si="2832"/>
        <v>0</v>
      </c>
      <c r="I8563" s="26">
        <f t="shared" si="2833"/>
        <v>1594.9</v>
      </c>
      <c r="J8563" s="27">
        <v>778</v>
      </c>
      <c r="K8563" s="27">
        <v>0</v>
      </c>
      <c r="L8563" s="28">
        <f t="shared" si="2834"/>
        <v>778</v>
      </c>
      <c r="M8563" s="27">
        <v>0</v>
      </c>
      <c r="N8563" s="26">
        <f t="shared" si="2835"/>
        <v>2.0499999999999998</v>
      </c>
      <c r="O8563" s="26">
        <f t="shared" si="2836"/>
        <v>0</v>
      </c>
      <c r="P8563" s="28">
        <f t="shared" si="2837"/>
        <v>0</v>
      </c>
      <c r="Q8563" s="26">
        <f t="shared" si="2838"/>
        <v>2.0499999999999998</v>
      </c>
      <c r="R8563" s="26">
        <f t="shared" si="2839"/>
        <v>0</v>
      </c>
    </row>
    <row r="8564" spans="1:18" ht="31.5" x14ac:dyDescent="0.35">
      <c r="A8564" s="11">
        <v>29</v>
      </c>
      <c r="B8564" s="23" t="s">
        <v>2511</v>
      </c>
      <c r="C8564" s="23" t="s">
        <v>217</v>
      </c>
      <c r="D8564" s="24" t="s">
        <v>2512</v>
      </c>
      <c r="E8564" s="25">
        <v>106.3</v>
      </c>
      <c r="F8564" s="26">
        <f t="shared" si="2830"/>
        <v>106.3</v>
      </c>
      <c r="G8564" s="26">
        <f t="shared" si="2831"/>
        <v>0</v>
      </c>
      <c r="H8564" s="26">
        <f t="shared" si="2832"/>
        <v>0</v>
      </c>
      <c r="I8564" s="26">
        <f t="shared" si="2833"/>
        <v>106.3</v>
      </c>
      <c r="J8564" s="27">
        <v>1</v>
      </c>
      <c r="K8564" s="27">
        <v>0</v>
      </c>
      <c r="L8564" s="28">
        <f t="shared" si="2834"/>
        <v>1</v>
      </c>
      <c r="M8564" s="27">
        <v>0</v>
      </c>
      <c r="N8564" s="26">
        <f t="shared" si="2835"/>
        <v>106.3</v>
      </c>
      <c r="O8564" s="26">
        <f t="shared" si="2836"/>
        <v>0</v>
      </c>
      <c r="P8564" s="28">
        <f t="shared" si="2837"/>
        <v>0</v>
      </c>
      <c r="Q8564" s="26">
        <f t="shared" si="2838"/>
        <v>106.3</v>
      </c>
      <c r="R8564" s="26">
        <f t="shared" si="2839"/>
        <v>0</v>
      </c>
    </row>
    <row r="8565" spans="1:18" ht="31.5" x14ac:dyDescent="0.35">
      <c r="A8565" s="11">
        <v>30</v>
      </c>
      <c r="B8565" s="23" t="s">
        <v>2513</v>
      </c>
      <c r="C8565" s="23" t="s">
        <v>217</v>
      </c>
      <c r="D8565" s="24" t="s">
        <v>2514</v>
      </c>
      <c r="E8565" s="25">
        <v>922.63</v>
      </c>
      <c r="F8565" s="26">
        <f t="shared" si="2830"/>
        <v>922.63</v>
      </c>
      <c r="G8565" s="26">
        <f t="shared" si="2831"/>
        <v>0</v>
      </c>
      <c r="H8565" s="26">
        <f t="shared" si="2832"/>
        <v>0</v>
      </c>
      <c r="I8565" s="26">
        <f t="shared" si="2833"/>
        <v>922.63</v>
      </c>
      <c r="J8565" s="27">
        <v>1</v>
      </c>
      <c r="K8565" s="27">
        <v>0</v>
      </c>
      <c r="L8565" s="28">
        <f t="shared" si="2834"/>
        <v>1</v>
      </c>
      <c r="M8565" s="27">
        <v>0</v>
      </c>
      <c r="N8565" s="26">
        <f t="shared" si="2835"/>
        <v>922.63</v>
      </c>
      <c r="O8565" s="26">
        <f t="shared" si="2836"/>
        <v>0</v>
      </c>
      <c r="P8565" s="28">
        <f t="shared" si="2837"/>
        <v>0</v>
      </c>
      <c r="Q8565" s="26">
        <f t="shared" si="2838"/>
        <v>922.63</v>
      </c>
      <c r="R8565" s="26">
        <f t="shared" si="2839"/>
        <v>0</v>
      </c>
    </row>
    <row r="8566" spans="1:18" ht="31.5" x14ac:dyDescent="0.35">
      <c r="A8566" s="11">
        <v>31</v>
      </c>
      <c r="B8566" s="23" t="s">
        <v>2515</v>
      </c>
      <c r="C8566" s="23" t="s">
        <v>2505</v>
      </c>
      <c r="D8566" s="24" t="s">
        <v>2516</v>
      </c>
      <c r="E8566" s="25">
        <v>5.55</v>
      </c>
      <c r="F8566" s="26">
        <f t="shared" si="2830"/>
        <v>1665</v>
      </c>
      <c r="G8566" s="26">
        <f t="shared" si="2831"/>
        <v>0</v>
      </c>
      <c r="H8566" s="26">
        <f t="shared" si="2832"/>
        <v>0</v>
      </c>
      <c r="I8566" s="26">
        <f t="shared" si="2833"/>
        <v>1665</v>
      </c>
      <c r="J8566" s="27">
        <v>300</v>
      </c>
      <c r="K8566" s="27">
        <v>0</v>
      </c>
      <c r="L8566" s="28">
        <f t="shared" si="2834"/>
        <v>300</v>
      </c>
      <c r="M8566" s="27">
        <v>0</v>
      </c>
      <c r="N8566" s="26">
        <f t="shared" si="2835"/>
        <v>5.55</v>
      </c>
      <c r="O8566" s="26">
        <f t="shared" si="2836"/>
        <v>0</v>
      </c>
      <c r="P8566" s="28">
        <f t="shared" si="2837"/>
        <v>0</v>
      </c>
      <c r="Q8566" s="26">
        <f t="shared" si="2838"/>
        <v>5.55</v>
      </c>
      <c r="R8566" s="26">
        <f t="shared" si="2839"/>
        <v>0</v>
      </c>
    </row>
    <row r="8567" spans="1:18" ht="42" x14ac:dyDescent="0.35">
      <c r="A8567" s="11">
        <v>32</v>
      </c>
      <c r="B8567" s="23" t="s">
        <v>2517</v>
      </c>
      <c r="C8567" s="23" t="s">
        <v>217</v>
      </c>
      <c r="D8567" s="24" t="s">
        <v>2518</v>
      </c>
      <c r="E8567" s="25">
        <v>6211.87</v>
      </c>
      <c r="F8567" s="26">
        <f t="shared" si="2830"/>
        <v>6211.87</v>
      </c>
      <c r="G8567" s="26">
        <f t="shared" si="2831"/>
        <v>0</v>
      </c>
      <c r="H8567" s="26">
        <f t="shared" si="2832"/>
        <v>0</v>
      </c>
      <c r="I8567" s="26">
        <f t="shared" si="2833"/>
        <v>6211.87</v>
      </c>
      <c r="J8567" s="27">
        <v>1</v>
      </c>
      <c r="K8567" s="27">
        <v>0</v>
      </c>
      <c r="L8567" s="28">
        <f t="shared" si="2834"/>
        <v>1</v>
      </c>
      <c r="M8567" s="27">
        <v>0</v>
      </c>
      <c r="N8567" s="26">
        <f t="shared" si="2835"/>
        <v>6211.87</v>
      </c>
      <c r="O8567" s="26">
        <f t="shared" si="2836"/>
        <v>0</v>
      </c>
      <c r="P8567" s="28">
        <f t="shared" si="2837"/>
        <v>0</v>
      </c>
      <c r="Q8567" s="26">
        <f t="shared" si="2838"/>
        <v>6211.87</v>
      </c>
      <c r="R8567" s="26">
        <f t="shared" si="2839"/>
        <v>0</v>
      </c>
    </row>
    <row r="8568" spans="1:18" ht="21" x14ac:dyDescent="0.35">
      <c r="A8568" s="11">
        <v>33</v>
      </c>
      <c r="B8568" s="23" t="s">
        <v>2519</v>
      </c>
      <c r="C8568" s="23" t="s">
        <v>217</v>
      </c>
      <c r="D8568" s="24" t="s">
        <v>2520</v>
      </c>
      <c r="E8568" s="25">
        <v>373.84</v>
      </c>
      <c r="F8568" s="26">
        <f t="shared" si="2830"/>
        <v>373.84</v>
      </c>
      <c r="G8568" s="26">
        <f t="shared" si="2831"/>
        <v>0</v>
      </c>
      <c r="H8568" s="26">
        <f t="shared" si="2832"/>
        <v>0</v>
      </c>
      <c r="I8568" s="26">
        <f t="shared" si="2833"/>
        <v>373.84</v>
      </c>
      <c r="J8568" s="27">
        <v>1</v>
      </c>
      <c r="K8568" s="27">
        <v>0</v>
      </c>
      <c r="L8568" s="28">
        <f t="shared" si="2834"/>
        <v>1</v>
      </c>
      <c r="M8568" s="27">
        <v>0</v>
      </c>
      <c r="N8568" s="26">
        <f t="shared" si="2835"/>
        <v>373.84</v>
      </c>
      <c r="O8568" s="26">
        <f t="shared" si="2836"/>
        <v>0</v>
      </c>
      <c r="P8568" s="28">
        <f t="shared" si="2837"/>
        <v>0</v>
      </c>
      <c r="Q8568" s="26">
        <f t="shared" si="2838"/>
        <v>373.84</v>
      </c>
      <c r="R8568" s="26">
        <f t="shared" si="2839"/>
        <v>0</v>
      </c>
    </row>
    <row r="8569" spans="1:18" ht="63" x14ac:dyDescent="0.35">
      <c r="A8569" s="11">
        <v>34</v>
      </c>
      <c r="B8569" s="23" t="s">
        <v>2521</v>
      </c>
      <c r="C8569" s="23" t="s">
        <v>217</v>
      </c>
      <c r="D8569" s="24" t="s">
        <v>2522</v>
      </c>
      <c r="E8569" s="25">
        <v>214.84</v>
      </c>
      <c r="F8569" s="26">
        <f t="shared" si="2830"/>
        <v>214.84</v>
      </c>
      <c r="G8569" s="26">
        <f t="shared" si="2831"/>
        <v>0</v>
      </c>
      <c r="H8569" s="26">
        <f t="shared" si="2832"/>
        <v>0</v>
      </c>
      <c r="I8569" s="26">
        <f t="shared" si="2833"/>
        <v>214.84</v>
      </c>
      <c r="J8569" s="27">
        <v>1</v>
      </c>
      <c r="K8569" s="27">
        <v>0</v>
      </c>
      <c r="L8569" s="28">
        <f t="shared" si="2834"/>
        <v>1</v>
      </c>
      <c r="M8569" s="27">
        <v>0</v>
      </c>
      <c r="N8569" s="26">
        <f t="shared" si="2835"/>
        <v>214.84</v>
      </c>
      <c r="O8569" s="26">
        <f t="shared" si="2836"/>
        <v>0</v>
      </c>
      <c r="P8569" s="28">
        <f t="shared" si="2837"/>
        <v>0</v>
      </c>
      <c r="Q8569" s="26">
        <f t="shared" si="2838"/>
        <v>214.84</v>
      </c>
      <c r="R8569" s="26">
        <f t="shared" si="2839"/>
        <v>0</v>
      </c>
    </row>
    <row r="8570" spans="1:18" ht="42" x14ac:dyDescent="0.35">
      <c r="A8570" s="11">
        <v>35</v>
      </c>
      <c r="B8570" s="23" t="s">
        <v>2523</v>
      </c>
      <c r="C8570" s="23" t="s">
        <v>217</v>
      </c>
      <c r="D8570" s="24" t="s">
        <v>2524</v>
      </c>
      <c r="E8570" s="25">
        <v>783.37</v>
      </c>
      <c r="F8570" s="26">
        <f t="shared" si="2830"/>
        <v>783.37</v>
      </c>
      <c r="G8570" s="26">
        <f t="shared" si="2831"/>
        <v>0</v>
      </c>
      <c r="H8570" s="26">
        <f t="shared" si="2832"/>
        <v>0</v>
      </c>
      <c r="I8570" s="26">
        <f t="shared" si="2833"/>
        <v>783.37</v>
      </c>
      <c r="J8570" s="27">
        <v>1</v>
      </c>
      <c r="K8570" s="27">
        <v>0</v>
      </c>
      <c r="L8570" s="28">
        <f t="shared" si="2834"/>
        <v>1</v>
      </c>
      <c r="M8570" s="27">
        <v>0</v>
      </c>
      <c r="N8570" s="26">
        <f t="shared" si="2835"/>
        <v>783.37</v>
      </c>
      <c r="O8570" s="26">
        <f t="shared" si="2836"/>
        <v>0</v>
      </c>
      <c r="P8570" s="28">
        <f t="shared" si="2837"/>
        <v>0</v>
      </c>
      <c r="Q8570" s="26">
        <f t="shared" si="2838"/>
        <v>783.37</v>
      </c>
      <c r="R8570" s="26">
        <f t="shared" si="2839"/>
        <v>0</v>
      </c>
    </row>
    <row r="8571" spans="1:18" ht="21" x14ac:dyDescent="0.35">
      <c r="A8571" s="11">
        <v>36</v>
      </c>
      <c r="B8571" s="23" t="s">
        <v>2525</v>
      </c>
      <c r="C8571" s="23" t="s">
        <v>41</v>
      </c>
      <c r="D8571" s="24" t="s">
        <v>2526</v>
      </c>
      <c r="E8571" s="25">
        <v>94.44</v>
      </c>
      <c r="F8571" s="26">
        <f t="shared" si="2830"/>
        <v>94.44</v>
      </c>
      <c r="G8571" s="26">
        <f t="shared" si="2831"/>
        <v>0</v>
      </c>
      <c r="H8571" s="26">
        <f t="shared" si="2832"/>
        <v>0</v>
      </c>
      <c r="I8571" s="26">
        <f t="shared" si="2833"/>
        <v>94.44</v>
      </c>
      <c r="J8571" s="27">
        <v>1</v>
      </c>
      <c r="K8571" s="27">
        <v>0</v>
      </c>
      <c r="L8571" s="28">
        <f t="shared" si="2834"/>
        <v>1</v>
      </c>
      <c r="M8571" s="27">
        <v>0</v>
      </c>
      <c r="N8571" s="26">
        <f t="shared" si="2835"/>
        <v>94.44</v>
      </c>
      <c r="O8571" s="26">
        <f t="shared" si="2836"/>
        <v>0</v>
      </c>
      <c r="P8571" s="28">
        <f t="shared" si="2837"/>
        <v>0</v>
      </c>
      <c r="Q8571" s="26">
        <f t="shared" si="2838"/>
        <v>94.44</v>
      </c>
      <c r="R8571" s="26">
        <f t="shared" si="2839"/>
        <v>0</v>
      </c>
    </row>
    <row r="8572" spans="1:18" ht="42" x14ac:dyDescent="0.35">
      <c r="A8572" s="11">
        <v>37</v>
      </c>
      <c r="B8572" s="23" t="s">
        <v>173</v>
      </c>
      <c r="C8572" s="23" t="s">
        <v>92</v>
      </c>
      <c r="D8572" s="24" t="s">
        <v>174</v>
      </c>
      <c r="E8572" s="25">
        <v>7.89</v>
      </c>
      <c r="F8572" s="26">
        <f t="shared" si="2830"/>
        <v>0</v>
      </c>
      <c r="G8572" s="26">
        <f t="shared" si="2831"/>
        <v>851.13</v>
      </c>
      <c r="H8572" s="26">
        <f t="shared" si="2832"/>
        <v>0</v>
      </c>
      <c r="I8572" s="26">
        <f t="shared" si="2833"/>
        <v>-851.13</v>
      </c>
      <c r="J8572" s="27">
        <v>0</v>
      </c>
      <c r="K8572" s="27">
        <v>107.875</v>
      </c>
      <c r="L8572" s="28">
        <f t="shared" si="2834"/>
        <v>-107.875</v>
      </c>
      <c r="M8572" s="27">
        <v>107.875</v>
      </c>
      <c r="N8572" s="26">
        <f t="shared" si="2835"/>
        <v>7.89</v>
      </c>
      <c r="O8572" s="26">
        <f t="shared" si="2836"/>
        <v>851.13</v>
      </c>
      <c r="P8572" s="28">
        <f t="shared" si="2837"/>
        <v>0</v>
      </c>
      <c r="Q8572" s="26">
        <f t="shared" si="2838"/>
        <v>7.89</v>
      </c>
      <c r="R8572" s="26">
        <f t="shared" si="2839"/>
        <v>0</v>
      </c>
    </row>
    <row r="8573" spans="1:18" ht="31.5" x14ac:dyDescent="0.35">
      <c r="A8573" s="11">
        <v>38</v>
      </c>
      <c r="B8573" s="23" t="s">
        <v>255</v>
      </c>
      <c r="C8573" s="23" t="s">
        <v>65</v>
      </c>
      <c r="D8573" s="24" t="s">
        <v>256</v>
      </c>
      <c r="E8573" s="25">
        <v>152.22</v>
      </c>
      <c r="F8573" s="26">
        <f t="shared" si="2830"/>
        <v>0</v>
      </c>
      <c r="G8573" s="26">
        <f t="shared" si="2831"/>
        <v>8798.77</v>
      </c>
      <c r="H8573" s="26">
        <f t="shared" si="2832"/>
        <v>0</v>
      </c>
      <c r="I8573" s="26">
        <f t="shared" si="2833"/>
        <v>-8798.77</v>
      </c>
      <c r="J8573" s="27">
        <v>0</v>
      </c>
      <c r="K8573" s="27">
        <v>57.802999999999997</v>
      </c>
      <c r="L8573" s="28">
        <f t="shared" si="2834"/>
        <v>-57.802999999999997</v>
      </c>
      <c r="M8573" s="27">
        <v>57.802999999999997</v>
      </c>
      <c r="N8573" s="26">
        <f t="shared" si="2835"/>
        <v>152.22</v>
      </c>
      <c r="O8573" s="26">
        <f t="shared" si="2836"/>
        <v>8798.77</v>
      </c>
      <c r="P8573" s="28">
        <f t="shared" si="2837"/>
        <v>0</v>
      </c>
      <c r="Q8573" s="26">
        <f t="shared" si="2838"/>
        <v>152.22</v>
      </c>
      <c r="R8573" s="26">
        <f t="shared" si="2839"/>
        <v>0</v>
      </c>
    </row>
    <row r="8574" spans="1:18" ht="21" x14ac:dyDescent="0.35">
      <c r="A8574" s="11">
        <v>39</v>
      </c>
      <c r="B8574" s="23" t="s">
        <v>495</v>
      </c>
      <c r="C8574" s="23" t="s">
        <v>65</v>
      </c>
      <c r="D8574" s="24" t="s">
        <v>496</v>
      </c>
      <c r="E8574" s="25">
        <v>95.84</v>
      </c>
      <c r="F8574" s="26">
        <f t="shared" si="2830"/>
        <v>0</v>
      </c>
      <c r="G8574" s="26">
        <f t="shared" si="2831"/>
        <v>105.42</v>
      </c>
      <c r="H8574" s="26">
        <f t="shared" si="2832"/>
        <v>0</v>
      </c>
      <c r="I8574" s="26">
        <f t="shared" si="2833"/>
        <v>-105.42</v>
      </c>
      <c r="J8574" s="27">
        <v>0</v>
      </c>
      <c r="K8574" s="27">
        <v>1.1000000000000001</v>
      </c>
      <c r="L8574" s="28">
        <f t="shared" si="2834"/>
        <v>-1.1000000000000001</v>
      </c>
      <c r="M8574" s="27">
        <v>1.1000000000000001</v>
      </c>
      <c r="N8574" s="26">
        <f t="shared" si="2835"/>
        <v>95.84</v>
      </c>
      <c r="O8574" s="26">
        <f t="shared" si="2836"/>
        <v>105.42</v>
      </c>
      <c r="P8574" s="28">
        <f t="shared" si="2837"/>
        <v>0</v>
      </c>
      <c r="Q8574" s="26">
        <f t="shared" si="2838"/>
        <v>95.84</v>
      </c>
      <c r="R8574" s="26">
        <f t="shared" si="2839"/>
        <v>0</v>
      </c>
    </row>
    <row r="8575" spans="1:18" ht="52.5" x14ac:dyDescent="0.35">
      <c r="A8575" s="11">
        <v>40</v>
      </c>
      <c r="B8575" s="23" t="s">
        <v>1126</v>
      </c>
      <c r="C8575" s="23" t="s">
        <v>65</v>
      </c>
      <c r="D8575" s="24" t="s">
        <v>1127</v>
      </c>
      <c r="E8575" s="25">
        <v>5.82</v>
      </c>
      <c r="F8575" s="26">
        <f t="shared" si="2830"/>
        <v>0</v>
      </c>
      <c r="G8575" s="26">
        <f t="shared" si="2831"/>
        <v>23.21</v>
      </c>
      <c r="H8575" s="26">
        <f t="shared" si="2832"/>
        <v>0</v>
      </c>
      <c r="I8575" s="26">
        <f t="shared" si="2833"/>
        <v>-23.21</v>
      </c>
      <c r="J8575" s="27">
        <v>0</v>
      </c>
      <c r="K8575" s="27">
        <v>3.988</v>
      </c>
      <c r="L8575" s="28">
        <f t="shared" si="2834"/>
        <v>-3.988</v>
      </c>
      <c r="M8575" s="27">
        <v>3.988</v>
      </c>
      <c r="N8575" s="26">
        <f t="shared" si="2835"/>
        <v>5.82</v>
      </c>
      <c r="O8575" s="26">
        <f t="shared" si="2836"/>
        <v>23.21</v>
      </c>
      <c r="P8575" s="28">
        <f t="shared" si="2837"/>
        <v>0</v>
      </c>
      <c r="Q8575" s="26">
        <f t="shared" si="2838"/>
        <v>5.82</v>
      </c>
      <c r="R8575" s="26">
        <f t="shared" si="2839"/>
        <v>0</v>
      </c>
    </row>
    <row r="8576" spans="1:18" ht="52.5" x14ac:dyDescent="0.35">
      <c r="A8576" s="11">
        <v>41</v>
      </c>
      <c r="B8576" s="23" t="s">
        <v>1143</v>
      </c>
      <c r="C8576" s="23" t="s">
        <v>92</v>
      </c>
      <c r="D8576" s="24" t="s">
        <v>1144</v>
      </c>
      <c r="E8576" s="25">
        <v>22.66</v>
      </c>
      <c r="F8576" s="26">
        <f t="shared" si="2830"/>
        <v>0</v>
      </c>
      <c r="G8576" s="26">
        <f t="shared" si="2831"/>
        <v>2421.79</v>
      </c>
      <c r="H8576" s="26">
        <f t="shared" si="2832"/>
        <v>0</v>
      </c>
      <c r="I8576" s="26">
        <f t="shared" si="2833"/>
        <v>-2421.79</v>
      </c>
      <c r="J8576" s="27">
        <v>0</v>
      </c>
      <c r="K8576" s="27">
        <v>106.875</v>
      </c>
      <c r="L8576" s="28">
        <f t="shared" si="2834"/>
        <v>-106.875</v>
      </c>
      <c r="M8576" s="27">
        <v>106.875</v>
      </c>
      <c r="N8576" s="26">
        <f t="shared" si="2835"/>
        <v>22.66</v>
      </c>
      <c r="O8576" s="26">
        <f t="shared" si="2836"/>
        <v>2421.79</v>
      </c>
      <c r="P8576" s="28">
        <f t="shared" si="2837"/>
        <v>0</v>
      </c>
      <c r="Q8576" s="26">
        <f t="shared" si="2838"/>
        <v>22.66</v>
      </c>
      <c r="R8576" s="26">
        <f t="shared" si="2839"/>
        <v>0</v>
      </c>
    </row>
    <row r="8577" spans="1:18" ht="52.5" x14ac:dyDescent="0.35">
      <c r="A8577" s="11">
        <v>42</v>
      </c>
      <c r="B8577" s="23" t="s">
        <v>804</v>
      </c>
      <c r="C8577" s="23" t="s">
        <v>65</v>
      </c>
      <c r="D8577" s="24" t="s">
        <v>805</v>
      </c>
      <c r="E8577" s="25">
        <v>80.599999999999994</v>
      </c>
      <c r="F8577" s="26">
        <f t="shared" si="2830"/>
        <v>0</v>
      </c>
      <c r="G8577" s="26">
        <f t="shared" si="2831"/>
        <v>1292.0999999999999</v>
      </c>
      <c r="H8577" s="26">
        <f t="shared" si="2832"/>
        <v>0</v>
      </c>
      <c r="I8577" s="26">
        <f t="shared" si="2833"/>
        <v>-1292.0999999999999</v>
      </c>
      <c r="J8577" s="27">
        <v>0</v>
      </c>
      <c r="K8577" s="27">
        <v>16.030999999999999</v>
      </c>
      <c r="L8577" s="28">
        <f t="shared" si="2834"/>
        <v>-16.030999999999999</v>
      </c>
      <c r="M8577" s="27">
        <v>16.030999999999999</v>
      </c>
      <c r="N8577" s="26">
        <f t="shared" si="2835"/>
        <v>80.599999999999994</v>
      </c>
      <c r="O8577" s="26">
        <f t="shared" si="2836"/>
        <v>1292.0999999999999</v>
      </c>
      <c r="P8577" s="28">
        <f t="shared" si="2837"/>
        <v>0</v>
      </c>
      <c r="Q8577" s="26">
        <f t="shared" si="2838"/>
        <v>80.599999999999994</v>
      </c>
      <c r="R8577" s="26">
        <f t="shared" si="2839"/>
        <v>0</v>
      </c>
    </row>
    <row r="8578" spans="1:18" ht="63" x14ac:dyDescent="0.35">
      <c r="A8578" s="11">
        <v>43</v>
      </c>
      <c r="B8578" s="23" t="s">
        <v>501</v>
      </c>
      <c r="C8578" s="23" t="s">
        <v>44</v>
      </c>
      <c r="D8578" s="24" t="s">
        <v>502</v>
      </c>
      <c r="E8578" s="25">
        <v>2.83</v>
      </c>
      <c r="F8578" s="26">
        <f t="shared" si="2830"/>
        <v>0</v>
      </c>
      <c r="G8578" s="26">
        <f t="shared" si="2831"/>
        <v>360.83</v>
      </c>
      <c r="H8578" s="26">
        <f t="shared" si="2832"/>
        <v>0</v>
      </c>
      <c r="I8578" s="26">
        <f t="shared" si="2833"/>
        <v>-360.83</v>
      </c>
      <c r="J8578" s="27">
        <v>0</v>
      </c>
      <c r="K8578" s="27">
        <v>127.5</v>
      </c>
      <c r="L8578" s="28">
        <f t="shared" si="2834"/>
        <v>-127.5</v>
      </c>
      <c r="M8578" s="27">
        <v>127.5</v>
      </c>
      <c r="N8578" s="26">
        <f t="shared" si="2835"/>
        <v>2.83</v>
      </c>
      <c r="O8578" s="26">
        <f t="shared" si="2836"/>
        <v>360.83</v>
      </c>
      <c r="P8578" s="28">
        <f t="shared" si="2837"/>
        <v>0</v>
      </c>
      <c r="Q8578" s="26">
        <f t="shared" si="2838"/>
        <v>2.83</v>
      </c>
      <c r="R8578" s="26">
        <f t="shared" si="2839"/>
        <v>0</v>
      </c>
    </row>
    <row r="8579" spans="1:18" ht="42" x14ac:dyDescent="0.35">
      <c r="A8579" s="11">
        <v>44</v>
      </c>
      <c r="B8579" s="23" t="s">
        <v>1335</v>
      </c>
      <c r="C8579" s="23" t="s">
        <v>41</v>
      </c>
      <c r="D8579" s="24" t="s">
        <v>1336</v>
      </c>
      <c r="E8579" s="25">
        <v>159.56</v>
      </c>
      <c r="F8579" s="26">
        <f t="shared" si="2830"/>
        <v>0</v>
      </c>
      <c r="G8579" s="26">
        <f t="shared" si="2831"/>
        <v>1116.92</v>
      </c>
      <c r="H8579" s="26">
        <f t="shared" si="2832"/>
        <v>0</v>
      </c>
      <c r="I8579" s="26">
        <f t="shared" si="2833"/>
        <v>-1116.92</v>
      </c>
      <c r="J8579" s="27">
        <v>0</v>
      </c>
      <c r="K8579" s="27">
        <v>7</v>
      </c>
      <c r="L8579" s="28">
        <f t="shared" si="2834"/>
        <v>-7</v>
      </c>
      <c r="M8579" s="27">
        <v>7</v>
      </c>
      <c r="N8579" s="26">
        <f t="shared" si="2835"/>
        <v>159.56</v>
      </c>
      <c r="O8579" s="26">
        <f t="shared" si="2836"/>
        <v>1116.92</v>
      </c>
      <c r="P8579" s="28">
        <f t="shared" si="2837"/>
        <v>0</v>
      </c>
      <c r="Q8579" s="26">
        <f t="shared" si="2838"/>
        <v>159.56</v>
      </c>
      <c r="R8579" s="26">
        <f t="shared" si="2839"/>
        <v>0</v>
      </c>
    </row>
    <row r="8580" spans="1:18" ht="21" x14ac:dyDescent="0.35">
      <c r="A8580" s="11">
        <v>45</v>
      </c>
      <c r="B8580" s="23" t="s">
        <v>1325</v>
      </c>
      <c r="C8580" s="23" t="s">
        <v>41</v>
      </c>
      <c r="D8580" s="24" t="s">
        <v>1326</v>
      </c>
      <c r="E8580" s="25">
        <v>67.78</v>
      </c>
      <c r="F8580" s="26">
        <f t="shared" si="2830"/>
        <v>0</v>
      </c>
      <c r="G8580" s="26">
        <f t="shared" si="2831"/>
        <v>474.46</v>
      </c>
      <c r="H8580" s="26">
        <f t="shared" si="2832"/>
        <v>0</v>
      </c>
      <c r="I8580" s="26">
        <f t="shared" si="2833"/>
        <v>-474.46</v>
      </c>
      <c r="J8580" s="27">
        <v>0</v>
      </c>
      <c r="K8580" s="27">
        <v>7</v>
      </c>
      <c r="L8580" s="28">
        <f t="shared" si="2834"/>
        <v>-7</v>
      </c>
      <c r="M8580" s="27">
        <v>7</v>
      </c>
      <c r="N8580" s="26">
        <f t="shared" si="2835"/>
        <v>67.78</v>
      </c>
      <c r="O8580" s="26">
        <f t="shared" si="2836"/>
        <v>474.46</v>
      </c>
      <c r="P8580" s="28">
        <f t="shared" si="2837"/>
        <v>0</v>
      </c>
      <c r="Q8580" s="26">
        <f t="shared" si="2838"/>
        <v>67.78</v>
      </c>
      <c r="R8580" s="26">
        <f t="shared" si="2839"/>
        <v>0</v>
      </c>
    </row>
    <row r="8581" spans="1:18" x14ac:dyDescent="0.35">
      <c r="A8581" s="3" t="s">
        <v>2588</v>
      </c>
      <c r="B8581" s="3" t="s">
        <v>2588</v>
      </c>
      <c r="C8581" s="3" t="s">
        <v>2588</v>
      </c>
      <c r="D8581" s="3" t="s">
        <v>2588</v>
      </c>
      <c r="E8581" s="3" t="s">
        <v>2588</v>
      </c>
      <c r="F8581" s="29"/>
      <c r="G8581" s="30">
        <f>SUM(G8536:G8580)</f>
        <v>15812.519999999999</v>
      </c>
      <c r="H8581" s="17"/>
      <c r="I8581" s="17"/>
      <c r="J8581" s="17"/>
      <c r="K8581" s="17"/>
      <c r="L8581" s="17"/>
      <c r="M8581" s="17"/>
      <c r="N8581" s="17"/>
      <c r="O8581" s="17"/>
      <c r="P8581" s="17"/>
      <c r="Q8581" s="17"/>
      <c r="R8581" s="17"/>
    </row>
    <row r="8583" spans="1:18" x14ac:dyDescent="0.35">
      <c r="B8583" s="21" t="s">
        <v>23</v>
      </c>
      <c r="C8583" s="22" t="s">
        <v>24</v>
      </c>
      <c r="D8583" s="22" t="s">
        <v>25</v>
      </c>
    </row>
    <row r="8584" spans="1:18" x14ac:dyDescent="0.35">
      <c r="B8584" s="21" t="s">
        <v>26</v>
      </c>
      <c r="C8584" s="22" t="s">
        <v>27</v>
      </c>
      <c r="D8584" s="22" t="s">
        <v>28</v>
      </c>
    </row>
    <row r="8585" spans="1:18" x14ac:dyDescent="0.35">
      <c r="B8585" s="21" t="s">
        <v>29</v>
      </c>
      <c r="C8585" s="22" t="s">
        <v>24</v>
      </c>
      <c r="D8585" s="22" t="s">
        <v>30</v>
      </c>
    </row>
    <row r="8586" spans="1:18" x14ac:dyDescent="0.35">
      <c r="B8586" s="21" t="s">
        <v>31</v>
      </c>
      <c r="C8586" s="22" t="s">
        <v>350</v>
      </c>
      <c r="D8586" s="22" t="s">
        <v>2275</v>
      </c>
    </row>
    <row r="8587" spans="1:18" x14ac:dyDescent="0.35">
      <c r="B8587" s="21" t="s">
        <v>33</v>
      </c>
      <c r="C8587" s="22" t="s">
        <v>318</v>
      </c>
      <c r="D8587" s="22" t="s">
        <v>1615</v>
      </c>
    </row>
    <row r="8588" spans="1:18" x14ac:dyDescent="0.35">
      <c r="B8588" s="21" t="s">
        <v>35</v>
      </c>
      <c r="C8588" s="22" t="s">
        <v>318</v>
      </c>
      <c r="D8588" s="22" t="s">
        <v>2112</v>
      </c>
    </row>
    <row r="8590" spans="1:18" ht="42" x14ac:dyDescent="0.35">
      <c r="A8590" s="11">
        <v>1</v>
      </c>
      <c r="B8590" s="23" t="s">
        <v>2182</v>
      </c>
      <c r="C8590" s="23" t="s">
        <v>44</v>
      </c>
      <c r="D8590" s="24" t="s">
        <v>2183</v>
      </c>
      <c r="E8590" s="25">
        <v>0.77</v>
      </c>
      <c r="F8590" s="26">
        <f>ROUND(ROUND(N8590,2)*ROUND(J8590,3),2)</f>
        <v>165.55</v>
      </c>
      <c r="G8590" s="26">
        <f>ROUND(ROUND(N8590,2)*ROUND(K8590,3),2)</f>
        <v>0</v>
      </c>
      <c r="H8590" s="26">
        <f>IF(EXACT(J8590,0),0,100*(K8590/J8590))</f>
        <v>0</v>
      </c>
      <c r="I8590" s="26">
        <f>ROUND((ROUND(J8590,3)-ROUND(K8590,3))*N8590,2)</f>
        <v>165.55</v>
      </c>
      <c r="J8590" s="27">
        <v>215</v>
      </c>
      <c r="K8590" s="27">
        <v>0</v>
      </c>
      <c r="L8590" s="28">
        <f>ROUND(ROUND(J8590,3)-ROUND(K8590,3),3)</f>
        <v>215</v>
      </c>
      <c r="M8590" s="27">
        <v>0</v>
      </c>
      <c r="N8590" s="26">
        <f>ROUND(E8590,2)</f>
        <v>0.77</v>
      </c>
      <c r="O8590" s="26">
        <f>ROUND(ROUND(M8590,3)*ROUND(N8590,2),2)</f>
        <v>0</v>
      </c>
      <c r="P8590" s="28">
        <f>ROUND(ROUND(K8590,3)-ROUND(M8590,3),2)</f>
        <v>0</v>
      </c>
      <c r="Q8590" s="26">
        <f>ROUND(E8590,2)</f>
        <v>0.77</v>
      </c>
      <c r="R8590" s="26">
        <f>ROUND((ROUND(K8590,3)-ROUND(M8590,3))* Q8590,2)</f>
        <v>0</v>
      </c>
    </row>
    <row r="8591" spans="1:18" ht="42" x14ac:dyDescent="0.35">
      <c r="A8591" s="11">
        <v>2</v>
      </c>
      <c r="B8591" s="23" t="s">
        <v>2250</v>
      </c>
      <c r="C8591" s="23" t="s">
        <v>44</v>
      </c>
      <c r="D8591" s="24" t="s">
        <v>2251</v>
      </c>
      <c r="E8591" s="25">
        <v>2.87</v>
      </c>
      <c r="F8591" s="26">
        <f>ROUND(ROUND(N8591,2)*ROUND(J8591,3),2)</f>
        <v>803.6</v>
      </c>
      <c r="G8591" s="26">
        <f>ROUND(ROUND(N8591,2)*ROUND(K8591,3),2)</f>
        <v>0</v>
      </c>
      <c r="H8591" s="26">
        <f>IF(EXACT(J8591,0),0,100*(K8591/J8591))</f>
        <v>0</v>
      </c>
      <c r="I8591" s="26">
        <f>ROUND((ROUND(J8591,3)-ROUND(K8591,3))*N8591,2)</f>
        <v>803.6</v>
      </c>
      <c r="J8591" s="27">
        <v>280</v>
      </c>
      <c r="K8591" s="27">
        <v>0</v>
      </c>
      <c r="L8591" s="28">
        <f>ROUND(ROUND(J8591,3)-ROUND(K8591,3),3)</f>
        <v>280</v>
      </c>
      <c r="M8591" s="27">
        <v>0</v>
      </c>
      <c r="N8591" s="26">
        <f>ROUND(E8591,2)</f>
        <v>2.87</v>
      </c>
      <c r="O8591" s="26">
        <f>ROUND(ROUND(M8591,3)*ROUND(N8591,2),2)</f>
        <v>0</v>
      </c>
      <c r="P8591" s="28">
        <f>ROUND(ROUND(K8591,3)-ROUND(M8591,3),2)</f>
        <v>0</v>
      </c>
      <c r="Q8591" s="26">
        <f>ROUND(E8591,2)</f>
        <v>2.87</v>
      </c>
      <c r="R8591" s="26">
        <f>ROUND((ROUND(K8591,3)-ROUND(M8591,3))* Q8591,2)</f>
        <v>0</v>
      </c>
    </row>
    <row r="8592" spans="1:18" ht="52.5" x14ac:dyDescent="0.35">
      <c r="A8592" s="11">
        <v>3</v>
      </c>
      <c r="B8592" s="23" t="s">
        <v>2408</v>
      </c>
      <c r="C8592" s="23" t="s">
        <v>92</v>
      </c>
      <c r="D8592" s="24" t="s">
        <v>2409</v>
      </c>
      <c r="E8592" s="25">
        <v>17.690000000000001</v>
      </c>
      <c r="F8592" s="26">
        <f>ROUND(ROUND(N8592,2)*ROUND(J8592,3),2)</f>
        <v>367.95</v>
      </c>
      <c r="G8592" s="26">
        <f>ROUND(ROUND(N8592,2)*ROUND(K8592,3),2)</f>
        <v>0</v>
      </c>
      <c r="H8592" s="26">
        <f>IF(EXACT(J8592,0),0,100*(K8592/J8592))</f>
        <v>0</v>
      </c>
      <c r="I8592" s="26">
        <f>ROUND((ROUND(J8592,3)-ROUND(K8592,3))*N8592,2)</f>
        <v>367.95</v>
      </c>
      <c r="J8592" s="27">
        <v>20.8</v>
      </c>
      <c r="K8592" s="27">
        <v>0</v>
      </c>
      <c r="L8592" s="28">
        <f>ROUND(ROUND(J8592,3)-ROUND(K8592,3),3)</f>
        <v>20.8</v>
      </c>
      <c r="M8592" s="27">
        <v>0</v>
      </c>
      <c r="N8592" s="26">
        <f>ROUND(E8592,2)</f>
        <v>17.690000000000001</v>
      </c>
      <c r="O8592" s="26">
        <f>ROUND(ROUND(M8592,3)*ROUND(N8592,2),2)</f>
        <v>0</v>
      </c>
      <c r="P8592" s="28">
        <f>ROUND(ROUND(K8592,3)-ROUND(M8592,3),2)</f>
        <v>0</v>
      </c>
      <c r="Q8592" s="26">
        <f>ROUND(E8592,2)</f>
        <v>17.690000000000001</v>
      </c>
      <c r="R8592" s="26">
        <f>ROUND((ROUND(K8592,3)-ROUND(M8592,3))* Q8592,2)</f>
        <v>0</v>
      </c>
    </row>
    <row r="8593" spans="1:18" x14ac:dyDescent="0.35">
      <c r="A8593" s="3" t="s">
        <v>2589</v>
      </c>
      <c r="B8593" s="3" t="s">
        <v>2589</v>
      </c>
      <c r="C8593" s="3" t="s">
        <v>2589</v>
      </c>
      <c r="D8593" s="3" t="s">
        <v>2589</v>
      </c>
      <c r="E8593" s="3" t="s">
        <v>2589</v>
      </c>
      <c r="F8593" s="29"/>
      <c r="G8593" s="30">
        <f>SUM(G8590:G8592)</f>
        <v>0</v>
      </c>
      <c r="H8593" s="17"/>
      <c r="I8593" s="17"/>
      <c r="J8593" s="17"/>
      <c r="K8593" s="17"/>
      <c r="L8593" s="17"/>
      <c r="M8593" s="17"/>
      <c r="N8593" s="17"/>
      <c r="O8593" s="17"/>
      <c r="P8593" s="17"/>
      <c r="Q8593" s="17"/>
      <c r="R8593" s="17"/>
    </row>
    <row r="8595" spans="1:18" x14ac:dyDescent="0.35">
      <c r="B8595" s="21" t="s">
        <v>23</v>
      </c>
      <c r="C8595" s="22" t="s">
        <v>24</v>
      </c>
      <c r="D8595" s="22" t="s">
        <v>25</v>
      </c>
    </row>
    <row r="8596" spans="1:18" x14ac:dyDescent="0.35">
      <c r="B8596" s="21" t="s">
        <v>26</v>
      </c>
      <c r="C8596" s="22" t="s">
        <v>27</v>
      </c>
      <c r="D8596" s="22" t="s">
        <v>28</v>
      </c>
    </row>
    <row r="8597" spans="1:18" x14ac:dyDescent="0.35">
      <c r="B8597" s="21" t="s">
        <v>29</v>
      </c>
      <c r="C8597" s="22" t="s">
        <v>24</v>
      </c>
      <c r="D8597" s="22" t="s">
        <v>30</v>
      </c>
    </row>
    <row r="8598" spans="1:18" x14ac:dyDescent="0.35">
      <c r="B8598" s="21" t="s">
        <v>31</v>
      </c>
      <c r="C8598" s="22" t="s">
        <v>350</v>
      </c>
      <c r="D8598" s="22" t="s">
        <v>2275</v>
      </c>
    </row>
    <row r="8599" spans="1:18" x14ac:dyDescent="0.35">
      <c r="B8599" s="21" t="s">
        <v>33</v>
      </c>
      <c r="C8599" s="22" t="s">
        <v>318</v>
      </c>
      <c r="D8599" s="22" t="s">
        <v>1615</v>
      </c>
    </row>
    <row r="8600" spans="1:18" x14ac:dyDescent="0.35">
      <c r="B8600" s="21" t="s">
        <v>35</v>
      </c>
      <c r="C8600" s="22" t="s">
        <v>329</v>
      </c>
      <c r="D8600" s="22" t="s">
        <v>2415</v>
      </c>
    </row>
    <row r="8602" spans="1:18" ht="42" x14ac:dyDescent="0.35">
      <c r="A8602" s="11">
        <v>1</v>
      </c>
      <c r="B8602" s="23" t="s">
        <v>1289</v>
      </c>
      <c r="C8602" s="23" t="s">
        <v>41</v>
      </c>
      <c r="D8602" s="24" t="s">
        <v>1290</v>
      </c>
      <c r="E8602" s="25">
        <v>264.77</v>
      </c>
      <c r="F8602" s="26">
        <f t="shared" ref="F8602:F8607" si="2840">ROUND(ROUND(N8602,2)*ROUND(J8602,3),2)</f>
        <v>529.54</v>
      </c>
      <c r="G8602" s="26">
        <f t="shared" ref="G8602:G8607" si="2841">ROUND(ROUND(N8602,2)*ROUND(K8602,3),2)</f>
        <v>0</v>
      </c>
      <c r="H8602" s="26">
        <f t="shared" ref="H8602:H8607" si="2842">IF(EXACT(J8602,0),0,100*(K8602/J8602))</f>
        <v>0</v>
      </c>
      <c r="I8602" s="26">
        <f t="shared" ref="I8602:I8607" si="2843">ROUND((ROUND(J8602,3)-ROUND(K8602,3))*N8602,2)</f>
        <v>529.54</v>
      </c>
      <c r="J8602" s="27">
        <v>2</v>
      </c>
      <c r="K8602" s="27">
        <v>0</v>
      </c>
      <c r="L8602" s="28">
        <f t="shared" ref="L8602:L8607" si="2844">ROUND(ROUND(J8602,3)-ROUND(K8602,3),3)</f>
        <v>2</v>
      </c>
      <c r="M8602" s="27">
        <v>0</v>
      </c>
      <c r="N8602" s="26">
        <f t="shared" ref="N8602:N8607" si="2845">ROUND(E8602,2)</f>
        <v>264.77</v>
      </c>
      <c r="O8602" s="26">
        <f t="shared" ref="O8602:O8607" si="2846">ROUND(ROUND(M8602,3)*ROUND(N8602,2),2)</f>
        <v>0</v>
      </c>
      <c r="P8602" s="28">
        <f t="shared" ref="P8602:P8607" si="2847">ROUND(ROUND(K8602,3)-ROUND(M8602,3),2)</f>
        <v>0</v>
      </c>
      <c r="Q8602" s="26">
        <f t="shared" ref="Q8602:Q8607" si="2848">ROUND(E8602,2)</f>
        <v>264.77</v>
      </c>
      <c r="R8602" s="26">
        <f t="shared" ref="R8602:R8607" si="2849">ROUND((ROUND(K8602,3)-ROUND(M8602,3))* Q8602,2)</f>
        <v>0</v>
      </c>
    </row>
    <row r="8603" spans="1:18" ht="63" x14ac:dyDescent="0.35">
      <c r="A8603" s="11">
        <v>2</v>
      </c>
      <c r="B8603" s="23" t="s">
        <v>2530</v>
      </c>
      <c r="C8603" s="23" t="s">
        <v>44</v>
      </c>
      <c r="D8603" s="24" t="s">
        <v>2531</v>
      </c>
      <c r="E8603" s="25">
        <v>26.38</v>
      </c>
      <c r="F8603" s="26">
        <f t="shared" si="2840"/>
        <v>633.12</v>
      </c>
      <c r="G8603" s="26">
        <f t="shared" si="2841"/>
        <v>0</v>
      </c>
      <c r="H8603" s="26">
        <f t="shared" si="2842"/>
        <v>0</v>
      </c>
      <c r="I8603" s="26">
        <f t="shared" si="2843"/>
        <v>633.12</v>
      </c>
      <c r="J8603" s="27">
        <v>24</v>
      </c>
      <c r="K8603" s="27">
        <v>0</v>
      </c>
      <c r="L8603" s="28">
        <f t="shared" si="2844"/>
        <v>24</v>
      </c>
      <c r="M8603" s="27">
        <v>0</v>
      </c>
      <c r="N8603" s="26">
        <f t="shared" si="2845"/>
        <v>26.38</v>
      </c>
      <c r="O8603" s="26">
        <f t="shared" si="2846"/>
        <v>0</v>
      </c>
      <c r="P8603" s="28">
        <f t="shared" si="2847"/>
        <v>0</v>
      </c>
      <c r="Q8603" s="26">
        <f t="shared" si="2848"/>
        <v>26.38</v>
      </c>
      <c r="R8603" s="26">
        <f t="shared" si="2849"/>
        <v>0</v>
      </c>
    </row>
    <row r="8604" spans="1:18" ht="52.5" x14ac:dyDescent="0.35">
      <c r="A8604" s="11">
        <v>3</v>
      </c>
      <c r="B8604" s="23" t="s">
        <v>156</v>
      </c>
      <c r="C8604" s="23" t="s">
        <v>65</v>
      </c>
      <c r="D8604" s="24" t="s">
        <v>157</v>
      </c>
      <c r="E8604" s="25">
        <v>24.21</v>
      </c>
      <c r="F8604" s="26">
        <f t="shared" si="2840"/>
        <v>348.62</v>
      </c>
      <c r="G8604" s="26">
        <f t="shared" si="2841"/>
        <v>0</v>
      </c>
      <c r="H8604" s="26">
        <f t="shared" si="2842"/>
        <v>0</v>
      </c>
      <c r="I8604" s="26">
        <f t="shared" si="2843"/>
        <v>348.62</v>
      </c>
      <c r="J8604" s="27">
        <v>14.4</v>
      </c>
      <c r="K8604" s="27">
        <v>0</v>
      </c>
      <c r="L8604" s="28">
        <f t="shared" si="2844"/>
        <v>14.4</v>
      </c>
      <c r="M8604" s="27">
        <v>0</v>
      </c>
      <c r="N8604" s="26">
        <f t="shared" si="2845"/>
        <v>24.21</v>
      </c>
      <c r="O8604" s="26">
        <f t="shared" si="2846"/>
        <v>0</v>
      </c>
      <c r="P8604" s="28">
        <f t="shared" si="2847"/>
        <v>0</v>
      </c>
      <c r="Q8604" s="26">
        <f t="shared" si="2848"/>
        <v>24.21</v>
      </c>
      <c r="R8604" s="26">
        <f t="shared" si="2849"/>
        <v>0</v>
      </c>
    </row>
    <row r="8605" spans="1:18" ht="31.5" x14ac:dyDescent="0.35">
      <c r="A8605" s="11">
        <v>4</v>
      </c>
      <c r="B8605" s="23" t="s">
        <v>158</v>
      </c>
      <c r="C8605" s="23" t="s">
        <v>65</v>
      </c>
      <c r="D8605" s="24" t="s">
        <v>159</v>
      </c>
      <c r="E8605" s="25">
        <v>5.38</v>
      </c>
      <c r="F8605" s="26">
        <f t="shared" si="2840"/>
        <v>77.47</v>
      </c>
      <c r="G8605" s="26">
        <f t="shared" si="2841"/>
        <v>0</v>
      </c>
      <c r="H8605" s="26">
        <f t="shared" si="2842"/>
        <v>0</v>
      </c>
      <c r="I8605" s="26">
        <f t="shared" si="2843"/>
        <v>77.47</v>
      </c>
      <c r="J8605" s="27">
        <v>14.4</v>
      </c>
      <c r="K8605" s="27">
        <v>0</v>
      </c>
      <c r="L8605" s="28">
        <f t="shared" si="2844"/>
        <v>14.4</v>
      </c>
      <c r="M8605" s="27">
        <v>0</v>
      </c>
      <c r="N8605" s="26">
        <f t="shared" si="2845"/>
        <v>5.38</v>
      </c>
      <c r="O8605" s="26">
        <f t="shared" si="2846"/>
        <v>0</v>
      </c>
      <c r="P8605" s="28">
        <f t="shared" si="2847"/>
        <v>0</v>
      </c>
      <c r="Q8605" s="26">
        <f t="shared" si="2848"/>
        <v>5.38</v>
      </c>
      <c r="R8605" s="26">
        <f t="shared" si="2849"/>
        <v>0</v>
      </c>
    </row>
    <row r="8606" spans="1:18" ht="52.5" x14ac:dyDescent="0.35">
      <c r="A8606" s="11">
        <v>5</v>
      </c>
      <c r="B8606" s="23" t="s">
        <v>253</v>
      </c>
      <c r="C8606" s="23" t="s">
        <v>65</v>
      </c>
      <c r="D8606" s="24" t="s">
        <v>254</v>
      </c>
      <c r="E8606" s="25">
        <v>5.83</v>
      </c>
      <c r="F8606" s="26">
        <f t="shared" si="2840"/>
        <v>55.97</v>
      </c>
      <c r="G8606" s="26">
        <f t="shared" si="2841"/>
        <v>0</v>
      </c>
      <c r="H8606" s="26">
        <f t="shared" si="2842"/>
        <v>0</v>
      </c>
      <c r="I8606" s="26">
        <f t="shared" si="2843"/>
        <v>55.97</v>
      </c>
      <c r="J8606" s="27">
        <v>9.6</v>
      </c>
      <c r="K8606" s="27">
        <v>0</v>
      </c>
      <c r="L8606" s="28">
        <f t="shared" si="2844"/>
        <v>9.6</v>
      </c>
      <c r="M8606" s="27">
        <v>0</v>
      </c>
      <c r="N8606" s="26">
        <f t="shared" si="2845"/>
        <v>5.83</v>
      </c>
      <c r="O8606" s="26">
        <f t="shared" si="2846"/>
        <v>0</v>
      </c>
      <c r="P8606" s="28">
        <f t="shared" si="2847"/>
        <v>0</v>
      </c>
      <c r="Q8606" s="26">
        <f t="shared" si="2848"/>
        <v>5.83</v>
      </c>
      <c r="R8606" s="26">
        <f t="shared" si="2849"/>
        <v>0</v>
      </c>
    </row>
    <row r="8607" spans="1:18" ht="21" x14ac:dyDescent="0.35">
      <c r="A8607" s="11">
        <v>6</v>
      </c>
      <c r="B8607" s="23" t="s">
        <v>291</v>
      </c>
      <c r="C8607" s="23" t="s">
        <v>292</v>
      </c>
      <c r="D8607" s="24" t="s">
        <v>293</v>
      </c>
      <c r="E8607" s="25">
        <v>104.53</v>
      </c>
      <c r="F8607" s="26">
        <f t="shared" si="2840"/>
        <v>589.54999999999995</v>
      </c>
      <c r="G8607" s="26">
        <f t="shared" si="2841"/>
        <v>0</v>
      </c>
      <c r="H8607" s="26">
        <f t="shared" si="2842"/>
        <v>0</v>
      </c>
      <c r="I8607" s="26">
        <f t="shared" si="2843"/>
        <v>589.54999999999995</v>
      </c>
      <c r="J8607" s="27">
        <v>5.64</v>
      </c>
      <c r="K8607" s="27">
        <v>0</v>
      </c>
      <c r="L8607" s="28">
        <f t="shared" si="2844"/>
        <v>5.64</v>
      </c>
      <c r="M8607" s="27">
        <v>0</v>
      </c>
      <c r="N8607" s="26">
        <f t="shared" si="2845"/>
        <v>104.53</v>
      </c>
      <c r="O8607" s="26">
        <f t="shared" si="2846"/>
        <v>0</v>
      </c>
      <c r="P8607" s="28">
        <f t="shared" si="2847"/>
        <v>0</v>
      </c>
      <c r="Q8607" s="26">
        <f t="shared" si="2848"/>
        <v>104.53</v>
      </c>
      <c r="R8607" s="26">
        <f t="shared" si="2849"/>
        <v>0</v>
      </c>
    </row>
    <row r="8608" spans="1:18" x14ac:dyDescent="0.35">
      <c r="A8608" s="3" t="s">
        <v>2590</v>
      </c>
      <c r="B8608" s="3" t="s">
        <v>2590</v>
      </c>
      <c r="C8608" s="3" t="s">
        <v>2590</v>
      </c>
      <c r="D8608" s="3" t="s">
        <v>2590</v>
      </c>
      <c r="E8608" s="3" t="s">
        <v>2590</v>
      </c>
      <c r="F8608" s="29"/>
      <c r="G8608" s="30">
        <f>SUM(G8602:G8607)</f>
        <v>0</v>
      </c>
      <c r="H8608" s="17"/>
      <c r="I8608" s="17"/>
      <c r="J8608" s="17"/>
      <c r="K8608" s="17"/>
      <c r="L8608" s="17"/>
      <c r="M8608" s="17"/>
      <c r="N8608" s="17"/>
      <c r="O8608" s="17"/>
      <c r="P8608" s="17"/>
      <c r="Q8608" s="17"/>
      <c r="R8608" s="17"/>
    </row>
    <row r="8610" spans="1:18" x14ac:dyDescent="0.35">
      <c r="B8610" s="21" t="s">
        <v>23</v>
      </c>
      <c r="C8610" s="22" t="s">
        <v>24</v>
      </c>
      <c r="D8610" s="22" t="s">
        <v>25</v>
      </c>
    </row>
    <row r="8611" spans="1:18" x14ac:dyDescent="0.35">
      <c r="B8611" s="21" t="s">
        <v>26</v>
      </c>
      <c r="C8611" s="22" t="s">
        <v>27</v>
      </c>
      <c r="D8611" s="22" t="s">
        <v>28</v>
      </c>
    </row>
    <row r="8612" spans="1:18" x14ac:dyDescent="0.35">
      <c r="B8612" s="21" t="s">
        <v>29</v>
      </c>
      <c r="C8612" s="22" t="s">
        <v>24</v>
      </c>
      <c r="D8612" s="22" t="s">
        <v>30</v>
      </c>
    </row>
    <row r="8613" spans="1:18" x14ac:dyDescent="0.35">
      <c r="B8613" s="21" t="s">
        <v>31</v>
      </c>
      <c r="C8613" s="22" t="s">
        <v>350</v>
      </c>
      <c r="D8613" s="22" t="s">
        <v>2275</v>
      </c>
    </row>
    <row r="8614" spans="1:18" x14ac:dyDescent="0.35">
      <c r="B8614" s="21" t="s">
        <v>33</v>
      </c>
      <c r="C8614" s="22" t="s">
        <v>318</v>
      </c>
      <c r="D8614" s="22" t="s">
        <v>1615</v>
      </c>
    </row>
    <row r="8615" spans="1:18" x14ac:dyDescent="0.35">
      <c r="B8615" s="21" t="s">
        <v>35</v>
      </c>
      <c r="C8615" s="22" t="s">
        <v>462</v>
      </c>
      <c r="D8615" s="22" t="s">
        <v>2533</v>
      </c>
    </row>
    <row r="8617" spans="1:18" ht="42" x14ac:dyDescent="0.35">
      <c r="A8617" s="11">
        <v>1</v>
      </c>
      <c r="B8617" s="23" t="s">
        <v>581</v>
      </c>
      <c r="C8617" s="23" t="s">
        <v>65</v>
      </c>
      <c r="D8617" s="24" t="s">
        <v>582</v>
      </c>
      <c r="E8617" s="25">
        <v>17.62</v>
      </c>
      <c r="F8617" s="26">
        <f>ROUND(ROUND(N8617,2)*ROUND(J8617,3),2)</f>
        <v>3568.05</v>
      </c>
      <c r="G8617" s="26">
        <f>ROUND(ROUND(N8617,2)*ROUND(K8617,3),2)</f>
        <v>0</v>
      </c>
      <c r="H8617" s="26">
        <f>IF(EXACT(J8617,0),0,100*(K8617/J8617))</f>
        <v>0</v>
      </c>
      <c r="I8617" s="26">
        <f>ROUND((ROUND(J8617,3)-ROUND(K8617,3))*N8617,2)</f>
        <v>3568.05</v>
      </c>
      <c r="J8617" s="27">
        <v>202.5</v>
      </c>
      <c r="K8617" s="27">
        <v>0</v>
      </c>
      <c r="L8617" s="28">
        <f>ROUND(ROUND(J8617,3)-ROUND(K8617,3),3)</f>
        <v>202.5</v>
      </c>
      <c r="M8617" s="27">
        <v>0</v>
      </c>
      <c r="N8617" s="26">
        <f>ROUND(E8617,2)</f>
        <v>17.62</v>
      </c>
      <c r="O8617" s="26">
        <f>ROUND(ROUND(M8617,3)*ROUND(N8617,2),2)</f>
        <v>0</v>
      </c>
      <c r="P8617" s="28">
        <f>ROUND(ROUND(K8617,3)-ROUND(M8617,3),2)</f>
        <v>0</v>
      </c>
      <c r="Q8617" s="26">
        <f>ROUND(E8617,2)</f>
        <v>17.62</v>
      </c>
      <c r="R8617" s="26">
        <f>ROUND((ROUND(K8617,3)-ROUND(M8617,3))* Q8617,2)</f>
        <v>0</v>
      </c>
    </row>
    <row r="8618" spans="1:18" ht="31.5" x14ac:dyDescent="0.35">
      <c r="A8618" s="11">
        <v>2</v>
      </c>
      <c r="B8618" s="23" t="s">
        <v>158</v>
      </c>
      <c r="C8618" s="23" t="s">
        <v>65</v>
      </c>
      <c r="D8618" s="24" t="s">
        <v>159</v>
      </c>
      <c r="E8618" s="25">
        <v>5.38</v>
      </c>
      <c r="F8618" s="26">
        <f>ROUND(ROUND(N8618,2)*ROUND(J8618,3),2)</f>
        <v>1089.45</v>
      </c>
      <c r="G8618" s="26">
        <f>ROUND(ROUND(N8618,2)*ROUND(K8618,3),2)</f>
        <v>0</v>
      </c>
      <c r="H8618" s="26">
        <f>IF(EXACT(J8618,0),0,100*(K8618/J8618))</f>
        <v>0</v>
      </c>
      <c r="I8618" s="26">
        <f>ROUND((ROUND(J8618,3)-ROUND(K8618,3))*N8618,2)</f>
        <v>1089.45</v>
      </c>
      <c r="J8618" s="27">
        <v>202.5</v>
      </c>
      <c r="K8618" s="27">
        <v>0</v>
      </c>
      <c r="L8618" s="28">
        <f>ROUND(ROUND(J8618,3)-ROUND(K8618,3),3)</f>
        <v>202.5</v>
      </c>
      <c r="M8618" s="27">
        <v>0</v>
      </c>
      <c r="N8618" s="26">
        <f>ROUND(E8618,2)</f>
        <v>5.38</v>
      </c>
      <c r="O8618" s="26">
        <f>ROUND(ROUND(M8618,3)*ROUND(N8618,2),2)</f>
        <v>0</v>
      </c>
      <c r="P8618" s="28">
        <f>ROUND(ROUND(K8618,3)-ROUND(M8618,3),2)</f>
        <v>0</v>
      </c>
      <c r="Q8618" s="26">
        <f>ROUND(E8618,2)</f>
        <v>5.38</v>
      </c>
      <c r="R8618" s="26">
        <f>ROUND((ROUND(K8618,3)-ROUND(M8618,3))* Q8618,2)</f>
        <v>0</v>
      </c>
    </row>
    <row r="8619" spans="1:18" ht="31.5" x14ac:dyDescent="0.35">
      <c r="A8619" s="11">
        <v>3</v>
      </c>
      <c r="B8619" s="23" t="s">
        <v>674</v>
      </c>
      <c r="C8619" s="23" t="s">
        <v>65</v>
      </c>
      <c r="D8619" s="24" t="s">
        <v>675</v>
      </c>
      <c r="E8619" s="25">
        <v>10.31</v>
      </c>
      <c r="F8619" s="26">
        <f>ROUND(ROUND(N8619,2)*ROUND(J8619,3),2)</f>
        <v>1546.5</v>
      </c>
      <c r="G8619" s="26">
        <f>ROUND(ROUND(N8619,2)*ROUND(K8619,3),2)</f>
        <v>0</v>
      </c>
      <c r="H8619" s="26">
        <f>IF(EXACT(J8619,0),0,100*(K8619/J8619))</f>
        <v>0</v>
      </c>
      <c r="I8619" s="26">
        <f>ROUND((ROUND(J8619,3)-ROUND(K8619,3))*N8619,2)</f>
        <v>1546.5</v>
      </c>
      <c r="J8619" s="27">
        <v>150</v>
      </c>
      <c r="K8619" s="27">
        <v>0</v>
      </c>
      <c r="L8619" s="28">
        <f>ROUND(ROUND(J8619,3)-ROUND(K8619,3),3)</f>
        <v>150</v>
      </c>
      <c r="M8619" s="27">
        <v>0</v>
      </c>
      <c r="N8619" s="26">
        <f>ROUND(E8619,2)</f>
        <v>10.31</v>
      </c>
      <c r="O8619" s="26">
        <f>ROUND(ROUND(M8619,3)*ROUND(N8619,2),2)</f>
        <v>0</v>
      </c>
      <c r="P8619" s="28">
        <f>ROUND(ROUND(K8619,3)-ROUND(M8619,3),2)</f>
        <v>0</v>
      </c>
      <c r="Q8619" s="26">
        <f>ROUND(E8619,2)</f>
        <v>10.31</v>
      </c>
      <c r="R8619" s="26">
        <f>ROUND((ROUND(K8619,3)-ROUND(M8619,3))* Q8619,2)</f>
        <v>0</v>
      </c>
    </row>
    <row r="8620" spans="1:18" x14ac:dyDescent="0.35">
      <c r="A8620" s="3" t="s">
        <v>2591</v>
      </c>
      <c r="B8620" s="3" t="s">
        <v>2591</v>
      </c>
      <c r="C8620" s="3" t="s">
        <v>2591</v>
      </c>
      <c r="D8620" s="3" t="s">
        <v>2591</v>
      </c>
      <c r="E8620" s="3" t="s">
        <v>2591</v>
      </c>
      <c r="F8620" s="29"/>
      <c r="G8620" s="30">
        <f>SUM(G8617:G8619)</f>
        <v>0</v>
      </c>
      <c r="H8620" s="17"/>
      <c r="I8620" s="17"/>
      <c r="J8620" s="17"/>
      <c r="K8620" s="17"/>
      <c r="L8620" s="17"/>
      <c r="M8620" s="17"/>
      <c r="N8620" s="17"/>
      <c r="O8620" s="17"/>
      <c r="P8620" s="17"/>
      <c r="Q8620" s="17"/>
      <c r="R8620" s="17"/>
    </row>
    <row r="8622" spans="1:18" x14ac:dyDescent="0.35">
      <c r="B8622" s="21" t="s">
        <v>23</v>
      </c>
      <c r="C8622" s="22" t="s">
        <v>24</v>
      </c>
      <c r="D8622" s="22" t="s">
        <v>25</v>
      </c>
    </row>
    <row r="8623" spans="1:18" x14ac:dyDescent="0.35">
      <c r="B8623" s="21" t="s">
        <v>26</v>
      </c>
      <c r="C8623" s="22" t="s">
        <v>27</v>
      </c>
      <c r="D8623" s="22" t="s">
        <v>28</v>
      </c>
    </row>
    <row r="8624" spans="1:18" x14ac:dyDescent="0.35">
      <c r="B8624" s="21" t="s">
        <v>29</v>
      </c>
      <c r="C8624" s="22" t="s">
        <v>24</v>
      </c>
      <c r="D8624" s="22" t="s">
        <v>30</v>
      </c>
    </row>
    <row r="8625" spans="1:18" x14ac:dyDescent="0.35">
      <c r="B8625" s="21" t="s">
        <v>31</v>
      </c>
      <c r="C8625" s="22" t="s">
        <v>350</v>
      </c>
      <c r="D8625" s="22" t="s">
        <v>2275</v>
      </c>
    </row>
    <row r="8626" spans="1:18" x14ac:dyDescent="0.35">
      <c r="B8626" s="21" t="s">
        <v>33</v>
      </c>
      <c r="C8626" s="22" t="s">
        <v>329</v>
      </c>
      <c r="D8626" s="22" t="s">
        <v>537</v>
      </c>
    </row>
    <row r="8627" spans="1:18" x14ac:dyDescent="0.35">
      <c r="B8627" s="21" t="s">
        <v>35</v>
      </c>
      <c r="C8627" s="22" t="s">
        <v>24</v>
      </c>
      <c r="D8627" s="22" t="s">
        <v>2276</v>
      </c>
    </row>
    <row r="8629" spans="1:18" ht="52.5" x14ac:dyDescent="0.35">
      <c r="A8629" s="11">
        <v>1</v>
      </c>
      <c r="B8629" s="23" t="s">
        <v>804</v>
      </c>
      <c r="C8629" s="23" t="s">
        <v>65</v>
      </c>
      <c r="D8629" s="24" t="s">
        <v>805</v>
      </c>
      <c r="E8629" s="25">
        <v>80.599999999999994</v>
      </c>
      <c r="F8629" s="26">
        <f t="shared" ref="F8629:F8661" si="2850">ROUND(ROUND(N8629,2)*ROUND(J8629,3),2)</f>
        <v>13732.87</v>
      </c>
      <c r="G8629" s="26">
        <f t="shared" ref="G8629:G8661" si="2851">ROUND(ROUND(N8629,2)*ROUND(K8629,3),2)</f>
        <v>2097.86</v>
      </c>
      <c r="H8629" s="26">
        <f t="shared" ref="H8629:H8661" si="2852">IF(EXACT(J8629,0),0,100*(K8629/J8629))</f>
        <v>15.27617191855995</v>
      </c>
      <c r="I8629" s="26">
        <f t="shared" ref="I8629:I8661" si="2853">ROUND((ROUND(J8629,3)-ROUND(K8629,3))*N8629,2)</f>
        <v>11635.01</v>
      </c>
      <c r="J8629" s="27">
        <v>170.38300000000001</v>
      </c>
      <c r="K8629" s="27">
        <v>26.027999999999999</v>
      </c>
      <c r="L8629" s="28">
        <f t="shared" ref="L8629:L8661" si="2854">ROUND(ROUND(J8629,3)-ROUND(K8629,3),3)</f>
        <v>144.35499999999999</v>
      </c>
      <c r="M8629" s="27">
        <v>26.027999999999999</v>
      </c>
      <c r="N8629" s="26">
        <f t="shared" ref="N8629:N8661" si="2855">ROUND(E8629,2)</f>
        <v>80.599999999999994</v>
      </c>
      <c r="O8629" s="26">
        <f t="shared" ref="O8629:O8661" si="2856">ROUND(ROUND(M8629,3)*ROUND(N8629,2),2)</f>
        <v>2097.86</v>
      </c>
      <c r="P8629" s="28">
        <f t="shared" ref="P8629:P8661" si="2857">ROUND(ROUND(K8629,3)-ROUND(M8629,3),2)</f>
        <v>0</v>
      </c>
      <c r="Q8629" s="26">
        <f t="shared" ref="Q8629:Q8661" si="2858">ROUND(E8629,2)</f>
        <v>80.599999999999994</v>
      </c>
      <c r="R8629" s="26">
        <f t="shared" ref="R8629:R8661" si="2859">ROUND((ROUND(K8629,3)-ROUND(M8629,3))* Q8629,2)</f>
        <v>0</v>
      </c>
    </row>
    <row r="8630" spans="1:18" x14ac:dyDescent="0.35">
      <c r="A8630" s="11">
        <v>2</v>
      </c>
      <c r="B8630" s="23" t="s">
        <v>2124</v>
      </c>
      <c r="C8630" s="23" t="s">
        <v>92</v>
      </c>
      <c r="D8630" s="24" t="s">
        <v>2125</v>
      </c>
      <c r="E8630" s="25">
        <v>0.61</v>
      </c>
      <c r="F8630" s="26">
        <f t="shared" si="2850"/>
        <v>443.19</v>
      </c>
      <c r="G8630" s="26">
        <f t="shared" si="2851"/>
        <v>0</v>
      </c>
      <c r="H8630" s="26">
        <f t="shared" si="2852"/>
        <v>0</v>
      </c>
      <c r="I8630" s="26">
        <f t="shared" si="2853"/>
        <v>443.19</v>
      </c>
      <c r="J8630" s="27">
        <v>726.54600000000005</v>
      </c>
      <c r="K8630" s="27">
        <v>0</v>
      </c>
      <c r="L8630" s="28">
        <f t="shared" si="2854"/>
        <v>726.54600000000005</v>
      </c>
      <c r="M8630" s="27">
        <v>0</v>
      </c>
      <c r="N8630" s="26">
        <f t="shared" si="2855"/>
        <v>0.61</v>
      </c>
      <c r="O8630" s="26">
        <f t="shared" si="2856"/>
        <v>0</v>
      </c>
      <c r="P8630" s="28">
        <f t="shared" si="2857"/>
        <v>0</v>
      </c>
      <c r="Q8630" s="26">
        <f t="shared" si="2858"/>
        <v>0.61</v>
      </c>
      <c r="R8630" s="26">
        <f t="shared" si="2859"/>
        <v>0</v>
      </c>
    </row>
    <row r="8631" spans="1:18" x14ac:dyDescent="0.35">
      <c r="A8631" s="11">
        <v>3</v>
      </c>
      <c r="B8631" s="23" t="s">
        <v>1475</v>
      </c>
      <c r="C8631" s="23" t="s">
        <v>92</v>
      </c>
      <c r="D8631" s="24" t="s">
        <v>1476</v>
      </c>
      <c r="E8631" s="25">
        <v>0.45</v>
      </c>
      <c r="F8631" s="26">
        <f t="shared" si="2850"/>
        <v>326.95</v>
      </c>
      <c r="G8631" s="26">
        <f t="shared" si="2851"/>
        <v>0</v>
      </c>
      <c r="H8631" s="26">
        <f t="shared" si="2852"/>
        <v>0</v>
      </c>
      <c r="I8631" s="26">
        <f t="shared" si="2853"/>
        <v>326.95</v>
      </c>
      <c r="J8631" s="27">
        <v>726.54600000000005</v>
      </c>
      <c r="K8631" s="27">
        <v>0</v>
      </c>
      <c r="L8631" s="28">
        <f t="shared" si="2854"/>
        <v>726.54600000000005</v>
      </c>
      <c r="M8631" s="27">
        <v>0</v>
      </c>
      <c r="N8631" s="26">
        <f t="shared" si="2855"/>
        <v>0.45</v>
      </c>
      <c r="O8631" s="26">
        <f t="shared" si="2856"/>
        <v>0</v>
      </c>
      <c r="P8631" s="28">
        <f t="shared" si="2857"/>
        <v>0</v>
      </c>
      <c r="Q8631" s="26">
        <f t="shared" si="2858"/>
        <v>0.45</v>
      </c>
      <c r="R8631" s="26">
        <f t="shared" si="2859"/>
        <v>0</v>
      </c>
    </row>
    <row r="8632" spans="1:18" ht="21" x14ac:dyDescent="0.35">
      <c r="A8632" s="11">
        <v>4</v>
      </c>
      <c r="B8632" s="23" t="s">
        <v>1139</v>
      </c>
      <c r="C8632" s="23" t="s">
        <v>92</v>
      </c>
      <c r="D8632" s="24" t="s">
        <v>1140</v>
      </c>
      <c r="E8632" s="25">
        <v>0.72</v>
      </c>
      <c r="F8632" s="26">
        <f t="shared" si="2850"/>
        <v>848.51</v>
      </c>
      <c r="G8632" s="26">
        <f t="shared" si="2851"/>
        <v>0</v>
      </c>
      <c r="H8632" s="26">
        <f t="shared" si="2852"/>
        <v>0</v>
      </c>
      <c r="I8632" s="26">
        <f t="shared" si="2853"/>
        <v>848.51</v>
      </c>
      <c r="J8632" s="27">
        <v>1178.481</v>
      </c>
      <c r="K8632" s="27">
        <v>0</v>
      </c>
      <c r="L8632" s="28">
        <f t="shared" si="2854"/>
        <v>1178.481</v>
      </c>
      <c r="M8632" s="27">
        <v>0</v>
      </c>
      <c r="N8632" s="26">
        <f t="shared" si="2855"/>
        <v>0.72</v>
      </c>
      <c r="O8632" s="26">
        <f t="shared" si="2856"/>
        <v>0</v>
      </c>
      <c r="P8632" s="28">
        <f t="shared" si="2857"/>
        <v>0</v>
      </c>
      <c r="Q8632" s="26">
        <f t="shared" si="2858"/>
        <v>0.72</v>
      </c>
      <c r="R8632" s="26">
        <f t="shared" si="2859"/>
        <v>0</v>
      </c>
    </row>
    <row r="8633" spans="1:18" ht="21" x14ac:dyDescent="0.35">
      <c r="A8633" s="11">
        <v>5</v>
      </c>
      <c r="B8633" s="23" t="s">
        <v>2126</v>
      </c>
      <c r="C8633" s="23" t="s">
        <v>92</v>
      </c>
      <c r="D8633" s="24" t="s">
        <v>2127</v>
      </c>
      <c r="E8633" s="25">
        <v>0.72</v>
      </c>
      <c r="F8633" s="26">
        <f t="shared" si="2850"/>
        <v>199.66</v>
      </c>
      <c r="G8633" s="26">
        <f t="shared" si="2851"/>
        <v>0</v>
      </c>
      <c r="H8633" s="26">
        <f t="shared" si="2852"/>
        <v>0</v>
      </c>
      <c r="I8633" s="26">
        <f t="shared" si="2853"/>
        <v>199.66</v>
      </c>
      <c r="J8633" s="27">
        <v>277.3</v>
      </c>
      <c r="K8633" s="27">
        <v>0</v>
      </c>
      <c r="L8633" s="28">
        <f t="shared" si="2854"/>
        <v>277.3</v>
      </c>
      <c r="M8633" s="27">
        <v>0</v>
      </c>
      <c r="N8633" s="26">
        <f t="shared" si="2855"/>
        <v>0.72</v>
      </c>
      <c r="O8633" s="26">
        <f t="shared" si="2856"/>
        <v>0</v>
      </c>
      <c r="P8633" s="28">
        <f t="shared" si="2857"/>
        <v>0</v>
      </c>
      <c r="Q8633" s="26">
        <f t="shared" si="2858"/>
        <v>0.72</v>
      </c>
      <c r="R8633" s="26">
        <f t="shared" si="2859"/>
        <v>0</v>
      </c>
    </row>
    <row r="8634" spans="1:18" ht="21" x14ac:dyDescent="0.35">
      <c r="A8634" s="11">
        <v>6</v>
      </c>
      <c r="B8634" s="23" t="s">
        <v>1133</v>
      </c>
      <c r="C8634" s="23" t="s">
        <v>1131</v>
      </c>
      <c r="D8634" s="24" t="s">
        <v>1134</v>
      </c>
      <c r="E8634" s="25">
        <v>40.94</v>
      </c>
      <c r="F8634" s="26">
        <f t="shared" si="2850"/>
        <v>2959.14</v>
      </c>
      <c r="G8634" s="26">
        <f t="shared" si="2851"/>
        <v>0</v>
      </c>
      <c r="H8634" s="26">
        <f t="shared" si="2852"/>
        <v>0</v>
      </c>
      <c r="I8634" s="26">
        <f t="shared" si="2853"/>
        <v>2959.14</v>
      </c>
      <c r="J8634" s="27">
        <v>72.28</v>
      </c>
      <c r="K8634" s="27">
        <v>0</v>
      </c>
      <c r="L8634" s="28">
        <f t="shared" si="2854"/>
        <v>72.28</v>
      </c>
      <c r="M8634" s="27">
        <v>0</v>
      </c>
      <c r="N8634" s="26">
        <f t="shared" si="2855"/>
        <v>40.94</v>
      </c>
      <c r="O8634" s="26">
        <f t="shared" si="2856"/>
        <v>0</v>
      </c>
      <c r="P8634" s="28">
        <f t="shared" si="2857"/>
        <v>0</v>
      </c>
      <c r="Q8634" s="26">
        <f t="shared" si="2858"/>
        <v>40.94</v>
      </c>
      <c r="R8634" s="26">
        <f t="shared" si="2859"/>
        <v>0</v>
      </c>
    </row>
    <row r="8635" spans="1:18" ht="21" x14ac:dyDescent="0.35">
      <c r="A8635" s="11">
        <v>7</v>
      </c>
      <c r="B8635" s="23" t="s">
        <v>2122</v>
      </c>
      <c r="C8635" s="23" t="s">
        <v>1131</v>
      </c>
      <c r="D8635" s="24" t="s">
        <v>2123</v>
      </c>
      <c r="E8635" s="25">
        <v>42.4</v>
      </c>
      <c r="F8635" s="26">
        <f t="shared" si="2850"/>
        <v>4308.82</v>
      </c>
      <c r="G8635" s="26">
        <f t="shared" si="2851"/>
        <v>0</v>
      </c>
      <c r="H8635" s="26">
        <f t="shared" si="2852"/>
        <v>0</v>
      </c>
      <c r="I8635" s="26">
        <f t="shared" si="2853"/>
        <v>4308.82</v>
      </c>
      <c r="J8635" s="27">
        <v>101.623</v>
      </c>
      <c r="K8635" s="27">
        <v>0</v>
      </c>
      <c r="L8635" s="28">
        <f t="shared" si="2854"/>
        <v>101.623</v>
      </c>
      <c r="M8635" s="27">
        <v>0</v>
      </c>
      <c r="N8635" s="26">
        <f t="shared" si="2855"/>
        <v>42.4</v>
      </c>
      <c r="O8635" s="26">
        <f t="shared" si="2856"/>
        <v>0</v>
      </c>
      <c r="P8635" s="28">
        <f t="shared" si="2857"/>
        <v>0</v>
      </c>
      <c r="Q8635" s="26">
        <f t="shared" si="2858"/>
        <v>42.4</v>
      </c>
      <c r="R8635" s="26">
        <f t="shared" si="2859"/>
        <v>0</v>
      </c>
    </row>
    <row r="8636" spans="1:18" x14ac:dyDescent="0.35">
      <c r="A8636" s="11">
        <v>8</v>
      </c>
      <c r="B8636" s="23" t="s">
        <v>1137</v>
      </c>
      <c r="C8636" s="23" t="s">
        <v>1131</v>
      </c>
      <c r="D8636" s="24" t="s">
        <v>1138</v>
      </c>
      <c r="E8636" s="25">
        <v>608.70000000000005</v>
      </c>
      <c r="F8636" s="26">
        <f t="shared" si="2850"/>
        <v>4543.34</v>
      </c>
      <c r="G8636" s="26">
        <f t="shared" si="2851"/>
        <v>0</v>
      </c>
      <c r="H8636" s="26">
        <f t="shared" si="2852"/>
        <v>0</v>
      </c>
      <c r="I8636" s="26">
        <f t="shared" si="2853"/>
        <v>4543.34</v>
      </c>
      <c r="J8636" s="27">
        <v>7.4640000000000004</v>
      </c>
      <c r="K8636" s="27">
        <v>0</v>
      </c>
      <c r="L8636" s="28">
        <f t="shared" si="2854"/>
        <v>7.4640000000000004</v>
      </c>
      <c r="M8636" s="27">
        <v>0</v>
      </c>
      <c r="N8636" s="26">
        <f t="shared" si="2855"/>
        <v>608.70000000000005</v>
      </c>
      <c r="O8636" s="26">
        <f t="shared" si="2856"/>
        <v>0</v>
      </c>
      <c r="P8636" s="28">
        <f t="shared" si="2857"/>
        <v>0</v>
      </c>
      <c r="Q8636" s="26">
        <f t="shared" si="2858"/>
        <v>608.70000000000005</v>
      </c>
      <c r="R8636" s="26">
        <f t="shared" si="2859"/>
        <v>0</v>
      </c>
    </row>
    <row r="8637" spans="1:18" ht="31.5" x14ac:dyDescent="0.35">
      <c r="A8637" s="11">
        <v>9</v>
      </c>
      <c r="B8637" s="23" t="s">
        <v>1128</v>
      </c>
      <c r="C8637" s="23" t="s">
        <v>92</v>
      </c>
      <c r="D8637" s="24" t="s">
        <v>1129</v>
      </c>
      <c r="E8637" s="25">
        <v>3.09</v>
      </c>
      <c r="F8637" s="26">
        <f t="shared" si="2850"/>
        <v>2070.6999999999998</v>
      </c>
      <c r="G8637" s="26">
        <f t="shared" si="2851"/>
        <v>0</v>
      </c>
      <c r="H8637" s="26">
        <f t="shared" si="2852"/>
        <v>0</v>
      </c>
      <c r="I8637" s="26">
        <f t="shared" si="2853"/>
        <v>2070.6999999999998</v>
      </c>
      <c r="J8637" s="27">
        <v>670.13</v>
      </c>
      <c r="K8637" s="27">
        <v>0</v>
      </c>
      <c r="L8637" s="28">
        <f t="shared" si="2854"/>
        <v>670.13</v>
      </c>
      <c r="M8637" s="27">
        <v>0</v>
      </c>
      <c r="N8637" s="26">
        <f t="shared" si="2855"/>
        <v>3.09</v>
      </c>
      <c r="O8637" s="26">
        <f t="shared" si="2856"/>
        <v>0</v>
      </c>
      <c r="P8637" s="28">
        <f t="shared" si="2857"/>
        <v>0</v>
      </c>
      <c r="Q8637" s="26">
        <f t="shared" si="2858"/>
        <v>3.09</v>
      </c>
      <c r="R8637" s="26">
        <f t="shared" si="2859"/>
        <v>0</v>
      </c>
    </row>
    <row r="8638" spans="1:18" ht="21" x14ac:dyDescent="0.35">
      <c r="A8638" s="11">
        <v>10</v>
      </c>
      <c r="B8638" s="23" t="s">
        <v>1135</v>
      </c>
      <c r="C8638" s="23" t="s">
        <v>1131</v>
      </c>
      <c r="D8638" s="24" t="s">
        <v>1136</v>
      </c>
      <c r="E8638" s="25">
        <v>725.24</v>
      </c>
      <c r="F8638" s="26">
        <f t="shared" si="2850"/>
        <v>1895.78</v>
      </c>
      <c r="G8638" s="26">
        <f t="shared" si="2851"/>
        <v>0</v>
      </c>
      <c r="H8638" s="26">
        <f t="shared" si="2852"/>
        <v>0</v>
      </c>
      <c r="I8638" s="26">
        <f t="shared" si="2853"/>
        <v>1895.78</v>
      </c>
      <c r="J8638" s="27">
        <v>2.6139999999999999</v>
      </c>
      <c r="K8638" s="27">
        <v>0</v>
      </c>
      <c r="L8638" s="28">
        <f t="shared" si="2854"/>
        <v>2.6139999999999999</v>
      </c>
      <c r="M8638" s="27">
        <v>0</v>
      </c>
      <c r="N8638" s="26">
        <f t="shared" si="2855"/>
        <v>725.24</v>
      </c>
      <c r="O8638" s="26">
        <f t="shared" si="2856"/>
        <v>0</v>
      </c>
      <c r="P8638" s="28">
        <f t="shared" si="2857"/>
        <v>0</v>
      </c>
      <c r="Q8638" s="26">
        <f t="shared" si="2858"/>
        <v>725.24</v>
      </c>
      <c r="R8638" s="26">
        <f t="shared" si="2859"/>
        <v>0</v>
      </c>
    </row>
    <row r="8639" spans="1:18" ht="42" x14ac:dyDescent="0.35">
      <c r="A8639" s="11">
        <v>11</v>
      </c>
      <c r="B8639" s="23" t="s">
        <v>1489</v>
      </c>
      <c r="C8639" s="23" t="s">
        <v>92</v>
      </c>
      <c r="D8639" s="24" t="s">
        <v>1490</v>
      </c>
      <c r="E8639" s="25">
        <v>27.17</v>
      </c>
      <c r="F8639" s="26">
        <f t="shared" si="2850"/>
        <v>57743.040000000001</v>
      </c>
      <c r="G8639" s="26">
        <f t="shared" si="2851"/>
        <v>0</v>
      </c>
      <c r="H8639" s="26">
        <f t="shared" si="2852"/>
        <v>0</v>
      </c>
      <c r="I8639" s="26">
        <f t="shared" si="2853"/>
        <v>57743.040000000001</v>
      </c>
      <c r="J8639" s="27">
        <v>2125.25</v>
      </c>
      <c r="K8639" s="27">
        <v>0</v>
      </c>
      <c r="L8639" s="28">
        <f t="shared" si="2854"/>
        <v>2125.25</v>
      </c>
      <c r="M8639" s="27">
        <v>0</v>
      </c>
      <c r="N8639" s="26">
        <f t="shared" si="2855"/>
        <v>27.17</v>
      </c>
      <c r="O8639" s="26">
        <f t="shared" si="2856"/>
        <v>0</v>
      </c>
      <c r="P8639" s="28">
        <f t="shared" si="2857"/>
        <v>0</v>
      </c>
      <c r="Q8639" s="26">
        <f t="shared" si="2858"/>
        <v>27.17</v>
      </c>
      <c r="R8639" s="26">
        <f t="shared" si="2859"/>
        <v>0</v>
      </c>
    </row>
    <row r="8640" spans="1:18" ht="94.5" x14ac:dyDescent="0.35">
      <c r="A8640" s="11">
        <v>12</v>
      </c>
      <c r="B8640" s="23" t="s">
        <v>2277</v>
      </c>
      <c r="C8640" s="23" t="s">
        <v>92</v>
      </c>
      <c r="D8640" s="24" t="s">
        <v>2278</v>
      </c>
      <c r="E8640" s="25">
        <v>27.26</v>
      </c>
      <c r="F8640" s="26">
        <f t="shared" si="2850"/>
        <v>1367.36</v>
      </c>
      <c r="G8640" s="26">
        <f t="shared" si="2851"/>
        <v>0</v>
      </c>
      <c r="H8640" s="26">
        <f t="shared" si="2852"/>
        <v>0</v>
      </c>
      <c r="I8640" s="26">
        <f t="shared" si="2853"/>
        <v>1367.36</v>
      </c>
      <c r="J8640" s="27">
        <v>50.16</v>
      </c>
      <c r="K8640" s="27">
        <v>0</v>
      </c>
      <c r="L8640" s="28">
        <f t="shared" si="2854"/>
        <v>50.16</v>
      </c>
      <c r="M8640" s="27">
        <v>0</v>
      </c>
      <c r="N8640" s="26">
        <f t="shared" si="2855"/>
        <v>27.26</v>
      </c>
      <c r="O8640" s="26">
        <f t="shared" si="2856"/>
        <v>0</v>
      </c>
      <c r="P8640" s="28">
        <f t="shared" si="2857"/>
        <v>0</v>
      </c>
      <c r="Q8640" s="26">
        <f t="shared" si="2858"/>
        <v>27.26</v>
      </c>
      <c r="R8640" s="26">
        <f t="shared" si="2859"/>
        <v>0</v>
      </c>
    </row>
    <row r="8641" spans="1:18" ht="42" x14ac:dyDescent="0.35">
      <c r="A8641" s="11">
        <v>13</v>
      </c>
      <c r="B8641" s="23" t="s">
        <v>2473</v>
      </c>
      <c r="C8641" s="23" t="s">
        <v>44</v>
      </c>
      <c r="D8641" s="24" t="s">
        <v>2474</v>
      </c>
      <c r="E8641" s="25">
        <v>54.59</v>
      </c>
      <c r="F8641" s="26">
        <f t="shared" si="2850"/>
        <v>17359.62</v>
      </c>
      <c r="G8641" s="26">
        <f t="shared" si="2851"/>
        <v>0</v>
      </c>
      <c r="H8641" s="26">
        <f t="shared" si="2852"/>
        <v>0</v>
      </c>
      <c r="I8641" s="26">
        <f t="shared" si="2853"/>
        <v>17359.62</v>
      </c>
      <c r="J8641" s="27">
        <v>318</v>
      </c>
      <c r="K8641" s="27">
        <v>0</v>
      </c>
      <c r="L8641" s="28">
        <f t="shared" si="2854"/>
        <v>318</v>
      </c>
      <c r="M8641" s="27">
        <v>0</v>
      </c>
      <c r="N8641" s="26">
        <f t="shared" si="2855"/>
        <v>54.59</v>
      </c>
      <c r="O8641" s="26">
        <f t="shared" si="2856"/>
        <v>0</v>
      </c>
      <c r="P8641" s="28">
        <f t="shared" si="2857"/>
        <v>0</v>
      </c>
      <c r="Q8641" s="26">
        <f t="shared" si="2858"/>
        <v>54.59</v>
      </c>
      <c r="R8641" s="26">
        <f t="shared" si="2859"/>
        <v>0</v>
      </c>
    </row>
    <row r="8642" spans="1:18" ht="52.5" x14ac:dyDescent="0.35">
      <c r="A8642" s="11">
        <v>14</v>
      </c>
      <c r="B8642" s="23" t="s">
        <v>2279</v>
      </c>
      <c r="C8642" s="23" t="s">
        <v>44</v>
      </c>
      <c r="D8642" s="24" t="s">
        <v>2280</v>
      </c>
      <c r="E8642" s="25">
        <v>10.85</v>
      </c>
      <c r="F8642" s="26">
        <f t="shared" si="2850"/>
        <v>4730.2700000000004</v>
      </c>
      <c r="G8642" s="26">
        <f t="shared" si="2851"/>
        <v>0</v>
      </c>
      <c r="H8642" s="26">
        <f t="shared" si="2852"/>
        <v>0</v>
      </c>
      <c r="I8642" s="26">
        <f t="shared" si="2853"/>
        <v>4730.2700000000004</v>
      </c>
      <c r="J8642" s="27">
        <v>435.97</v>
      </c>
      <c r="K8642" s="27">
        <v>0</v>
      </c>
      <c r="L8642" s="28">
        <f t="shared" si="2854"/>
        <v>435.97</v>
      </c>
      <c r="M8642" s="27">
        <v>0</v>
      </c>
      <c r="N8642" s="26">
        <f t="shared" si="2855"/>
        <v>10.85</v>
      </c>
      <c r="O8642" s="26">
        <f t="shared" si="2856"/>
        <v>0</v>
      </c>
      <c r="P8642" s="28">
        <f t="shared" si="2857"/>
        <v>0</v>
      </c>
      <c r="Q8642" s="26">
        <f t="shared" si="2858"/>
        <v>10.85</v>
      </c>
      <c r="R8642" s="26">
        <f t="shared" si="2859"/>
        <v>0</v>
      </c>
    </row>
    <row r="8643" spans="1:18" ht="52.5" x14ac:dyDescent="0.35">
      <c r="A8643" s="11">
        <v>15</v>
      </c>
      <c r="B8643" s="23" t="s">
        <v>2281</v>
      </c>
      <c r="C8643" s="23" t="s">
        <v>44</v>
      </c>
      <c r="D8643" s="24" t="s">
        <v>2282</v>
      </c>
      <c r="E8643" s="25">
        <v>86.65</v>
      </c>
      <c r="F8643" s="26">
        <f t="shared" si="2850"/>
        <v>333.6</v>
      </c>
      <c r="G8643" s="26">
        <f t="shared" si="2851"/>
        <v>0</v>
      </c>
      <c r="H8643" s="26">
        <f t="shared" si="2852"/>
        <v>0</v>
      </c>
      <c r="I8643" s="26">
        <f t="shared" si="2853"/>
        <v>333.6</v>
      </c>
      <c r="J8643" s="27">
        <v>3.85</v>
      </c>
      <c r="K8643" s="27">
        <v>0</v>
      </c>
      <c r="L8643" s="28">
        <f t="shared" si="2854"/>
        <v>3.85</v>
      </c>
      <c r="M8643" s="27">
        <v>0</v>
      </c>
      <c r="N8643" s="26">
        <f t="shared" si="2855"/>
        <v>86.65</v>
      </c>
      <c r="O8643" s="26">
        <f t="shared" si="2856"/>
        <v>0</v>
      </c>
      <c r="P8643" s="28">
        <f t="shared" si="2857"/>
        <v>0</v>
      </c>
      <c r="Q8643" s="26">
        <f t="shared" si="2858"/>
        <v>86.65</v>
      </c>
      <c r="R8643" s="26">
        <f t="shared" si="2859"/>
        <v>0</v>
      </c>
    </row>
    <row r="8644" spans="1:18" ht="52.5" x14ac:dyDescent="0.35">
      <c r="A8644" s="11">
        <v>16</v>
      </c>
      <c r="B8644" s="23" t="s">
        <v>2283</v>
      </c>
      <c r="C8644" s="23" t="s">
        <v>44</v>
      </c>
      <c r="D8644" s="24" t="s">
        <v>2284</v>
      </c>
      <c r="E8644" s="25">
        <v>139.31</v>
      </c>
      <c r="F8644" s="26">
        <f t="shared" si="2850"/>
        <v>4625.09</v>
      </c>
      <c r="G8644" s="26">
        <f t="shared" si="2851"/>
        <v>0</v>
      </c>
      <c r="H8644" s="26">
        <f t="shared" si="2852"/>
        <v>0</v>
      </c>
      <c r="I8644" s="26">
        <f t="shared" si="2853"/>
        <v>4625.09</v>
      </c>
      <c r="J8644" s="27">
        <v>33.200000000000003</v>
      </c>
      <c r="K8644" s="27">
        <v>0</v>
      </c>
      <c r="L8644" s="28">
        <f t="shared" si="2854"/>
        <v>33.200000000000003</v>
      </c>
      <c r="M8644" s="27">
        <v>0</v>
      </c>
      <c r="N8644" s="26">
        <f t="shared" si="2855"/>
        <v>139.31</v>
      </c>
      <c r="O8644" s="26">
        <f t="shared" si="2856"/>
        <v>0</v>
      </c>
      <c r="P8644" s="28">
        <f t="shared" si="2857"/>
        <v>0</v>
      </c>
      <c r="Q8644" s="26">
        <f t="shared" si="2858"/>
        <v>139.31</v>
      </c>
      <c r="R8644" s="26">
        <f t="shared" si="2859"/>
        <v>0</v>
      </c>
    </row>
    <row r="8645" spans="1:18" ht="31.5" x14ac:dyDescent="0.35">
      <c r="A8645" s="11">
        <v>17</v>
      </c>
      <c r="B8645" s="23" t="s">
        <v>2291</v>
      </c>
      <c r="C8645" s="23" t="s">
        <v>92</v>
      </c>
      <c r="D8645" s="24" t="s">
        <v>2292</v>
      </c>
      <c r="E8645" s="25">
        <v>135.59</v>
      </c>
      <c r="F8645" s="26">
        <f t="shared" si="2850"/>
        <v>5356.75</v>
      </c>
      <c r="G8645" s="26">
        <f t="shared" si="2851"/>
        <v>0</v>
      </c>
      <c r="H8645" s="26">
        <f t="shared" si="2852"/>
        <v>0</v>
      </c>
      <c r="I8645" s="26">
        <f t="shared" si="2853"/>
        <v>5356.75</v>
      </c>
      <c r="J8645" s="27">
        <v>39.506999999999998</v>
      </c>
      <c r="K8645" s="27">
        <v>0</v>
      </c>
      <c r="L8645" s="28">
        <f t="shared" si="2854"/>
        <v>39.506999999999998</v>
      </c>
      <c r="M8645" s="27">
        <v>0</v>
      </c>
      <c r="N8645" s="26">
        <f t="shared" si="2855"/>
        <v>135.59</v>
      </c>
      <c r="O8645" s="26">
        <f t="shared" si="2856"/>
        <v>0</v>
      </c>
      <c r="P8645" s="28">
        <f t="shared" si="2857"/>
        <v>0</v>
      </c>
      <c r="Q8645" s="26">
        <f t="shared" si="2858"/>
        <v>135.59</v>
      </c>
      <c r="R8645" s="26">
        <f t="shared" si="2859"/>
        <v>0</v>
      </c>
    </row>
    <row r="8646" spans="1:18" ht="73.5" x14ac:dyDescent="0.35">
      <c r="A8646" s="11">
        <v>18</v>
      </c>
      <c r="B8646" s="23" t="s">
        <v>2423</v>
      </c>
      <c r="C8646" s="23" t="s">
        <v>65</v>
      </c>
      <c r="D8646" s="24" t="s">
        <v>2424</v>
      </c>
      <c r="E8646" s="25">
        <v>67.2</v>
      </c>
      <c r="F8646" s="26">
        <f t="shared" si="2850"/>
        <v>3141.73</v>
      </c>
      <c r="G8646" s="26">
        <f t="shared" si="2851"/>
        <v>0</v>
      </c>
      <c r="H8646" s="26">
        <f t="shared" si="2852"/>
        <v>0</v>
      </c>
      <c r="I8646" s="26">
        <f t="shared" si="2853"/>
        <v>3141.73</v>
      </c>
      <c r="J8646" s="27">
        <v>46.752000000000002</v>
      </c>
      <c r="K8646" s="27">
        <v>0</v>
      </c>
      <c r="L8646" s="28">
        <f t="shared" si="2854"/>
        <v>46.752000000000002</v>
      </c>
      <c r="M8646" s="27">
        <v>0</v>
      </c>
      <c r="N8646" s="26">
        <f t="shared" si="2855"/>
        <v>67.2</v>
      </c>
      <c r="O8646" s="26">
        <f t="shared" si="2856"/>
        <v>0</v>
      </c>
      <c r="P8646" s="28">
        <f t="shared" si="2857"/>
        <v>0</v>
      </c>
      <c r="Q8646" s="26">
        <f t="shared" si="2858"/>
        <v>67.2</v>
      </c>
      <c r="R8646" s="26">
        <f t="shared" si="2859"/>
        <v>0</v>
      </c>
    </row>
    <row r="8647" spans="1:18" ht="52.5" x14ac:dyDescent="0.35">
      <c r="A8647" s="11">
        <v>19</v>
      </c>
      <c r="B8647" s="23" t="s">
        <v>2566</v>
      </c>
      <c r="C8647" s="23" t="s">
        <v>41</v>
      </c>
      <c r="D8647" s="24" t="s">
        <v>2567</v>
      </c>
      <c r="E8647" s="25">
        <v>311.48</v>
      </c>
      <c r="F8647" s="26">
        <f t="shared" si="2850"/>
        <v>2180.36</v>
      </c>
      <c r="G8647" s="26">
        <f t="shared" si="2851"/>
        <v>0</v>
      </c>
      <c r="H8647" s="26">
        <f t="shared" si="2852"/>
        <v>0</v>
      </c>
      <c r="I8647" s="26">
        <f t="shared" si="2853"/>
        <v>2180.36</v>
      </c>
      <c r="J8647" s="27">
        <v>7</v>
      </c>
      <c r="K8647" s="27">
        <v>0</v>
      </c>
      <c r="L8647" s="28">
        <f t="shared" si="2854"/>
        <v>7</v>
      </c>
      <c r="M8647" s="27">
        <v>0</v>
      </c>
      <c r="N8647" s="26">
        <f t="shared" si="2855"/>
        <v>311.48</v>
      </c>
      <c r="O8647" s="26">
        <f t="shared" si="2856"/>
        <v>0</v>
      </c>
      <c r="P8647" s="28">
        <f t="shared" si="2857"/>
        <v>0</v>
      </c>
      <c r="Q8647" s="26">
        <f t="shared" si="2858"/>
        <v>311.48</v>
      </c>
      <c r="R8647" s="26">
        <f t="shared" si="2859"/>
        <v>0</v>
      </c>
    </row>
    <row r="8648" spans="1:18" ht="52.5" x14ac:dyDescent="0.35">
      <c r="A8648" s="11">
        <v>20</v>
      </c>
      <c r="B8648" s="23" t="s">
        <v>2592</v>
      </c>
      <c r="C8648" s="23" t="s">
        <v>41</v>
      </c>
      <c r="D8648" s="24" t="s">
        <v>2593</v>
      </c>
      <c r="E8648" s="25">
        <v>311.48</v>
      </c>
      <c r="F8648" s="26">
        <f t="shared" si="2850"/>
        <v>14951.04</v>
      </c>
      <c r="G8648" s="26">
        <f t="shared" si="2851"/>
        <v>0</v>
      </c>
      <c r="H8648" s="26">
        <f t="shared" si="2852"/>
        <v>0</v>
      </c>
      <c r="I8648" s="26">
        <f t="shared" si="2853"/>
        <v>14951.04</v>
      </c>
      <c r="J8648" s="27">
        <v>48</v>
      </c>
      <c r="K8648" s="27">
        <v>0</v>
      </c>
      <c r="L8648" s="28">
        <f t="shared" si="2854"/>
        <v>48</v>
      </c>
      <c r="M8648" s="27">
        <v>0</v>
      </c>
      <c r="N8648" s="26">
        <f t="shared" si="2855"/>
        <v>311.48</v>
      </c>
      <c r="O8648" s="26">
        <f t="shared" si="2856"/>
        <v>0</v>
      </c>
      <c r="P8648" s="28">
        <f t="shared" si="2857"/>
        <v>0</v>
      </c>
      <c r="Q8648" s="26">
        <f t="shared" si="2858"/>
        <v>311.48</v>
      </c>
      <c r="R8648" s="26">
        <f t="shared" si="2859"/>
        <v>0</v>
      </c>
    </row>
    <row r="8649" spans="1:18" ht="52.5" x14ac:dyDescent="0.35">
      <c r="A8649" s="11">
        <v>21</v>
      </c>
      <c r="B8649" s="23" t="s">
        <v>2287</v>
      </c>
      <c r="C8649" s="23" t="s">
        <v>41</v>
      </c>
      <c r="D8649" s="24" t="s">
        <v>2288</v>
      </c>
      <c r="E8649" s="25">
        <v>265.42</v>
      </c>
      <c r="F8649" s="26">
        <f t="shared" si="2850"/>
        <v>2123.36</v>
      </c>
      <c r="G8649" s="26">
        <f t="shared" si="2851"/>
        <v>0</v>
      </c>
      <c r="H8649" s="26">
        <f t="shared" si="2852"/>
        <v>0</v>
      </c>
      <c r="I8649" s="26">
        <f t="shared" si="2853"/>
        <v>2123.36</v>
      </c>
      <c r="J8649" s="27">
        <v>8</v>
      </c>
      <c r="K8649" s="27">
        <v>0</v>
      </c>
      <c r="L8649" s="28">
        <f t="shared" si="2854"/>
        <v>8</v>
      </c>
      <c r="M8649" s="27">
        <v>0</v>
      </c>
      <c r="N8649" s="26">
        <f t="shared" si="2855"/>
        <v>265.42</v>
      </c>
      <c r="O8649" s="26">
        <f t="shared" si="2856"/>
        <v>0</v>
      </c>
      <c r="P8649" s="28">
        <f t="shared" si="2857"/>
        <v>0</v>
      </c>
      <c r="Q8649" s="26">
        <f t="shared" si="2858"/>
        <v>265.42</v>
      </c>
      <c r="R8649" s="26">
        <f t="shared" si="2859"/>
        <v>0</v>
      </c>
    </row>
    <row r="8650" spans="1:18" ht="52.5" x14ac:dyDescent="0.35">
      <c r="A8650" s="11">
        <v>22</v>
      </c>
      <c r="B8650" s="23" t="s">
        <v>2285</v>
      </c>
      <c r="C8650" s="23" t="s">
        <v>41</v>
      </c>
      <c r="D8650" s="24" t="s">
        <v>2286</v>
      </c>
      <c r="E8650" s="25">
        <v>160.99</v>
      </c>
      <c r="F8650" s="26">
        <f t="shared" si="2850"/>
        <v>160.99</v>
      </c>
      <c r="G8650" s="26">
        <f t="shared" si="2851"/>
        <v>0</v>
      </c>
      <c r="H8650" s="26">
        <f t="shared" si="2852"/>
        <v>0</v>
      </c>
      <c r="I8650" s="26">
        <f t="shared" si="2853"/>
        <v>160.99</v>
      </c>
      <c r="J8650" s="27">
        <v>1</v>
      </c>
      <c r="K8650" s="27">
        <v>0</v>
      </c>
      <c r="L8650" s="28">
        <f t="shared" si="2854"/>
        <v>1</v>
      </c>
      <c r="M8650" s="27">
        <v>0</v>
      </c>
      <c r="N8650" s="26">
        <f t="shared" si="2855"/>
        <v>160.99</v>
      </c>
      <c r="O8650" s="26">
        <f t="shared" si="2856"/>
        <v>0</v>
      </c>
      <c r="P8650" s="28">
        <f t="shared" si="2857"/>
        <v>0</v>
      </c>
      <c r="Q8650" s="26">
        <f t="shared" si="2858"/>
        <v>160.99</v>
      </c>
      <c r="R8650" s="26">
        <f t="shared" si="2859"/>
        <v>0</v>
      </c>
    </row>
    <row r="8651" spans="1:18" ht="42" x14ac:dyDescent="0.35">
      <c r="A8651" s="11">
        <v>23</v>
      </c>
      <c r="B8651" s="23" t="s">
        <v>2425</v>
      </c>
      <c r="C8651" s="23" t="s">
        <v>44</v>
      </c>
      <c r="D8651" s="24" t="s">
        <v>2426</v>
      </c>
      <c r="E8651" s="25">
        <v>50.76</v>
      </c>
      <c r="F8651" s="26">
        <f t="shared" si="2850"/>
        <v>2177.1</v>
      </c>
      <c r="G8651" s="26">
        <f t="shared" si="2851"/>
        <v>0</v>
      </c>
      <c r="H8651" s="26">
        <f t="shared" si="2852"/>
        <v>0</v>
      </c>
      <c r="I8651" s="26">
        <f t="shared" si="2853"/>
        <v>2177.1</v>
      </c>
      <c r="J8651" s="27">
        <v>42.89</v>
      </c>
      <c r="K8651" s="27">
        <v>0</v>
      </c>
      <c r="L8651" s="28">
        <f t="shared" si="2854"/>
        <v>42.89</v>
      </c>
      <c r="M8651" s="27">
        <v>0</v>
      </c>
      <c r="N8651" s="26">
        <f t="shared" si="2855"/>
        <v>50.76</v>
      </c>
      <c r="O8651" s="26">
        <f t="shared" si="2856"/>
        <v>0</v>
      </c>
      <c r="P8651" s="28">
        <f t="shared" si="2857"/>
        <v>0</v>
      </c>
      <c r="Q8651" s="26">
        <f t="shared" si="2858"/>
        <v>50.76</v>
      </c>
      <c r="R8651" s="26">
        <f t="shared" si="2859"/>
        <v>0</v>
      </c>
    </row>
    <row r="8652" spans="1:18" ht="42" x14ac:dyDescent="0.35">
      <c r="A8652" s="11">
        <v>24</v>
      </c>
      <c r="B8652" s="23" t="s">
        <v>2429</v>
      </c>
      <c r="C8652" s="23" t="s">
        <v>44</v>
      </c>
      <c r="D8652" s="24" t="s">
        <v>2430</v>
      </c>
      <c r="E8652" s="25">
        <v>44.2</v>
      </c>
      <c r="F8652" s="26">
        <f t="shared" si="2850"/>
        <v>2420.83</v>
      </c>
      <c r="G8652" s="26">
        <f t="shared" si="2851"/>
        <v>0</v>
      </c>
      <c r="H8652" s="26">
        <f t="shared" si="2852"/>
        <v>0</v>
      </c>
      <c r="I8652" s="26">
        <f t="shared" si="2853"/>
        <v>2420.83</v>
      </c>
      <c r="J8652" s="27">
        <v>54.77</v>
      </c>
      <c r="K8652" s="27">
        <v>0</v>
      </c>
      <c r="L8652" s="28">
        <f t="shared" si="2854"/>
        <v>54.77</v>
      </c>
      <c r="M8652" s="27">
        <v>0</v>
      </c>
      <c r="N8652" s="26">
        <f t="shared" si="2855"/>
        <v>44.2</v>
      </c>
      <c r="O8652" s="26">
        <f t="shared" si="2856"/>
        <v>0</v>
      </c>
      <c r="P8652" s="28">
        <f t="shared" si="2857"/>
        <v>0</v>
      </c>
      <c r="Q8652" s="26">
        <f t="shared" si="2858"/>
        <v>44.2</v>
      </c>
      <c r="R8652" s="26">
        <f t="shared" si="2859"/>
        <v>0</v>
      </c>
    </row>
    <row r="8653" spans="1:18" ht="21" x14ac:dyDescent="0.35">
      <c r="A8653" s="11">
        <v>25</v>
      </c>
      <c r="B8653" s="23" t="s">
        <v>815</v>
      </c>
      <c r="C8653" s="23" t="s">
        <v>65</v>
      </c>
      <c r="D8653" s="24" t="s">
        <v>816</v>
      </c>
      <c r="E8653" s="25">
        <v>28.7</v>
      </c>
      <c r="F8653" s="26">
        <f t="shared" si="2850"/>
        <v>8387.66</v>
      </c>
      <c r="G8653" s="26">
        <f t="shared" si="2851"/>
        <v>762.62</v>
      </c>
      <c r="H8653" s="26">
        <f t="shared" si="2852"/>
        <v>9.0921222365553138</v>
      </c>
      <c r="I8653" s="26">
        <f t="shared" si="2853"/>
        <v>7625.04</v>
      </c>
      <c r="J8653" s="27">
        <v>292.25299999999999</v>
      </c>
      <c r="K8653" s="27">
        <v>26.571999999999999</v>
      </c>
      <c r="L8653" s="28">
        <f t="shared" si="2854"/>
        <v>265.68099999999998</v>
      </c>
      <c r="M8653" s="27">
        <v>26.571999999999999</v>
      </c>
      <c r="N8653" s="26">
        <f t="shared" si="2855"/>
        <v>28.7</v>
      </c>
      <c r="O8653" s="26">
        <f t="shared" si="2856"/>
        <v>762.62</v>
      </c>
      <c r="P8653" s="28">
        <f t="shared" si="2857"/>
        <v>0</v>
      </c>
      <c r="Q8653" s="26">
        <f t="shared" si="2858"/>
        <v>28.7</v>
      </c>
      <c r="R8653" s="26">
        <f t="shared" si="2859"/>
        <v>0</v>
      </c>
    </row>
    <row r="8654" spans="1:18" ht="73.5" x14ac:dyDescent="0.35">
      <c r="A8654" s="11">
        <v>26</v>
      </c>
      <c r="B8654" s="23" t="s">
        <v>2427</v>
      </c>
      <c r="C8654" s="23" t="s">
        <v>44</v>
      </c>
      <c r="D8654" s="24" t="s">
        <v>2428</v>
      </c>
      <c r="E8654" s="25">
        <v>51.79</v>
      </c>
      <c r="F8654" s="26">
        <f t="shared" si="2850"/>
        <v>1211.8900000000001</v>
      </c>
      <c r="G8654" s="26">
        <f t="shared" si="2851"/>
        <v>0</v>
      </c>
      <c r="H8654" s="26">
        <f t="shared" si="2852"/>
        <v>0</v>
      </c>
      <c r="I8654" s="26">
        <f t="shared" si="2853"/>
        <v>1211.8900000000001</v>
      </c>
      <c r="J8654" s="27">
        <v>23.4</v>
      </c>
      <c r="K8654" s="27">
        <v>0</v>
      </c>
      <c r="L8654" s="28">
        <f t="shared" si="2854"/>
        <v>23.4</v>
      </c>
      <c r="M8654" s="27">
        <v>0</v>
      </c>
      <c r="N8654" s="26">
        <f t="shared" si="2855"/>
        <v>51.79</v>
      </c>
      <c r="O8654" s="26">
        <f t="shared" si="2856"/>
        <v>0</v>
      </c>
      <c r="P8654" s="28">
        <f t="shared" si="2857"/>
        <v>0</v>
      </c>
      <c r="Q8654" s="26">
        <f t="shared" si="2858"/>
        <v>51.79</v>
      </c>
      <c r="R8654" s="26">
        <f t="shared" si="2859"/>
        <v>0</v>
      </c>
    </row>
    <row r="8655" spans="1:18" x14ac:dyDescent="0.35">
      <c r="A8655" s="11">
        <v>27</v>
      </c>
      <c r="B8655" s="23" t="s">
        <v>91</v>
      </c>
      <c r="C8655" s="23" t="s">
        <v>92</v>
      </c>
      <c r="D8655" s="24" t="s">
        <v>93</v>
      </c>
      <c r="E8655" s="25">
        <v>33.090000000000003</v>
      </c>
      <c r="F8655" s="26">
        <f t="shared" si="2850"/>
        <v>161.81</v>
      </c>
      <c r="G8655" s="26">
        <f t="shared" si="2851"/>
        <v>0</v>
      </c>
      <c r="H8655" s="26">
        <f t="shared" si="2852"/>
        <v>0</v>
      </c>
      <c r="I8655" s="26">
        <f t="shared" si="2853"/>
        <v>161.81</v>
      </c>
      <c r="J8655" s="27">
        <v>4.8899999999999997</v>
      </c>
      <c r="K8655" s="27">
        <v>0</v>
      </c>
      <c r="L8655" s="28">
        <f t="shared" si="2854"/>
        <v>4.8899999999999997</v>
      </c>
      <c r="M8655" s="27">
        <v>0</v>
      </c>
      <c r="N8655" s="26">
        <f t="shared" si="2855"/>
        <v>33.090000000000003</v>
      </c>
      <c r="O8655" s="26">
        <f t="shared" si="2856"/>
        <v>0</v>
      </c>
      <c r="P8655" s="28">
        <f t="shared" si="2857"/>
        <v>0</v>
      </c>
      <c r="Q8655" s="26">
        <f t="shared" si="2858"/>
        <v>33.090000000000003</v>
      </c>
      <c r="R8655" s="26">
        <f t="shared" si="2859"/>
        <v>0</v>
      </c>
    </row>
    <row r="8656" spans="1:18" ht="31.5" x14ac:dyDescent="0.35">
      <c r="A8656" s="11">
        <v>28</v>
      </c>
      <c r="B8656" s="23" t="s">
        <v>2594</v>
      </c>
      <c r="C8656" s="23" t="s">
        <v>92</v>
      </c>
      <c r="D8656" s="24" t="s">
        <v>2595</v>
      </c>
      <c r="E8656" s="25">
        <v>0.02</v>
      </c>
      <c r="F8656" s="26">
        <f t="shared" si="2850"/>
        <v>100</v>
      </c>
      <c r="G8656" s="26">
        <f t="shared" si="2851"/>
        <v>0</v>
      </c>
      <c r="H8656" s="26">
        <f t="shared" si="2852"/>
        <v>0</v>
      </c>
      <c r="I8656" s="26">
        <f t="shared" si="2853"/>
        <v>100</v>
      </c>
      <c r="J8656" s="27">
        <v>5000</v>
      </c>
      <c r="K8656" s="27">
        <v>0</v>
      </c>
      <c r="L8656" s="28">
        <f t="shared" si="2854"/>
        <v>5000</v>
      </c>
      <c r="M8656" s="27">
        <v>0</v>
      </c>
      <c r="N8656" s="26">
        <f t="shared" si="2855"/>
        <v>0.02</v>
      </c>
      <c r="O8656" s="26">
        <f t="shared" si="2856"/>
        <v>0</v>
      </c>
      <c r="P8656" s="28">
        <f t="shared" si="2857"/>
        <v>0</v>
      </c>
      <c r="Q8656" s="26">
        <f t="shared" si="2858"/>
        <v>0.02</v>
      </c>
      <c r="R8656" s="26">
        <f t="shared" si="2859"/>
        <v>0</v>
      </c>
    </row>
    <row r="8657" spans="1:18" ht="147" x14ac:dyDescent="0.35">
      <c r="A8657" s="11">
        <v>29</v>
      </c>
      <c r="B8657" s="23" t="s">
        <v>2301</v>
      </c>
      <c r="C8657" s="23" t="s">
        <v>41</v>
      </c>
      <c r="D8657" s="24" t="s">
        <v>2302</v>
      </c>
      <c r="E8657" s="25">
        <v>370.62</v>
      </c>
      <c r="F8657" s="26">
        <f t="shared" si="2850"/>
        <v>1853.1</v>
      </c>
      <c r="G8657" s="26">
        <f t="shared" si="2851"/>
        <v>0</v>
      </c>
      <c r="H8657" s="26">
        <f t="shared" si="2852"/>
        <v>0</v>
      </c>
      <c r="I8657" s="26">
        <f t="shared" si="2853"/>
        <v>1853.1</v>
      </c>
      <c r="J8657" s="27">
        <v>5</v>
      </c>
      <c r="K8657" s="27">
        <v>0</v>
      </c>
      <c r="L8657" s="28">
        <f t="shared" si="2854"/>
        <v>5</v>
      </c>
      <c r="M8657" s="27">
        <v>0</v>
      </c>
      <c r="N8657" s="26">
        <f t="shared" si="2855"/>
        <v>370.62</v>
      </c>
      <c r="O8657" s="26">
        <f t="shared" si="2856"/>
        <v>0</v>
      </c>
      <c r="P8657" s="28">
        <f t="shared" si="2857"/>
        <v>0</v>
      </c>
      <c r="Q8657" s="26">
        <f t="shared" si="2858"/>
        <v>370.62</v>
      </c>
      <c r="R8657" s="26">
        <f t="shared" si="2859"/>
        <v>0</v>
      </c>
    </row>
    <row r="8658" spans="1:18" ht="21" x14ac:dyDescent="0.35">
      <c r="A8658" s="11">
        <v>30</v>
      </c>
      <c r="B8658" s="23" t="s">
        <v>181</v>
      </c>
      <c r="C8658" s="23" t="s">
        <v>44</v>
      </c>
      <c r="D8658" s="24" t="s">
        <v>182</v>
      </c>
      <c r="E8658" s="25">
        <v>3.46</v>
      </c>
      <c r="F8658" s="26">
        <f t="shared" si="2850"/>
        <v>0</v>
      </c>
      <c r="G8658" s="26">
        <f t="shared" si="2851"/>
        <v>58.82</v>
      </c>
      <c r="H8658" s="26">
        <f t="shared" si="2852"/>
        <v>0</v>
      </c>
      <c r="I8658" s="26">
        <f t="shared" si="2853"/>
        <v>-58.82</v>
      </c>
      <c r="J8658" s="27">
        <v>0</v>
      </c>
      <c r="K8658" s="27">
        <v>17</v>
      </c>
      <c r="L8658" s="28">
        <f t="shared" si="2854"/>
        <v>-17</v>
      </c>
      <c r="M8658" s="27">
        <v>17</v>
      </c>
      <c r="N8658" s="26">
        <f t="shared" si="2855"/>
        <v>3.46</v>
      </c>
      <c r="O8658" s="26">
        <f t="shared" si="2856"/>
        <v>58.82</v>
      </c>
      <c r="P8658" s="28">
        <f t="shared" si="2857"/>
        <v>0</v>
      </c>
      <c r="Q8658" s="26">
        <f t="shared" si="2858"/>
        <v>3.46</v>
      </c>
      <c r="R8658" s="26">
        <f t="shared" si="2859"/>
        <v>0</v>
      </c>
    </row>
    <row r="8659" spans="1:18" ht="21" x14ac:dyDescent="0.35">
      <c r="A8659" s="11">
        <v>31</v>
      </c>
      <c r="B8659" s="23" t="s">
        <v>126</v>
      </c>
      <c r="C8659" s="23" t="s">
        <v>127</v>
      </c>
      <c r="D8659" s="24" t="s">
        <v>128</v>
      </c>
      <c r="E8659" s="25">
        <v>0.98</v>
      </c>
      <c r="F8659" s="26">
        <f t="shared" si="2850"/>
        <v>0</v>
      </c>
      <c r="G8659" s="26">
        <f t="shared" si="2851"/>
        <v>616.80999999999995</v>
      </c>
      <c r="H8659" s="26">
        <f t="shared" si="2852"/>
        <v>0</v>
      </c>
      <c r="I8659" s="26">
        <f t="shared" si="2853"/>
        <v>-616.80999999999995</v>
      </c>
      <c r="J8659" s="27">
        <v>0</v>
      </c>
      <c r="K8659" s="27">
        <v>629.399</v>
      </c>
      <c r="L8659" s="28">
        <f t="shared" si="2854"/>
        <v>-629.399</v>
      </c>
      <c r="M8659" s="27">
        <v>629.399</v>
      </c>
      <c r="N8659" s="26">
        <f t="shared" si="2855"/>
        <v>0.98</v>
      </c>
      <c r="O8659" s="26">
        <f t="shared" si="2856"/>
        <v>616.80999999999995</v>
      </c>
      <c r="P8659" s="28">
        <f t="shared" si="2857"/>
        <v>0</v>
      </c>
      <c r="Q8659" s="26">
        <f t="shared" si="2858"/>
        <v>0.98</v>
      </c>
      <c r="R8659" s="26">
        <f t="shared" si="2859"/>
        <v>0</v>
      </c>
    </row>
    <row r="8660" spans="1:18" x14ac:dyDescent="0.35">
      <c r="A8660" s="11">
        <v>32</v>
      </c>
      <c r="B8660" s="23" t="s">
        <v>109</v>
      </c>
      <c r="C8660" s="23" t="s">
        <v>92</v>
      </c>
      <c r="D8660" s="24" t="s">
        <v>110</v>
      </c>
      <c r="E8660" s="25">
        <v>24.39</v>
      </c>
      <c r="F8660" s="26">
        <f t="shared" si="2850"/>
        <v>0</v>
      </c>
      <c r="G8660" s="26">
        <f t="shared" si="2851"/>
        <v>150.78</v>
      </c>
      <c r="H8660" s="26">
        <f t="shared" si="2852"/>
        <v>0</v>
      </c>
      <c r="I8660" s="26">
        <f t="shared" si="2853"/>
        <v>-150.78</v>
      </c>
      <c r="J8660" s="27">
        <v>0</v>
      </c>
      <c r="K8660" s="27">
        <v>6.1820000000000004</v>
      </c>
      <c r="L8660" s="28">
        <f t="shared" si="2854"/>
        <v>-6.1820000000000004</v>
      </c>
      <c r="M8660" s="27">
        <v>6.1820000000000004</v>
      </c>
      <c r="N8660" s="26">
        <f t="shared" si="2855"/>
        <v>24.39</v>
      </c>
      <c r="O8660" s="26">
        <f t="shared" si="2856"/>
        <v>150.78</v>
      </c>
      <c r="P8660" s="28">
        <f t="shared" si="2857"/>
        <v>0</v>
      </c>
      <c r="Q8660" s="26">
        <f t="shared" si="2858"/>
        <v>24.39</v>
      </c>
      <c r="R8660" s="26">
        <f t="shared" si="2859"/>
        <v>0</v>
      </c>
    </row>
    <row r="8661" spans="1:18" ht="52.5" x14ac:dyDescent="0.35">
      <c r="A8661" s="11">
        <v>33</v>
      </c>
      <c r="B8661" s="23" t="s">
        <v>225</v>
      </c>
      <c r="C8661" s="23" t="s">
        <v>92</v>
      </c>
      <c r="D8661" s="24" t="s">
        <v>226</v>
      </c>
      <c r="E8661" s="25">
        <v>31.41</v>
      </c>
      <c r="F8661" s="26">
        <f t="shared" si="2850"/>
        <v>0</v>
      </c>
      <c r="G8661" s="26">
        <f t="shared" si="2851"/>
        <v>189.97</v>
      </c>
      <c r="H8661" s="26">
        <f t="shared" si="2852"/>
        <v>0</v>
      </c>
      <c r="I8661" s="26">
        <f t="shared" si="2853"/>
        <v>-189.97</v>
      </c>
      <c r="J8661" s="27">
        <v>0</v>
      </c>
      <c r="K8661" s="27">
        <v>6.048</v>
      </c>
      <c r="L8661" s="28">
        <f t="shared" si="2854"/>
        <v>-6.048</v>
      </c>
      <c r="M8661" s="27">
        <v>6.048</v>
      </c>
      <c r="N8661" s="26">
        <f t="shared" si="2855"/>
        <v>31.41</v>
      </c>
      <c r="O8661" s="26">
        <f t="shared" si="2856"/>
        <v>189.97</v>
      </c>
      <c r="P8661" s="28">
        <f t="shared" si="2857"/>
        <v>0</v>
      </c>
      <c r="Q8661" s="26">
        <f t="shared" si="2858"/>
        <v>31.41</v>
      </c>
      <c r="R8661" s="26">
        <f t="shared" si="2859"/>
        <v>0</v>
      </c>
    </row>
    <row r="8662" spans="1:18" x14ac:dyDescent="0.35">
      <c r="A8662" s="3" t="s">
        <v>2596</v>
      </c>
      <c r="B8662" s="3" t="s">
        <v>2596</v>
      </c>
      <c r="C8662" s="3" t="s">
        <v>2596</v>
      </c>
      <c r="D8662" s="3" t="s">
        <v>2596</v>
      </c>
      <c r="E8662" s="3" t="s">
        <v>2596</v>
      </c>
      <c r="F8662" s="29"/>
      <c r="G8662" s="30">
        <f>SUM(G8629:G8661)</f>
        <v>3876.86</v>
      </c>
      <c r="H8662" s="17"/>
      <c r="I8662" s="17"/>
      <c r="J8662" s="17"/>
      <c r="K8662" s="17"/>
      <c r="L8662" s="17"/>
      <c r="M8662" s="17"/>
      <c r="N8662" s="17"/>
      <c r="O8662" s="17"/>
      <c r="P8662" s="17"/>
      <c r="Q8662" s="17"/>
      <c r="R8662" s="17"/>
    </row>
    <row r="8664" spans="1:18" x14ac:dyDescent="0.35">
      <c r="B8664" s="21" t="s">
        <v>23</v>
      </c>
      <c r="C8664" s="22" t="s">
        <v>24</v>
      </c>
      <c r="D8664" s="22" t="s">
        <v>25</v>
      </c>
    </row>
    <row r="8665" spans="1:18" x14ac:dyDescent="0.35">
      <c r="B8665" s="21" t="s">
        <v>26</v>
      </c>
      <c r="C8665" s="22" t="s">
        <v>27</v>
      </c>
      <c r="D8665" s="22" t="s">
        <v>28</v>
      </c>
    </row>
    <row r="8666" spans="1:18" x14ac:dyDescent="0.35">
      <c r="B8666" s="21" t="s">
        <v>29</v>
      </c>
      <c r="C8666" s="22" t="s">
        <v>24</v>
      </c>
      <c r="D8666" s="22" t="s">
        <v>30</v>
      </c>
    </row>
    <row r="8667" spans="1:18" x14ac:dyDescent="0.35">
      <c r="B8667" s="21" t="s">
        <v>31</v>
      </c>
      <c r="C8667" s="22" t="s">
        <v>350</v>
      </c>
      <c r="D8667" s="22" t="s">
        <v>2275</v>
      </c>
    </row>
    <row r="8668" spans="1:18" x14ac:dyDescent="0.35">
      <c r="B8668" s="21" t="s">
        <v>33</v>
      </c>
      <c r="C8668" s="22" t="s">
        <v>329</v>
      </c>
      <c r="D8668" s="22" t="s">
        <v>537</v>
      </c>
    </row>
    <row r="8669" spans="1:18" x14ac:dyDescent="0.35">
      <c r="B8669" s="21" t="s">
        <v>35</v>
      </c>
      <c r="C8669" s="22" t="s">
        <v>27</v>
      </c>
      <c r="D8669" s="22" t="s">
        <v>2304</v>
      </c>
    </row>
    <row r="8671" spans="1:18" ht="31.5" x14ac:dyDescent="0.35">
      <c r="A8671" s="11">
        <v>1</v>
      </c>
      <c r="B8671" s="23" t="s">
        <v>2305</v>
      </c>
      <c r="C8671" s="23" t="s">
        <v>41</v>
      </c>
      <c r="D8671" s="24" t="s">
        <v>2306</v>
      </c>
      <c r="E8671" s="25">
        <v>82.05</v>
      </c>
      <c r="F8671" s="26">
        <f t="shared" ref="F8671:F8700" si="2860">ROUND(ROUND(N8671,2)*ROUND(J8671,3),2)</f>
        <v>656.4</v>
      </c>
      <c r="G8671" s="26">
        <f t="shared" ref="G8671:G8700" si="2861">ROUND(ROUND(N8671,2)*ROUND(K8671,3),2)</f>
        <v>0</v>
      </c>
      <c r="H8671" s="26">
        <f t="shared" ref="H8671:H8700" si="2862">IF(EXACT(J8671,0),0,100*(K8671/J8671))</f>
        <v>0</v>
      </c>
      <c r="I8671" s="26">
        <f t="shared" ref="I8671:I8700" si="2863">ROUND((ROUND(J8671,3)-ROUND(K8671,3))*N8671,2)</f>
        <v>656.4</v>
      </c>
      <c r="J8671" s="27">
        <v>8</v>
      </c>
      <c r="K8671" s="27">
        <v>0</v>
      </c>
      <c r="L8671" s="28">
        <f t="shared" ref="L8671:L8700" si="2864">ROUND(ROUND(J8671,3)-ROUND(K8671,3),3)</f>
        <v>8</v>
      </c>
      <c r="M8671" s="27">
        <v>0</v>
      </c>
      <c r="N8671" s="26">
        <f t="shared" ref="N8671:N8700" si="2865">ROUND(E8671,2)</f>
        <v>82.05</v>
      </c>
      <c r="O8671" s="26">
        <f t="shared" ref="O8671:O8700" si="2866">ROUND(ROUND(M8671,3)*ROUND(N8671,2),2)</f>
        <v>0</v>
      </c>
      <c r="P8671" s="28">
        <f t="shared" ref="P8671:P8700" si="2867">ROUND(ROUND(K8671,3)-ROUND(M8671,3),2)</f>
        <v>0</v>
      </c>
      <c r="Q8671" s="26">
        <f t="shared" ref="Q8671:Q8700" si="2868">ROUND(E8671,2)</f>
        <v>82.05</v>
      </c>
      <c r="R8671" s="26">
        <f t="shared" ref="R8671:R8700" si="2869">ROUND((ROUND(K8671,3)-ROUND(M8671,3))* Q8671,2)</f>
        <v>0</v>
      </c>
    </row>
    <row r="8672" spans="1:18" ht="42" x14ac:dyDescent="0.35">
      <c r="A8672" s="11">
        <v>2</v>
      </c>
      <c r="B8672" s="23" t="s">
        <v>790</v>
      </c>
      <c r="C8672" s="23" t="s">
        <v>44</v>
      </c>
      <c r="D8672" s="24" t="s">
        <v>791</v>
      </c>
      <c r="E8672" s="25">
        <v>69.319999999999993</v>
      </c>
      <c r="F8672" s="26">
        <f t="shared" si="2860"/>
        <v>1238.4000000000001</v>
      </c>
      <c r="G8672" s="26">
        <f t="shared" si="2861"/>
        <v>0</v>
      </c>
      <c r="H8672" s="26">
        <f t="shared" si="2862"/>
        <v>0</v>
      </c>
      <c r="I8672" s="26">
        <f t="shared" si="2863"/>
        <v>1238.4000000000001</v>
      </c>
      <c r="J8672" s="27">
        <v>17.864999999999998</v>
      </c>
      <c r="K8672" s="27">
        <v>0</v>
      </c>
      <c r="L8672" s="28">
        <f t="shared" si="2864"/>
        <v>17.864999999999998</v>
      </c>
      <c r="M8672" s="27">
        <v>0</v>
      </c>
      <c r="N8672" s="26">
        <f t="shared" si="2865"/>
        <v>69.319999999999993</v>
      </c>
      <c r="O8672" s="26">
        <f t="shared" si="2866"/>
        <v>0</v>
      </c>
      <c r="P8672" s="28">
        <f t="shared" si="2867"/>
        <v>0</v>
      </c>
      <c r="Q8672" s="26">
        <f t="shared" si="2868"/>
        <v>69.319999999999993</v>
      </c>
      <c r="R8672" s="26">
        <f t="shared" si="2869"/>
        <v>0</v>
      </c>
    </row>
    <row r="8673" spans="1:18" ht="42" x14ac:dyDescent="0.35">
      <c r="A8673" s="11">
        <v>3</v>
      </c>
      <c r="B8673" s="23" t="s">
        <v>2309</v>
      </c>
      <c r="C8673" s="23" t="s">
        <v>41</v>
      </c>
      <c r="D8673" s="24" t="s">
        <v>2310</v>
      </c>
      <c r="E8673" s="25">
        <v>2139.6</v>
      </c>
      <c r="F8673" s="26">
        <f t="shared" si="2860"/>
        <v>8558.4</v>
      </c>
      <c r="G8673" s="26">
        <f t="shared" si="2861"/>
        <v>0</v>
      </c>
      <c r="H8673" s="26">
        <f t="shared" si="2862"/>
        <v>0</v>
      </c>
      <c r="I8673" s="26">
        <f t="shared" si="2863"/>
        <v>8558.4</v>
      </c>
      <c r="J8673" s="27">
        <v>4</v>
      </c>
      <c r="K8673" s="27">
        <v>0</v>
      </c>
      <c r="L8673" s="28">
        <f t="shared" si="2864"/>
        <v>4</v>
      </c>
      <c r="M8673" s="27">
        <v>0</v>
      </c>
      <c r="N8673" s="26">
        <f t="shared" si="2865"/>
        <v>2139.6</v>
      </c>
      <c r="O8673" s="26">
        <f t="shared" si="2866"/>
        <v>0</v>
      </c>
      <c r="P8673" s="28">
        <f t="shared" si="2867"/>
        <v>0</v>
      </c>
      <c r="Q8673" s="26">
        <f t="shared" si="2868"/>
        <v>2139.6</v>
      </c>
      <c r="R8673" s="26">
        <f t="shared" si="2869"/>
        <v>0</v>
      </c>
    </row>
    <row r="8674" spans="1:18" ht="63" x14ac:dyDescent="0.35">
      <c r="A8674" s="11">
        <v>4</v>
      </c>
      <c r="B8674" s="23" t="s">
        <v>2597</v>
      </c>
      <c r="C8674" s="23" t="s">
        <v>41</v>
      </c>
      <c r="D8674" s="24" t="s">
        <v>2598</v>
      </c>
      <c r="E8674" s="25">
        <v>1478.08</v>
      </c>
      <c r="F8674" s="26">
        <f t="shared" si="2860"/>
        <v>13302.72</v>
      </c>
      <c r="G8674" s="26">
        <f t="shared" si="2861"/>
        <v>0</v>
      </c>
      <c r="H8674" s="26">
        <f t="shared" si="2862"/>
        <v>0</v>
      </c>
      <c r="I8674" s="26">
        <f t="shared" si="2863"/>
        <v>13302.72</v>
      </c>
      <c r="J8674" s="27">
        <v>9</v>
      </c>
      <c r="K8674" s="27">
        <v>0</v>
      </c>
      <c r="L8674" s="28">
        <f t="shared" si="2864"/>
        <v>9</v>
      </c>
      <c r="M8674" s="27">
        <v>0</v>
      </c>
      <c r="N8674" s="26">
        <f t="shared" si="2865"/>
        <v>1478.08</v>
      </c>
      <c r="O8674" s="26">
        <f t="shared" si="2866"/>
        <v>0</v>
      </c>
      <c r="P8674" s="28">
        <f t="shared" si="2867"/>
        <v>0</v>
      </c>
      <c r="Q8674" s="26">
        <f t="shared" si="2868"/>
        <v>1478.08</v>
      </c>
      <c r="R8674" s="26">
        <f t="shared" si="2869"/>
        <v>0</v>
      </c>
    </row>
    <row r="8675" spans="1:18" ht="42" x14ac:dyDescent="0.35">
      <c r="A8675" s="11">
        <v>5</v>
      </c>
      <c r="B8675" s="23" t="s">
        <v>2307</v>
      </c>
      <c r="C8675" s="23" t="s">
        <v>41</v>
      </c>
      <c r="D8675" s="24" t="s">
        <v>2308</v>
      </c>
      <c r="E8675" s="25">
        <v>1431.34</v>
      </c>
      <c r="F8675" s="26">
        <f t="shared" si="2860"/>
        <v>25764.12</v>
      </c>
      <c r="G8675" s="26">
        <f t="shared" si="2861"/>
        <v>0</v>
      </c>
      <c r="H8675" s="26">
        <f t="shared" si="2862"/>
        <v>0</v>
      </c>
      <c r="I8675" s="26">
        <f t="shared" si="2863"/>
        <v>25764.12</v>
      </c>
      <c r="J8675" s="27">
        <v>18</v>
      </c>
      <c r="K8675" s="27">
        <v>0</v>
      </c>
      <c r="L8675" s="28">
        <f t="shared" si="2864"/>
        <v>18</v>
      </c>
      <c r="M8675" s="27">
        <v>0</v>
      </c>
      <c r="N8675" s="26">
        <f t="shared" si="2865"/>
        <v>1431.34</v>
      </c>
      <c r="O8675" s="26">
        <f t="shared" si="2866"/>
        <v>0</v>
      </c>
      <c r="P8675" s="28">
        <f t="shared" si="2867"/>
        <v>0</v>
      </c>
      <c r="Q8675" s="26">
        <f t="shared" si="2868"/>
        <v>1431.34</v>
      </c>
      <c r="R8675" s="26">
        <f t="shared" si="2869"/>
        <v>0</v>
      </c>
    </row>
    <row r="8676" spans="1:18" ht="63" x14ac:dyDescent="0.35">
      <c r="A8676" s="11">
        <v>6</v>
      </c>
      <c r="B8676" s="23" t="s">
        <v>2311</v>
      </c>
      <c r="C8676" s="23" t="s">
        <v>41</v>
      </c>
      <c r="D8676" s="24" t="s">
        <v>2312</v>
      </c>
      <c r="E8676" s="25">
        <v>513.66999999999996</v>
      </c>
      <c r="F8676" s="26">
        <f t="shared" si="2860"/>
        <v>2054.6799999999998</v>
      </c>
      <c r="G8676" s="26">
        <f t="shared" si="2861"/>
        <v>0</v>
      </c>
      <c r="H8676" s="26">
        <f t="shared" si="2862"/>
        <v>0</v>
      </c>
      <c r="I8676" s="26">
        <f t="shared" si="2863"/>
        <v>2054.6799999999998</v>
      </c>
      <c r="J8676" s="27">
        <v>4</v>
      </c>
      <c r="K8676" s="27">
        <v>0</v>
      </c>
      <c r="L8676" s="28">
        <f t="shared" si="2864"/>
        <v>4</v>
      </c>
      <c r="M8676" s="27">
        <v>0</v>
      </c>
      <c r="N8676" s="26">
        <f t="shared" si="2865"/>
        <v>513.66999999999996</v>
      </c>
      <c r="O8676" s="26">
        <f t="shared" si="2866"/>
        <v>0</v>
      </c>
      <c r="P8676" s="28">
        <f t="shared" si="2867"/>
        <v>0</v>
      </c>
      <c r="Q8676" s="26">
        <f t="shared" si="2868"/>
        <v>513.66999999999996</v>
      </c>
      <c r="R8676" s="26">
        <f t="shared" si="2869"/>
        <v>0</v>
      </c>
    </row>
    <row r="8677" spans="1:18" ht="52.5" x14ac:dyDescent="0.35">
      <c r="A8677" s="11">
        <v>7</v>
      </c>
      <c r="B8677" s="23" t="s">
        <v>2599</v>
      </c>
      <c r="C8677" s="23" t="s">
        <v>41</v>
      </c>
      <c r="D8677" s="24" t="s">
        <v>2600</v>
      </c>
      <c r="E8677" s="25">
        <v>3674.27</v>
      </c>
      <c r="F8677" s="26">
        <f t="shared" si="2860"/>
        <v>3674.27</v>
      </c>
      <c r="G8677" s="26">
        <f t="shared" si="2861"/>
        <v>0</v>
      </c>
      <c r="H8677" s="26">
        <f t="shared" si="2862"/>
        <v>0</v>
      </c>
      <c r="I8677" s="26">
        <f t="shared" si="2863"/>
        <v>3674.27</v>
      </c>
      <c r="J8677" s="27">
        <v>1</v>
      </c>
      <c r="K8677" s="27">
        <v>0</v>
      </c>
      <c r="L8677" s="28">
        <f t="shared" si="2864"/>
        <v>1</v>
      </c>
      <c r="M8677" s="27">
        <v>0</v>
      </c>
      <c r="N8677" s="26">
        <f t="shared" si="2865"/>
        <v>3674.27</v>
      </c>
      <c r="O8677" s="26">
        <f t="shared" si="2866"/>
        <v>0</v>
      </c>
      <c r="P8677" s="28">
        <f t="shared" si="2867"/>
        <v>0</v>
      </c>
      <c r="Q8677" s="26">
        <f t="shared" si="2868"/>
        <v>3674.27</v>
      </c>
      <c r="R8677" s="26">
        <f t="shared" si="2869"/>
        <v>0</v>
      </c>
    </row>
    <row r="8678" spans="1:18" ht="31.5" x14ac:dyDescent="0.35">
      <c r="A8678" s="11">
        <v>8</v>
      </c>
      <c r="B8678" s="23" t="s">
        <v>2601</v>
      </c>
      <c r="C8678" s="23" t="s">
        <v>41</v>
      </c>
      <c r="D8678" s="24" t="s">
        <v>2602</v>
      </c>
      <c r="E8678" s="25">
        <v>787.98</v>
      </c>
      <c r="F8678" s="26">
        <f t="shared" si="2860"/>
        <v>1575.96</v>
      </c>
      <c r="G8678" s="26">
        <f t="shared" si="2861"/>
        <v>0</v>
      </c>
      <c r="H8678" s="26">
        <f t="shared" si="2862"/>
        <v>0</v>
      </c>
      <c r="I8678" s="26">
        <f t="shared" si="2863"/>
        <v>1575.96</v>
      </c>
      <c r="J8678" s="27">
        <v>2</v>
      </c>
      <c r="K8678" s="27">
        <v>0</v>
      </c>
      <c r="L8678" s="28">
        <f t="shared" si="2864"/>
        <v>2</v>
      </c>
      <c r="M8678" s="27">
        <v>0</v>
      </c>
      <c r="N8678" s="26">
        <f t="shared" si="2865"/>
        <v>787.98</v>
      </c>
      <c r="O8678" s="26">
        <f t="shared" si="2866"/>
        <v>0</v>
      </c>
      <c r="P8678" s="28">
        <f t="shared" si="2867"/>
        <v>0</v>
      </c>
      <c r="Q8678" s="26">
        <f t="shared" si="2868"/>
        <v>787.98</v>
      </c>
      <c r="R8678" s="26">
        <f t="shared" si="2869"/>
        <v>0</v>
      </c>
    </row>
    <row r="8679" spans="1:18" ht="42" x14ac:dyDescent="0.35">
      <c r="A8679" s="11">
        <v>9</v>
      </c>
      <c r="B8679" s="23" t="s">
        <v>2603</v>
      </c>
      <c r="C8679" s="23" t="s">
        <v>41</v>
      </c>
      <c r="D8679" s="24" t="s">
        <v>2604</v>
      </c>
      <c r="E8679" s="25">
        <v>245.86</v>
      </c>
      <c r="F8679" s="26">
        <f t="shared" si="2860"/>
        <v>245.86</v>
      </c>
      <c r="G8679" s="26">
        <f t="shared" si="2861"/>
        <v>0</v>
      </c>
      <c r="H8679" s="26">
        <f t="shared" si="2862"/>
        <v>0</v>
      </c>
      <c r="I8679" s="26">
        <f t="shared" si="2863"/>
        <v>245.86</v>
      </c>
      <c r="J8679" s="27">
        <v>1</v>
      </c>
      <c r="K8679" s="27">
        <v>0</v>
      </c>
      <c r="L8679" s="28">
        <f t="shared" si="2864"/>
        <v>1</v>
      </c>
      <c r="M8679" s="27">
        <v>0</v>
      </c>
      <c r="N8679" s="26">
        <f t="shared" si="2865"/>
        <v>245.86</v>
      </c>
      <c r="O8679" s="26">
        <f t="shared" si="2866"/>
        <v>0</v>
      </c>
      <c r="P8679" s="28">
        <f t="shared" si="2867"/>
        <v>0</v>
      </c>
      <c r="Q8679" s="26">
        <f t="shared" si="2868"/>
        <v>245.86</v>
      </c>
      <c r="R8679" s="26">
        <f t="shared" si="2869"/>
        <v>0</v>
      </c>
    </row>
    <row r="8680" spans="1:18" ht="42" x14ac:dyDescent="0.35">
      <c r="A8680" s="11">
        <v>10</v>
      </c>
      <c r="B8680" s="23" t="s">
        <v>2605</v>
      </c>
      <c r="C8680" s="23" t="s">
        <v>41</v>
      </c>
      <c r="D8680" s="24" t="s">
        <v>2606</v>
      </c>
      <c r="E8680" s="25">
        <v>870.41</v>
      </c>
      <c r="F8680" s="26">
        <f t="shared" si="2860"/>
        <v>870.41</v>
      </c>
      <c r="G8680" s="26">
        <f t="shared" si="2861"/>
        <v>2611.23</v>
      </c>
      <c r="H8680" s="26">
        <f t="shared" si="2862"/>
        <v>300</v>
      </c>
      <c r="I8680" s="26">
        <f t="shared" si="2863"/>
        <v>-1740.82</v>
      </c>
      <c r="J8680" s="27">
        <v>1</v>
      </c>
      <c r="K8680" s="27">
        <v>3</v>
      </c>
      <c r="L8680" s="28">
        <f t="shared" si="2864"/>
        <v>-2</v>
      </c>
      <c r="M8680" s="27">
        <v>3</v>
      </c>
      <c r="N8680" s="26">
        <f t="shared" si="2865"/>
        <v>870.41</v>
      </c>
      <c r="O8680" s="26">
        <f t="shared" si="2866"/>
        <v>2611.23</v>
      </c>
      <c r="P8680" s="28">
        <f t="shared" si="2867"/>
        <v>0</v>
      </c>
      <c r="Q8680" s="26">
        <f t="shared" si="2868"/>
        <v>870.41</v>
      </c>
      <c r="R8680" s="26">
        <f t="shared" si="2869"/>
        <v>0</v>
      </c>
    </row>
    <row r="8681" spans="1:18" ht="21" x14ac:dyDescent="0.35">
      <c r="A8681" s="11">
        <v>11</v>
      </c>
      <c r="B8681" s="23" t="s">
        <v>2159</v>
      </c>
      <c r="C8681" s="23" t="s">
        <v>41</v>
      </c>
      <c r="D8681" s="24" t="s">
        <v>2160</v>
      </c>
      <c r="E8681" s="25">
        <v>1171.43</v>
      </c>
      <c r="F8681" s="26">
        <f t="shared" si="2860"/>
        <v>1171.43</v>
      </c>
      <c r="G8681" s="26">
        <f t="shared" si="2861"/>
        <v>0</v>
      </c>
      <c r="H8681" s="26">
        <f t="shared" si="2862"/>
        <v>0</v>
      </c>
      <c r="I8681" s="26">
        <f t="shared" si="2863"/>
        <v>1171.43</v>
      </c>
      <c r="J8681" s="27">
        <v>1</v>
      </c>
      <c r="K8681" s="27">
        <v>0</v>
      </c>
      <c r="L8681" s="28">
        <f t="shared" si="2864"/>
        <v>1</v>
      </c>
      <c r="M8681" s="27">
        <v>0</v>
      </c>
      <c r="N8681" s="26">
        <f t="shared" si="2865"/>
        <v>1171.43</v>
      </c>
      <c r="O8681" s="26">
        <f t="shared" si="2866"/>
        <v>0</v>
      </c>
      <c r="P8681" s="28">
        <f t="shared" si="2867"/>
        <v>0</v>
      </c>
      <c r="Q8681" s="26">
        <f t="shared" si="2868"/>
        <v>1171.43</v>
      </c>
      <c r="R8681" s="26">
        <f t="shared" si="2869"/>
        <v>0</v>
      </c>
    </row>
    <row r="8682" spans="1:18" ht="73.5" x14ac:dyDescent="0.35">
      <c r="A8682" s="11">
        <v>12</v>
      </c>
      <c r="B8682" s="23" t="s">
        <v>2607</v>
      </c>
      <c r="C8682" s="23" t="s">
        <v>41</v>
      </c>
      <c r="D8682" s="24" t="s">
        <v>2608</v>
      </c>
      <c r="E8682" s="25">
        <v>3930.92</v>
      </c>
      <c r="F8682" s="26">
        <f t="shared" si="2860"/>
        <v>3930.92</v>
      </c>
      <c r="G8682" s="26">
        <f t="shared" si="2861"/>
        <v>0</v>
      </c>
      <c r="H8682" s="26">
        <f t="shared" si="2862"/>
        <v>0</v>
      </c>
      <c r="I8682" s="26">
        <f t="shared" si="2863"/>
        <v>3930.92</v>
      </c>
      <c r="J8682" s="27">
        <v>1</v>
      </c>
      <c r="K8682" s="27">
        <v>0</v>
      </c>
      <c r="L8682" s="28">
        <f t="shared" si="2864"/>
        <v>1</v>
      </c>
      <c r="M8682" s="27">
        <v>0</v>
      </c>
      <c r="N8682" s="26">
        <f t="shared" si="2865"/>
        <v>3930.92</v>
      </c>
      <c r="O8682" s="26">
        <f t="shared" si="2866"/>
        <v>0</v>
      </c>
      <c r="P8682" s="28">
        <f t="shared" si="2867"/>
        <v>0</v>
      </c>
      <c r="Q8682" s="26">
        <f t="shared" si="2868"/>
        <v>3930.92</v>
      </c>
      <c r="R8682" s="26">
        <f t="shared" si="2869"/>
        <v>0</v>
      </c>
    </row>
    <row r="8683" spans="1:18" ht="63" x14ac:dyDescent="0.35">
      <c r="A8683" s="11">
        <v>13</v>
      </c>
      <c r="B8683" s="23" t="s">
        <v>2438</v>
      </c>
      <c r="C8683" s="23" t="s">
        <v>41</v>
      </c>
      <c r="D8683" s="24" t="s">
        <v>2439</v>
      </c>
      <c r="E8683" s="25">
        <v>208.53</v>
      </c>
      <c r="F8683" s="26">
        <f t="shared" si="2860"/>
        <v>208.53</v>
      </c>
      <c r="G8683" s="26">
        <f t="shared" si="2861"/>
        <v>0</v>
      </c>
      <c r="H8683" s="26">
        <f t="shared" si="2862"/>
        <v>0</v>
      </c>
      <c r="I8683" s="26">
        <f t="shared" si="2863"/>
        <v>208.53</v>
      </c>
      <c r="J8683" s="27">
        <v>1</v>
      </c>
      <c r="K8683" s="27">
        <v>0</v>
      </c>
      <c r="L8683" s="28">
        <f t="shared" si="2864"/>
        <v>1</v>
      </c>
      <c r="M8683" s="27">
        <v>0</v>
      </c>
      <c r="N8683" s="26">
        <f t="shared" si="2865"/>
        <v>208.53</v>
      </c>
      <c r="O8683" s="26">
        <f t="shared" si="2866"/>
        <v>0</v>
      </c>
      <c r="P8683" s="28">
        <f t="shared" si="2867"/>
        <v>0</v>
      </c>
      <c r="Q8683" s="26">
        <f t="shared" si="2868"/>
        <v>208.53</v>
      </c>
      <c r="R8683" s="26">
        <f t="shared" si="2869"/>
        <v>0</v>
      </c>
    </row>
    <row r="8684" spans="1:18" ht="31.5" x14ac:dyDescent="0.35">
      <c r="A8684" s="11">
        <v>14</v>
      </c>
      <c r="B8684" s="23" t="s">
        <v>2440</v>
      </c>
      <c r="C8684" s="23" t="s">
        <v>41</v>
      </c>
      <c r="D8684" s="24" t="s">
        <v>2441</v>
      </c>
      <c r="E8684" s="25">
        <v>523.05999999999995</v>
      </c>
      <c r="F8684" s="26">
        <f t="shared" si="2860"/>
        <v>523.05999999999995</v>
      </c>
      <c r="G8684" s="26">
        <f t="shared" si="2861"/>
        <v>0</v>
      </c>
      <c r="H8684" s="26">
        <f t="shared" si="2862"/>
        <v>0</v>
      </c>
      <c r="I8684" s="26">
        <f t="shared" si="2863"/>
        <v>523.05999999999995</v>
      </c>
      <c r="J8684" s="27">
        <v>1</v>
      </c>
      <c r="K8684" s="27">
        <v>0</v>
      </c>
      <c r="L8684" s="28">
        <f t="shared" si="2864"/>
        <v>1</v>
      </c>
      <c r="M8684" s="27">
        <v>0</v>
      </c>
      <c r="N8684" s="26">
        <f t="shared" si="2865"/>
        <v>523.05999999999995</v>
      </c>
      <c r="O8684" s="26">
        <f t="shared" si="2866"/>
        <v>0</v>
      </c>
      <c r="P8684" s="28">
        <f t="shared" si="2867"/>
        <v>0</v>
      </c>
      <c r="Q8684" s="26">
        <f t="shared" si="2868"/>
        <v>523.05999999999995</v>
      </c>
      <c r="R8684" s="26">
        <f t="shared" si="2869"/>
        <v>0</v>
      </c>
    </row>
    <row r="8685" spans="1:18" ht="31.5" x14ac:dyDescent="0.35">
      <c r="A8685" s="11">
        <v>15</v>
      </c>
      <c r="B8685" s="23" t="s">
        <v>2442</v>
      </c>
      <c r="C8685" s="23" t="s">
        <v>41</v>
      </c>
      <c r="D8685" s="24" t="s">
        <v>2443</v>
      </c>
      <c r="E8685" s="25">
        <v>1011.83</v>
      </c>
      <c r="F8685" s="26">
        <f t="shared" si="2860"/>
        <v>1011.83</v>
      </c>
      <c r="G8685" s="26">
        <f t="shared" si="2861"/>
        <v>0</v>
      </c>
      <c r="H8685" s="26">
        <f t="shared" si="2862"/>
        <v>0</v>
      </c>
      <c r="I8685" s="26">
        <f t="shared" si="2863"/>
        <v>1011.83</v>
      </c>
      <c r="J8685" s="27">
        <v>1</v>
      </c>
      <c r="K8685" s="27">
        <v>0</v>
      </c>
      <c r="L8685" s="28">
        <f t="shared" si="2864"/>
        <v>1</v>
      </c>
      <c r="M8685" s="27">
        <v>0</v>
      </c>
      <c r="N8685" s="26">
        <f t="shared" si="2865"/>
        <v>1011.83</v>
      </c>
      <c r="O8685" s="26">
        <f t="shared" si="2866"/>
        <v>0</v>
      </c>
      <c r="P8685" s="28">
        <f t="shared" si="2867"/>
        <v>0</v>
      </c>
      <c r="Q8685" s="26">
        <f t="shared" si="2868"/>
        <v>1011.83</v>
      </c>
      <c r="R8685" s="26">
        <f t="shared" si="2869"/>
        <v>0</v>
      </c>
    </row>
    <row r="8686" spans="1:18" ht="31.5" x14ac:dyDescent="0.35">
      <c r="A8686" s="11">
        <v>16</v>
      </c>
      <c r="B8686" s="23" t="s">
        <v>1543</v>
      </c>
      <c r="C8686" s="23" t="s">
        <v>41</v>
      </c>
      <c r="D8686" s="24" t="s">
        <v>1544</v>
      </c>
      <c r="E8686" s="25">
        <v>64.180000000000007</v>
      </c>
      <c r="F8686" s="26">
        <f t="shared" si="2860"/>
        <v>1283.5999999999999</v>
      </c>
      <c r="G8686" s="26">
        <f t="shared" si="2861"/>
        <v>513.44000000000005</v>
      </c>
      <c r="H8686" s="26">
        <f t="shared" si="2862"/>
        <v>40</v>
      </c>
      <c r="I8686" s="26">
        <f t="shared" si="2863"/>
        <v>770.16</v>
      </c>
      <c r="J8686" s="27">
        <v>20</v>
      </c>
      <c r="K8686" s="27">
        <v>8</v>
      </c>
      <c r="L8686" s="28">
        <f t="shared" si="2864"/>
        <v>12</v>
      </c>
      <c r="M8686" s="27">
        <v>8</v>
      </c>
      <c r="N8686" s="26">
        <f t="shared" si="2865"/>
        <v>64.180000000000007</v>
      </c>
      <c r="O8686" s="26">
        <f t="shared" si="2866"/>
        <v>513.44000000000005</v>
      </c>
      <c r="P8686" s="28">
        <f t="shared" si="2867"/>
        <v>0</v>
      </c>
      <c r="Q8686" s="26">
        <f t="shared" si="2868"/>
        <v>64.180000000000007</v>
      </c>
      <c r="R8686" s="26">
        <f t="shared" si="2869"/>
        <v>0</v>
      </c>
    </row>
    <row r="8687" spans="1:18" ht="42" x14ac:dyDescent="0.35">
      <c r="A8687" s="11">
        <v>17</v>
      </c>
      <c r="B8687" s="23" t="s">
        <v>2244</v>
      </c>
      <c r="C8687" s="23" t="s">
        <v>41</v>
      </c>
      <c r="D8687" s="24" t="s">
        <v>2245</v>
      </c>
      <c r="E8687" s="25">
        <v>107.62</v>
      </c>
      <c r="F8687" s="26">
        <f t="shared" si="2860"/>
        <v>2475.2600000000002</v>
      </c>
      <c r="G8687" s="26">
        <f t="shared" si="2861"/>
        <v>0</v>
      </c>
      <c r="H8687" s="26">
        <f t="shared" si="2862"/>
        <v>0</v>
      </c>
      <c r="I8687" s="26">
        <f t="shared" si="2863"/>
        <v>2475.2600000000002</v>
      </c>
      <c r="J8687" s="27">
        <v>23</v>
      </c>
      <c r="K8687" s="27">
        <v>0</v>
      </c>
      <c r="L8687" s="28">
        <f t="shared" si="2864"/>
        <v>23</v>
      </c>
      <c r="M8687" s="27">
        <v>0</v>
      </c>
      <c r="N8687" s="26">
        <f t="shared" si="2865"/>
        <v>107.62</v>
      </c>
      <c r="O8687" s="26">
        <f t="shared" si="2866"/>
        <v>0</v>
      </c>
      <c r="P8687" s="28">
        <f t="shared" si="2867"/>
        <v>0</v>
      </c>
      <c r="Q8687" s="26">
        <f t="shared" si="2868"/>
        <v>107.62</v>
      </c>
      <c r="R8687" s="26">
        <f t="shared" si="2869"/>
        <v>0</v>
      </c>
    </row>
    <row r="8688" spans="1:18" ht="178.5" x14ac:dyDescent="0.35">
      <c r="A8688" s="11">
        <v>18</v>
      </c>
      <c r="B8688" s="23" t="s">
        <v>2609</v>
      </c>
      <c r="C8688" s="23" t="s">
        <v>44</v>
      </c>
      <c r="D8688" s="24" t="s">
        <v>2610</v>
      </c>
      <c r="E8688" s="25">
        <v>166.05</v>
      </c>
      <c r="F8688" s="26">
        <f t="shared" si="2860"/>
        <v>6990.71</v>
      </c>
      <c r="G8688" s="26">
        <f t="shared" si="2861"/>
        <v>0</v>
      </c>
      <c r="H8688" s="26">
        <f t="shared" si="2862"/>
        <v>0</v>
      </c>
      <c r="I8688" s="26">
        <f t="shared" si="2863"/>
        <v>6990.71</v>
      </c>
      <c r="J8688" s="27">
        <v>42.1</v>
      </c>
      <c r="K8688" s="27">
        <v>0</v>
      </c>
      <c r="L8688" s="28">
        <f t="shared" si="2864"/>
        <v>42.1</v>
      </c>
      <c r="M8688" s="27">
        <v>0</v>
      </c>
      <c r="N8688" s="26">
        <f t="shared" si="2865"/>
        <v>166.05</v>
      </c>
      <c r="O8688" s="26">
        <f t="shared" si="2866"/>
        <v>0</v>
      </c>
      <c r="P8688" s="28">
        <f t="shared" si="2867"/>
        <v>0</v>
      </c>
      <c r="Q8688" s="26">
        <f t="shared" si="2868"/>
        <v>166.05</v>
      </c>
      <c r="R8688" s="26">
        <f t="shared" si="2869"/>
        <v>0</v>
      </c>
    </row>
    <row r="8689" spans="1:18" ht="21" x14ac:dyDescent="0.35">
      <c r="A8689" s="11">
        <v>19</v>
      </c>
      <c r="B8689" s="23" t="s">
        <v>126</v>
      </c>
      <c r="C8689" s="23" t="s">
        <v>127</v>
      </c>
      <c r="D8689" s="24" t="s">
        <v>128</v>
      </c>
      <c r="E8689" s="25">
        <v>0.98</v>
      </c>
      <c r="F8689" s="26">
        <f t="shared" si="2860"/>
        <v>3292.8</v>
      </c>
      <c r="G8689" s="26">
        <f t="shared" si="2861"/>
        <v>538.5</v>
      </c>
      <c r="H8689" s="26">
        <f t="shared" si="2862"/>
        <v>16.35386904761905</v>
      </c>
      <c r="I8689" s="26">
        <f t="shared" si="2863"/>
        <v>2754.3</v>
      </c>
      <c r="J8689" s="27">
        <v>3360</v>
      </c>
      <c r="K8689" s="27">
        <v>549.49</v>
      </c>
      <c r="L8689" s="28">
        <f t="shared" si="2864"/>
        <v>2810.51</v>
      </c>
      <c r="M8689" s="27">
        <v>549.49</v>
      </c>
      <c r="N8689" s="26">
        <f t="shared" si="2865"/>
        <v>0.98</v>
      </c>
      <c r="O8689" s="26">
        <f t="shared" si="2866"/>
        <v>538.5</v>
      </c>
      <c r="P8689" s="28">
        <f t="shared" si="2867"/>
        <v>0</v>
      </c>
      <c r="Q8689" s="26">
        <f t="shared" si="2868"/>
        <v>0.98</v>
      </c>
      <c r="R8689" s="26">
        <f t="shared" si="2869"/>
        <v>0</v>
      </c>
    </row>
    <row r="8690" spans="1:18" ht="21" x14ac:dyDescent="0.35">
      <c r="A8690" s="11">
        <v>20</v>
      </c>
      <c r="B8690" s="23" t="s">
        <v>269</v>
      </c>
      <c r="C8690" s="23" t="s">
        <v>65</v>
      </c>
      <c r="D8690" s="24" t="s">
        <v>270</v>
      </c>
      <c r="E8690" s="25">
        <v>118.01</v>
      </c>
      <c r="F8690" s="26">
        <f t="shared" si="2860"/>
        <v>2832.24</v>
      </c>
      <c r="G8690" s="26">
        <f t="shared" si="2861"/>
        <v>0</v>
      </c>
      <c r="H8690" s="26">
        <f t="shared" si="2862"/>
        <v>0</v>
      </c>
      <c r="I8690" s="26">
        <f t="shared" si="2863"/>
        <v>2832.24</v>
      </c>
      <c r="J8690" s="27">
        <v>24</v>
      </c>
      <c r="K8690" s="27">
        <v>0</v>
      </c>
      <c r="L8690" s="28">
        <f t="shared" si="2864"/>
        <v>24</v>
      </c>
      <c r="M8690" s="27">
        <v>0</v>
      </c>
      <c r="N8690" s="26">
        <f t="shared" si="2865"/>
        <v>118.01</v>
      </c>
      <c r="O8690" s="26">
        <f t="shared" si="2866"/>
        <v>0</v>
      </c>
      <c r="P8690" s="28">
        <f t="shared" si="2867"/>
        <v>0</v>
      </c>
      <c r="Q8690" s="26">
        <f t="shared" si="2868"/>
        <v>118.01</v>
      </c>
      <c r="R8690" s="26">
        <f t="shared" si="2869"/>
        <v>0</v>
      </c>
    </row>
    <row r="8691" spans="1:18" ht="21" x14ac:dyDescent="0.35">
      <c r="A8691" s="11">
        <v>21</v>
      </c>
      <c r="B8691" s="23" t="s">
        <v>331</v>
      </c>
      <c r="C8691" s="23" t="s">
        <v>65</v>
      </c>
      <c r="D8691" s="24" t="s">
        <v>332</v>
      </c>
      <c r="E8691" s="25">
        <v>109.33</v>
      </c>
      <c r="F8691" s="26">
        <f t="shared" si="2860"/>
        <v>1967.94</v>
      </c>
      <c r="G8691" s="26">
        <f t="shared" si="2861"/>
        <v>922.53</v>
      </c>
      <c r="H8691" s="26">
        <f t="shared" si="2862"/>
        <v>46.87777777777778</v>
      </c>
      <c r="I8691" s="26">
        <f t="shared" si="2863"/>
        <v>1045.4100000000001</v>
      </c>
      <c r="J8691" s="27">
        <v>18</v>
      </c>
      <c r="K8691" s="27">
        <v>8.4380000000000006</v>
      </c>
      <c r="L8691" s="28">
        <f t="shared" si="2864"/>
        <v>9.5619999999999994</v>
      </c>
      <c r="M8691" s="27">
        <v>8.4380000000000006</v>
      </c>
      <c r="N8691" s="26">
        <f t="shared" si="2865"/>
        <v>109.33</v>
      </c>
      <c r="O8691" s="26">
        <f t="shared" si="2866"/>
        <v>922.53</v>
      </c>
      <c r="P8691" s="28">
        <f t="shared" si="2867"/>
        <v>0</v>
      </c>
      <c r="Q8691" s="26">
        <f t="shared" si="2868"/>
        <v>109.33</v>
      </c>
      <c r="R8691" s="26">
        <f t="shared" si="2869"/>
        <v>0</v>
      </c>
    </row>
    <row r="8692" spans="1:18" x14ac:dyDescent="0.35">
      <c r="A8692" s="11">
        <v>22</v>
      </c>
      <c r="B8692" s="23" t="s">
        <v>91</v>
      </c>
      <c r="C8692" s="23" t="s">
        <v>92</v>
      </c>
      <c r="D8692" s="24" t="s">
        <v>93</v>
      </c>
      <c r="E8692" s="25">
        <v>33.090000000000003</v>
      </c>
      <c r="F8692" s="26">
        <f t="shared" si="2860"/>
        <v>3970.8</v>
      </c>
      <c r="G8692" s="26">
        <f t="shared" si="2861"/>
        <v>595.62</v>
      </c>
      <c r="H8692" s="26">
        <f t="shared" si="2862"/>
        <v>15</v>
      </c>
      <c r="I8692" s="26">
        <f t="shared" si="2863"/>
        <v>3375.18</v>
      </c>
      <c r="J8692" s="27">
        <v>120</v>
      </c>
      <c r="K8692" s="27">
        <v>18</v>
      </c>
      <c r="L8692" s="28">
        <f t="shared" si="2864"/>
        <v>102</v>
      </c>
      <c r="M8692" s="27">
        <v>18</v>
      </c>
      <c r="N8692" s="26">
        <f t="shared" si="2865"/>
        <v>33.090000000000003</v>
      </c>
      <c r="O8692" s="26">
        <f t="shared" si="2866"/>
        <v>595.62</v>
      </c>
      <c r="P8692" s="28">
        <f t="shared" si="2867"/>
        <v>0</v>
      </c>
      <c r="Q8692" s="26">
        <f t="shared" si="2868"/>
        <v>33.090000000000003</v>
      </c>
      <c r="R8692" s="26">
        <f t="shared" si="2869"/>
        <v>0</v>
      </c>
    </row>
    <row r="8693" spans="1:18" ht="84" x14ac:dyDescent="0.35">
      <c r="A8693" s="11">
        <v>23</v>
      </c>
      <c r="B8693" s="23" t="s">
        <v>723</v>
      </c>
      <c r="C8693" s="23" t="s">
        <v>44</v>
      </c>
      <c r="D8693" s="24" t="s">
        <v>724</v>
      </c>
      <c r="E8693" s="25">
        <v>78.73</v>
      </c>
      <c r="F8693" s="26">
        <f t="shared" si="2860"/>
        <v>0</v>
      </c>
      <c r="G8693" s="26">
        <f t="shared" si="2861"/>
        <v>2401.27</v>
      </c>
      <c r="H8693" s="26">
        <f t="shared" si="2862"/>
        <v>0</v>
      </c>
      <c r="I8693" s="26">
        <f t="shared" si="2863"/>
        <v>-2401.27</v>
      </c>
      <c r="J8693" s="27">
        <v>0</v>
      </c>
      <c r="K8693" s="27">
        <v>30.5</v>
      </c>
      <c r="L8693" s="28">
        <f t="shared" si="2864"/>
        <v>-30.5</v>
      </c>
      <c r="M8693" s="27">
        <v>30.5</v>
      </c>
      <c r="N8693" s="26">
        <f t="shared" si="2865"/>
        <v>78.73</v>
      </c>
      <c r="O8693" s="26">
        <f t="shared" si="2866"/>
        <v>2401.27</v>
      </c>
      <c r="P8693" s="28">
        <f t="shared" si="2867"/>
        <v>0</v>
      </c>
      <c r="Q8693" s="26">
        <f t="shared" si="2868"/>
        <v>78.73</v>
      </c>
      <c r="R8693" s="26">
        <f t="shared" si="2869"/>
        <v>0</v>
      </c>
    </row>
    <row r="8694" spans="1:18" ht="31.5" x14ac:dyDescent="0.35">
      <c r="A8694" s="11">
        <v>24</v>
      </c>
      <c r="B8694" s="23" t="s">
        <v>315</v>
      </c>
      <c r="C8694" s="23" t="s">
        <v>92</v>
      </c>
      <c r="D8694" s="24" t="s">
        <v>316</v>
      </c>
      <c r="E8694" s="25">
        <v>14.38</v>
      </c>
      <c r="F8694" s="26">
        <f t="shared" si="2860"/>
        <v>0</v>
      </c>
      <c r="G8694" s="26">
        <f t="shared" si="2861"/>
        <v>242.66</v>
      </c>
      <c r="H8694" s="26">
        <f t="shared" si="2862"/>
        <v>0</v>
      </c>
      <c r="I8694" s="26">
        <f t="shared" si="2863"/>
        <v>-242.66</v>
      </c>
      <c r="J8694" s="27">
        <v>0</v>
      </c>
      <c r="K8694" s="27">
        <v>16.875</v>
      </c>
      <c r="L8694" s="28">
        <f t="shared" si="2864"/>
        <v>-16.875</v>
      </c>
      <c r="M8694" s="27">
        <v>16.875</v>
      </c>
      <c r="N8694" s="26">
        <f t="shared" si="2865"/>
        <v>14.38</v>
      </c>
      <c r="O8694" s="26">
        <f t="shared" si="2866"/>
        <v>242.66</v>
      </c>
      <c r="P8694" s="28">
        <f t="shared" si="2867"/>
        <v>0</v>
      </c>
      <c r="Q8694" s="26">
        <f t="shared" si="2868"/>
        <v>14.38</v>
      </c>
      <c r="R8694" s="26">
        <f t="shared" si="2869"/>
        <v>0</v>
      </c>
    </row>
    <row r="8695" spans="1:18" x14ac:dyDescent="0.35">
      <c r="A8695" s="11">
        <v>25</v>
      </c>
      <c r="B8695" s="23" t="s">
        <v>109</v>
      </c>
      <c r="C8695" s="23" t="s">
        <v>92</v>
      </c>
      <c r="D8695" s="24" t="s">
        <v>110</v>
      </c>
      <c r="E8695" s="25">
        <v>24.39</v>
      </c>
      <c r="F8695" s="26">
        <f t="shared" si="2860"/>
        <v>0</v>
      </c>
      <c r="G8695" s="26">
        <f t="shared" si="2861"/>
        <v>448.17</v>
      </c>
      <c r="H8695" s="26">
        <f t="shared" si="2862"/>
        <v>0</v>
      </c>
      <c r="I8695" s="26">
        <f t="shared" si="2863"/>
        <v>-448.17</v>
      </c>
      <c r="J8695" s="27">
        <v>0</v>
      </c>
      <c r="K8695" s="27">
        <v>18.375</v>
      </c>
      <c r="L8695" s="28">
        <f t="shared" si="2864"/>
        <v>-18.375</v>
      </c>
      <c r="M8695" s="27">
        <v>18.375</v>
      </c>
      <c r="N8695" s="26">
        <f t="shared" si="2865"/>
        <v>24.39</v>
      </c>
      <c r="O8695" s="26">
        <f t="shared" si="2866"/>
        <v>448.17</v>
      </c>
      <c r="P8695" s="28">
        <f t="shared" si="2867"/>
        <v>0</v>
      </c>
      <c r="Q8695" s="26">
        <f t="shared" si="2868"/>
        <v>24.39</v>
      </c>
      <c r="R8695" s="26">
        <f t="shared" si="2869"/>
        <v>0</v>
      </c>
    </row>
    <row r="8696" spans="1:18" ht="21" x14ac:dyDescent="0.35">
      <c r="A8696" s="11">
        <v>26</v>
      </c>
      <c r="B8696" s="23" t="s">
        <v>320</v>
      </c>
      <c r="C8696" s="23" t="s">
        <v>92</v>
      </c>
      <c r="D8696" s="24" t="s">
        <v>321</v>
      </c>
      <c r="E8696" s="25">
        <v>3.41</v>
      </c>
      <c r="F8696" s="26">
        <f t="shared" si="2860"/>
        <v>0</v>
      </c>
      <c r="G8696" s="26">
        <f t="shared" si="2861"/>
        <v>61.38</v>
      </c>
      <c r="H8696" s="26">
        <f t="shared" si="2862"/>
        <v>0</v>
      </c>
      <c r="I8696" s="26">
        <f t="shared" si="2863"/>
        <v>-61.38</v>
      </c>
      <c r="J8696" s="27">
        <v>0</v>
      </c>
      <c r="K8696" s="27">
        <v>18</v>
      </c>
      <c r="L8696" s="28">
        <f t="shared" si="2864"/>
        <v>-18</v>
      </c>
      <c r="M8696" s="27">
        <v>18</v>
      </c>
      <c r="N8696" s="26">
        <f t="shared" si="2865"/>
        <v>3.41</v>
      </c>
      <c r="O8696" s="26">
        <f t="shared" si="2866"/>
        <v>61.38</v>
      </c>
      <c r="P8696" s="28">
        <f t="shared" si="2867"/>
        <v>0</v>
      </c>
      <c r="Q8696" s="26">
        <f t="shared" si="2868"/>
        <v>3.41</v>
      </c>
      <c r="R8696" s="26">
        <f t="shared" si="2869"/>
        <v>0</v>
      </c>
    </row>
    <row r="8697" spans="1:18" ht="42" x14ac:dyDescent="0.35">
      <c r="A8697" s="11">
        <v>27</v>
      </c>
      <c r="B8697" s="23" t="s">
        <v>672</v>
      </c>
      <c r="C8697" s="23" t="s">
        <v>65</v>
      </c>
      <c r="D8697" s="24" t="s">
        <v>673</v>
      </c>
      <c r="E8697" s="25">
        <v>28.7</v>
      </c>
      <c r="F8697" s="26">
        <f t="shared" si="2860"/>
        <v>0</v>
      </c>
      <c r="G8697" s="26">
        <f t="shared" si="2861"/>
        <v>154.97999999999999</v>
      </c>
      <c r="H8697" s="26">
        <f t="shared" si="2862"/>
        <v>0</v>
      </c>
      <c r="I8697" s="26">
        <f t="shared" si="2863"/>
        <v>-154.97999999999999</v>
      </c>
      <c r="J8697" s="27">
        <v>0</v>
      </c>
      <c r="K8697" s="27">
        <v>5.4</v>
      </c>
      <c r="L8697" s="28">
        <f t="shared" si="2864"/>
        <v>-5.4</v>
      </c>
      <c r="M8697" s="27">
        <v>5.4</v>
      </c>
      <c r="N8697" s="26">
        <f t="shared" si="2865"/>
        <v>28.7</v>
      </c>
      <c r="O8697" s="26">
        <f t="shared" si="2866"/>
        <v>154.97999999999999</v>
      </c>
      <c r="P8697" s="28">
        <f t="shared" si="2867"/>
        <v>0</v>
      </c>
      <c r="Q8697" s="26">
        <f t="shared" si="2868"/>
        <v>28.7</v>
      </c>
      <c r="R8697" s="26">
        <f t="shared" si="2869"/>
        <v>0</v>
      </c>
    </row>
    <row r="8698" spans="1:18" ht="21" x14ac:dyDescent="0.35">
      <c r="A8698" s="11">
        <v>28</v>
      </c>
      <c r="B8698" s="23" t="s">
        <v>433</v>
      </c>
      <c r="C8698" s="23" t="s">
        <v>92</v>
      </c>
      <c r="D8698" s="24" t="s">
        <v>434</v>
      </c>
      <c r="E8698" s="25">
        <v>13.5</v>
      </c>
      <c r="F8698" s="26">
        <f t="shared" si="2860"/>
        <v>0</v>
      </c>
      <c r="G8698" s="26">
        <f t="shared" si="2861"/>
        <v>607.5</v>
      </c>
      <c r="H8698" s="26">
        <f t="shared" si="2862"/>
        <v>0</v>
      </c>
      <c r="I8698" s="26">
        <f t="shared" si="2863"/>
        <v>-607.5</v>
      </c>
      <c r="J8698" s="27">
        <v>0</v>
      </c>
      <c r="K8698" s="27">
        <v>45</v>
      </c>
      <c r="L8698" s="28">
        <f t="shared" si="2864"/>
        <v>-45</v>
      </c>
      <c r="M8698" s="27">
        <v>45</v>
      </c>
      <c r="N8698" s="26">
        <f t="shared" si="2865"/>
        <v>13.5</v>
      </c>
      <c r="O8698" s="26">
        <f t="shared" si="2866"/>
        <v>607.5</v>
      </c>
      <c r="P8698" s="28">
        <f t="shared" si="2867"/>
        <v>0</v>
      </c>
      <c r="Q8698" s="26">
        <f t="shared" si="2868"/>
        <v>13.5</v>
      </c>
      <c r="R8698" s="26">
        <f t="shared" si="2869"/>
        <v>0</v>
      </c>
    </row>
    <row r="8699" spans="1:18" ht="31.5" x14ac:dyDescent="0.35">
      <c r="A8699" s="11">
        <v>29</v>
      </c>
      <c r="B8699" s="23" t="s">
        <v>1112</v>
      </c>
      <c r="C8699" s="23" t="s">
        <v>92</v>
      </c>
      <c r="D8699" s="24" t="s">
        <v>1113</v>
      </c>
      <c r="E8699" s="25">
        <v>22.23</v>
      </c>
      <c r="F8699" s="26">
        <f t="shared" si="2860"/>
        <v>0</v>
      </c>
      <c r="G8699" s="26">
        <f t="shared" si="2861"/>
        <v>800.28</v>
      </c>
      <c r="H8699" s="26">
        <f t="shared" si="2862"/>
        <v>0</v>
      </c>
      <c r="I8699" s="26">
        <f t="shared" si="2863"/>
        <v>-800.28</v>
      </c>
      <c r="J8699" s="27">
        <v>0</v>
      </c>
      <c r="K8699" s="27">
        <v>36</v>
      </c>
      <c r="L8699" s="28">
        <f t="shared" si="2864"/>
        <v>-36</v>
      </c>
      <c r="M8699" s="27">
        <v>36</v>
      </c>
      <c r="N8699" s="26">
        <f t="shared" si="2865"/>
        <v>22.23</v>
      </c>
      <c r="O8699" s="26">
        <f t="shared" si="2866"/>
        <v>800.28</v>
      </c>
      <c r="P8699" s="28">
        <f t="shared" si="2867"/>
        <v>0</v>
      </c>
      <c r="Q8699" s="26">
        <f t="shared" si="2868"/>
        <v>22.23</v>
      </c>
      <c r="R8699" s="26">
        <f t="shared" si="2869"/>
        <v>0</v>
      </c>
    </row>
    <row r="8700" spans="1:18" ht="52.5" x14ac:dyDescent="0.35">
      <c r="A8700" s="11">
        <v>30</v>
      </c>
      <c r="B8700" s="23" t="s">
        <v>83</v>
      </c>
      <c r="C8700" s="23" t="s">
        <v>44</v>
      </c>
      <c r="D8700" s="24" t="s">
        <v>84</v>
      </c>
      <c r="E8700" s="25">
        <v>3.11</v>
      </c>
      <c r="F8700" s="26">
        <f t="shared" si="2860"/>
        <v>0</v>
      </c>
      <c r="G8700" s="26">
        <f t="shared" si="2861"/>
        <v>69.98</v>
      </c>
      <c r="H8700" s="26">
        <f t="shared" si="2862"/>
        <v>0</v>
      </c>
      <c r="I8700" s="26">
        <f t="shared" si="2863"/>
        <v>-69.98</v>
      </c>
      <c r="J8700" s="27">
        <v>0</v>
      </c>
      <c r="K8700" s="27">
        <v>22.5</v>
      </c>
      <c r="L8700" s="28">
        <f t="shared" si="2864"/>
        <v>-22.5</v>
      </c>
      <c r="M8700" s="27">
        <v>22.5</v>
      </c>
      <c r="N8700" s="26">
        <f t="shared" si="2865"/>
        <v>3.11</v>
      </c>
      <c r="O8700" s="26">
        <f t="shared" si="2866"/>
        <v>69.98</v>
      </c>
      <c r="P8700" s="28">
        <f t="shared" si="2867"/>
        <v>0</v>
      </c>
      <c r="Q8700" s="26">
        <f t="shared" si="2868"/>
        <v>3.11</v>
      </c>
      <c r="R8700" s="26">
        <f t="shared" si="2869"/>
        <v>0</v>
      </c>
    </row>
    <row r="8701" spans="1:18" x14ac:dyDescent="0.35">
      <c r="A8701" s="3" t="s">
        <v>2611</v>
      </c>
      <c r="B8701" s="3" t="s">
        <v>2611</v>
      </c>
      <c r="C8701" s="3" t="s">
        <v>2611</v>
      </c>
      <c r="D8701" s="3" t="s">
        <v>2611</v>
      </c>
      <c r="E8701" s="3" t="s">
        <v>2611</v>
      </c>
      <c r="F8701" s="29"/>
      <c r="G8701" s="30">
        <f>SUM(G8671:G8700)</f>
        <v>9967.5399999999991</v>
      </c>
      <c r="H8701" s="17"/>
      <c r="I8701" s="17"/>
      <c r="J8701" s="17"/>
      <c r="K8701" s="17"/>
      <c r="L8701" s="17"/>
      <c r="M8701" s="17"/>
      <c r="N8701" s="17"/>
      <c r="O8701" s="17"/>
      <c r="P8701" s="17"/>
      <c r="Q8701" s="17"/>
      <c r="R8701" s="17"/>
    </row>
    <row r="8703" spans="1:18" x14ac:dyDescent="0.35">
      <c r="B8703" s="21" t="s">
        <v>23</v>
      </c>
      <c r="C8703" s="22" t="s">
        <v>24</v>
      </c>
      <c r="D8703" s="22" t="s">
        <v>25</v>
      </c>
    </row>
    <row r="8704" spans="1:18" x14ac:dyDescent="0.35">
      <c r="B8704" s="21" t="s">
        <v>26</v>
      </c>
      <c r="C8704" s="22" t="s">
        <v>27</v>
      </c>
      <c r="D8704" s="22" t="s">
        <v>28</v>
      </c>
    </row>
    <row r="8705" spans="1:18" x14ac:dyDescent="0.35">
      <c r="B8705" s="21" t="s">
        <v>29</v>
      </c>
      <c r="C8705" s="22" t="s">
        <v>24</v>
      </c>
      <c r="D8705" s="22" t="s">
        <v>30</v>
      </c>
    </row>
    <row r="8706" spans="1:18" x14ac:dyDescent="0.35">
      <c r="B8706" s="21" t="s">
        <v>31</v>
      </c>
      <c r="C8706" s="22" t="s">
        <v>350</v>
      </c>
      <c r="D8706" s="22" t="s">
        <v>2275</v>
      </c>
    </row>
    <row r="8707" spans="1:18" x14ac:dyDescent="0.35">
      <c r="B8707" s="21" t="s">
        <v>33</v>
      </c>
      <c r="C8707" s="22" t="s">
        <v>329</v>
      </c>
      <c r="D8707" s="22" t="s">
        <v>537</v>
      </c>
    </row>
    <row r="8708" spans="1:18" x14ac:dyDescent="0.35">
      <c r="B8708" s="21" t="s">
        <v>35</v>
      </c>
      <c r="C8708" s="22" t="s">
        <v>105</v>
      </c>
      <c r="D8708" s="22" t="s">
        <v>2134</v>
      </c>
    </row>
    <row r="8710" spans="1:18" ht="147" x14ac:dyDescent="0.35">
      <c r="A8710" s="11">
        <v>1</v>
      </c>
      <c r="B8710" s="23" t="s">
        <v>2316</v>
      </c>
      <c r="C8710" s="23" t="s">
        <v>41</v>
      </c>
      <c r="D8710" s="24" t="s">
        <v>2317</v>
      </c>
      <c r="E8710" s="25">
        <v>1089.45</v>
      </c>
      <c r="F8710" s="26">
        <f t="shared" ref="F8710:F8733" si="2870">ROUND(ROUND(N8710,2)*ROUND(J8710,3),2)</f>
        <v>7626.15</v>
      </c>
      <c r="G8710" s="26">
        <f t="shared" ref="G8710:G8733" si="2871">ROUND(ROUND(N8710,2)*ROUND(K8710,3),2)</f>
        <v>0</v>
      </c>
      <c r="H8710" s="26">
        <f t="shared" ref="H8710:H8733" si="2872">IF(EXACT(J8710,0),0,100*(K8710/J8710))</f>
        <v>0</v>
      </c>
      <c r="I8710" s="26">
        <f t="shared" ref="I8710:I8733" si="2873">ROUND((ROUND(J8710,3)-ROUND(K8710,3))*N8710,2)</f>
        <v>7626.15</v>
      </c>
      <c r="J8710" s="27">
        <v>7</v>
      </c>
      <c r="K8710" s="27">
        <v>0</v>
      </c>
      <c r="L8710" s="28">
        <f t="shared" ref="L8710:L8733" si="2874">ROUND(ROUND(J8710,3)-ROUND(K8710,3),3)</f>
        <v>7</v>
      </c>
      <c r="M8710" s="27">
        <v>0</v>
      </c>
      <c r="N8710" s="26">
        <f t="shared" ref="N8710:N8733" si="2875">ROUND(E8710,2)</f>
        <v>1089.45</v>
      </c>
      <c r="O8710" s="26">
        <f t="shared" ref="O8710:O8733" si="2876">ROUND(ROUND(M8710,3)*ROUND(N8710,2),2)</f>
        <v>0</v>
      </c>
      <c r="P8710" s="28">
        <f t="shared" ref="P8710:P8733" si="2877">ROUND(ROUND(K8710,3)-ROUND(M8710,3),2)</f>
        <v>0</v>
      </c>
      <c r="Q8710" s="26">
        <f t="shared" ref="Q8710:Q8733" si="2878">ROUND(E8710,2)</f>
        <v>1089.45</v>
      </c>
      <c r="R8710" s="26">
        <f t="shared" ref="R8710:R8733" si="2879">ROUND((ROUND(K8710,3)-ROUND(M8710,3))* Q8710,2)</f>
        <v>0</v>
      </c>
    </row>
    <row r="8711" spans="1:18" ht="147" x14ac:dyDescent="0.35">
      <c r="A8711" s="11">
        <v>2</v>
      </c>
      <c r="B8711" s="23" t="s">
        <v>2318</v>
      </c>
      <c r="C8711" s="23" t="s">
        <v>41</v>
      </c>
      <c r="D8711" s="24" t="s">
        <v>2319</v>
      </c>
      <c r="E8711" s="25">
        <v>815.72</v>
      </c>
      <c r="F8711" s="26">
        <f t="shared" si="2870"/>
        <v>4078.6</v>
      </c>
      <c r="G8711" s="26">
        <f t="shared" si="2871"/>
        <v>0</v>
      </c>
      <c r="H8711" s="26">
        <f t="shared" si="2872"/>
        <v>0</v>
      </c>
      <c r="I8711" s="26">
        <f t="shared" si="2873"/>
        <v>4078.6</v>
      </c>
      <c r="J8711" s="27">
        <v>5</v>
      </c>
      <c r="K8711" s="27">
        <v>0</v>
      </c>
      <c r="L8711" s="28">
        <f t="shared" si="2874"/>
        <v>5</v>
      </c>
      <c r="M8711" s="27">
        <v>0</v>
      </c>
      <c r="N8711" s="26">
        <f t="shared" si="2875"/>
        <v>815.72</v>
      </c>
      <c r="O8711" s="26">
        <f t="shared" si="2876"/>
        <v>0</v>
      </c>
      <c r="P8711" s="28">
        <f t="shared" si="2877"/>
        <v>0</v>
      </c>
      <c r="Q8711" s="26">
        <f t="shared" si="2878"/>
        <v>815.72</v>
      </c>
      <c r="R8711" s="26">
        <f t="shared" si="2879"/>
        <v>0</v>
      </c>
    </row>
    <row r="8712" spans="1:18" ht="126" x14ac:dyDescent="0.35">
      <c r="A8712" s="11">
        <v>3</v>
      </c>
      <c r="B8712" s="23" t="s">
        <v>2612</v>
      </c>
      <c r="C8712" s="23" t="s">
        <v>41</v>
      </c>
      <c r="D8712" s="24" t="s">
        <v>2613</v>
      </c>
      <c r="E8712" s="25">
        <v>2420.56</v>
      </c>
      <c r="F8712" s="26">
        <f t="shared" si="2870"/>
        <v>4841.12</v>
      </c>
      <c r="G8712" s="26">
        <f t="shared" si="2871"/>
        <v>0</v>
      </c>
      <c r="H8712" s="26">
        <f t="shared" si="2872"/>
        <v>0</v>
      </c>
      <c r="I8712" s="26">
        <f t="shared" si="2873"/>
        <v>4841.12</v>
      </c>
      <c r="J8712" s="27">
        <v>2</v>
      </c>
      <c r="K8712" s="27">
        <v>0</v>
      </c>
      <c r="L8712" s="28">
        <f t="shared" si="2874"/>
        <v>2</v>
      </c>
      <c r="M8712" s="27">
        <v>0</v>
      </c>
      <c r="N8712" s="26">
        <f t="shared" si="2875"/>
        <v>2420.56</v>
      </c>
      <c r="O8712" s="26">
        <f t="shared" si="2876"/>
        <v>0</v>
      </c>
      <c r="P8712" s="28">
        <f t="shared" si="2877"/>
        <v>0</v>
      </c>
      <c r="Q8712" s="26">
        <f t="shared" si="2878"/>
        <v>2420.56</v>
      </c>
      <c r="R8712" s="26">
        <f t="shared" si="2879"/>
        <v>0</v>
      </c>
    </row>
    <row r="8713" spans="1:18" ht="126" x14ac:dyDescent="0.35">
      <c r="A8713" s="11">
        <v>4</v>
      </c>
      <c r="B8713" s="23" t="s">
        <v>2614</v>
      </c>
      <c r="C8713" s="23" t="s">
        <v>41</v>
      </c>
      <c r="D8713" s="24" t="s">
        <v>2615</v>
      </c>
      <c r="E8713" s="25">
        <v>2464.85</v>
      </c>
      <c r="F8713" s="26">
        <f t="shared" si="2870"/>
        <v>7394.55</v>
      </c>
      <c r="G8713" s="26">
        <f t="shared" si="2871"/>
        <v>0</v>
      </c>
      <c r="H8713" s="26">
        <f t="shared" si="2872"/>
        <v>0</v>
      </c>
      <c r="I8713" s="26">
        <f t="shared" si="2873"/>
        <v>7394.55</v>
      </c>
      <c r="J8713" s="27">
        <v>3</v>
      </c>
      <c r="K8713" s="27">
        <v>0</v>
      </c>
      <c r="L8713" s="28">
        <f t="shared" si="2874"/>
        <v>3</v>
      </c>
      <c r="M8713" s="27">
        <v>0</v>
      </c>
      <c r="N8713" s="26">
        <f t="shared" si="2875"/>
        <v>2464.85</v>
      </c>
      <c r="O8713" s="26">
        <f t="shared" si="2876"/>
        <v>0</v>
      </c>
      <c r="P8713" s="28">
        <f t="shared" si="2877"/>
        <v>0</v>
      </c>
      <c r="Q8713" s="26">
        <f t="shared" si="2878"/>
        <v>2464.85</v>
      </c>
      <c r="R8713" s="26">
        <f t="shared" si="2879"/>
        <v>0</v>
      </c>
    </row>
    <row r="8714" spans="1:18" ht="126" x14ac:dyDescent="0.35">
      <c r="A8714" s="11">
        <v>5</v>
      </c>
      <c r="B8714" s="23" t="s">
        <v>2616</v>
      </c>
      <c r="C8714" s="23" t="s">
        <v>41</v>
      </c>
      <c r="D8714" s="24" t="s">
        <v>2617</v>
      </c>
      <c r="E8714" s="25">
        <v>2118.46</v>
      </c>
      <c r="F8714" s="26">
        <f t="shared" si="2870"/>
        <v>14829.22</v>
      </c>
      <c r="G8714" s="26">
        <f t="shared" si="2871"/>
        <v>0</v>
      </c>
      <c r="H8714" s="26">
        <f t="shared" si="2872"/>
        <v>0</v>
      </c>
      <c r="I8714" s="26">
        <f t="shared" si="2873"/>
        <v>14829.22</v>
      </c>
      <c r="J8714" s="27">
        <v>7</v>
      </c>
      <c r="K8714" s="27">
        <v>0</v>
      </c>
      <c r="L8714" s="28">
        <f t="shared" si="2874"/>
        <v>7</v>
      </c>
      <c r="M8714" s="27">
        <v>0</v>
      </c>
      <c r="N8714" s="26">
        <f t="shared" si="2875"/>
        <v>2118.46</v>
      </c>
      <c r="O8714" s="26">
        <f t="shared" si="2876"/>
        <v>0</v>
      </c>
      <c r="P8714" s="28">
        <f t="shared" si="2877"/>
        <v>0</v>
      </c>
      <c r="Q8714" s="26">
        <f t="shared" si="2878"/>
        <v>2118.46</v>
      </c>
      <c r="R8714" s="26">
        <f t="shared" si="2879"/>
        <v>0</v>
      </c>
    </row>
    <row r="8715" spans="1:18" ht="126" x14ac:dyDescent="0.35">
      <c r="A8715" s="11">
        <v>6</v>
      </c>
      <c r="B8715" s="23" t="s">
        <v>2618</v>
      </c>
      <c r="C8715" s="23" t="s">
        <v>41</v>
      </c>
      <c r="D8715" s="24" t="s">
        <v>2619</v>
      </c>
      <c r="E8715" s="25">
        <v>1517.64</v>
      </c>
      <c r="F8715" s="26">
        <f t="shared" si="2870"/>
        <v>4552.92</v>
      </c>
      <c r="G8715" s="26">
        <f t="shared" si="2871"/>
        <v>0</v>
      </c>
      <c r="H8715" s="26">
        <f t="shared" si="2872"/>
        <v>0</v>
      </c>
      <c r="I8715" s="26">
        <f t="shared" si="2873"/>
        <v>4552.92</v>
      </c>
      <c r="J8715" s="27">
        <v>3</v>
      </c>
      <c r="K8715" s="27">
        <v>0</v>
      </c>
      <c r="L8715" s="28">
        <f t="shared" si="2874"/>
        <v>3</v>
      </c>
      <c r="M8715" s="27">
        <v>0</v>
      </c>
      <c r="N8715" s="26">
        <f t="shared" si="2875"/>
        <v>1517.64</v>
      </c>
      <c r="O8715" s="26">
        <f t="shared" si="2876"/>
        <v>0</v>
      </c>
      <c r="P8715" s="28">
        <f t="shared" si="2877"/>
        <v>0</v>
      </c>
      <c r="Q8715" s="26">
        <f t="shared" si="2878"/>
        <v>1517.64</v>
      </c>
      <c r="R8715" s="26">
        <f t="shared" si="2879"/>
        <v>0</v>
      </c>
    </row>
    <row r="8716" spans="1:18" ht="42" x14ac:dyDescent="0.35">
      <c r="A8716" s="11">
        <v>7</v>
      </c>
      <c r="B8716" s="23" t="s">
        <v>2324</v>
      </c>
      <c r="C8716" s="23" t="s">
        <v>44</v>
      </c>
      <c r="D8716" s="24" t="s">
        <v>2325</v>
      </c>
      <c r="E8716" s="25">
        <v>4.7</v>
      </c>
      <c r="F8716" s="26">
        <f t="shared" si="2870"/>
        <v>2209</v>
      </c>
      <c r="G8716" s="26">
        <f t="shared" si="2871"/>
        <v>0</v>
      </c>
      <c r="H8716" s="26">
        <f t="shared" si="2872"/>
        <v>0</v>
      </c>
      <c r="I8716" s="26">
        <f t="shared" si="2873"/>
        <v>2209</v>
      </c>
      <c r="J8716" s="27">
        <v>470</v>
      </c>
      <c r="K8716" s="27">
        <v>0</v>
      </c>
      <c r="L8716" s="28">
        <f t="shared" si="2874"/>
        <v>470</v>
      </c>
      <c r="M8716" s="27">
        <v>0</v>
      </c>
      <c r="N8716" s="26">
        <f t="shared" si="2875"/>
        <v>4.7</v>
      </c>
      <c r="O8716" s="26">
        <f t="shared" si="2876"/>
        <v>0</v>
      </c>
      <c r="P8716" s="28">
        <f t="shared" si="2877"/>
        <v>0</v>
      </c>
      <c r="Q8716" s="26">
        <f t="shared" si="2878"/>
        <v>4.7</v>
      </c>
      <c r="R8716" s="26">
        <f t="shared" si="2879"/>
        <v>0</v>
      </c>
    </row>
    <row r="8717" spans="1:18" ht="52.5" x14ac:dyDescent="0.35">
      <c r="A8717" s="11">
        <v>8</v>
      </c>
      <c r="B8717" s="23" t="s">
        <v>2145</v>
      </c>
      <c r="C8717" s="23" t="s">
        <v>44</v>
      </c>
      <c r="D8717" s="24" t="s">
        <v>2146</v>
      </c>
      <c r="E8717" s="25">
        <v>13.05</v>
      </c>
      <c r="F8717" s="26">
        <f t="shared" si="2870"/>
        <v>130.5</v>
      </c>
      <c r="G8717" s="26">
        <f t="shared" si="2871"/>
        <v>0</v>
      </c>
      <c r="H8717" s="26">
        <f t="shared" si="2872"/>
        <v>0</v>
      </c>
      <c r="I8717" s="26">
        <f t="shared" si="2873"/>
        <v>130.5</v>
      </c>
      <c r="J8717" s="27">
        <v>10</v>
      </c>
      <c r="K8717" s="27">
        <v>0</v>
      </c>
      <c r="L8717" s="28">
        <f t="shared" si="2874"/>
        <v>10</v>
      </c>
      <c r="M8717" s="27">
        <v>0</v>
      </c>
      <c r="N8717" s="26">
        <f t="shared" si="2875"/>
        <v>13.05</v>
      </c>
      <c r="O8717" s="26">
        <f t="shared" si="2876"/>
        <v>0</v>
      </c>
      <c r="P8717" s="28">
        <f t="shared" si="2877"/>
        <v>0</v>
      </c>
      <c r="Q8717" s="26">
        <f t="shared" si="2878"/>
        <v>13.05</v>
      </c>
      <c r="R8717" s="26">
        <f t="shared" si="2879"/>
        <v>0</v>
      </c>
    </row>
    <row r="8718" spans="1:18" ht="52.5" x14ac:dyDescent="0.35">
      <c r="A8718" s="11">
        <v>9</v>
      </c>
      <c r="B8718" s="23" t="s">
        <v>156</v>
      </c>
      <c r="C8718" s="23" t="s">
        <v>65</v>
      </c>
      <c r="D8718" s="24" t="s">
        <v>157</v>
      </c>
      <c r="E8718" s="25">
        <v>24.21</v>
      </c>
      <c r="F8718" s="26">
        <f t="shared" si="2870"/>
        <v>3282.88</v>
      </c>
      <c r="G8718" s="26">
        <f t="shared" si="2871"/>
        <v>0</v>
      </c>
      <c r="H8718" s="26">
        <f t="shared" si="2872"/>
        <v>0</v>
      </c>
      <c r="I8718" s="26">
        <f t="shared" si="2873"/>
        <v>3282.88</v>
      </c>
      <c r="J8718" s="27">
        <v>135.6</v>
      </c>
      <c r="K8718" s="27">
        <v>0</v>
      </c>
      <c r="L8718" s="28">
        <f t="shared" si="2874"/>
        <v>135.6</v>
      </c>
      <c r="M8718" s="27">
        <v>0</v>
      </c>
      <c r="N8718" s="26">
        <f t="shared" si="2875"/>
        <v>24.21</v>
      </c>
      <c r="O8718" s="26">
        <f t="shared" si="2876"/>
        <v>0</v>
      </c>
      <c r="P8718" s="28">
        <f t="shared" si="2877"/>
        <v>0</v>
      </c>
      <c r="Q8718" s="26">
        <f t="shared" si="2878"/>
        <v>24.21</v>
      </c>
      <c r="R8718" s="26">
        <f t="shared" si="2879"/>
        <v>0</v>
      </c>
    </row>
    <row r="8719" spans="1:18" ht="31.5" x14ac:dyDescent="0.35">
      <c r="A8719" s="11">
        <v>10</v>
      </c>
      <c r="B8719" s="23" t="s">
        <v>158</v>
      </c>
      <c r="C8719" s="23" t="s">
        <v>65</v>
      </c>
      <c r="D8719" s="24" t="s">
        <v>159</v>
      </c>
      <c r="E8719" s="25">
        <v>5.38</v>
      </c>
      <c r="F8719" s="26">
        <f t="shared" si="2870"/>
        <v>729.53</v>
      </c>
      <c r="G8719" s="26">
        <f t="shared" si="2871"/>
        <v>0</v>
      </c>
      <c r="H8719" s="26">
        <f t="shared" si="2872"/>
        <v>0</v>
      </c>
      <c r="I8719" s="26">
        <f t="shared" si="2873"/>
        <v>729.53</v>
      </c>
      <c r="J8719" s="27">
        <v>135.6</v>
      </c>
      <c r="K8719" s="27">
        <v>0</v>
      </c>
      <c r="L8719" s="28">
        <f t="shared" si="2874"/>
        <v>135.6</v>
      </c>
      <c r="M8719" s="27">
        <v>0</v>
      </c>
      <c r="N8719" s="26">
        <f t="shared" si="2875"/>
        <v>5.38</v>
      </c>
      <c r="O8719" s="26">
        <f t="shared" si="2876"/>
        <v>0</v>
      </c>
      <c r="P8719" s="28">
        <f t="shared" si="2877"/>
        <v>0</v>
      </c>
      <c r="Q8719" s="26">
        <f t="shared" si="2878"/>
        <v>5.38</v>
      </c>
      <c r="R8719" s="26">
        <f t="shared" si="2879"/>
        <v>0</v>
      </c>
    </row>
    <row r="8720" spans="1:18" ht="52.5" x14ac:dyDescent="0.35">
      <c r="A8720" s="11">
        <v>11</v>
      </c>
      <c r="B8720" s="23" t="s">
        <v>253</v>
      </c>
      <c r="C8720" s="23" t="s">
        <v>65</v>
      </c>
      <c r="D8720" s="24" t="s">
        <v>254</v>
      </c>
      <c r="E8720" s="25">
        <v>5.83</v>
      </c>
      <c r="F8720" s="26">
        <f t="shared" si="2870"/>
        <v>230.87</v>
      </c>
      <c r="G8720" s="26">
        <f t="shared" si="2871"/>
        <v>0</v>
      </c>
      <c r="H8720" s="26">
        <f t="shared" si="2872"/>
        <v>0</v>
      </c>
      <c r="I8720" s="26">
        <f t="shared" si="2873"/>
        <v>230.87</v>
      </c>
      <c r="J8720" s="27">
        <v>39.6</v>
      </c>
      <c r="K8720" s="27">
        <v>0</v>
      </c>
      <c r="L8720" s="28">
        <f t="shared" si="2874"/>
        <v>39.6</v>
      </c>
      <c r="M8720" s="27">
        <v>0</v>
      </c>
      <c r="N8720" s="26">
        <f t="shared" si="2875"/>
        <v>5.83</v>
      </c>
      <c r="O8720" s="26">
        <f t="shared" si="2876"/>
        <v>0</v>
      </c>
      <c r="P8720" s="28">
        <f t="shared" si="2877"/>
        <v>0</v>
      </c>
      <c r="Q8720" s="26">
        <f t="shared" si="2878"/>
        <v>5.83</v>
      </c>
      <c r="R8720" s="26">
        <f t="shared" si="2879"/>
        <v>0</v>
      </c>
    </row>
    <row r="8721" spans="1:18" ht="42" x14ac:dyDescent="0.35">
      <c r="A8721" s="11">
        <v>12</v>
      </c>
      <c r="B8721" s="23" t="s">
        <v>1335</v>
      </c>
      <c r="C8721" s="23" t="s">
        <v>41</v>
      </c>
      <c r="D8721" s="24" t="s">
        <v>1336</v>
      </c>
      <c r="E8721" s="25">
        <v>159.56</v>
      </c>
      <c r="F8721" s="26">
        <f t="shared" si="2870"/>
        <v>1595.6</v>
      </c>
      <c r="G8721" s="26">
        <f t="shared" si="2871"/>
        <v>0</v>
      </c>
      <c r="H8721" s="26">
        <f t="shared" si="2872"/>
        <v>0</v>
      </c>
      <c r="I8721" s="26">
        <f t="shared" si="2873"/>
        <v>1595.6</v>
      </c>
      <c r="J8721" s="27">
        <v>10</v>
      </c>
      <c r="K8721" s="27">
        <v>0</v>
      </c>
      <c r="L8721" s="28">
        <f t="shared" si="2874"/>
        <v>10</v>
      </c>
      <c r="M8721" s="27">
        <v>0</v>
      </c>
      <c r="N8721" s="26">
        <f t="shared" si="2875"/>
        <v>159.56</v>
      </c>
      <c r="O8721" s="26">
        <f t="shared" si="2876"/>
        <v>0</v>
      </c>
      <c r="P8721" s="28">
        <f t="shared" si="2877"/>
        <v>0</v>
      </c>
      <c r="Q8721" s="26">
        <f t="shared" si="2878"/>
        <v>159.56</v>
      </c>
      <c r="R8721" s="26">
        <f t="shared" si="2879"/>
        <v>0</v>
      </c>
    </row>
    <row r="8722" spans="1:18" ht="42" x14ac:dyDescent="0.35">
      <c r="A8722" s="11">
        <v>13</v>
      </c>
      <c r="B8722" s="23" t="s">
        <v>1378</v>
      </c>
      <c r="C8722" s="23" t="s">
        <v>41</v>
      </c>
      <c r="D8722" s="24" t="s">
        <v>1379</v>
      </c>
      <c r="E8722" s="25">
        <v>205.25</v>
      </c>
      <c r="F8722" s="26">
        <f t="shared" si="2870"/>
        <v>5131.25</v>
      </c>
      <c r="G8722" s="26">
        <f t="shared" si="2871"/>
        <v>0</v>
      </c>
      <c r="H8722" s="26">
        <f t="shared" si="2872"/>
        <v>0</v>
      </c>
      <c r="I8722" s="26">
        <f t="shared" si="2873"/>
        <v>5131.25</v>
      </c>
      <c r="J8722" s="27">
        <v>25</v>
      </c>
      <c r="K8722" s="27">
        <v>0</v>
      </c>
      <c r="L8722" s="28">
        <f t="shared" si="2874"/>
        <v>25</v>
      </c>
      <c r="M8722" s="27">
        <v>0</v>
      </c>
      <c r="N8722" s="26">
        <f t="shared" si="2875"/>
        <v>205.25</v>
      </c>
      <c r="O8722" s="26">
        <f t="shared" si="2876"/>
        <v>0</v>
      </c>
      <c r="P8722" s="28">
        <f t="shared" si="2877"/>
        <v>0</v>
      </c>
      <c r="Q8722" s="26">
        <f t="shared" si="2878"/>
        <v>205.25</v>
      </c>
      <c r="R8722" s="26">
        <f t="shared" si="2879"/>
        <v>0</v>
      </c>
    </row>
    <row r="8723" spans="1:18" ht="21" x14ac:dyDescent="0.35">
      <c r="A8723" s="11">
        <v>14</v>
      </c>
      <c r="B8723" s="23" t="s">
        <v>1325</v>
      </c>
      <c r="C8723" s="23" t="s">
        <v>41</v>
      </c>
      <c r="D8723" s="24" t="s">
        <v>1326</v>
      </c>
      <c r="E8723" s="25">
        <v>67.78</v>
      </c>
      <c r="F8723" s="26">
        <f t="shared" si="2870"/>
        <v>677.8</v>
      </c>
      <c r="G8723" s="26">
        <f t="shared" si="2871"/>
        <v>0</v>
      </c>
      <c r="H8723" s="26">
        <f t="shared" si="2872"/>
        <v>0</v>
      </c>
      <c r="I8723" s="26">
        <f t="shared" si="2873"/>
        <v>677.8</v>
      </c>
      <c r="J8723" s="27">
        <v>10</v>
      </c>
      <c r="K8723" s="27">
        <v>0</v>
      </c>
      <c r="L8723" s="28">
        <f t="shared" si="2874"/>
        <v>10</v>
      </c>
      <c r="M8723" s="27">
        <v>0</v>
      </c>
      <c r="N8723" s="26">
        <f t="shared" si="2875"/>
        <v>67.78</v>
      </c>
      <c r="O8723" s="26">
        <f t="shared" si="2876"/>
        <v>0</v>
      </c>
      <c r="P8723" s="28">
        <f t="shared" si="2877"/>
        <v>0</v>
      </c>
      <c r="Q8723" s="26">
        <f t="shared" si="2878"/>
        <v>67.78</v>
      </c>
      <c r="R8723" s="26">
        <f t="shared" si="2879"/>
        <v>0</v>
      </c>
    </row>
    <row r="8724" spans="1:18" ht="21" x14ac:dyDescent="0.35">
      <c r="A8724" s="11">
        <v>15</v>
      </c>
      <c r="B8724" s="23" t="s">
        <v>1566</v>
      </c>
      <c r="C8724" s="23" t="s">
        <v>41</v>
      </c>
      <c r="D8724" s="24" t="s">
        <v>1567</v>
      </c>
      <c r="E8724" s="25">
        <v>162.63999999999999</v>
      </c>
      <c r="F8724" s="26">
        <f t="shared" si="2870"/>
        <v>4066</v>
      </c>
      <c r="G8724" s="26">
        <f t="shared" si="2871"/>
        <v>0</v>
      </c>
      <c r="H8724" s="26">
        <f t="shared" si="2872"/>
        <v>0</v>
      </c>
      <c r="I8724" s="26">
        <f t="shared" si="2873"/>
        <v>4066</v>
      </c>
      <c r="J8724" s="27">
        <v>25</v>
      </c>
      <c r="K8724" s="27">
        <v>0</v>
      </c>
      <c r="L8724" s="28">
        <f t="shared" si="2874"/>
        <v>25</v>
      </c>
      <c r="M8724" s="27">
        <v>0</v>
      </c>
      <c r="N8724" s="26">
        <f t="shared" si="2875"/>
        <v>162.63999999999999</v>
      </c>
      <c r="O8724" s="26">
        <f t="shared" si="2876"/>
        <v>0</v>
      </c>
      <c r="P8724" s="28">
        <f t="shared" si="2877"/>
        <v>0</v>
      </c>
      <c r="Q8724" s="26">
        <f t="shared" si="2878"/>
        <v>162.63999999999999</v>
      </c>
      <c r="R8724" s="26">
        <f t="shared" si="2879"/>
        <v>0</v>
      </c>
    </row>
    <row r="8725" spans="1:18" ht="52.5" x14ac:dyDescent="0.35">
      <c r="A8725" s="11">
        <v>16</v>
      </c>
      <c r="B8725" s="23" t="s">
        <v>1514</v>
      </c>
      <c r="C8725" s="23" t="s">
        <v>44</v>
      </c>
      <c r="D8725" s="24" t="s">
        <v>1515</v>
      </c>
      <c r="E8725" s="25">
        <v>5.84</v>
      </c>
      <c r="F8725" s="26">
        <f t="shared" si="2870"/>
        <v>5337.76</v>
      </c>
      <c r="G8725" s="26">
        <f t="shared" si="2871"/>
        <v>0</v>
      </c>
      <c r="H8725" s="26">
        <f t="shared" si="2872"/>
        <v>0</v>
      </c>
      <c r="I8725" s="26">
        <f t="shared" si="2873"/>
        <v>5337.76</v>
      </c>
      <c r="J8725" s="27">
        <v>914</v>
      </c>
      <c r="K8725" s="27">
        <v>0</v>
      </c>
      <c r="L8725" s="28">
        <f t="shared" si="2874"/>
        <v>914</v>
      </c>
      <c r="M8725" s="27">
        <v>0</v>
      </c>
      <c r="N8725" s="26">
        <f t="shared" si="2875"/>
        <v>5.84</v>
      </c>
      <c r="O8725" s="26">
        <f t="shared" si="2876"/>
        <v>0</v>
      </c>
      <c r="P8725" s="28">
        <f t="shared" si="2877"/>
        <v>0</v>
      </c>
      <c r="Q8725" s="26">
        <f t="shared" si="2878"/>
        <v>5.84</v>
      </c>
      <c r="R8725" s="26">
        <f t="shared" si="2879"/>
        <v>0</v>
      </c>
    </row>
    <row r="8726" spans="1:18" ht="21" x14ac:dyDescent="0.35">
      <c r="A8726" s="11">
        <v>17</v>
      </c>
      <c r="B8726" s="23" t="s">
        <v>1518</v>
      </c>
      <c r="C8726" s="23" t="s">
        <v>41</v>
      </c>
      <c r="D8726" s="24" t="s">
        <v>1519</v>
      </c>
      <c r="E8726" s="25">
        <v>50.45</v>
      </c>
      <c r="F8726" s="26">
        <f t="shared" si="2870"/>
        <v>1362.15</v>
      </c>
      <c r="G8726" s="26">
        <f t="shared" si="2871"/>
        <v>0</v>
      </c>
      <c r="H8726" s="26">
        <f t="shared" si="2872"/>
        <v>0</v>
      </c>
      <c r="I8726" s="26">
        <f t="shared" si="2873"/>
        <v>1362.15</v>
      </c>
      <c r="J8726" s="27">
        <v>27</v>
      </c>
      <c r="K8726" s="27">
        <v>0</v>
      </c>
      <c r="L8726" s="28">
        <f t="shared" si="2874"/>
        <v>27</v>
      </c>
      <c r="M8726" s="27">
        <v>0</v>
      </c>
      <c r="N8726" s="26">
        <f t="shared" si="2875"/>
        <v>50.45</v>
      </c>
      <c r="O8726" s="26">
        <f t="shared" si="2876"/>
        <v>0</v>
      </c>
      <c r="P8726" s="28">
        <f t="shared" si="2877"/>
        <v>0</v>
      </c>
      <c r="Q8726" s="26">
        <f t="shared" si="2878"/>
        <v>50.45</v>
      </c>
      <c r="R8726" s="26">
        <f t="shared" si="2879"/>
        <v>0</v>
      </c>
    </row>
    <row r="8727" spans="1:18" ht="94.5" x14ac:dyDescent="0.35">
      <c r="A8727" s="11">
        <v>18</v>
      </c>
      <c r="B8727" s="23" t="s">
        <v>2326</v>
      </c>
      <c r="C8727" s="23" t="s">
        <v>41</v>
      </c>
      <c r="D8727" s="24" t="s">
        <v>2327</v>
      </c>
      <c r="E8727" s="25">
        <v>146.12</v>
      </c>
      <c r="F8727" s="26">
        <f t="shared" si="2870"/>
        <v>3945.24</v>
      </c>
      <c r="G8727" s="26">
        <f t="shared" si="2871"/>
        <v>0</v>
      </c>
      <c r="H8727" s="26">
        <f t="shared" si="2872"/>
        <v>0</v>
      </c>
      <c r="I8727" s="26">
        <f t="shared" si="2873"/>
        <v>3945.24</v>
      </c>
      <c r="J8727" s="27">
        <v>27</v>
      </c>
      <c r="K8727" s="27">
        <v>0</v>
      </c>
      <c r="L8727" s="28">
        <f t="shared" si="2874"/>
        <v>27</v>
      </c>
      <c r="M8727" s="27">
        <v>0</v>
      </c>
      <c r="N8727" s="26">
        <f t="shared" si="2875"/>
        <v>146.12</v>
      </c>
      <c r="O8727" s="26">
        <f t="shared" si="2876"/>
        <v>0</v>
      </c>
      <c r="P8727" s="28">
        <f t="shared" si="2877"/>
        <v>0</v>
      </c>
      <c r="Q8727" s="26">
        <f t="shared" si="2878"/>
        <v>146.12</v>
      </c>
      <c r="R8727" s="26">
        <f t="shared" si="2879"/>
        <v>0</v>
      </c>
    </row>
    <row r="8728" spans="1:18" ht="31.5" x14ac:dyDescent="0.35">
      <c r="A8728" s="11">
        <v>19</v>
      </c>
      <c r="B8728" s="23" t="s">
        <v>497</v>
      </c>
      <c r="C8728" s="23" t="s">
        <v>44</v>
      </c>
      <c r="D8728" s="24" t="s">
        <v>498</v>
      </c>
      <c r="E8728" s="25">
        <v>0.46</v>
      </c>
      <c r="F8728" s="26">
        <f t="shared" si="2870"/>
        <v>220.8</v>
      </c>
      <c r="G8728" s="26">
        <f t="shared" si="2871"/>
        <v>0</v>
      </c>
      <c r="H8728" s="26">
        <f t="shared" si="2872"/>
        <v>0</v>
      </c>
      <c r="I8728" s="26">
        <f t="shared" si="2873"/>
        <v>220.8</v>
      </c>
      <c r="J8728" s="27">
        <v>480</v>
      </c>
      <c r="K8728" s="27">
        <v>0</v>
      </c>
      <c r="L8728" s="28">
        <f t="shared" si="2874"/>
        <v>480</v>
      </c>
      <c r="M8728" s="27">
        <v>0</v>
      </c>
      <c r="N8728" s="26">
        <f t="shared" si="2875"/>
        <v>0.46</v>
      </c>
      <c r="O8728" s="26">
        <f t="shared" si="2876"/>
        <v>0</v>
      </c>
      <c r="P8728" s="28">
        <f t="shared" si="2877"/>
        <v>0</v>
      </c>
      <c r="Q8728" s="26">
        <f t="shared" si="2878"/>
        <v>0.46</v>
      </c>
      <c r="R8728" s="26">
        <f t="shared" si="2879"/>
        <v>0</v>
      </c>
    </row>
    <row r="8729" spans="1:18" ht="21" x14ac:dyDescent="0.35">
      <c r="A8729" s="11">
        <v>20</v>
      </c>
      <c r="B8729" s="23" t="s">
        <v>1516</v>
      </c>
      <c r="C8729" s="23" t="s">
        <v>44</v>
      </c>
      <c r="D8729" s="24" t="s">
        <v>1517</v>
      </c>
      <c r="E8729" s="25">
        <v>10.71</v>
      </c>
      <c r="F8729" s="26">
        <f t="shared" si="2870"/>
        <v>5140.8</v>
      </c>
      <c r="G8729" s="26">
        <f t="shared" si="2871"/>
        <v>0</v>
      </c>
      <c r="H8729" s="26">
        <f t="shared" si="2872"/>
        <v>0</v>
      </c>
      <c r="I8729" s="26">
        <f t="shared" si="2873"/>
        <v>5140.8</v>
      </c>
      <c r="J8729" s="27">
        <v>480</v>
      </c>
      <c r="K8729" s="27">
        <v>0</v>
      </c>
      <c r="L8729" s="28">
        <f t="shared" si="2874"/>
        <v>480</v>
      </c>
      <c r="M8729" s="27">
        <v>0</v>
      </c>
      <c r="N8729" s="26">
        <f t="shared" si="2875"/>
        <v>10.71</v>
      </c>
      <c r="O8729" s="26">
        <f t="shared" si="2876"/>
        <v>0</v>
      </c>
      <c r="P8729" s="28">
        <f t="shared" si="2877"/>
        <v>0</v>
      </c>
      <c r="Q8729" s="26">
        <f t="shared" si="2878"/>
        <v>10.71</v>
      </c>
      <c r="R8729" s="26">
        <f t="shared" si="2879"/>
        <v>0</v>
      </c>
    </row>
    <row r="8730" spans="1:18" ht="115.5" x14ac:dyDescent="0.35">
      <c r="A8730" s="11">
        <v>21</v>
      </c>
      <c r="B8730" s="23" t="s">
        <v>2135</v>
      </c>
      <c r="C8730" s="23" t="s">
        <v>41</v>
      </c>
      <c r="D8730" s="24" t="s">
        <v>2136</v>
      </c>
      <c r="E8730" s="25">
        <v>142.31</v>
      </c>
      <c r="F8730" s="26">
        <f t="shared" si="2870"/>
        <v>711.55</v>
      </c>
      <c r="G8730" s="26">
        <f t="shared" si="2871"/>
        <v>0</v>
      </c>
      <c r="H8730" s="26">
        <f t="shared" si="2872"/>
        <v>0</v>
      </c>
      <c r="I8730" s="26">
        <f t="shared" si="2873"/>
        <v>711.55</v>
      </c>
      <c r="J8730" s="27">
        <v>5</v>
      </c>
      <c r="K8730" s="27">
        <v>0</v>
      </c>
      <c r="L8730" s="28">
        <f t="shared" si="2874"/>
        <v>5</v>
      </c>
      <c r="M8730" s="27">
        <v>0</v>
      </c>
      <c r="N8730" s="26">
        <f t="shared" si="2875"/>
        <v>142.31</v>
      </c>
      <c r="O8730" s="26">
        <f t="shared" si="2876"/>
        <v>0</v>
      </c>
      <c r="P8730" s="28">
        <f t="shared" si="2877"/>
        <v>0</v>
      </c>
      <c r="Q8730" s="26">
        <f t="shared" si="2878"/>
        <v>142.31</v>
      </c>
      <c r="R8730" s="26">
        <f t="shared" si="2879"/>
        <v>0</v>
      </c>
    </row>
    <row r="8731" spans="1:18" ht="42" x14ac:dyDescent="0.35">
      <c r="A8731" s="11">
        <v>22</v>
      </c>
      <c r="B8731" s="23" t="s">
        <v>2330</v>
      </c>
      <c r="C8731" s="23" t="s">
        <v>214</v>
      </c>
      <c r="D8731" s="24" t="s">
        <v>2331</v>
      </c>
      <c r="E8731" s="25">
        <v>1904.76</v>
      </c>
      <c r="F8731" s="26">
        <f t="shared" si="2870"/>
        <v>1904.76</v>
      </c>
      <c r="G8731" s="26">
        <f t="shared" si="2871"/>
        <v>0</v>
      </c>
      <c r="H8731" s="26">
        <f t="shared" si="2872"/>
        <v>0</v>
      </c>
      <c r="I8731" s="26">
        <f t="shared" si="2873"/>
        <v>1904.76</v>
      </c>
      <c r="J8731" s="27">
        <v>1</v>
      </c>
      <c r="K8731" s="27">
        <v>0</v>
      </c>
      <c r="L8731" s="28">
        <f t="shared" si="2874"/>
        <v>1</v>
      </c>
      <c r="M8731" s="27">
        <v>0</v>
      </c>
      <c r="N8731" s="26">
        <f t="shared" si="2875"/>
        <v>1904.76</v>
      </c>
      <c r="O8731" s="26">
        <f t="shared" si="2876"/>
        <v>0</v>
      </c>
      <c r="P8731" s="28">
        <f t="shared" si="2877"/>
        <v>0</v>
      </c>
      <c r="Q8731" s="26">
        <f t="shared" si="2878"/>
        <v>1904.76</v>
      </c>
      <c r="R8731" s="26">
        <f t="shared" si="2879"/>
        <v>0</v>
      </c>
    </row>
    <row r="8732" spans="1:18" ht="105" x14ac:dyDescent="0.35">
      <c r="A8732" s="11">
        <v>23</v>
      </c>
      <c r="B8732" s="23" t="s">
        <v>2328</v>
      </c>
      <c r="C8732" s="23" t="s">
        <v>214</v>
      </c>
      <c r="D8732" s="24" t="s">
        <v>2329</v>
      </c>
      <c r="E8732" s="25">
        <v>2857.14</v>
      </c>
      <c r="F8732" s="26">
        <f t="shared" si="2870"/>
        <v>2857.14</v>
      </c>
      <c r="G8732" s="26">
        <f t="shared" si="2871"/>
        <v>29177.11</v>
      </c>
      <c r="H8732" s="26">
        <f t="shared" si="2872"/>
        <v>1021.1999999999999</v>
      </c>
      <c r="I8732" s="26">
        <f t="shared" si="2873"/>
        <v>-26319.97</v>
      </c>
      <c r="J8732" s="27">
        <v>1</v>
      </c>
      <c r="K8732" s="27">
        <v>10.212</v>
      </c>
      <c r="L8732" s="28">
        <f t="shared" si="2874"/>
        <v>-9.2119999999999997</v>
      </c>
      <c r="M8732" s="27">
        <v>10.212</v>
      </c>
      <c r="N8732" s="26">
        <f t="shared" si="2875"/>
        <v>2857.14</v>
      </c>
      <c r="O8732" s="26">
        <f t="shared" si="2876"/>
        <v>29177.11</v>
      </c>
      <c r="P8732" s="28">
        <f t="shared" si="2877"/>
        <v>0</v>
      </c>
      <c r="Q8732" s="26">
        <f t="shared" si="2878"/>
        <v>2857.14</v>
      </c>
      <c r="R8732" s="26">
        <f t="shared" si="2879"/>
        <v>0</v>
      </c>
    </row>
    <row r="8733" spans="1:18" ht="42" x14ac:dyDescent="0.35">
      <c r="A8733" s="11">
        <v>24</v>
      </c>
      <c r="B8733" s="23" t="s">
        <v>2332</v>
      </c>
      <c r="C8733" s="23" t="s">
        <v>214</v>
      </c>
      <c r="D8733" s="24" t="s">
        <v>2333</v>
      </c>
      <c r="E8733" s="25">
        <v>952.38</v>
      </c>
      <c r="F8733" s="26">
        <f t="shared" si="2870"/>
        <v>952.38</v>
      </c>
      <c r="G8733" s="26">
        <f t="shared" si="2871"/>
        <v>0</v>
      </c>
      <c r="H8733" s="26">
        <f t="shared" si="2872"/>
        <v>0</v>
      </c>
      <c r="I8733" s="26">
        <f t="shared" si="2873"/>
        <v>952.38</v>
      </c>
      <c r="J8733" s="27">
        <v>1</v>
      </c>
      <c r="K8733" s="27">
        <v>0</v>
      </c>
      <c r="L8733" s="28">
        <f t="shared" si="2874"/>
        <v>1</v>
      </c>
      <c r="M8733" s="27">
        <v>0</v>
      </c>
      <c r="N8733" s="26">
        <f t="shared" si="2875"/>
        <v>952.38</v>
      </c>
      <c r="O8733" s="26">
        <f t="shared" si="2876"/>
        <v>0</v>
      </c>
      <c r="P8733" s="28">
        <f t="shared" si="2877"/>
        <v>0</v>
      </c>
      <c r="Q8733" s="26">
        <f t="shared" si="2878"/>
        <v>952.38</v>
      </c>
      <c r="R8733" s="26">
        <f t="shared" si="2879"/>
        <v>0</v>
      </c>
    </row>
    <row r="8734" spans="1:18" x14ac:dyDescent="0.35">
      <c r="A8734" s="3" t="s">
        <v>2620</v>
      </c>
      <c r="B8734" s="3" t="s">
        <v>2620</v>
      </c>
      <c r="C8734" s="3" t="s">
        <v>2620</v>
      </c>
      <c r="D8734" s="3" t="s">
        <v>2620</v>
      </c>
      <c r="E8734" s="3" t="s">
        <v>2620</v>
      </c>
      <c r="F8734" s="29"/>
      <c r="G8734" s="30">
        <f>SUM(G8710:G8733)</f>
        <v>29177.11</v>
      </c>
      <c r="H8734" s="17"/>
      <c r="I8734" s="17"/>
      <c r="J8734" s="17"/>
      <c r="K8734" s="17"/>
      <c r="L8734" s="17"/>
      <c r="M8734" s="17"/>
      <c r="N8734" s="17"/>
      <c r="O8734" s="17"/>
      <c r="P8734" s="17"/>
      <c r="Q8734" s="17"/>
      <c r="R8734" s="17"/>
    </row>
    <row r="8736" spans="1:18" x14ac:dyDescent="0.35">
      <c r="B8736" s="21" t="s">
        <v>23</v>
      </c>
      <c r="C8736" s="22" t="s">
        <v>24</v>
      </c>
      <c r="D8736" s="22" t="s">
        <v>25</v>
      </c>
    </row>
    <row r="8737" spans="1:18" x14ac:dyDescent="0.35">
      <c r="B8737" s="21" t="s">
        <v>26</v>
      </c>
      <c r="C8737" s="22" t="s">
        <v>27</v>
      </c>
      <c r="D8737" s="22" t="s">
        <v>28</v>
      </c>
    </row>
    <row r="8738" spans="1:18" x14ac:dyDescent="0.35">
      <c r="B8738" s="21" t="s">
        <v>29</v>
      </c>
      <c r="C8738" s="22" t="s">
        <v>24</v>
      </c>
      <c r="D8738" s="22" t="s">
        <v>30</v>
      </c>
    </row>
    <row r="8739" spans="1:18" x14ac:dyDescent="0.35">
      <c r="B8739" s="21" t="s">
        <v>31</v>
      </c>
      <c r="C8739" s="22" t="s">
        <v>350</v>
      </c>
      <c r="D8739" s="22" t="s">
        <v>2275</v>
      </c>
    </row>
    <row r="8740" spans="1:18" x14ac:dyDescent="0.35">
      <c r="B8740" s="21" t="s">
        <v>33</v>
      </c>
      <c r="C8740" s="22" t="s">
        <v>329</v>
      </c>
      <c r="D8740" s="22" t="s">
        <v>537</v>
      </c>
    </row>
    <row r="8741" spans="1:18" x14ac:dyDescent="0.35">
      <c r="B8741" s="21" t="s">
        <v>35</v>
      </c>
      <c r="C8741" s="22" t="s">
        <v>116</v>
      </c>
      <c r="D8741" s="22" t="s">
        <v>2337</v>
      </c>
    </row>
    <row r="8742" spans="1:18" x14ac:dyDescent="0.35">
      <c r="B8742" s="21" t="s">
        <v>36</v>
      </c>
      <c r="C8742" s="22" t="s">
        <v>24</v>
      </c>
      <c r="D8742" s="22" t="s">
        <v>720</v>
      </c>
    </row>
    <row r="8744" spans="1:18" ht="42" x14ac:dyDescent="0.35">
      <c r="A8744" s="11">
        <v>1</v>
      </c>
      <c r="B8744" s="23" t="s">
        <v>2450</v>
      </c>
      <c r="C8744" s="23" t="s">
        <v>41</v>
      </c>
      <c r="D8744" s="24" t="s">
        <v>2270</v>
      </c>
      <c r="E8744" s="25">
        <v>93.59</v>
      </c>
      <c r="F8744" s="26">
        <f t="shared" ref="F8744:F8752" si="2880">ROUND(ROUND(N8744,2)*ROUND(J8744,3),2)</f>
        <v>2714.11</v>
      </c>
      <c r="G8744" s="26">
        <f t="shared" ref="G8744:G8752" si="2881">ROUND(ROUND(N8744,2)*ROUND(K8744,3),2)</f>
        <v>0</v>
      </c>
      <c r="H8744" s="26">
        <f t="shared" ref="H8744:H8752" si="2882">IF(EXACT(J8744,0),0,100*(K8744/J8744))</f>
        <v>0</v>
      </c>
      <c r="I8744" s="26">
        <f t="shared" ref="I8744:I8752" si="2883">ROUND((ROUND(J8744,3)-ROUND(K8744,3))*N8744,2)</f>
        <v>2714.11</v>
      </c>
      <c r="J8744" s="27">
        <v>29</v>
      </c>
      <c r="K8744" s="27">
        <v>0</v>
      </c>
      <c r="L8744" s="28">
        <f t="shared" ref="L8744:L8752" si="2884">ROUND(ROUND(J8744,3)-ROUND(K8744,3),3)</f>
        <v>29</v>
      </c>
      <c r="M8744" s="27">
        <v>0</v>
      </c>
      <c r="N8744" s="26">
        <f t="shared" ref="N8744:N8752" si="2885">ROUND(E8744,2)</f>
        <v>93.59</v>
      </c>
      <c r="O8744" s="26">
        <f t="shared" ref="O8744:O8752" si="2886">ROUND(ROUND(M8744,3)*ROUND(N8744,2),2)</f>
        <v>0</v>
      </c>
      <c r="P8744" s="28">
        <f t="shared" ref="P8744:P8752" si="2887">ROUND(ROUND(K8744,3)-ROUND(M8744,3),2)</f>
        <v>0</v>
      </c>
      <c r="Q8744" s="26">
        <f t="shared" ref="Q8744:Q8752" si="2888">ROUND(E8744,2)</f>
        <v>93.59</v>
      </c>
      <c r="R8744" s="26">
        <f t="shared" ref="R8744:R8752" si="2889">ROUND((ROUND(K8744,3)-ROUND(M8744,3))* Q8744,2)</f>
        <v>0</v>
      </c>
    </row>
    <row r="8745" spans="1:18" ht="31.5" x14ac:dyDescent="0.35">
      <c r="A8745" s="11">
        <v>2</v>
      </c>
      <c r="B8745" s="23" t="s">
        <v>1048</v>
      </c>
      <c r="C8745" s="23" t="s">
        <v>41</v>
      </c>
      <c r="D8745" s="24" t="s">
        <v>1049</v>
      </c>
      <c r="E8745" s="25">
        <v>112.14</v>
      </c>
      <c r="F8745" s="26">
        <f t="shared" si="2880"/>
        <v>3252.06</v>
      </c>
      <c r="G8745" s="26">
        <f t="shared" si="2881"/>
        <v>0</v>
      </c>
      <c r="H8745" s="26">
        <f t="shared" si="2882"/>
        <v>0</v>
      </c>
      <c r="I8745" s="26">
        <f t="shared" si="2883"/>
        <v>3252.06</v>
      </c>
      <c r="J8745" s="27">
        <v>29</v>
      </c>
      <c r="K8745" s="27">
        <v>0</v>
      </c>
      <c r="L8745" s="28">
        <f t="shared" si="2884"/>
        <v>29</v>
      </c>
      <c r="M8745" s="27">
        <v>0</v>
      </c>
      <c r="N8745" s="26">
        <f t="shared" si="2885"/>
        <v>112.14</v>
      </c>
      <c r="O8745" s="26">
        <f t="shared" si="2886"/>
        <v>0</v>
      </c>
      <c r="P8745" s="28">
        <f t="shared" si="2887"/>
        <v>0</v>
      </c>
      <c r="Q8745" s="26">
        <f t="shared" si="2888"/>
        <v>112.14</v>
      </c>
      <c r="R8745" s="26">
        <f t="shared" si="2889"/>
        <v>0</v>
      </c>
    </row>
    <row r="8746" spans="1:18" ht="52.5" x14ac:dyDescent="0.35">
      <c r="A8746" s="11">
        <v>3</v>
      </c>
      <c r="B8746" s="23" t="s">
        <v>156</v>
      </c>
      <c r="C8746" s="23" t="s">
        <v>65</v>
      </c>
      <c r="D8746" s="24" t="s">
        <v>157</v>
      </c>
      <c r="E8746" s="25">
        <v>24.21</v>
      </c>
      <c r="F8746" s="26">
        <f t="shared" si="2880"/>
        <v>5393.99</v>
      </c>
      <c r="G8746" s="26">
        <f t="shared" si="2881"/>
        <v>0</v>
      </c>
      <c r="H8746" s="26">
        <f t="shared" si="2882"/>
        <v>0</v>
      </c>
      <c r="I8746" s="26">
        <f t="shared" si="2883"/>
        <v>5393.99</v>
      </c>
      <c r="J8746" s="27">
        <v>222.8</v>
      </c>
      <c r="K8746" s="27">
        <v>0</v>
      </c>
      <c r="L8746" s="28">
        <f t="shared" si="2884"/>
        <v>222.8</v>
      </c>
      <c r="M8746" s="27">
        <v>0</v>
      </c>
      <c r="N8746" s="26">
        <f t="shared" si="2885"/>
        <v>24.21</v>
      </c>
      <c r="O8746" s="26">
        <f t="shared" si="2886"/>
        <v>0</v>
      </c>
      <c r="P8746" s="28">
        <f t="shared" si="2887"/>
        <v>0</v>
      </c>
      <c r="Q8746" s="26">
        <f t="shared" si="2888"/>
        <v>24.21</v>
      </c>
      <c r="R8746" s="26">
        <f t="shared" si="2889"/>
        <v>0</v>
      </c>
    </row>
    <row r="8747" spans="1:18" ht="31.5" x14ac:dyDescent="0.35">
      <c r="A8747" s="11">
        <v>4</v>
      </c>
      <c r="B8747" s="23" t="s">
        <v>158</v>
      </c>
      <c r="C8747" s="23" t="s">
        <v>65</v>
      </c>
      <c r="D8747" s="24" t="s">
        <v>159</v>
      </c>
      <c r="E8747" s="25">
        <v>5.38</v>
      </c>
      <c r="F8747" s="26">
        <f t="shared" si="2880"/>
        <v>1198.6600000000001</v>
      </c>
      <c r="G8747" s="26">
        <f t="shared" si="2881"/>
        <v>0</v>
      </c>
      <c r="H8747" s="26">
        <f t="shared" si="2882"/>
        <v>0</v>
      </c>
      <c r="I8747" s="26">
        <f t="shared" si="2883"/>
        <v>1198.6600000000001</v>
      </c>
      <c r="J8747" s="27">
        <v>222.8</v>
      </c>
      <c r="K8747" s="27">
        <v>0</v>
      </c>
      <c r="L8747" s="28">
        <f t="shared" si="2884"/>
        <v>222.8</v>
      </c>
      <c r="M8747" s="27">
        <v>0</v>
      </c>
      <c r="N8747" s="26">
        <f t="shared" si="2885"/>
        <v>5.38</v>
      </c>
      <c r="O8747" s="26">
        <f t="shared" si="2886"/>
        <v>0</v>
      </c>
      <c r="P8747" s="28">
        <f t="shared" si="2887"/>
        <v>0</v>
      </c>
      <c r="Q8747" s="26">
        <f t="shared" si="2888"/>
        <v>5.38</v>
      </c>
      <c r="R8747" s="26">
        <f t="shared" si="2889"/>
        <v>0</v>
      </c>
    </row>
    <row r="8748" spans="1:18" ht="52.5" x14ac:dyDescent="0.35">
      <c r="A8748" s="11">
        <v>5</v>
      </c>
      <c r="B8748" s="23" t="s">
        <v>1126</v>
      </c>
      <c r="C8748" s="23" t="s">
        <v>65</v>
      </c>
      <c r="D8748" s="24" t="s">
        <v>1127</v>
      </c>
      <c r="E8748" s="25">
        <v>5.82</v>
      </c>
      <c r="F8748" s="26">
        <f t="shared" si="2880"/>
        <v>687.77</v>
      </c>
      <c r="G8748" s="26">
        <f t="shared" si="2881"/>
        <v>0</v>
      </c>
      <c r="H8748" s="26">
        <f t="shared" si="2882"/>
        <v>0</v>
      </c>
      <c r="I8748" s="26">
        <f t="shared" si="2883"/>
        <v>687.77</v>
      </c>
      <c r="J8748" s="27">
        <v>118.17400000000001</v>
      </c>
      <c r="K8748" s="27">
        <v>0</v>
      </c>
      <c r="L8748" s="28">
        <f t="shared" si="2884"/>
        <v>118.17400000000001</v>
      </c>
      <c r="M8748" s="27">
        <v>0</v>
      </c>
      <c r="N8748" s="26">
        <f t="shared" si="2885"/>
        <v>5.82</v>
      </c>
      <c r="O8748" s="26">
        <f t="shared" si="2886"/>
        <v>0</v>
      </c>
      <c r="P8748" s="28">
        <f t="shared" si="2887"/>
        <v>0</v>
      </c>
      <c r="Q8748" s="26">
        <f t="shared" si="2888"/>
        <v>5.82</v>
      </c>
      <c r="R8748" s="26">
        <f t="shared" si="2889"/>
        <v>0</v>
      </c>
    </row>
    <row r="8749" spans="1:18" ht="21" x14ac:dyDescent="0.35">
      <c r="A8749" s="11">
        <v>6</v>
      </c>
      <c r="B8749" s="23" t="s">
        <v>2338</v>
      </c>
      <c r="C8749" s="23" t="s">
        <v>65</v>
      </c>
      <c r="D8749" s="24" t="s">
        <v>2339</v>
      </c>
      <c r="E8749" s="25">
        <v>23.31</v>
      </c>
      <c r="F8749" s="26">
        <f t="shared" si="2880"/>
        <v>1465.73</v>
      </c>
      <c r="G8749" s="26">
        <f t="shared" si="2881"/>
        <v>0</v>
      </c>
      <c r="H8749" s="26">
        <f t="shared" si="2882"/>
        <v>0</v>
      </c>
      <c r="I8749" s="26">
        <f t="shared" si="2883"/>
        <v>1465.73</v>
      </c>
      <c r="J8749" s="27">
        <v>62.88</v>
      </c>
      <c r="K8749" s="27">
        <v>0</v>
      </c>
      <c r="L8749" s="28">
        <f t="shared" si="2884"/>
        <v>62.88</v>
      </c>
      <c r="M8749" s="27">
        <v>0</v>
      </c>
      <c r="N8749" s="26">
        <f t="shared" si="2885"/>
        <v>23.31</v>
      </c>
      <c r="O8749" s="26">
        <f t="shared" si="2886"/>
        <v>0</v>
      </c>
      <c r="P8749" s="28">
        <f t="shared" si="2887"/>
        <v>0</v>
      </c>
      <c r="Q8749" s="26">
        <f t="shared" si="2888"/>
        <v>23.31</v>
      </c>
      <c r="R8749" s="26">
        <f t="shared" si="2889"/>
        <v>0</v>
      </c>
    </row>
    <row r="8750" spans="1:18" ht="21" x14ac:dyDescent="0.35">
      <c r="A8750" s="11">
        <v>7</v>
      </c>
      <c r="B8750" s="23" t="s">
        <v>87</v>
      </c>
      <c r="C8750" s="23" t="s">
        <v>65</v>
      </c>
      <c r="D8750" s="24" t="s">
        <v>88</v>
      </c>
      <c r="E8750" s="25">
        <v>98.73</v>
      </c>
      <c r="F8750" s="26">
        <f t="shared" si="2880"/>
        <v>3213.66</v>
      </c>
      <c r="G8750" s="26">
        <f t="shared" si="2881"/>
        <v>0</v>
      </c>
      <c r="H8750" s="26">
        <f t="shared" si="2882"/>
        <v>0</v>
      </c>
      <c r="I8750" s="26">
        <f t="shared" si="2883"/>
        <v>3213.66</v>
      </c>
      <c r="J8750" s="27">
        <v>32.549999999999997</v>
      </c>
      <c r="K8750" s="27">
        <v>0</v>
      </c>
      <c r="L8750" s="28">
        <f t="shared" si="2884"/>
        <v>32.549999999999997</v>
      </c>
      <c r="M8750" s="27">
        <v>0</v>
      </c>
      <c r="N8750" s="26">
        <f t="shared" si="2885"/>
        <v>98.73</v>
      </c>
      <c r="O8750" s="26">
        <f t="shared" si="2886"/>
        <v>0</v>
      </c>
      <c r="P8750" s="28">
        <f t="shared" si="2887"/>
        <v>0</v>
      </c>
      <c r="Q8750" s="26">
        <f t="shared" si="2888"/>
        <v>98.73</v>
      </c>
      <c r="R8750" s="26">
        <f t="shared" si="2889"/>
        <v>0</v>
      </c>
    </row>
    <row r="8751" spans="1:18" ht="42" x14ac:dyDescent="0.35">
      <c r="A8751" s="11">
        <v>8</v>
      </c>
      <c r="B8751" s="23" t="s">
        <v>173</v>
      </c>
      <c r="C8751" s="23" t="s">
        <v>92</v>
      </c>
      <c r="D8751" s="24" t="s">
        <v>174</v>
      </c>
      <c r="E8751" s="25">
        <v>7.89</v>
      </c>
      <c r="F8751" s="26">
        <f t="shared" si="2880"/>
        <v>1636.39</v>
      </c>
      <c r="G8751" s="26">
        <f t="shared" si="2881"/>
        <v>0</v>
      </c>
      <c r="H8751" s="26">
        <f t="shared" si="2882"/>
        <v>0</v>
      </c>
      <c r="I8751" s="26">
        <f t="shared" si="2883"/>
        <v>1636.39</v>
      </c>
      <c r="J8751" s="27">
        <v>207.4</v>
      </c>
      <c r="K8751" s="27">
        <v>0</v>
      </c>
      <c r="L8751" s="28">
        <f t="shared" si="2884"/>
        <v>207.4</v>
      </c>
      <c r="M8751" s="27">
        <v>0</v>
      </c>
      <c r="N8751" s="26">
        <f t="shared" si="2885"/>
        <v>7.89</v>
      </c>
      <c r="O8751" s="26">
        <f t="shared" si="2886"/>
        <v>0</v>
      </c>
      <c r="P8751" s="28">
        <f t="shared" si="2887"/>
        <v>0</v>
      </c>
      <c r="Q8751" s="26">
        <f t="shared" si="2888"/>
        <v>7.89</v>
      </c>
      <c r="R8751" s="26">
        <f t="shared" si="2889"/>
        <v>0</v>
      </c>
    </row>
    <row r="8752" spans="1:18" ht="52.5" x14ac:dyDescent="0.35">
      <c r="A8752" s="11">
        <v>9</v>
      </c>
      <c r="B8752" s="23" t="s">
        <v>1143</v>
      </c>
      <c r="C8752" s="23" t="s">
        <v>92</v>
      </c>
      <c r="D8752" s="24" t="s">
        <v>1144</v>
      </c>
      <c r="E8752" s="25">
        <v>22.66</v>
      </c>
      <c r="F8752" s="26">
        <f t="shared" si="2880"/>
        <v>7049.53</v>
      </c>
      <c r="G8752" s="26">
        <f t="shared" si="2881"/>
        <v>0</v>
      </c>
      <c r="H8752" s="26">
        <f t="shared" si="2882"/>
        <v>0</v>
      </c>
      <c r="I8752" s="26">
        <f t="shared" si="2883"/>
        <v>7049.53</v>
      </c>
      <c r="J8752" s="27">
        <v>311.10000000000002</v>
      </c>
      <c r="K8752" s="27">
        <v>0</v>
      </c>
      <c r="L8752" s="28">
        <f t="shared" si="2884"/>
        <v>311.10000000000002</v>
      </c>
      <c r="M8752" s="27">
        <v>0</v>
      </c>
      <c r="N8752" s="26">
        <f t="shared" si="2885"/>
        <v>22.66</v>
      </c>
      <c r="O8752" s="26">
        <f t="shared" si="2886"/>
        <v>0</v>
      </c>
      <c r="P8752" s="28">
        <f t="shared" si="2887"/>
        <v>0</v>
      </c>
      <c r="Q8752" s="26">
        <f t="shared" si="2888"/>
        <v>22.66</v>
      </c>
      <c r="R8752" s="26">
        <f t="shared" si="2889"/>
        <v>0</v>
      </c>
    </row>
    <row r="8753" spans="1:18" x14ac:dyDescent="0.35">
      <c r="A8753" s="3" t="s">
        <v>2621</v>
      </c>
      <c r="B8753" s="3" t="s">
        <v>2621</v>
      </c>
      <c r="C8753" s="3" t="s">
        <v>2621</v>
      </c>
      <c r="D8753" s="3" t="s">
        <v>2621</v>
      </c>
      <c r="E8753" s="3" t="s">
        <v>2621</v>
      </c>
      <c r="F8753" s="29"/>
      <c r="G8753" s="30">
        <f>SUM(G8744:G8752)</f>
        <v>0</v>
      </c>
      <c r="H8753" s="17"/>
      <c r="I8753" s="17"/>
      <c r="J8753" s="17"/>
      <c r="K8753" s="17"/>
      <c r="L8753" s="17"/>
      <c r="M8753" s="17"/>
      <c r="N8753" s="17"/>
      <c r="O8753" s="17"/>
      <c r="P8753" s="17"/>
      <c r="Q8753" s="17"/>
      <c r="R8753" s="17"/>
    </row>
    <row r="8755" spans="1:18" x14ac:dyDescent="0.35">
      <c r="B8755" s="21" t="s">
        <v>23</v>
      </c>
      <c r="C8755" s="22" t="s">
        <v>24</v>
      </c>
      <c r="D8755" s="22" t="s">
        <v>25</v>
      </c>
    </row>
    <row r="8756" spans="1:18" x14ac:dyDescent="0.35">
      <c r="B8756" s="21" t="s">
        <v>26</v>
      </c>
      <c r="C8756" s="22" t="s">
        <v>27</v>
      </c>
      <c r="D8756" s="22" t="s">
        <v>28</v>
      </c>
    </row>
    <row r="8757" spans="1:18" x14ac:dyDescent="0.35">
      <c r="B8757" s="21" t="s">
        <v>29</v>
      </c>
      <c r="C8757" s="22" t="s">
        <v>24</v>
      </c>
      <c r="D8757" s="22" t="s">
        <v>30</v>
      </c>
    </row>
    <row r="8758" spans="1:18" x14ac:dyDescent="0.35">
      <c r="B8758" s="21" t="s">
        <v>31</v>
      </c>
      <c r="C8758" s="22" t="s">
        <v>350</v>
      </c>
      <c r="D8758" s="22" t="s">
        <v>2275</v>
      </c>
    </row>
    <row r="8759" spans="1:18" x14ac:dyDescent="0.35">
      <c r="B8759" s="21" t="s">
        <v>33</v>
      </c>
      <c r="C8759" s="22" t="s">
        <v>329</v>
      </c>
      <c r="D8759" s="22" t="s">
        <v>537</v>
      </c>
    </row>
    <row r="8760" spans="1:18" x14ac:dyDescent="0.35">
      <c r="B8760" s="21" t="s">
        <v>35</v>
      </c>
      <c r="C8760" s="22" t="s">
        <v>116</v>
      </c>
      <c r="D8760" s="22" t="s">
        <v>2337</v>
      </c>
    </row>
    <row r="8761" spans="1:18" x14ac:dyDescent="0.35">
      <c r="B8761" s="21" t="s">
        <v>36</v>
      </c>
      <c r="C8761" s="22" t="s">
        <v>27</v>
      </c>
      <c r="D8761" s="22" t="s">
        <v>2341</v>
      </c>
    </row>
    <row r="8763" spans="1:18" ht="42" x14ac:dyDescent="0.35">
      <c r="A8763" s="11">
        <v>1</v>
      </c>
      <c r="B8763" s="23" t="s">
        <v>2342</v>
      </c>
      <c r="C8763" s="23" t="s">
        <v>44</v>
      </c>
      <c r="D8763" s="24" t="s">
        <v>2343</v>
      </c>
      <c r="E8763" s="25">
        <v>14.68</v>
      </c>
      <c r="F8763" s="26">
        <f t="shared" ref="F8763:F8786" si="2890">ROUND(ROUND(N8763,2)*ROUND(J8763,3),2)</f>
        <v>249.56</v>
      </c>
      <c r="G8763" s="26">
        <f t="shared" ref="G8763:G8786" si="2891">ROUND(ROUND(N8763,2)*ROUND(K8763,3),2)</f>
        <v>0</v>
      </c>
      <c r="H8763" s="26">
        <f t="shared" ref="H8763:H8786" si="2892">IF(EXACT(J8763,0),0,100*(K8763/J8763))</f>
        <v>0</v>
      </c>
      <c r="I8763" s="26">
        <f t="shared" ref="I8763:I8786" si="2893">ROUND((ROUND(J8763,3)-ROUND(K8763,3))*N8763,2)</f>
        <v>249.56</v>
      </c>
      <c r="J8763" s="27">
        <v>17</v>
      </c>
      <c r="K8763" s="27">
        <v>0</v>
      </c>
      <c r="L8763" s="28">
        <f t="shared" ref="L8763:L8786" si="2894">ROUND(ROUND(J8763,3)-ROUND(K8763,3),3)</f>
        <v>17</v>
      </c>
      <c r="M8763" s="27">
        <v>0</v>
      </c>
      <c r="N8763" s="26">
        <f t="shared" ref="N8763:N8786" si="2895">ROUND(E8763,2)</f>
        <v>14.68</v>
      </c>
      <c r="O8763" s="26">
        <f t="shared" ref="O8763:O8786" si="2896">ROUND(ROUND(M8763,3)*ROUND(N8763,2),2)</f>
        <v>0</v>
      </c>
      <c r="P8763" s="28">
        <f t="shared" ref="P8763:P8786" si="2897">ROUND(ROUND(K8763,3)-ROUND(M8763,3),2)</f>
        <v>0</v>
      </c>
      <c r="Q8763" s="26">
        <f t="shared" ref="Q8763:Q8786" si="2898">ROUND(E8763,2)</f>
        <v>14.68</v>
      </c>
      <c r="R8763" s="26">
        <f t="shared" ref="R8763:R8786" si="2899">ROUND((ROUND(K8763,3)-ROUND(M8763,3))* Q8763,2)</f>
        <v>0</v>
      </c>
    </row>
    <row r="8764" spans="1:18" ht="42" x14ac:dyDescent="0.35">
      <c r="A8764" s="11">
        <v>2</v>
      </c>
      <c r="B8764" s="23" t="s">
        <v>2344</v>
      </c>
      <c r="C8764" s="23" t="s">
        <v>44</v>
      </c>
      <c r="D8764" s="24" t="s">
        <v>2345</v>
      </c>
      <c r="E8764" s="25">
        <v>6.2</v>
      </c>
      <c r="F8764" s="26">
        <f t="shared" si="2890"/>
        <v>4098.2</v>
      </c>
      <c r="G8764" s="26">
        <f t="shared" si="2891"/>
        <v>0</v>
      </c>
      <c r="H8764" s="26">
        <f t="shared" si="2892"/>
        <v>0</v>
      </c>
      <c r="I8764" s="26">
        <f t="shared" si="2893"/>
        <v>4098.2</v>
      </c>
      <c r="J8764" s="27">
        <v>661</v>
      </c>
      <c r="K8764" s="27">
        <v>0</v>
      </c>
      <c r="L8764" s="28">
        <f t="shared" si="2894"/>
        <v>661</v>
      </c>
      <c r="M8764" s="27">
        <v>0</v>
      </c>
      <c r="N8764" s="26">
        <f t="shared" si="2895"/>
        <v>6.2</v>
      </c>
      <c r="O8764" s="26">
        <f t="shared" si="2896"/>
        <v>0</v>
      </c>
      <c r="P8764" s="28">
        <f t="shared" si="2897"/>
        <v>0</v>
      </c>
      <c r="Q8764" s="26">
        <f t="shared" si="2898"/>
        <v>6.2</v>
      </c>
      <c r="R8764" s="26">
        <f t="shared" si="2899"/>
        <v>0</v>
      </c>
    </row>
    <row r="8765" spans="1:18" ht="42" x14ac:dyDescent="0.35">
      <c r="A8765" s="11">
        <v>3</v>
      </c>
      <c r="B8765" s="23" t="s">
        <v>2346</v>
      </c>
      <c r="C8765" s="23" t="s">
        <v>44</v>
      </c>
      <c r="D8765" s="24" t="s">
        <v>2347</v>
      </c>
      <c r="E8765" s="25">
        <v>2.78</v>
      </c>
      <c r="F8765" s="26">
        <f t="shared" si="2890"/>
        <v>5596.14</v>
      </c>
      <c r="G8765" s="26">
        <f t="shared" si="2891"/>
        <v>0</v>
      </c>
      <c r="H8765" s="26">
        <f t="shared" si="2892"/>
        <v>0</v>
      </c>
      <c r="I8765" s="26">
        <f t="shared" si="2893"/>
        <v>5596.14</v>
      </c>
      <c r="J8765" s="27">
        <v>2013</v>
      </c>
      <c r="K8765" s="27">
        <v>0</v>
      </c>
      <c r="L8765" s="28">
        <f t="shared" si="2894"/>
        <v>2013</v>
      </c>
      <c r="M8765" s="27">
        <v>0</v>
      </c>
      <c r="N8765" s="26">
        <f t="shared" si="2895"/>
        <v>2.78</v>
      </c>
      <c r="O8765" s="26">
        <f t="shared" si="2896"/>
        <v>0</v>
      </c>
      <c r="P8765" s="28">
        <f t="shared" si="2897"/>
        <v>0</v>
      </c>
      <c r="Q8765" s="26">
        <f t="shared" si="2898"/>
        <v>2.78</v>
      </c>
      <c r="R8765" s="26">
        <f t="shared" si="2899"/>
        <v>0</v>
      </c>
    </row>
    <row r="8766" spans="1:18" ht="52.5" x14ac:dyDescent="0.35">
      <c r="A8766" s="11">
        <v>4</v>
      </c>
      <c r="B8766" s="23" t="s">
        <v>2348</v>
      </c>
      <c r="C8766" s="23" t="s">
        <v>41</v>
      </c>
      <c r="D8766" s="24" t="s">
        <v>2349</v>
      </c>
      <c r="E8766" s="25">
        <v>10.68</v>
      </c>
      <c r="F8766" s="26">
        <f t="shared" si="2890"/>
        <v>747.6</v>
      </c>
      <c r="G8766" s="26">
        <f t="shared" si="2891"/>
        <v>0</v>
      </c>
      <c r="H8766" s="26">
        <f t="shared" si="2892"/>
        <v>0</v>
      </c>
      <c r="I8766" s="26">
        <f t="shared" si="2893"/>
        <v>747.6</v>
      </c>
      <c r="J8766" s="27">
        <v>70</v>
      </c>
      <c r="K8766" s="27">
        <v>0</v>
      </c>
      <c r="L8766" s="28">
        <f t="shared" si="2894"/>
        <v>70</v>
      </c>
      <c r="M8766" s="27">
        <v>0</v>
      </c>
      <c r="N8766" s="26">
        <f t="shared" si="2895"/>
        <v>10.68</v>
      </c>
      <c r="O8766" s="26">
        <f t="shared" si="2896"/>
        <v>0</v>
      </c>
      <c r="P8766" s="28">
        <f t="shared" si="2897"/>
        <v>0</v>
      </c>
      <c r="Q8766" s="26">
        <f t="shared" si="2898"/>
        <v>10.68</v>
      </c>
      <c r="R8766" s="26">
        <f t="shared" si="2899"/>
        <v>0</v>
      </c>
    </row>
    <row r="8767" spans="1:18" ht="21" x14ac:dyDescent="0.35">
      <c r="A8767" s="11">
        <v>5</v>
      </c>
      <c r="B8767" s="23" t="s">
        <v>2350</v>
      </c>
      <c r="C8767" s="23" t="s">
        <v>41</v>
      </c>
      <c r="D8767" s="24" t="s">
        <v>2351</v>
      </c>
      <c r="E8767" s="25">
        <v>11.7</v>
      </c>
      <c r="F8767" s="26">
        <f t="shared" si="2890"/>
        <v>117</v>
      </c>
      <c r="G8767" s="26">
        <f t="shared" si="2891"/>
        <v>0</v>
      </c>
      <c r="H8767" s="26">
        <f t="shared" si="2892"/>
        <v>0</v>
      </c>
      <c r="I8767" s="26">
        <f t="shared" si="2893"/>
        <v>117</v>
      </c>
      <c r="J8767" s="27">
        <v>10</v>
      </c>
      <c r="K8767" s="27">
        <v>0</v>
      </c>
      <c r="L8767" s="28">
        <f t="shared" si="2894"/>
        <v>10</v>
      </c>
      <c r="M8767" s="27">
        <v>0</v>
      </c>
      <c r="N8767" s="26">
        <f t="shared" si="2895"/>
        <v>11.7</v>
      </c>
      <c r="O8767" s="26">
        <f t="shared" si="2896"/>
        <v>0</v>
      </c>
      <c r="P8767" s="28">
        <f t="shared" si="2897"/>
        <v>0</v>
      </c>
      <c r="Q8767" s="26">
        <f t="shared" si="2898"/>
        <v>11.7</v>
      </c>
      <c r="R8767" s="26">
        <f t="shared" si="2899"/>
        <v>0</v>
      </c>
    </row>
    <row r="8768" spans="1:18" ht="21" x14ac:dyDescent="0.35">
      <c r="A8768" s="11">
        <v>6</v>
      </c>
      <c r="B8768" s="23" t="s">
        <v>2352</v>
      </c>
      <c r="C8768" s="23" t="s">
        <v>41</v>
      </c>
      <c r="D8768" s="24" t="s">
        <v>2353</v>
      </c>
      <c r="E8768" s="25">
        <v>11.7</v>
      </c>
      <c r="F8768" s="26">
        <f t="shared" si="2890"/>
        <v>35.1</v>
      </c>
      <c r="G8768" s="26">
        <f t="shared" si="2891"/>
        <v>0</v>
      </c>
      <c r="H8768" s="26">
        <f t="shared" si="2892"/>
        <v>0</v>
      </c>
      <c r="I8768" s="26">
        <f t="shared" si="2893"/>
        <v>35.1</v>
      </c>
      <c r="J8768" s="27">
        <v>3</v>
      </c>
      <c r="K8768" s="27">
        <v>0</v>
      </c>
      <c r="L8768" s="28">
        <f t="shared" si="2894"/>
        <v>3</v>
      </c>
      <c r="M8768" s="27">
        <v>0</v>
      </c>
      <c r="N8768" s="26">
        <f t="shared" si="2895"/>
        <v>11.7</v>
      </c>
      <c r="O8768" s="26">
        <f t="shared" si="2896"/>
        <v>0</v>
      </c>
      <c r="P8768" s="28">
        <f t="shared" si="2897"/>
        <v>0</v>
      </c>
      <c r="Q8768" s="26">
        <f t="shared" si="2898"/>
        <v>11.7</v>
      </c>
      <c r="R8768" s="26">
        <f t="shared" si="2899"/>
        <v>0</v>
      </c>
    </row>
    <row r="8769" spans="1:18" ht="42" x14ac:dyDescent="0.35">
      <c r="A8769" s="11">
        <v>7</v>
      </c>
      <c r="B8769" s="23" t="s">
        <v>2354</v>
      </c>
      <c r="C8769" s="23" t="s">
        <v>41</v>
      </c>
      <c r="D8769" s="24" t="s">
        <v>2355</v>
      </c>
      <c r="E8769" s="25">
        <v>114.46</v>
      </c>
      <c r="F8769" s="26">
        <f t="shared" si="2890"/>
        <v>114.46</v>
      </c>
      <c r="G8769" s="26">
        <f t="shared" si="2891"/>
        <v>0</v>
      </c>
      <c r="H8769" s="26">
        <f t="shared" si="2892"/>
        <v>0</v>
      </c>
      <c r="I8769" s="26">
        <f t="shared" si="2893"/>
        <v>114.46</v>
      </c>
      <c r="J8769" s="27">
        <v>1</v>
      </c>
      <c r="K8769" s="27">
        <v>0</v>
      </c>
      <c r="L8769" s="28">
        <f t="shared" si="2894"/>
        <v>1</v>
      </c>
      <c r="M8769" s="27">
        <v>0</v>
      </c>
      <c r="N8769" s="26">
        <f t="shared" si="2895"/>
        <v>114.46</v>
      </c>
      <c r="O8769" s="26">
        <f t="shared" si="2896"/>
        <v>0</v>
      </c>
      <c r="P8769" s="28">
        <f t="shared" si="2897"/>
        <v>0</v>
      </c>
      <c r="Q8769" s="26">
        <f t="shared" si="2898"/>
        <v>114.46</v>
      </c>
      <c r="R8769" s="26">
        <f t="shared" si="2899"/>
        <v>0</v>
      </c>
    </row>
    <row r="8770" spans="1:18" ht="42" x14ac:dyDescent="0.35">
      <c r="A8770" s="11">
        <v>8</v>
      </c>
      <c r="B8770" s="23" t="s">
        <v>2356</v>
      </c>
      <c r="C8770" s="23" t="s">
        <v>41</v>
      </c>
      <c r="D8770" s="24" t="s">
        <v>2357</v>
      </c>
      <c r="E8770" s="25">
        <v>47.91</v>
      </c>
      <c r="F8770" s="26">
        <f t="shared" si="2890"/>
        <v>335.37</v>
      </c>
      <c r="G8770" s="26">
        <f t="shared" si="2891"/>
        <v>0</v>
      </c>
      <c r="H8770" s="26">
        <f t="shared" si="2892"/>
        <v>0</v>
      </c>
      <c r="I8770" s="26">
        <f t="shared" si="2893"/>
        <v>335.37</v>
      </c>
      <c r="J8770" s="27">
        <v>7</v>
      </c>
      <c r="K8770" s="27">
        <v>0</v>
      </c>
      <c r="L8770" s="28">
        <f t="shared" si="2894"/>
        <v>7</v>
      </c>
      <c r="M8770" s="27">
        <v>0</v>
      </c>
      <c r="N8770" s="26">
        <f t="shared" si="2895"/>
        <v>47.91</v>
      </c>
      <c r="O8770" s="26">
        <f t="shared" si="2896"/>
        <v>0</v>
      </c>
      <c r="P8770" s="28">
        <f t="shared" si="2897"/>
        <v>0</v>
      </c>
      <c r="Q8770" s="26">
        <f t="shared" si="2898"/>
        <v>47.91</v>
      </c>
      <c r="R8770" s="26">
        <f t="shared" si="2899"/>
        <v>0</v>
      </c>
    </row>
    <row r="8771" spans="1:18" ht="31.5" x14ac:dyDescent="0.35">
      <c r="A8771" s="11">
        <v>9</v>
      </c>
      <c r="B8771" s="23" t="s">
        <v>2358</v>
      </c>
      <c r="C8771" s="23" t="s">
        <v>41</v>
      </c>
      <c r="D8771" s="24" t="s">
        <v>2359</v>
      </c>
      <c r="E8771" s="25">
        <v>21.02</v>
      </c>
      <c r="F8771" s="26">
        <f t="shared" si="2890"/>
        <v>441.42</v>
      </c>
      <c r="G8771" s="26">
        <f t="shared" si="2891"/>
        <v>0</v>
      </c>
      <c r="H8771" s="26">
        <f t="shared" si="2892"/>
        <v>0</v>
      </c>
      <c r="I8771" s="26">
        <f t="shared" si="2893"/>
        <v>441.42</v>
      </c>
      <c r="J8771" s="27">
        <v>21</v>
      </c>
      <c r="K8771" s="27">
        <v>0</v>
      </c>
      <c r="L8771" s="28">
        <f t="shared" si="2894"/>
        <v>21</v>
      </c>
      <c r="M8771" s="27">
        <v>0</v>
      </c>
      <c r="N8771" s="26">
        <f t="shared" si="2895"/>
        <v>21.02</v>
      </c>
      <c r="O8771" s="26">
        <f t="shared" si="2896"/>
        <v>0</v>
      </c>
      <c r="P8771" s="28">
        <f t="shared" si="2897"/>
        <v>0</v>
      </c>
      <c r="Q8771" s="26">
        <f t="shared" si="2898"/>
        <v>21.02</v>
      </c>
      <c r="R8771" s="26">
        <f t="shared" si="2899"/>
        <v>0</v>
      </c>
    </row>
    <row r="8772" spans="1:18" ht="31.5" x14ac:dyDescent="0.35">
      <c r="A8772" s="11">
        <v>10</v>
      </c>
      <c r="B8772" s="23" t="s">
        <v>2360</v>
      </c>
      <c r="C8772" s="23" t="s">
        <v>41</v>
      </c>
      <c r="D8772" s="24" t="s">
        <v>2361</v>
      </c>
      <c r="E8772" s="25">
        <v>47.86</v>
      </c>
      <c r="F8772" s="26">
        <f t="shared" si="2890"/>
        <v>143.58000000000001</v>
      </c>
      <c r="G8772" s="26">
        <f t="shared" si="2891"/>
        <v>0</v>
      </c>
      <c r="H8772" s="26">
        <f t="shared" si="2892"/>
        <v>0</v>
      </c>
      <c r="I8772" s="26">
        <f t="shared" si="2893"/>
        <v>143.58000000000001</v>
      </c>
      <c r="J8772" s="27">
        <v>3</v>
      </c>
      <c r="K8772" s="27">
        <v>0</v>
      </c>
      <c r="L8772" s="28">
        <f t="shared" si="2894"/>
        <v>3</v>
      </c>
      <c r="M8772" s="27">
        <v>0</v>
      </c>
      <c r="N8772" s="26">
        <f t="shared" si="2895"/>
        <v>47.86</v>
      </c>
      <c r="O8772" s="26">
        <f t="shared" si="2896"/>
        <v>0</v>
      </c>
      <c r="P8772" s="28">
        <f t="shared" si="2897"/>
        <v>0</v>
      </c>
      <c r="Q8772" s="26">
        <f t="shared" si="2898"/>
        <v>47.86</v>
      </c>
      <c r="R8772" s="26">
        <f t="shared" si="2899"/>
        <v>0</v>
      </c>
    </row>
    <row r="8773" spans="1:18" ht="31.5" x14ac:dyDescent="0.35">
      <c r="A8773" s="11">
        <v>11</v>
      </c>
      <c r="B8773" s="23" t="s">
        <v>2362</v>
      </c>
      <c r="C8773" s="23" t="s">
        <v>41</v>
      </c>
      <c r="D8773" s="24" t="s">
        <v>2363</v>
      </c>
      <c r="E8773" s="25">
        <v>76.739999999999995</v>
      </c>
      <c r="F8773" s="26">
        <f t="shared" si="2890"/>
        <v>76.739999999999995</v>
      </c>
      <c r="G8773" s="26">
        <f t="shared" si="2891"/>
        <v>0</v>
      </c>
      <c r="H8773" s="26">
        <f t="shared" si="2892"/>
        <v>0</v>
      </c>
      <c r="I8773" s="26">
        <f t="shared" si="2893"/>
        <v>76.739999999999995</v>
      </c>
      <c r="J8773" s="27">
        <v>1</v>
      </c>
      <c r="K8773" s="27">
        <v>0</v>
      </c>
      <c r="L8773" s="28">
        <f t="shared" si="2894"/>
        <v>1</v>
      </c>
      <c r="M8773" s="27">
        <v>0</v>
      </c>
      <c r="N8773" s="26">
        <f t="shared" si="2895"/>
        <v>76.739999999999995</v>
      </c>
      <c r="O8773" s="26">
        <f t="shared" si="2896"/>
        <v>0</v>
      </c>
      <c r="P8773" s="28">
        <f t="shared" si="2897"/>
        <v>0</v>
      </c>
      <c r="Q8773" s="26">
        <f t="shared" si="2898"/>
        <v>76.739999999999995</v>
      </c>
      <c r="R8773" s="26">
        <f t="shared" si="2899"/>
        <v>0</v>
      </c>
    </row>
    <row r="8774" spans="1:18" ht="52.5" x14ac:dyDescent="0.35">
      <c r="A8774" s="11">
        <v>12</v>
      </c>
      <c r="B8774" s="23" t="s">
        <v>2364</v>
      </c>
      <c r="C8774" s="23" t="s">
        <v>41</v>
      </c>
      <c r="D8774" s="24" t="s">
        <v>2365</v>
      </c>
      <c r="E8774" s="25">
        <v>832.71</v>
      </c>
      <c r="F8774" s="26">
        <f t="shared" si="2890"/>
        <v>832.71</v>
      </c>
      <c r="G8774" s="26">
        <f t="shared" si="2891"/>
        <v>0</v>
      </c>
      <c r="H8774" s="26">
        <f t="shared" si="2892"/>
        <v>0</v>
      </c>
      <c r="I8774" s="26">
        <f t="shared" si="2893"/>
        <v>832.71</v>
      </c>
      <c r="J8774" s="27">
        <v>1</v>
      </c>
      <c r="K8774" s="27">
        <v>0</v>
      </c>
      <c r="L8774" s="28">
        <f t="shared" si="2894"/>
        <v>1</v>
      </c>
      <c r="M8774" s="27">
        <v>0</v>
      </c>
      <c r="N8774" s="26">
        <f t="shared" si="2895"/>
        <v>832.71</v>
      </c>
      <c r="O8774" s="26">
        <f t="shared" si="2896"/>
        <v>0</v>
      </c>
      <c r="P8774" s="28">
        <f t="shared" si="2897"/>
        <v>0</v>
      </c>
      <c r="Q8774" s="26">
        <f t="shared" si="2898"/>
        <v>832.71</v>
      </c>
      <c r="R8774" s="26">
        <f t="shared" si="2899"/>
        <v>0</v>
      </c>
    </row>
    <row r="8775" spans="1:18" ht="42" x14ac:dyDescent="0.35">
      <c r="A8775" s="11">
        <v>13</v>
      </c>
      <c r="B8775" s="23" t="s">
        <v>2366</v>
      </c>
      <c r="C8775" s="23" t="s">
        <v>41</v>
      </c>
      <c r="D8775" s="24" t="s">
        <v>2367</v>
      </c>
      <c r="E8775" s="25">
        <v>49</v>
      </c>
      <c r="F8775" s="26">
        <f t="shared" si="2890"/>
        <v>49</v>
      </c>
      <c r="G8775" s="26">
        <f t="shared" si="2891"/>
        <v>0</v>
      </c>
      <c r="H8775" s="26">
        <f t="shared" si="2892"/>
        <v>0</v>
      </c>
      <c r="I8775" s="26">
        <f t="shared" si="2893"/>
        <v>49</v>
      </c>
      <c r="J8775" s="27">
        <v>1</v>
      </c>
      <c r="K8775" s="27">
        <v>0</v>
      </c>
      <c r="L8775" s="28">
        <f t="shared" si="2894"/>
        <v>1</v>
      </c>
      <c r="M8775" s="27">
        <v>0</v>
      </c>
      <c r="N8775" s="26">
        <f t="shared" si="2895"/>
        <v>49</v>
      </c>
      <c r="O8775" s="26">
        <f t="shared" si="2896"/>
        <v>0</v>
      </c>
      <c r="P8775" s="28">
        <f t="shared" si="2897"/>
        <v>0</v>
      </c>
      <c r="Q8775" s="26">
        <f t="shared" si="2898"/>
        <v>49</v>
      </c>
      <c r="R8775" s="26">
        <f t="shared" si="2899"/>
        <v>0</v>
      </c>
    </row>
    <row r="8776" spans="1:18" ht="31.5" x14ac:dyDescent="0.35">
      <c r="A8776" s="11">
        <v>14</v>
      </c>
      <c r="B8776" s="23" t="s">
        <v>2452</v>
      </c>
      <c r="C8776" s="23" t="s">
        <v>41</v>
      </c>
      <c r="D8776" s="24" t="s">
        <v>2453</v>
      </c>
      <c r="E8776" s="25">
        <v>70.62</v>
      </c>
      <c r="F8776" s="26">
        <f t="shared" si="2890"/>
        <v>494.34</v>
      </c>
      <c r="G8776" s="26">
        <f t="shared" si="2891"/>
        <v>0</v>
      </c>
      <c r="H8776" s="26">
        <f t="shared" si="2892"/>
        <v>0</v>
      </c>
      <c r="I8776" s="26">
        <f t="shared" si="2893"/>
        <v>494.34</v>
      </c>
      <c r="J8776" s="27">
        <v>7</v>
      </c>
      <c r="K8776" s="27">
        <v>0</v>
      </c>
      <c r="L8776" s="28">
        <f t="shared" si="2894"/>
        <v>7</v>
      </c>
      <c r="M8776" s="27">
        <v>0</v>
      </c>
      <c r="N8776" s="26">
        <f t="shared" si="2895"/>
        <v>70.62</v>
      </c>
      <c r="O8776" s="26">
        <f t="shared" si="2896"/>
        <v>0</v>
      </c>
      <c r="P8776" s="28">
        <f t="shared" si="2897"/>
        <v>0</v>
      </c>
      <c r="Q8776" s="26">
        <f t="shared" si="2898"/>
        <v>70.62</v>
      </c>
      <c r="R8776" s="26">
        <f t="shared" si="2899"/>
        <v>0</v>
      </c>
    </row>
    <row r="8777" spans="1:18" ht="31.5" x14ac:dyDescent="0.35">
      <c r="A8777" s="11">
        <v>15</v>
      </c>
      <c r="B8777" s="23" t="s">
        <v>2454</v>
      </c>
      <c r="C8777" s="23" t="s">
        <v>41</v>
      </c>
      <c r="D8777" s="24" t="s">
        <v>2455</v>
      </c>
      <c r="E8777" s="25">
        <v>53.17</v>
      </c>
      <c r="F8777" s="26">
        <f t="shared" si="2890"/>
        <v>372.19</v>
      </c>
      <c r="G8777" s="26">
        <f t="shared" si="2891"/>
        <v>0</v>
      </c>
      <c r="H8777" s="26">
        <f t="shared" si="2892"/>
        <v>0</v>
      </c>
      <c r="I8777" s="26">
        <f t="shared" si="2893"/>
        <v>372.19</v>
      </c>
      <c r="J8777" s="27">
        <v>7</v>
      </c>
      <c r="K8777" s="27">
        <v>0</v>
      </c>
      <c r="L8777" s="28">
        <f t="shared" si="2894"/>
        <v>7</v>
      </c>
      <c r="M8777" s="27">
        <v>0</v>
      </c>
      <c r="N8777" s="26">
        <f t="shared" si="2895"/>
        <v>53.17</v>
      </c>
      <c r="O8777" s="26">
        <f t="shared" si="2896"/>
        <v>0</v>
      </c>
      <c r="P8777" s="28">
        <f t="shared" si="2897"/>
        <v>0</v>
      </c>
      <c r="Q8777" s="26">
        <f t="shared" si="2898"/>
        <v>53.17</v>
      </c>
      <c r="R8777" s="26">
        <f t="shared" si="2899"/>
        <v>0</v>
      </c>
    </row>
    <row r="8778" spans="1:18" ht="136.5" x14ac:dyDescent="0.35">
      <c r="A8778" s="11">
        <v>16</v>
      </c>
      <c r="B8778" s="23" t="s">
        <v>2368</v>
      </c>
      <c r="C8778" s="23" t="s">
        <v>41</v>
      </c>
      <c r="D8778" s="24" t="s">
        <v>2369</v>
      </c>
      <c r="E8778" s="25">
        <v>374.99</v>
      </c>
      <c r="F8778" s="26">
        <f t="shared" si="2890"/>
        <v>374.99</v>
      </c>
      <c r="G8778" s="26">
        <f t="shared" si="2891"/>
        <v>0</v>
      </c>
      <c r="H8778" s="26">
        <f t="shared" si="2892"/>
        <v>0</v>
      </c>
      <c r="I8778" s="26">
        <f t="shared" si="2893"/>
        <v>374.99</v>
      </c>
      <c r="J8778" s="27">
        <v>1</v>
      </c>
      <c r="K8778" s="27">
        <v>0</v>
      </c>
      <c r="L8778" s="28">
        <f t="shared" si="2894"/>
        <v>1</v>
      </c>
      <c r="M8778" s="27">
        <v>0</v>
      </c>
      <c r="N8778" s="26">
        <f t="shared" si="2895"/>
        <v>374.99</v>
      </c>
      <c r="O8778" s="26">
        <f t="shared" si="2896"/>
        <v>0</v>
      </c>
      <c r="P8778" s="28">
        <f t="shared" si="2897"/>
        <v>0</v>
      </c>
      <c r="Q8778" s="26">
        <f t="shared" si="2898"/>
        <v>374.99</v>
      </c>
      <c r="R8778" s="26">
        <f t="shared" si="2899"/>
        <v>0</v>
      </c>
    </row>
    <row r="8779" spans="1:18" ht="283.5" x14ac:dyDescent="0.35">
      <c r="A8779" s="11">
        <v>17</v>
      </c>
      <c r="B8779" s="23" t="s">
        <v>2370</v>
      </c>
      <c r="C8779" s="23" t="s">
        <v>41</v>
      </c>
      <c r="D8779" s="24" t="s">
        <v>2371</v>
      </c>
      <c r="E8779" s="25">
        <v>111.99</v>
      </c>
      <c r="F8779" s="26">
        <f t="shared" si="2890"/>
        <v>111.99</v>
      </c>
      <c r="G8779" s="26">
        <f t="shared" si="2891"/>
        <v>0</v>
      </c>
      <c r="H8779" s="26">
        <f t="shared" si="2892"/>
        <v>0</v>
      </c>
      <c r="I8779" s="26">
        <f t="shared" si="2893"/>
        <v>111.99</v>
      </c>
      <c r="J8779" s="27">
        <v>1</v>
      </c>
      <c r="K8779" s="27">
        <v>0</v>
      </c>
      <c r="L8779" s="28">
        <f t="shared" si="2894"/>
        <v>1</v>
      </c>
      <c r="M8779" s="27">
        <v>0</v>
      </c>
      <c r="N8779" s="26">
        <f t="shared" si="2895"/>
        <v>111.99</v>
      </c>
      <c r="O8779" s="26">
        <f t="shared" si="2896"/>
        <v>0</v>
      </c>
      <c r="P8779" s="28">
        <f t="shared" si="2897"/>
        <v>0</v>
      </c>
      <c r="Q8779" s="26">
        <f t="shared" si="2898"/>
        <v>111.99</v>
      </c>
      <c r="R8779" s="26">
        <f t="shared" si="2899"/>
        <v>0</v>
      </c>
    </row>
    <row r="8780" spans="1:18" ht="42" x14ac:dyDescent="0.35">
      <c r="A8780" s="11">
        <v>18</v>
      </c>
      <c r="B8780" s="23" t="s">
        <v>2372</v>
      </c>
      <c r="C8780" s="23" t="s">
        <v>44</v>
      </c>
      <c r="D8780" s="24" t="s">
        <v>2373</v>
      </c>
      <c r="E8780" s="25">
        <v>5.0599999999999996</v>
      </c>
      <c r="F8780" s="26">
        <f t="shared" si="2890"/>
        <v>101.2</v>
      </c>
      <c r="G8780" s="26">
        <f t="shared" si="2891"/>
        <v>0</v>
      </c>
      <c r="H8780" s="26">
        <f t="shared" si="2892"/>
        <v>0</v>
      </c>
      <c r="I8780" s="26">
        <f t="shared" si="2893"/>
        <v>101.2</v>
      </c>
      <c r="J8780" s="27">
        <v>20</v>
      </c>
      <c r="K8780" s="27">
        <v>0</v>
      </c>
      <c r="L8780" s="28">
        <f t="shared" si="2894"/>
        <v>20</v>
      </c>
      <c r="M8780" s="27">
        <v>0</v>
      </c>
      <c r="N8780" s="26">
        <f t="shared" si="2895"/>
        <v>5.0599999999999996</v>
      </c>
      <c r="O8780" s="26">
        <f t="shared" si="2896"/>
        <v>0</v>
      </c>
      <c r="P8780" s="28">
        <f t="shared" si="2897"/>
        <v>0</v>
      </c>
      <c r="Q8780" s="26">
        <f t="shared" si="2898"/>
        <v>5.0599999999999996</v>
      </c>
      <c r="R8780" s="26">
        <f t="shared" si="2899"/>
        <v>0</v>
      </c>
    </row>
    <row r="8781" spans="1:18" ht="42" x14ac:dyDescent="0.35">
      <c r="A8781" s="11">
        <v>19</v>
      </c>
      <c r="B8781" s="23" t="s">
        <v>1662</v>
      </c>
      <c r="C8781" s="23" t="s">
        <v>44</v>
      </c>
      <c r="D8781" s="24" t="s">
        <v>1663</v>
      </c>
      <c r="E8781" s="25">
        <v>15.75</v>
      </c>
      <c r="F8781" s="26">
        <f t="shared" si="2890"/>
        <v>315</v>
      </c>
      <c r="G8781" s="26">
        <f t="shared" si="2891"/>
        <v>0</v>
      </c>
      <c r="H8781" s="26">
        <f t="shared" si="2892"/>
        <v>0</v>
      </c>
      <c r="I8781" s="26">
        <f t="shared" si="2893"/>
        <v>315</v>
      </c>
      <c r="J8781" s="27">
        <v>20</v>
      </c>
      <c r="K8781" s="27">
        <v>0</v>
      </c>
      <c r="L8781" s="28">
        <f t="shared" si="2894"/>
        <v>20</v>
      </c>
      <c r="M8781" s="27">
        <v>0</v>
      </c>
      <c r="N8781" s="26">
        <f t="shared" si="2895"/>
        <v>15.75</v>
      </c>
      <c r="O8781" s="26">
        <f t="shared" si="2896"/>
        <v>0</v>
      </c>
      <c r="P8781" s="28">
        <f t="shared" si="2897"/>
        <v>0</v>
      </c>
      <c r="Q8781" s="26">
        <f t="shared" si="2898"/>
        <v>15.75</v>
      </c>
      <c r="R8781" s="26">
        <f t="shared" si="2899"/>
        <v>0</v>
      </c>
    </row>
    <row r="8782" spans="1:18" ht="52.5" x14ac:dyDescent="0.35">
      <c r="A8782" s="11">
        <v>20</v>
      </c>
      <c r="B8782" s="23" t="s">
        <v>2378</v>
      </c>
      <c r="C8782" s="23" t="s">
        <v>41</v>
      </c>
      <c r="D8782" s="24" t="s">
        <v>2379</v>
      </c>
      <c r="E8782" s="25">
        <v>191.55</v>
      </c>
      <c r="F8782" s="26">
        <f t="shared" si="2890"/>
        <v>383.1</v>
      </c>
      <c r="G8782" s="26">
        <f t="shared" si="2891"/>
        <v>0</v>
      </c>
      <c r="H8782" s="26">
        <f t="shared" si="2892"/>
        <v>0</v>
      </c>
      <c r="I8782" s="26">
        <f t="shared" si="2893"/>
        <v>383.1</v>
      </c>
      <c r="J8782" s="27">
        <v>2</v>
      </c>
      <c r="K8782" s="27">
        <v>0</v>
      </c>
      <c r="L8782" s="28">
        <f t="shared" si="2894"/>
        <v>2</v>
      </c>
      <c r="M8782" s="27">
        <v>0</v>
      </c>
      <c r="N8782" s="26">
        <f t="shared" si="2895"/>
        <v>191.55</v>
      </c>
      <c r="O8782" s="26">
        <f t="shared" si="2896"/>
        <v>0</v>
      </c>
      <c r="P8782" s="28">
        <f t="shared" si="2897"/>
        <v>0</v>
      </c>
      <c r="Q8782" s="26">
        <f t="shared" si="2898"/>
        <v>191.55</v>
      </c>
      <c r="R8782" s="26">
        <f t="shared" si="2899"/>
        <v>0</v>
      </c>
    </row>
    <row r="8783" spans="1:18" ht="42" x14ac:dyDescent="0.35">
      <c r="A8783" s="11">
        <v>21</v>
      </c>
      <c r="B8783" s="23" t="s">
        <v>2376</v>
      </c>
      <c r="C8783" s="23" t="s">
        <v>41</v>
      </c>
      <c r="D8783" s="24" t="s">
        <v>2377</v>
      </c>
      <c r="E8783" s="25">
        <v>663.92</v>
      </c>
      <c r="F8783" s="26">
        <f t="shared" si="2890"/>
        <v>663.92</v>
      </c>
      <c r="G8783" s="26">
        <f t="shared" si="2891"/>
        <v>0</v>
      </c>
      <c r="H8783" s="26">
        <f t="shared" si="2892"/>
        <v>0</v>
      </c>
      <c r="I8783" s="26">
        <f t="shared" si="2893"/>
        <v>663.92</v>
      </c>
      <c r="J8783" s="27">
        <v>1</v>
      </c>
      <c r="K8783" s="27">
        <v>0</v>
      </c>
      <c r="L8783" s="28">
        <f t="shared" si="2894"/>
        <v>1</v>
      </c>
      <c r="M8783" s="27">
        <v>0</v>
      </c>
      <c r="N8783" s="26">
        <f t="shared" si="2895"/>
        <v>663.92</v>
      </c>
      <c r="O8783" s="26">
        <f t="shared" si="2896"/>
        <v>0</v>
      </c>
      <c r="P8783" s="28">
        <f t="shared" si="2897"/>
        <v>0</v>
      </c>
      <c r="Q8783" s="26">
        <f t="shared" si="2898"/>
        <v>663.92</v>
      </c>
      <c r="R8783" s="26">
        <f t="shared" si="2899"/>
        <v>0</v>
      </c>
    </row>
    <row r="8784" spans="1:18" ht="31.5" x14ac:dyDescent="0.35">
      <c r="A8784" s="11">
        <v>22</v>
      </c>
      <c r="B8784" s="23" t="s">
        <v>2380</v>
      </c>
      <c r="C8784" s="23" t="s">
        <v>41</v>
      </c>
      <c r="D8784" s="24" t="s">
        <v>2381</v>
      </c>
      <c r="E8784" s="25">
        <v>1740.81</v>
      </c>
      <c r="F8784" s="26">
        <f t="shared" si="2890"/>
        <v>1740.81</v>
      </c>
      <c r="G8784" s="26">
        <f t="shared" si="2891"/>
        <v>0</v>
      </c>
      <c r="H8784" s="26">
        <f t="shared" si="2892"/>
        <v>0</v>
      </c>
      <c r="I8784" s="26">
        <f t="shared" si="2893"/>
        <v>1740.81</v>
      </c>
      <c r="J8784" s="27">
        <v>1</v>
      </c>
      <c r="K8784" s="27">
        <v>0</v>
      </c>
      <c r="L8784" s="28">
        <f t="shared" si="2894"/>
        <v>1</v>
      </c>
      <c r="M8784" s="27">
        <v>0</v>
      </c>
      <c r="N8784" s="26">
        <f t="shared" si="2895"/>
        <v>1740.81</v>
      </c>
      <c r="O8784" s="26">
        <f t="shared" si="2896"/>
        <v>0</v>
      </c>
      <c r="P8784" s="28">
        <f t="shared" si="2897"/>
        <v>0</v>
      </c>
      <c r="Q8784" s="26">
        <f t="shared" si="2898"/>
        <v>1740.81</v>
      </c>
      <c r="R8784" s="26">
        <f t="shared" si="2899"/>
        <v>0</v>
      </c>
    </row>
    <row r="8785" spans="1:18" ht="21" x14ac:dyDescent="0.35">
      <c r="A8785" s="11">
        <v>23</v>
      </c>
      <c r="B8785" s="23" t="s">
        <v>2374</v>
      </c>
      <c r="C8785" s="23" t="s">
        <v>41</v>
      </c>
      <c r="D8785" s="24" t="s">
        <v>2375</v>
      </c>
      <c r="E8785" s="25">
        <v>225.16</v>
      </c>
      <c r="F8785" s="26">
        <f t="shared" si="2890"/>
        <v>225.16</v>
      </c>
      <c r="G8785" s="26">
        <f t="shared" si="2891"/>
        <v>0</v>
      </c>
      <c r="H8785" s="26">
        <f t="shared" si="2892"/>
        <v>0</v>
      </c>
      <c r="I8785" s="26">
        <f t="shared" si="2893"/>
        <v>225.16</v>
      </c>
      <c r="J8785" s="27">
        <v>1</v>
      </c>
      <c r="K8785" s="27">
        <v>0</v>
      </c>
      <c r="L8785" s="28">
        <f t="shared" si="2894"/>
        <v>1</v>
      </c>
      <c r="M8785" s="27">
        <v>0</v>
      </c>
      <c r="N8785" s="26">
        <f t="shared" si="2895"/>
        <v>225.16</v>
      </c>
      <c r="O8785" s="26">
        <f t="shared" si="2896"/>
        <v>0</v>
      </c>
      <c r="P8785" s="28">
        <f t="shared" si="2897"/>
        <v>0</v>
      </c>
      <c r="Q8785" s="26">
        <f t="shared" si="2898"/>
        <v>225.16</v>
      </c>
      <c r="R8785" s="26">
        <f t="shared" si="2899"/>
        <v>0</v>
      </c>
    </row>
    <row r="8786" spans="1:18" ht="42" x14ac:dyDescent="0.35">
      <c r="A8786" s="11">
        <v>24</v>
      </c>
      <c r="B8786" s="23" t="s">
        <v>2456</v>
      </c>
      <c r="C8786" s="23" t="s">
        <v>41</v>
      </c>
      <c r="D8786" s="24" t="s">
        <v>2457</v>
      </c>
      <c r="E8786" s="25">
        <v>179.92</v>
      </c>
      <c r="F8786" s="26">
        <f t="shared" si="2890"/>
        <v>179.92</v>
      </c>
      <c r="G8786" s="26">
        <f t="shared" si="2891"/>
        <v>0</v>
      </c>
      <c r="H8786" s="26">
        <f t="shared" si="2892"/>
        <v>0</v>
      </c>
      <c r="I8786" s="26">
        <f t="shared" si="2893"/>
        <v>179.92</v>
      </c>
      <c r="J8786" s="27">
        <v>1</v>
      </c>
      <c r="K8786" s="27">
        <v>0</v>
      </c>
      <c r="L8786" s="28">
        <f t="shared" si="2894"/>
        <v>1</v>
      </c>
      <c r="M8786" s="27">
        <v>0</v>
      </c>
      <c r="N8786" s="26">
        <f t="shared" si="2895"/>
        <v>179.92</v>
      </c>
      <c r="O8786" s="26">
        <f t="shared" si="2896"/>
        <v>0</v>
      </c>
      <c r="P8786" s="28">
        <f t="shared" si="2897"/>
        <v>0</v>
      </c>
      <c r="Q8786" s="26">
        <f t="shared" si="2898"/>
        <v>179.92</v>
      </c>
      <c r="R8786" s="26">
        <f t="shared" si="2899"/>
        <v>0</v>
      </c>
    </row>
    <row r="8787" spans="1:18" x14ac:dyDescent="0.35">
      <c r="A8787" s="3" t="s">
        <v>2622</v>
      </c>
      <c r="B8787" s="3" t="s">
        <v>2622</v>
      </c>
      <c r="C8787" s="3" t="s">
        <v>2622</v>
      </c>
      <c r="D8787" s="3" t="s">
        <v>2622</v>
      </c>
      <c r="E8787" s="3" t="s">
        <v>2622</v>
      </c>
      <c r="F8787" s="29"/>
      <c r="G8787" s="30">
        <f>SUM(G8763:G8786)</f>
        <v>0</v>
      </c>
      <c r="H8787" s="17"/>
      <c r="I8787" s="17"/>
      <c r="J8787" s="17"/>
      <c r="K8787" s="17"/>
      <c r="L8787" s="17"/>
      <c r="M8787" s="17"/>
      <c r="N8787" s="17"/>
      <c r="O8787" s="17"/>
      <c r="P8787" s="17"/>
      <c r="Q8787" s="17"/>
      <c r="R8787" s="17"/>
    </row>
    <row r="8789" spans="1:18" x14ac:dyDescent="0.35">
      <c r="B8789" s="21" t="s">
        <v>23</v>
      </c>
      <c r="C8789" s="22" t="s">
        <v>24</v>
      </c>
      <c r="D8789" s="22" t="s">
        <v>25</v>
      </c>
    </row>
    <row r="8790" spans="1:18" x14ac:dyDescent="0.35">
      <c r="B8790" s="21" t="s">
        <v>26</v>
      </c>
      <c r="C8790" s="22" t="s">
        <v>27</v>
      </c>
      <c r="D8790" s="22" t="s">
        <v>28</v>
      </c>
    </row>
    <row r="8791" spans="1:18" x14ac:dyDescent="0.35">
      <c r="B8791" s="21" t="s">
        <v>29</v>
      </c>
      <c r="C8791" s="22" t="s">
        <v>24</v>
      </c>
      <c r="D8791" s="22" t="s">
        <v>30</v>
      </c>
    </row>
    <row r="8792" spans="1:18" x14ac:dyDescent="0.35">
      <c r="B8792" s="21" t="s">
        <v>31</v>
      </c>
      <c r="C8792" s="22" t="s">
        <v>350</v>
      </c>
      <c r="D8792" s="22" t="s">
        <v>2275</v>
      </c>
    </row>
    <row r="8793" spans="1:18" x14ac:dyDescent="0.35">
      <c r="B8793" s="21" t="s">
        <v>33</v>
      </c>
      <c r="C8793" s="22" t="s">
        <v>329</v>
      </c>
      <c r="D8793" s="22" t="s">
        <v>537</v>
      </c>
    </row>
    <row r="8794" spans="1:18" x14ac:dyDescent="0.35">
      <c r="B8794" s="21" t="s">
        <v>35</v>
      </c>
      <c r="C8794" s="22" t="s">
        <v>116</v>
      </c>
      <c r="D8794" s="22" t="s">
        <v>2337</v>
      </c>
    </row>
    <row r="8795" spans="1:18" x14ac:dyDescent="0.35">
      <c r="B8795" s="21" t="s">
        <v>36</v>
      </c>
      <c r="C8795" s="22" t="s">
        <v>105</v>
      </c>
      <c r="D8795" s="22" t="s">
        <v>2623</v>
      </c>
    </row>
    <row r="8797" spans="1:18" ht="241.5" x14ac:dyDescent="0.35">
      <c r="A8797" s="11">
        <v>1</v>
      </c>
      <c r="B8797" s="23" t="s">
        <v>1463</v>
      </c>
      <c r="C8797" s="23" t="s">
        <v>41</v>
      </c>
      <c r="D8797" s="24" t="s">
        <v>1464</v>
      </c>
      <c r="E8797" s="25">
        <v>1142.18</v>
      </c>
      <c r="F8797" s="26">
        <f>ROUND(ROUND(N8797,2)*ROUND(J8797,3),2)</f>
        <v>3426.54</v>
      </c>
      <c r="G8797" s="26">
        <f>ROUND(ROUND(N8797,2)*ROUND(K8797,3),2)</f>
        <v>0</v>
      </c>
      <c r="H8797" s="26">
        <f>IF(EXACT(J8797,0),0,100*(K8797/J8797))</f>
        <v>0</v>
      </c>
      <c r="I8797" s="26">
        <f>ROUND((ROUND(J8797,3)-ROUND(K8797,3))*N8797,2)</f>
        <v>3426.54</v>
      </c>
      <c r="J8797" s="27">
        <v>3</v>
      </c>
      <c r="K8797" s="27">
        <v>0</v>
      </c>
      <c r="L8797" s="28">
        <f>ROUND(ROUND(J8797,3)-ROUND(K8797,3),3)</f>
        <v>3</v>
      </c>
      <c r="M8797" s="27">
        <v>0</v>
      </c>
      <c r="N8797" s="26">
        <f>ROUND(E8797,2)</f>
        <v>1142.18</v>
      </c>
      <c r="O8797" s="26">
        <f>ROUND(ROUND(M8797,3)*ROUND(N8797,2),2)</f>
        <v>0</v>
      </c>
      <c r="P8797" s="28">
        <f>ROUND(ROUND(K8797,3)-ROUND(M8797,3),2)</f>
        <v>0</v>
      </c>
      <c r="Q8797" s="26">
        <f>ROUND(E8797,2)</f>
        <v>1142.18</v>
      </c>
      <c r="R8797" s="26">
        <f>ROUND((ROUND(K8797,3)-ROUND(M8797,3))* Q8797,2)</f>
        <v>0</v>
      </c>
    </row>
    <row r="8798" spans="1:18" x14ac:dyDescent="0.35">
      <c r="A8798" s="11">
        <v>2</v>
      </c>
      <c r="B8798" s="23" t="s">
        <v>1469</v>
      </c>
      <c r="C8798" s="23" t="s">
        <v>41</v>
      </c>
      <c r="D8798" s="24" t="s">
        <v>1470</v>
      </c>
      <c r="E8798" s="25">
        <v>438.73</v>
      </c>
      <c r="F8798" s="26">
        <f>ROUND(ROUND(N8798,2)*ROUND(J8798,3),2)</f>
        <v>877.46</v>
      </c>
      <c r="G8798" s="26">
        <f>ROUND(ROUND(N8798,2)*ROUND(K8798,3),2)</f>
        <v>0</v>
      </c>
      <c r="H8798" s="26">
        <f>IF(EXACT(J8798,0),0,100*(K8798/J8798))</f>
        <v>0</v>
      </c>
      <c r="I8798" s="26">
        <f>ROUND((ROUND(J8798,3)-ROUND(K8798,3))*N8798,2)</f>
        <v>877.46</v>
      </c>
      <c r="J8798" s="27">
        <v>2</v>
      </c>
      <c r="K8798" s="27">
        <v>0</v>
      </c>
      <c r="L8798" s="28">
        <f>ROUND(ROUND(J8798,3)-ROUND(K8798,3),3)</f>
        <v>2</v>
      </c>
      <c r="M8798" s="27">
        <v>0</v>
      </c>
      <c r="N8798" s="26">
        <f>ROUND(E8798,2)</f>
        <v>438.73</v>
      </c>
      <c r="O8798" s="26">
        <f>ROUND(ROUND(M8798,3)*ROUND(N8798,2),2)</f>
        <v>0</v>
      </c>
      <c r="P8798" s="28">
        <f>ROUND(ROUND(K8798,3)-ROUND(M8798,3),2)</f>
        <v>0</v>
      </c>
      <c r="Q8798" s="26">
        <f>ROUND(E8798,2)</f>
        <v>438.73</v>
      </c>
      <c r="R8798" s="26">
        <f>ROUND((ROUND(K8798,3)-ROUND(M8798,3))* Q8798,2)</f>
        <v>0</v>
      </c>
    </row>
    <row r="8799" spans="1:18" ht="52.5" x14ac:dyDescent="0.35">
      <c r="A8799" s="11">
        <v>3</v>
      </c>
      <c r="B8799" s="23" t="s">
        <v>2624</v>
      </c>
      <c r="C8799" s="23" t="s">
        <v>41</v>
      </c>
      <c r="D8799" s="24" t="s">
        <v>2625</v>
      </c>
      <c r="E8799" s="25">
        <v>1827.85</v>
      </c>
      <c r="F8799" s="26">
        <f>ROUND(ROUND(N8799,2)*ROUND(J8799,3),2)</f>
        <v>1827.85</v>
      </c>
      <c r="G8799" s="26">
        <f>ROUND(ROUND(N8799,2)*ROUND(K8799,3),2)</f>
        <v>0</v>
      </c>
      <c r="H8799" s="26">
        <f>IF(EXACT(J8799,0),0,100*(K8799/J8799))</f>
        <v>0</v>
      </c>
      <c r="I8799" s="26">
        <f>ROUND((ROUND(J8799,3)-ROUND(K8799,3))*N8799,2)</f>
        <v>1827.85</v>
      </c>
      <c r="J8799" s="27">
        <v>1</v>
      </c>
      <c r="K8799" s="27">
        <v>0</v>
      </c>
      <c r="L8799" s="28">
        <f>ROUND(ROUND(J8799,3)-ROUND(K8799,3),3)</f>
        <v>1</v>
      </c>
      <c r="M8799" s="27">
        <v>0</v>
      </c>
      <c r="N8799" s="26">
        <f>ROUND(E8799,2)</f>
        <v>1827.85</v>
      </c>
      <c r="O8799" s="26">
        <f>ROUND(ROUND(M8799,3)*ROUND(N8799,2),2)</f>
        <v>0</v>
      </c>
      <c r="P8799" s="28">
        <f>ROUND(ROUND(K8799,3)-ROUND(M8799,3),2)</f>
        <v>0</v>
      </c>
      <c r="Q8799" s="26">
        <f>ROUND(E8799,2)</f>
        <v>1827.85</v>
      </c>
      <c r="R8799" s="26">
        <f>ROUND((ROUND(K8799,3)-ROUND(M8799,3))* Q8799,2)</f>
        <v>0</v>
      </c>
    </row>
    <row r="8800" spans="1:18" x14ac:dyDescent="0.35">
      <c r="A8800" s="3" t="s">
        <v>2626</v>
      </c>
      <c r="B8800" s="3" t="s">
        <v>2626</v>
      </c>
      <c r="C8800" s="3" t="s">
        <v>2626</v>
      </c>
      <c r="D8800" s="3" t="s">
        <v>2626</v>
      </c>
      <c r="E8800" s="3" t="s">
        <v>2626</v>
      </c>
      <c r="F8800" s="29"/>
      <c r="G8800" s="30">
        <f>SUM(G8797:G8799)</f>
        <v>0</v>
      </c>
      <c r="H8800" s="17"/>
      <c r="I8800" s="17"/>
      <c r="J8800" s="17"/>
      <c r="K8800" s="17"/>
      <c r="L8800" s="17"/>
      <c r="M8800" s="17"/>
      <c r="N8800" s="17"/>
      <c r="O8800" s="17"/>
      <c r="P8800" s="17"/>
      <c r="Q8800" s="17"/>
      <c r="R8800" s="17"/>
    </row>
    <row r="8802" spans="1:18" x14ac:dyDescent="0.35">
      <c r="B8802" s="21" t="s">
        <v>23</v>
      </c>
      <c r="C8802" s="22" t="s">
        <v>24</v>
      </c>
      <c r="D8802" s="22" t="s">
        <v>25</v>
      </c>
    </row>
    <row r="8803" spans="1:18" x14ac:dyDescent="0.35">
      <c r="B8803" s="21" t="s">
        <v>26</v>
      </c>
      <c r="C8803" s="22" t="s">
        <v>27</v>
      </c>
      <c r="D8803" s="22" t="s">
        <v>28</v>
      </c>
    </row>
    <row r="8804" spans="1:18" x14ac:dyDescent="0.35">
      <c r="B8804" s="21" t="s">
        <v>29</v>
      </c>
      <c r="C8804" s="22" t="s">
        <v>24</v>
      </c>
      <c r="D8804" s="22" t="s">
        <v>30</v>
      </c>
    </row>
    <row r="8805" spans="1:18" x14ac:dyDescent="0.35">
      <c r="B8805" s="21" t="s">
        <v>31</v>
      </c>
      <c r="C8805" s="22" t="s">
        <v>350</v>
      </c>
      <c r="D8805" s="22" t="s">
        <v>2275</v>
      </c>
    </row>
    <row r="8806" spans="1:18" x14ac:dyDescent="0.35">
      <c r="B8806" s="21" t="s">
        <v>33</v>
      </c>
      <c r="C8806" s="22" t="s">
        <v>329</v>
      </c>
      <c r="D8806" s="22" t="s">
        <v>537</v>
      </c>
    </row>
    <row r="8807" spans="1:18" x14ac:dyDescent="0.35">
      <c r="B8807" s="21" t="s">
        <v>35</v>
      </c>
      <c r="C8807" s="22" t="s">
        <v>309</v>
      </c>
      <c r="D8807" s="22" t="s">
        <v>2383</v>
      </c>
    </row>
    <row r="8808" spans="1:18" x14ac:dyDescent="0.35">
      <c r="B8808" s="21" t="s">
        <v>36</v>
      </c>
      <c r="C8808" s="22" t="s">
        <v>24</v>
      </c>
      <c r="D8808" s="22" t="s">
        <v>2100</v>
      </c>
    </row>
    <row r="8810" spans="1:18" ht="31.5" x14ac:dyDescent="0.35">
      <c r="A8810" s="11">
        <v>1</v>
      </c>
      <c r="B8810" s="23" t="s">
        <v>2101</v>
      </c>
      <c r="C8810" s="23" t="s">
        <v>41</v>
      </c>
      <c r="D8810" s="24" t="s">
        <v>2102</v>
      </c>
      <c r="E8810" s="25">
        <v>57.23</v>
      </c>
      <c r="F8810" s="26">
        <f t="shared" ref="F8810:F8817" si="2900">ROUND(ROUND(N8810,2)*ROUND(J8810,3),2)</f>
        <v>629.53</v>
      </c>
      <c r="G8810" s="26">
        <f t="shared" ref="G8810:G8817" si="2901">ROUND(ROUND(N8810,2)*ROUND(K8810,3),2)</f>
        <v>0</v>
      </c>
      <c r="H8810" s="26">
        <f t="shared" ref="H8810:H8817" si="2902">IF(EXACT(J8810,0),0,100*(K8810/J8810))</f>
        <v>0</v>
      </c>
      <c r="I8810" s="26">
        <f t="shared" ref="I8810:I8817" si="2903">ROUND((ROUND(J8810,3)-ROUND(K8810,3))*N8810,2)</f>
        <v>629.53</v>
      </c>
      <c r="J8810" s="27">
        <v>11</v>
      </c>
      <c r="K8810" s="27">
        <v>0</v>
      </c>
      <c r="L8810" s="28">
        <f t="shared" ref="L8810:L8817" si="2904">ROUND(ROUND(J8810,3)-ROUND(K8810,3),3)</f>
        <v>11</v>
      </c>
      <c r="M8810" s="27">
        <v>0</v>
      </c>
      <c r="N8810" s="26">
        <f t="shared" ref="N8810:N8817" si="2905">ROUND(E8810,2)</f>
        <v>57.23</v>
      </c>
      <c r="O8810" s="26">
        <f t="shared" ref="O8810:O8817" si="2906">ROUND(ROUND(M8810,3)*ROUND(N8810,2),2)</f>
        <v>0</v>
      </c>
      <c r="P8810" s="28">
        <f t="shared" ref="P8810:P8817" si="2907">ROUND(ROUND(K8810,3)-ROUND(M8810,3),2)</f>
        <v>0</v>
      </c>
      <c r="Q8810" s="26">
        <f t="shared" ref="Q8810:Q8817" si="2908">ROUND(E8810,2)</f>
        <v>57.23</v>
      </c>
      <c r="R8810" s="26">
        <f t="shared" ref="R8810:R8817" si="2909">ROUND((ROUND(K8810,3)-ROUND(M8810,3))* Q8810,2)</f>
        <v>0</v>
      </c>
    </row>
    <row r="8811" spans="1:18" ht="31.5" x14ac:dyDescent="0.35">
      <c r="A8811" s="11">
        <v>2</v>
      </c>
      <c r="B8811" s="23" t="s">
        <v>2384</v>
      </c>
      <c r="C8811" s="23" t="s">
        <v>41</v>
      </c>
      <c r="D8811" s="24" t="s">
        <v>2385</v>
      </c>
      <c r="E8811" s="25">
        <v>66.430000000000007</v>
      </c>
      <c r="F8811" s="26">
        <f t="shared" si="2900"/>
        <v>132.86000000000001</v>
      </c>
      <c r="G8811" s="26">
        <f t="shared" si="2901"/>
        <v>0</v>
      </c>
      <c r="H8811" s="26">
        <f t="shared" si="2902"/>
        <v>0</v>
      </c>
      <c r="I8811" s="26">
        <f t="shared" si="2903"/>
        <v>132.86000000000001</v>
      </c>
      <c r="J8811" s="27">
        <v>2</v>
      </c>
      <c r="K8811" s="27">
        <v>0</v>
      </c>
      <c r="L8811" s="28">
        <f t="shared" si="2904"/>
        <v>2</v>
      </c>
      <c r="M8811" s="27">
        <v>0</v>
      </c>
      <c r="N8811" s="26">
        <f t="shared" si="2905"/>
        <v>66.430000000000007</v>
      </c>
      <c r="O8811" s="26">
        <f t="shared" si="2906"/>
        <v>0</v>
      </c>
      <c r="P8811" s="28">
        <f t="shared" si="2907"/>
        <v>0</v>
      </c>
      <c r="Q8811" s="26">
        <f t="shared" si="2908"/>
        <v>66.430000000000007</v>
      </c>
      <c r="R8811" s="26">
        <f t="shared" si="2909"/>
        <v>0</v>
      </c>
    </row>
    <row r="8812" spans="1:18" ht="42" x14ac:dyDescent="0.35">
      <c r="A8812" s="11">
        <v>3</v>
      </c>
      <c r="B8812" s="23" t="s">
        <v>956</v>
      </c>
      <c r="C8812" s="23" t="s">
        <v>41</v>
      </c>
      <c r="D8812" s="24" t="s">
        <v>957</v>
      </c>
      <c r="E8812" s="25">
        <v>70.099999999999994</v>
      </c>
      <c r="F8812" s="26">
        <f t="shared" si="2900"/>
        <v>630.9</v>
      </c>
      <c r="G8812" s="26">
        <f t="shared" si="2901"/>
        <v>0</v>
      </c>
      <c r="H8812" s="26">
        <f t="shared" si="2902"/>
        <v>0</v>
      </c>
      <c r="I8812" s="26">
        <f t="shared" si="2903"/>
        <v>630.9</v>
      </c>
      <c r="J8812" s="27">
        <v>9</v>
      </c>
      <c r="K8812" s="27">
        <v>0</v>
      </c>
      <c r="L8812" s="28">
        <f t="shared" si="2904"/>
        <v>9</v>
      </c>
      <c r="M8812" s="27">
        <v>0</v>
      </c>
      <c r="N8812" s="26">
        <f t="shared" si="2905"/>
        <v>70.099999999999994</v>
      </c>
      <c r="O8812" s="26">
        <f t="shared" si="2906"/>
        <v>0</v>
      </c>
      <c r="P8812" s="28">
        <f t="shared" si="2907"/>
        <v>0</v>
      </c>
      <c r="Q8812" s="26">
        <f t="shared" si="2908"/>
        <v>70.099999999999994</v>
      </c>
      <c r="R8812" s="26">
        <f t="shared" si="2909"/>
        <v>0</v>
      </c>
    </row>
    <row r="8813" spans="1:18" ht="31.5" x14ac:dyDescent="0.35">
      <c r="A8813" s="11">
        <v>4</v>
      </c>
      <c r="B8813" s="23" t="s">
        <v>2386</v>
      </c>
      <c r="C8813" s="23" t="s">
        <v>41</v>
      </c>
      <c r="D8813" s="24" t="s">
        <v>2387</v>
      </c>
      <c r="E8813" s="25">
        <v>72.59</v>
      </c>
      <c r="F8813" s="26">
        <f t="shared" si="2900"/>
        <v>145.18</v>
      </c>
      <c r="G8813" s="26">
        <f t="shared" si="2901"/>
        <v>0</v>
      </c>
      <c r="H8813" s="26">
        <f t="shared" si="2902"/>
        <v>0</v>
      </c>
      <c r="I8813" s="26">
        <f t="shared" si="2903"/>
        <v>145.18</v>
      </c>
      <c r="J8813" s="27">
        <v>2</v>
      </c>
      <c r="K8813" s="27">
        <v>0</v>
      </c>
      <c r="L8813" s="28">
        <f t="shared" si="2904"/>
        <v>2</v>
      </c>
      <c r="M8813" s="27">
        <v>0</v>
      </c>
      <c r="N8813" s="26">
        <f t="shared" si="2905"/>
        <v>72.59</v>
      </c>
      <c r="O8813" s="26">
        <f t="shared" si="2906"/>
        <v>0</v>
      </c>
      <c r="P8813" s="28">
        <f t="shared" si="2907"/>
        <v>0</v>
      </c>
      <c r="Q8813" s="26">
        <f t="shared" si="2908"/>
        <v>72.59</v>
      </c>
      <c r="R8813" s="26">
        <f t="shared" si="2909"/>
        <v>0</v>
      </c>
    </row>
    <row r="8814" spans="1:18" ht="63" x14ac:dyDescent="0.35">
      <c r="A8814" s="11">
        <v>5</v>
      </c>
      <c r="B8814" s="23" t="s">
        <v>2230</v>
      </c>
      <c r="C8814" s="23" t="s">
        <v>92</v>
      </c>
      <c r="D8814" s="24" t="s">
        <v>2231</v>
      </c>
      <c r="E8814" s="25">
        <v>241.38</v>
      </c>
      <c r="F8814" s="26">
        <f t="shared" si="2900"/>
        <v>391.04</v>
      </c>
      <c r="G8814" s="26">
        <f t="shared" si="2901"/>
        <v>0</v>
      </c>
      <c r="H8814" s="26">
        <f t="shared" si="2902"/>
        <v>0</v>
      </c>
      <c r="I8814" s="26">
        <f t="shared" si="2903"/>
        <v>391.04</v>
      </c>
      <c r="J8814" s="27">
        <v>1.62</v>
      </c>
      <c r="K8814" s="27">
        <v>0</v>
      </c>
      <c r="L8814" s="28">
        <f t="shared" si="2904"/>
        <v>1.62</v>
      </c>
      <c r="M8814" s="27">
        <v>0</v>
      </c>
      <c r="N8814" s="26">
        <f t="shared" si="2905"/>
        <v>241.38</v>
      </c>
      <c r="O8814" s="26">
        <f t="shared" si="2906"/>
        <v>0</v>
      </c>
      <c r="P8814" s="28">
        <f t="shared" si="2907"/>
        <v>0</v>
      </c>
      <c r="Q8814" s="26">
        <f t="shared" si="2908"/>
        <v>241.38</v>
      </c>
      <c r="R8814" s="26">
        <f t="shared" si="2909"/>
        <v>0</v>
      </c>
    </row>
    <row r="8815" spans="1:18" ht="63" x14ac:dyDescent="0.35">
      <c r="A8815" s="11">
        <v>6</v>
      </c>
      <c r="B8815" s="23" t="s">
        <v>2236</v>
      </c>
      <c r="C8815" s="23" t="s">
        <v>92</v>
      </c>
      <c r="D8815" s="24" t="s">
        <v>2237</v>
      </c>
      <c r="E8815" s="25">
        <v>362.23</v>
      </c>
      <c r="F8815" s="26">
        <f t="shared" si="2900"/>
        <v>206.47</v>
      </c>
      <c r="G8815" s="26">
        <f t="shared" si="2901"/>
        <v>0</v>
      </c>
      <c r="H8815" s="26">
        <f t="shared" si="2902"/>
        <v>0</v>
      </c>
      <c r="I8815" s="26">
        <f t="shared" si="2903"/>
        <v>206.47</v>
      </c>
      <c r="J8815" s="27">
        <v>0.56999999999999995</v>
      </c>
      <c r="K8815" s="27">
        <v>0</v>
      </c>
      <c r="L8815" s="28">
        <f t="shared" si="2904"/>
        <v>0.56999999999999995</v>
      </c>
      <c r="M8815" s="27">
        <v>0</v>
      </c>
      <c r="N8815" s="26">
        <f t="shared" si="2905"/>
        <v>362.23</v>
      </c>
      <c r="O8815" s="26">
        <f t="shared" si="2906"/>
        <v>0</v>
      </c>
      <c r="P8815" s="28">
        <f t="shared" si="2907"/>
        <v>0</v>
      </c>
      <c r="Q8815" s="26">
        <f t="shared" si="2908"/>
        <v>362.23</v>
      </c>
      <c r="R8815" s="26">
        <f t="shared" si="2909"/>
        <v>0</v>
      </c>
    </row>
    <row r="8816" spans="1:18" ht="63" x14ac:dyDescent="0.35">
      <c r="A8816" s="11">
        <v>7</v>
      </c>
      <c r="B8816" s="23" t="s">
        <v>2232</v>
      </c>
      <c r="C8816" s="23" t="s">
        <v>92</v>
      </c>
      <c r="D8816" s="24" t="s">
        <v>2233</v>
      </c>
      <c r="E8816" s="25">
        <v>214.35</v>
      </c>
      <c r="F8816" s="26">
        <f t="shared" si="2900"/>
        <v>308.66000000000003</v>
      </c>
      <c r="G8816" s="26">
        <f t="shared" si="2901"/>
        <v>0</v>
      </c>
      <c r="H8816" s="26">
        <f t="shared" si="2902"/>
        <v>0</v>
      </c>
      <c r="I8816" s="26">
        <f t="shared" si="2903"/>
        <v>308.66000000000003</v>
      </c>
      <c r="J8816" s="27">
        <v>1.44</v>
      </c>
      <c r="K8816" s="27">
        <v>0</v>
      </c>
      <c r="L8816" s="28">
        <f t="shared" si="2904"/>
        <v>1.44</v>
      </c>
      <c r="M8816" s="27">
        <v>0</v>
      </c>
      <c r="N8816" s="26">
        <f t="shared" si="2905"/>
        <v>214.35</v>
      </c>
      <c r="O8816" s="26">
        <f t="shared" si="2906"/>
        <v>0</v>
      </c>
      <c r="P8816" s="28">
        <f t="shared" si="2907"/>
        <v>0</v>
      </c>
      <c r="Q8816" s="26">
        <f t="shared" si="2908"/>
        <v>214.35</v>
      </c>
      <c r="R8816" s="26">
        <f t="shared" si="2909"/>
        <v>0</v>
      </c>
    </row>
    <row r="8817" spans="1:18" ht="31.5" x14ac:dyDescent="0.35">
      <c r="A8817" s="11">
        <v>8</v>
      </c>
      <c r="B8817" s="23" t="s">
        <v>2388</v>
      </c>
      <c r="C8817" s="23" t="s">
        <v>41</v>
      </c>
      <c r="D8817" s="24" t="s">
        <v>2389</v>
      </c>
      <c r="E8817" s="25">
        <v>522.25</v>
      </c>
      <c r="F8817" s="26">
        <f t="shared" si="2900"/>
        <v>522.25</v>
      </c>
      <c r="G8817" s="26">
        <f t="shared" si="2901"/>
        <v>0</v>
      </c>
      <c r="H8817" s="26">
        <f t="shared" si="2902"/>
        <v>0</v>
      </c>
      <c r="I8817" s="26">
        <f t="shared" si="2903"/>
        <v>522.25</v>
      </c>
      <c r="J8817" s="27">
        <v>1</v>
      </c>
      <c r="K8817" s="27">
        <v>0</v>
      </c>
      <c r="L8817" s="28">
        <f t="shared" si="2904"/>
        <v>1</v>
      </c>
      <c r="M8817" s="27">
        <v>0</v>
      </c>
      <c r="N8817" s="26">
        <f t="shared" si="2905"/>
        <v>522.25</v>
      </c>
      <c r="O8817" s="26">
        <f t="shared" si="2906"/>
        <v>0</v>
      </c>
      <c r="P8817" s="28">
        <f t="shared" si="2907"/>
        <v>0</v>
      </c>
      <c r="Q8817" s="26">
        <f t="shared" si="2908"/>
        <v>522.25</v>
      </c>
      <c r="R8817" s="26">
        <f t="shared" si="2909"/>
        <v>0</v>
      </c>
    </row>
    <row r="8818" spans="1:18" x14ac:dyDescent="0.35">
      <c r="A8818" s="3" t="s">
        <v>2627</v>
      </c>
      <c r="B8818" s="3" t="s">
        <v>2627</v>
      </c>
      <c r="C8818" s="3" t="s">
        <v>2627</v>
      </c>
      <c r="D8818" s="3" t="s">
        <v>2627</v>
      </c>
      <c r="E8818" s="3" t="s">
        <v>2627</v>
      </c>
      <c r="F8818" s="29"/>
      <c r="G8818" s="30">
        <f>SUM(G8810:G8817)</f>
        <v>0</v>
      </c>
      <c r="H8818" s="17"/>
      <c r="I8818" s="17"/>
      <c r="J8818" s="17"/>
      <c r="K8818" s="17"/>
      <c r="L8818" s="17"/>
      <c r="M8818" s="17"/>
      <c r="N8818" s="17"/>
      <c r="O8818" s="17"/>
      <c r="P8818" s="17"/>
      <c r="Q8818" s="17"/>
      <c r="R8818" s="17"/>
    </row>
    <row r="8820" spans="1:18" x14ac:dyDescent="0.35">
      <c r="B8820" s="21" t="s">
        <v>23</v>
      </c>
      <c r="C8820" s="22" t="s">
        <v>24</v>
      </c>
      <c r="D8820" s="22" t="s">
        <v>25</v>
      </c>
    </row>
    <row r="8821" spans="1:18" x14ac:dyDescent="0.35">
      <c r="B8821" s="21" t="s">
        <v>26</v>
      </c>
      <c r="C8821" s="22" t="s">
        <v>27</v>
      </c>
      <c r="D8821" s="22" t="s">
        <v>28</v>
      </c>
    </row>
    <row r="8822" spans="1:18" x14ac:dyDescent="0.35">
      <c r="B8822" s="21" t="s">
        <v>29</v>
      </c>
      <c r="C8822" s="22" t="s">
        <v>24</v>
      </c>
      <c r="D8822" s="22" t="s">
        <v>30</v>
      </c>
    </row>
    <row r="8823" spans="1:18" x14ac:dyDescent="0.35">
      <c r="B8823" s="21" t="s">
        <v>31</v>
      </c>
      <c r="C8823" s="22" t="s">
        <v>350</v>
      </c>
      <c r="D8823" s="22" t="s">
        <v>2275</v>
      </c>
    </row>
    <row r="8824" spans="1:18" x14ac:dyDescent="0.35">
      <c r="B8824" s="21" t="s">
        <v>33</v>
      </c>
      <c r="C8824" s="22" t="s">
        <v>329</v>
      </c>
      <c r="D8824" s="22" t="s">
        <v>537</v>
      </c>
    </row>
    <row r="8825" spans="1:18" x14ac:dyDescent="0.35">
      <c r="B8825" s="21" t="s">
        <v>35</v>
      </c>
      <c r="C8825" s="22" t="s">
        <v>309</v>
      </c>
      <c r="D8825" s="22" t="s">
        <v>2383</v>
      </c>
    </row>
    <row r="8826" spans="1:18" x14ac:dyDescent="0.35">
      <c r="B8826" s="21" t="s">
        <v>36</v>
      </c>
      <c r="C8826" s="22" t="s">
        <v>27</v>
      </c>
      <c r="D8826" s="22" t="s">
        <v>2140</v>
      </c>
    </row>
    <row r="8828" spans="1:18" ht="73.5" x14ac:dyDescent="0.35">
      <c r="A8828" s="11">
        <v>1</v>
      </c>
      <c r="B8828" s="23" t="s">
        <v>2391</v>
      </c>
      <c r="C8828" s="23" t="s">
        <v>41</v>
      </c>
      <c r="D8828" s="24" t="s">
        <v>2392</v>
      </c>
      <c r="E8828" s="25">
        <v>348.16</v>
      </c>
      <c r="F8828" s="26">
        <f t="shared" ref="F8828:F8850" si="2910">ROUND(ROUND(N8828,2)*ROUND(J8828,3),2)</f>
        <v>1392.64</v>
      </c>
      <c r="G8828" s="26">
        <f t="shared" ref="G8828:G8850" si="2911">ROUND(ROUND(N8828,2)*ROUND(K8828,3),2)</f>
        <v>0</v>
      </c>
      <c r="H8828" s="26">
        <f t="shared" ref="H8828:H8850" si="2912">IF(EXACT(J8828,0),0,100*(K8828/J8828))</f>
        <v>0</v>
      </c>
      <c r="I8828" s="26">
        <f t="shared" ref="I8828:I8850" si="2913">ROUND((ROUND(J8828,3)-ROUND(K8828,3))*N8828,2)</f>
        <v>1392.64</v>
      </c>
      <c r="J8828" s="27">
        <v>4</v>
      </c>
      <c r="K8828" s="27">
        <v>0</v>
      </c>
      <c r="L8828" s="28">
        <f t="shared" ref="L8828:L8850" si="2914">ROUND(ROUND(J8828,3)-ROUND(K8828,3),3)</f>
        <v>4</v>
      </c>
      <c r="M8828" s="27">
        <v>0</v>
      </c>
      <c r="N8828" s="26">
        <f t="shared" ref="N8828:N8850" si="2915">ROUND(E8828,2)</f>
        <v>348.16</v>
      </c>
      <c r="O8828" s="26">
        <f t="shared" ref="O8828:O8850" si="2916">ROUND(ROUND(M8828,3)*ROUND(N8828,2),2)</f>
        <v>0</v>
      </c>
      <c r="P8828" s="28">
        <f t="shared" ref="P8828:P8850" si="2917">ROUND(ROUND(K8828,3)-ROUND(M8828,3),2)</f>
        <v>0</v>
      </c>
      <c r="Q8828" s="26">
        <f t="shared" ref="Q8828:Q8850" si="2918">ROUND(E8828,2)</f>
        <v>348.16</v>
      </c>
      <c r="R8828" s="26">
        <f t="shared" ref="R8828:R8850" si="2919">ROUND((ROUND(K8828,3)-ROUND(M8828,3))* Q8828,2)</f>
        <v>0</v>
      </c>
    </row>
    <row r="8829" spans="1:18" ht="42" x14ac:dyDescent="0.35">
      <c r="A8829" s="11">
        <v>2</v>
      </c>
      <c r="B8829" s="23" t="s">
        <v>2393</v>
      </c>
      <c r="C8829" s="23" t="s">
        <v>41</v>
      </c>
      <c r="D8829" s="24" t="s">
        <v>2394</v>
      </c>
      <c r="E8829" s="25">
        <v>402.98</v>
      </c>
      <c r="F8829" s="26">
        <f t="shared" si="2910"/>
        <v>2417.88</v>
      </c>
      <c r="G8829" s="26">
        <f t="shared" si="2911"/>
        <v>0</v>
      </c>
      <c r="H8829" s="26">
        <f t="shared" si="2912"/>
        <v>0</v>
      </c>
      <c r="I8829" s="26">
        <f t="shared" si="2913"/>
        <v>2417.88</v>
      </c>
      <c r="J8829" s="27">
        <v>6</v>
      </c>
      <c r="K8829" s="27">
        <v>0</v>
      </c>
      <c r="L8829" s="28">
        <f t="shared" si="2914"/>
        <v>6</v>
      </c>
      <c r="M8829" s="27">
        <v>0</v>
      </c>
      <c r="N8829" s="26">
        <f t="shared" si="2915"/>
        <v>402.98</v>
      </c>
      <c r="O8829" s="26">
        <f t="shared" si="2916"/>
        <v>0</v>
      </c>
      <c r="P8829" s="28">
        <f t="shared" si="2917"/>
        <v>0</v>
      </c>
      <c r="Q8829" s="26">
        <f t="shared" si="2918"/>
        <v>402.98</v>
      </c>
      <c r="R8829" s="26">
        <f t="shared" si="2919"/>
        <v>0</v>
      </c>
    </row>
    <row r="8830" spans="1:18" ht="42" x14ac:dyDescent="0.35">
      <c r="A8830" s="11">
        <v>3</v>
      </c>
      <c r="B8830" s="23" t="s">
        <v>2395</v>
      </c>
      <c r="C8830" s="23" t="s">
        <v>41</v>
      </c>
      <c r="D8830" s="24" t="s">
        <v>2396</v>
      </c>
      <c r="E8830" s="25">
        <v>231.93</v>
      </c>
      <c r="F8830" s="26">
        <f t="shared" si="2910"/>
        <v>463.86</v>
      </c>
      <c r="G8830" s="26">
        <f t="shared" si="2911"/>
        <v>0</v>
      </c>
      <c r="H8830" s="26">
        <f t="shared" si="2912"/>
        <v>0</v>
      </c>
      <c r="I8830" s="26">
        <f t="shared" si="2913"/>
        <v>463.86</v>
      </c>
      <c r="J8830" s="27">
        <v>2</v>
      </c>
      <c r="K8830" s="27">
        <v>0</v>
      </c>
      <c r="L8830" s="28">
        <f t="shared" si="2914"/>
        <v>2</v>
      </c>
      <c r="M8830" s="27">
        <v>0</v>
      </c>
      <c r="N8830" s="26">
        <f t="shared" si="2915"/>
        <v>231.93</v>
      </c>
      <c r="O8830" s="26">
        <f t="shared" si="2916"/>
        <v>0</v>
      </c>
      <c r="P8830" s="28">
        <f t="shared" si="2917"/>
        <v>0</v>
      </c>
      <c r="Q8830" s="26">
        <f t="shared" si="2918"/>
        <v>231.93</v>
      </c>
      <c r="R8830" s="26">
        <f t="shared" si="2919"/>
        <v>0</v>
      </c>
    </row>
    <row r="8831" spans="1:18" ht="42" x14ac:dyDescent="0.35">
      <c r="A8831" s="11">
        <v>4</v>
      </c>
      <c r="B8831" s="23" t="s">
        <v>2399</v>
      </c>
      <c r="C8831" s="23" t="s">
        <v>41</v>
      </c>
      <c r="D8831" s="24" t="s">
        <v>2400</v>
      </c>
      <c r="E8831" s="25">
        <v>574.07000000000005</v>
      </c>
      <c r="F8831" s="26">
        <f t="shared" si="2910"/>
        <v>2870.35</v>
      </c>
      <c r="G8831" s="26">
        <f t="shared" si="2911"/>
        <v>0</v>
      </c>
      <c r="H8831" s="26">
        <f t="shared" si="2912"/>
        <v>0</v>
      </c>
      <c r="I8831" s="26">
        <f t="shared" si="2913"/>
        <v>2870.35</v>
      </c>
      <c r="J8831" s="27">
        <v>5</v>
      </c>
      <c r="K8831" s="27">
        <v>0</v>
      </c>
      <c r="L8831" s="28">
        <f t="shared" si="2914"/>
        <v>5</v>
      </c>
      <c r="M8831" s="27">
        <v>0</v>
      </c>
      <c r="N8831" s="26">
        <f t="shared" si="2915"/>
        <v>574.07000000000005</v>
      </c>
      <c r="O8831" s="26">
        <f t="shared" si="2916"/>
        <v>0</v>
      </c>
      <c r="P8831" s="28">
        <f t="shared" si="2917"/>
        <v>0</v>
      </c>
      <c r="Q8831" s="26">
        <f t="shared" si="2918"/>
        <v>574.07000000000005</v>
      </c>
      <c r="R8831" s="26">
        <f t="shared" si="2919"/>
        <v>0</v>
      </c>
    </row>
    <row r="8832" spans="1:18" ht="31.5" x14ac:dyDescent="0.35">
      <c r="A8832" s="11">
        <v>5</v>
      </c>
      <c r="B8832" s="23" t="s">
        <v>2192</v>
      </c>
      <c r="C8832" s="23" t="s">
        <v>41</v>
      </c>
      <c r="D8832" s="24" t="s">
        <v>2193</v>
      </c>
      <c r="E8832" s="25">
        <v>240.43</v>
      </c>
      <c r="F8832" s="26">
        <f t="shared" si="2910"/>
        <v>1202.1500000000001</v>
      </c>
      <c r="G8832" s="26">
        <f t="shared" si="2911"/>
        <v>0</v>
      </c>
      <c r="H8832" s="26">
        <f t="shared" si="2912"/>
        <v>0</v>
      </c>
      <c r="I8832" s="26">
        <f t="shared" si="2913"/>
        <v>1202.1500000000001</v>
      </c>
      <c r="J8832" s="27">
        <v>5</v>
      </c>
      <c r="K8832" s="27">
        <v>0</v>
      </c>
      <c r="L8832" s="28">
        <f t="shared" si="2914"/>
        <v>5</v>
      </c>
      <c r="M8832" s="27">
        <v>0</v>
      </c>
      <c r="N8832" s="26">
        <f t="shared" si="2915"/>
        <v>240.43</v>
      </c>
      <c r="O8832" s="26">
        <f t="shared" si="2916"/>
        <v>0</v>
      </c>
      <c r="P8832" s="28">
        <f t="shared" si="2917"/>
        <v>0</v>
      </c>
      <c r="Q8832" s="26">
        <f t="shared" si="2918"/>
        <v>240.43</v>
      </c>
      <c r="R8832" s="26">
        <f t="shared" si="2919"/>
        <v>0</v>
      </c>
    </row>
    <row r="8833" spans="1:18" ht="52.5" x14ac:dyDescent="0.35">
      <c r="A8833" s="11">
        <v>6</v>
      </c>
      <c r="B8833" s="23" t="s">
        <v>2141</v>
      </c>
      <c r="C8833" s="23" t="s">
        <v>41</v>
      </c>
      <c r="D8833" s="24" t="s">
        <v>2142</v>
      </c>
      <c r="E8833" s="25">
        <v>693.26</v>
      </c>
      <c r="F8833" s="26">
        <f t="shared" si="2910"/>
        <v>693.26</v>
      </c>
      <c r="G8833" s="26">
        <f t="shared" si="2911"/>
        <v>0</v>
      </c>
      <c r="H8833" s="26">
        <f t="shared" si="2912"/>
        <v>0</v>
      </c>
      <c r="I8833" s="26">
        <f t="shared" si="2913"/>
        <v>693.26</v>
      </c>
      <c r="J8833" s="27">
        <v>1</v>
      </c>
      <c r="K8833" s="27">
        <v>0</v>
      </c>
      <c r="L8833" s="28">
        <f t="shared" si="2914"/>
        <v>1</v>
      </c>
      <c r="M8833" s="27">
        <v>0</v>
      </c>
      <c r="N8833" s="26">
        <f t="shared" si="2915"/>
        <v>693.26</v>
      </c>
      <c r="O8833" s="26">
        <f t="shared" si="2916"/>
        <v>0</v>
      </c>
      <c r="P8833" s="28">
        <f t="shared" si="2917"/>
        <v>0</v>
      </c>
      <c r="Q8833" s="26">
        <f t="shared" si="2918"/>
        <v>693.26</v>
      </c>
      <c r="R8833" s="26">
        <f t="shared" si="2919"/>
        <v>0</v>
      </c>
    </row>
    <row r="8834" spans="1:18" ht="21" x14ac:dyDescent="0.35">
      <c r="A8834" s="11">
        <v>7</v>
      </c>
      <c r="B8834" s="23" t="s">
        <v>2401</v>
      </c>
      <c r="C8834" s="23" t="s">
        <v>41</v>
      </c>
      <c r="D8834" s="24" t="s">
        <v>2402</v>
      </c>
      <c r="E8834" s="25">
        <v>40.36</v>
      </c>
      <c r="F8834" s="26">
        <f t="shared" si="2910"/>
        <v>242.16</v>
      </c>
      <c r="G8834" s="26">
        <f t="shared" si="2911"/>
        <v>0</v>
      </c>
      <c r="H8834" s="26">
        <f t="shared" si="2912"/>
        <v>0</v>
      </c>
      <c r="I8834" s="26">
        <f t="shared" si="2913"/>
        <v>242.16</v>
      </c>
      <c r="J8834" s="27">
        <v>6</v>
      </c>
      <c r="K8834" s="27">
        <v>0</v>
      </c>
      <c r="L8834" s="28">
        <f t="shared" si="2914"/>
        <v>6</v>
      </c>
      <c r="M8834" s="27">
        <v>0</v>
      </c>
      <c r="N8834" s="26">
        <f t="shared" si="2915"/>
        <v>40.36</v>
      </c>
      <c r="O8834" s="26">
        <f t="shared" si="2916"/>
        <v>0</v>
      </c>
      <c r="P8834" s="28">
        <f t="shared" si="2917"/>
        <v>0</v>
      </c>
      <c r="Q8834" s="26">
        <f t="shared" si="2918"/>
        <v>40.36</v>
      </c>
      <c r="R8834" s="26">
        <f t="shared" si="2919"/>
        <v>0</v>
      </c>
    </row>
    <row r="8835" spans="1:18" ht="52.5" x14ac:dyDescent="0.35">
      <c r="A8835" s="11">
        <v>8</v>
      </c>
      <c r="B8835" s="23" t="s">
        <v>2194</v>
      </c>
      <c r="C8835" s="23" t="s">
        <v>41</v>
      </c>
      <c r="D8835" s="24" t="s">
        <v>2195</v>
      </c>
      <c r="E8835" s="25">
        <v>28.99</v>
      </c>
      <c r="F8835" s="26">
        <f t="shared" si="2910"/>
        <v>144.94999999999999</v>
      </c>
      <c r="G8835" s="26">
        <f t="shared" si="2911"/>
        <v>0</v>
      </c>
      <c r="H8835" s="26">
        <f t="shared" si="2912"/>
        <v>0</v>
      </c>
      <c r="I8835" s="26">
        <f t="shared" si="2913"/>
        <v>144.94999999999999</v>
      </c>
      <c r="J8835" s="27">
        <v>5</v>
      </c>
      <c r="K8835" s="27">
        <v>0</v>
      </c>
      <c r="L8835" s="28">
        <f t="shared" si="2914"/>
        <v>5</v>
      </c>
      <c r="M8835" s="27">
        <v>0</v>
      </c>
      <c r="N8835" s="26">
        <f t="shared" si="2915"/>
        <v>28.99</v>
      </c>
      <c r="O8835" s="26">
        <f t="shared" si="2916"/>
        <v>0</v>
      </c>
      <c r="P8835" s="28">
        <f t="shared" si="2917"/>
        <v>0</v>
      </c>
      <c r="Q8835" s="26">
        <f t="shared" si="2918"/>
        <v>28.99</v>
      </c>
      <c r="R8835" s="26">
        <f t="shared" si="2919"/>
        <v>0</v>
      </c>
    </row>
    <row r="8836" spans="1:18" ht="42" x14ac:dyDescent="0.35">
      <c r="A8836" s="11">
        <v>9</v>
      </c>
      <c r="B8836" s="23" t="s">
        <v>2143</v>
      </c>
      <c r="C8836" s="23" t="s">
        <v>41</v>
      </c>
      <c r="D8836" s="24" t="s">
        <v>2144</v>
      </c>
      <c r="E8836" s="25">
        <v>163.97</v>
      </c>
      <c r="F8836" s="26">
        <f t="shared" si="2910"/>
        <v>163.97</v>
      </c>
      <c r="G8836" s="26">
        <f t="shared" si="2911"/>
        <v>0</v>
      </c>
      <c r="H8836" s="26">
        <f t="shared" si="2912"/>
        <v>0</v>
      </c>
      <c r="I8836" s="26">
        <f t="shared" si="2913"/>
        <v>163.97</v>
      </c>
      <c r="J8836" s="27">
        <v>1</v>
      </c>
      <c r="K8836" s="27">
        <v>0</v>
      </c>
      <c r="L8836" s="28">
        <f t="shared" si="2914"/>
        <v>1</v>
      </c>
      <c r="M8836" s="27">
        <v>0</v>
      </c>
      <c r="N8836" s="26">
        <f t="shared" si="2915"/>
        <v>163.97</v>
      </c>
      <c r="O8836" s="26">
        <f t="shared" si="2916"/>
        <v>0</v>
      </c>
      <c r="P8836" s="28">
        <f t="shared" si="2917"/>
        <v>0</v>
      </c>
      <c r="Q8836" s="26">
        <f t="shared" si="2918"/>
        <v>163.97</v>
      </c>
      <c r="R8836" s="26">
        <f t="shared" si="2919"/>
        <v>0</v>
      </c>
    </row>
    <row r="8837" spans="1:18" ht="52.5" x14ac:dyDescent="0.35">
      <c r="A8837" s="11">
        <v>10</v>
      </c>
      <c r="B8837" s="23" t="s">
        <v>156</v>
      </c>
      <c r="C8837" s="23" t="s">
        <v>65</v>
      </c>
      <c r="D8837" s="24" t="s">
        <v>157</v>
      </c>
      <c r="E8837" s="25">
        <v>24.21</v>
      </c>
      <c r="F8837" s="26">
        <f t="shared" si="2910"/>
        <v>1838.99</v>
      </c>
      <c r="G8837" s="26">
        <f t="shared" si="2911"/>
        <v>0</v>
      </c>
      <c r="H8837" s="26">
        <f t="shared" si="2912"/>
        <v>0</v>
      </c>
      <c r="I8837" s="26">
        <f t="shared" si="2913"/>
        <v>1838.99</v>
      </c>
      <c r="J8837" s="27">
        <v>75.959999999999994</v>
      </c>
      <c r="K8837" s="27">
        <v>0</v>
      </c>
      <c r="L8837" s="28">
        <f t="shared" si="2914"/>
        <v>75.959999999999994</v>
      </c>
      <c r="M8837" s="27">
        <v>0</v>
      </c>
      <c r="N8837" s="26">
        <f t="shared" si="2915"/>
        <v>24.21</v>
      </c>
      <c r="O8837" s="26">
        <f t="shared" si="2916"/>
        <v>0</v>
      </c>
      <c r="P8837" s="28">
        <f t="shared" si="2917"/>
        <v>0</v>
      </c>
      <c r="Q8837" s="26">
        <f t="shared" si="2918"/>
        <v>24.21</v>
      </c>
      <c r="R8837" s="26">
        <f t="shared" si="2919"/>
        <v>0</v>
      </c>
    </row>
    <row r="8838" spans="1:18" ht="31.5" x14ac:dyDescent="0.35">
      <c r="A8838" s="11">
        <v>11</v>
      </c>
      <c r="B8838" s="23" t="s">
        <v>158</v>
      </c>
      <c r="C8838" s="23" t="s">
        <v>65</v>
      </c>
      <c r="D8838" s="24" t="s">
        <v>159</v>
      </c>
      <c r="E8838" s="25">
        <v>5.38</v>
      </c>
      <c r="F8838" s="26">
        <f t="shared" si="2910"/>
        <v>408.66</v>
      </c>
      <c r="G8838" s="26">
        <f t="shared" si="2911"/>
        <v>0</v>
      </c>
      <c r="H8838" s="26">
        <f t="shared" si="2912"/>
        <v>0</v>
      </c>
      <c r="I8838" s="26">
        <f t="shared" si="2913"/>
        <v>408.66</v>
      </c>
      <c r="J8838" s="27">
        <v>75.959999999999994</v>
      </c>
      <c r="K8838" s="27">
        <v>0</v>
      </c>
      <c r="L8838" s="28">
        <f t="shared" si="2914"/>
        <v>75.959999999999994</v>
      </c>
      <c r="M8838" s="27">
        <v>0</v>
      </c>
      <c r="N8838" s="26">
        <f t="shared" si="2915"/>
        <v>5.38</v>
      </c>
      <c r="O8838" s="26">
        <f t="shared" si="2916"/>
        <v>0</v>
      </c>
      <c r="P8838" s="28">
        <f t="shared" si="2917"/>
        <v>0</v>
      </c>
      <c r="Q8838" s="26">
        <f t="shared" si="2918"/>
        <v>5.38</v>
      </c>
      <c r="R8838" s="26">
        <f t="shared" si="2919"/>
        <v>0</v>
      </c>
    </row>
    <row r="8839" spans="1:18" ht="52.5" x14ac:dyDescent="0.35">
      <c r="A8839" s="11">
        <v>12</v>
      </c>
      <c r="B8839" s="23" t="s">
        <v>253</v>
      </c>
      <c r="C8839" s="23" t="s">
        <v>65</v>
      </c>
      <c r="D8839" s="24" t="s">
        <v>254</v>
      </c>
      <c r="E8839" s="25">
        <v>5.83</v>
      </c>
      <c r="F8839" s="26">
        <f t="shared" si="2910"/>
        <v>149.01</v>
      </c>
      <c r="G8839" s="26">
        <f t="shared" si="2911"/>
        <v>0</v>
      </c>
      <c r="H8839" s="26">
        <f t="shared" si="2912"/>
        <v>0</v>
      </c>
      <c r="I8839" s="26">
        <f t="shared" si="2913"/>
        <v>149.01</v>
      </c>
      <c r="J8839" s="27">
        <v>25.56</v>
      </c>
      <c r="K8839" s="27">
        <v>0</v>
      </c>
      <c r="L8839" s="28">
        <f t="shared" si="2914"/>
        <v>25.56</v>
      </c>
      <c r="M8839" s="27">
        <v>0</v>
      </c>
      <c r="N8839" s="26">
        <f t="shared" si="2915"/>
        <v>5.83</v>
      </c>
      <c r="O8839" s="26">
        <f t="shared" si="2916"/>
        <v>0</v>
      </c>
      <c r="P8839" s="28">
        <f t="shared" si="2917"/>
        <v>0</v>
      </c>
      <c r="Q8839" s="26">
        <f t="shared" si="2918"/>
        <v>5.83</v>
      </c>
      <c r="R8839" s="26">
        <f t="shared" si="2919"/>
        <v>0</v>
      </c>
    </row>
    <row r="8840" spans="1:18" ht="31.5" x14ac:dyDescent="0.35">
      <c r="A8840" s="11">
        <v>13</v>
      </c>
      <c r="B8840" s="23" t="s">
        <v>497</v>
      </c>
      <c r="C8840" s="23" t="s">
        <v>44</v>
      </c>
      <c r="D8840" s="24" t="s">
        <v>498</v>
      </c>
      <c r="E8840" s="25">
        <v>0.46</v>
      </c>
      <c r="F8840" s="26">
        <f t="shared" si="2910"/>
        <v>115.92</v>
      </c>
      <c r="G8840" s="26">
        <f t="shared" si="2911"/>
        <v>0</v>
      </c>
      <c r="H8840" s="26">
        <f t="shared" si="2912"/>
        <v>0</v>
      </c>
      <c r="I8840" s="26">
        <f t="shared" si="2913"/>
        <v>115.92</v>
      </c>
      <c r="J8840" s="27">
        <v>252</v>
      </c>
      <c r="K8840" s="27">
        <v>0</v>
      </c>
      <c r="L8840" s="28">
        <f t="shared" si="2914"/>
        <v>252</v>
      </c>
      <c r="M8840" s="27">
        <v>0</v>
      </c>
      <c r="N8840" s="26">
        <f t="shared" si="2915"/>
        <v>0.46</v>
      </c>
      <c r="O8840" s="26">
        <f t="shared" si="2916"/>
        <v>0</v>
      </c>
      <c r="P8840" s="28">
        <f t="shared" si="2917"/>
        <v>0</v>
      </c>
      <c r="Q8840" s="26">
        <f t="shared" si="2918"/>
        <v>0.46</v>
      </c>
      <c r="R8840" s="26">
        <f t="shared" si="2919"/>
        <v>0</v>
      </c>
    </row>
    <row r="8841" spans="1:18" ht="52.5" x14ac:dyDescent="0.35">
      <c r="A8841" s="11">
        <v>14</v>
      </c>
      <c r="B8841" s="23" t="s">
        <v>2145</v>
      </c>
      <c r="C8841" s="23" t="s">
        <v>44</v>
      </c>
      <c r="D8841" s="24" t="s">
        <v>2146</v>
      </c>
      <c r="E8841" s="25">
        <v>13.05</v>
      </c>
      <c r="F8841" s="26">
        <f t="shared" si="2910"/>
        <v>2910.15</v>
      </c>
      <c r="G8841" s="26">
        <f t="shared" si="2911"/>
        <v>0</v>
      </c>
      <c r="H8841" s="26">
        <f t="shared" si="2912"/>
        <v>0</v>
      </c>
      <c r="I8841" s="26">
        <f t="shared" si="2913"/>
        <v>2910.15</v>
      </c>
      <c r="J8841" s="27">
        <v>223</v>
      </c>
      <c r="K8841" s="27">
        <v>0</v>
      </c>
      <c r="L8841" s="28">
        <f t="shared" si="2914"/>
        <v>223</v>
      </c>
      <c r="M8841" s="27">
        <v>0</v>
      </c>
      <c r="N8841" s="26">
        <f t="shared" si="2915"/>
        <v>13.05</v>
      </c>
      <c r="O8841" s="26">
        <f t="shared" si="2916"/>
        <v>0</v>
      </c>
      <c r="P8841" s="28">
        <f t="shared" si="2917"/>
        <v>0</v>
      </c>
      <c r="Q8841" s="26">
        <f t="shared" si="2918"/>
        <v>13.05</v>
      </c>
      <c r="R8841" s="26">
        <f t="shared" si="2919"/>
        <v>0</v>
      </c>
    </row>
    <row r="8842" spans="1:18" ht="52.5" x14ac:dyDescent="0.35">
      <c r="A8842" s="11">
        <v>15</v>
      </c>
      <c r="B8842" s="23" t="s">
        <v>2209</v>
      </c>
      <c r="C8842" s="23" t="s">
        <v>44</v>
      </c>
      <c r="D8842" s="24" t="s">
        <v>2210</v>
      </c>
      <c r="E8842" s="25">
        <v>20.010000000000002</v>
      </c>
      <c r="F8842" s="26">
        <f t="shared" si="2910"/>
        <v>540.27</v>
      </c>
      <c r="G8842" s="26">
        <f t="shared" si="2911"/>
        <v>0</v>
      </c>
      <c r="H8842" s="26">
        <f t="shared" si="2912"/>
        <v>0</v>
      </c>
      <c r="I8842" s="26">
        <f t="shared" si="2913"/>
        <v>540.27</v>
      </c>
      <c r="J8842" s="27">
        <v>27</v>
      </c>
      <c r="K8842" s="27">
        <v>0</v>
      </c>
      <c r="L8842" s="28">
        <f t="shared" si="2914"/>
        <v>27</v>
      </c>
      <c r="M8842" s="27">
        <v>0</v>
      </c>
      <c r="N8842" s="26">
        <f t="shared" si="2915"/>
        <v>20.010000000000002</v>
      </c>
      <c r="O8842" s="26">
        <f t="shared" si="2916"/>
        <v>0</v>
      </c>
      <c r="P8842" s="28">
        <f t="shared" si="2917"/>
        <v>0</v>
      </c>
      <c r="Q8842" s="26">
        <f t="shared" si="2918"/>
        <v>20.010000000000002</v>
      </c>
      <c r="R8842" s="26">
        <f t="shared" si="2919"/>
        <v>0</v>
      </c>
    </row>
    <row r="8843" spans="1:18" ht="31.5" x14ac:dyDescent="0.35">
      <c r="A8843" s="11">
        <v>16</v>
      </c>
      <c r="B8843" s="23" t="s">
        <v>2190</v>
      </c>
      <c r="C8843" s="23" t="s">
        <v>44</v>
      </c>
      <c r="D8843" s="24" t="s">
        <v>2191</v>
      </c>
      <c r="E8843" s="25">
        <v>3.74</v>
      </c>
      <c r="F8843" s="26">
        <f t="shared" si="2910"/>
        <v>935</v>
      </c>
      <c r="G8843" s="26">
        <f t="shared" si="2911"/>
        <v>0</v>
      </c>
      <c r="H8843" s="26">
        <f t="shared" si="2912"/>
        <v>0</v>
      </c>
      <c r="I8843" s="26">
        <f t="shared" si="2913"/>
        <v>935</v>
      </c>
      <c r="J8843" s="27">
        <v>250</v>
      </c>
      <c r="K8843" s="27">
        <v>0</v>
      </c>
      <c r="L8843" s="28">
        <f t="shared" si="2914"/>
        <v>250</v>
      </c>
      <c r="M8843" s="27">
        <v>0</v>
      </c>
      <c r="N8843" s="26">
        <f t="shared" si="2915"/>
        <v>3.74</v>
      </c>
      <c r="O8843" s="26">
        <f t="shared" si="2916"/>
        <v>0</v>
      </c>
      <c r="P8843" s="28">
        <f t="shared" si="2917"/>
        <v>0</v>
      </c>
      <c r="Q8843" s="26">
        <f t="shared" si="2918"/>
        <v>3.74</v>
      </c>
      <c r="R8843" s="26">
        <f t="shared" si="2919"/>
        <v>0</v>
      </c>
    </row>
    <row r="8844" spans="1:18" ht="31.5" x14ac:dyDescent="0.35">
      <c r="A8844" s="11">
        <v>17</v>
      </c>
      <c r="B8844" s="23" t="s">
        <v>2196</v>
      </c>
      <c r="C8844" s="23" t="s">
        <v>44</v>
      </c>
      <c r="D8844" s="24" t="s">
        <v>2197</v>
      </c>
      <c r="E8844" s="25">
        <v>1.65</v>
      </c>
      <c r="F8844" s="26">
        <f t="shared" si="2910"/>
        <v>412.5</v>
      </c>
      <c r="G8844" s="26">
        <f t="shared" si="2911"/>
        <v>0</v>
      </c>
      <c r="H8844" s="26">
        <f t="shared" si="2912"/>
        <v>0</v>
      </c>
      <c r="I8844" s="26">
        <f t="shared" si="2913"/>
        <v>412.5</v>
      </c>
      <c r="J8844" s="27">
        <v>250</v>
      </c>
      <c r="K8844" s="27">
        <v>0</v>
      </c>
      <c r="L8844" s="28">
        <f t="shared" si="2914"/>
        <v>250</v>
      </c>
      <c r="M8844" s="27">
        <v>0</v>
      </c>
      <c r="N8844" s="26">
        <f t="shared" si="2915"/>
        <v>1.65</v>
      </c>
      <c r="O8844" s="26">
        <f t="shared" si="2916"/>
        <v>0</v>
      </c>
      <c r="P8844" s="28">
        <f t="shared" si="2917"/>
        <v>0</v>
      </c>
      <c r="Q8844" s="26">
        <f t="shared" si="2918"/>
        <v>1.65</v>
      </c>
      <c r="R8844" s="26">
        <f t="shared" si="2919"/>
        <v>0</v>
      </c>
    </row>
    <row r="8845" spans="1:18" x14ac:dyDescent="0.35">
      <c r="A8845" s="11">
        <v>18</v>
      </c>
      <c r="B8845" s="23" t="s">
        <v>952</v>
      </c>
      <c r="C8845" s="23" t="s">
        <v>41</v>
      </c>
      <c r="D8845" s="24" t="s">
        <v>953</v>
      </c>
      <c r="E8845" s="25">
        <v>348.69</v>
      </c>
      <c r="F8845" s="26">
        <f t="shared" si="2910"/>
        <v>697.38</v>
      </c>
      <c r="G8845" s="26">
        <f t="shared" si="2911"/>
        <v>0</v>
      </c>
      <c r="H8845" s="26">
        <f t="shared" si="2912"/>
        <v>0</v>
      </c>
      <c r="I8845" s="26">
        <f t="shared" si="2913"/>
        <v>697.38</v>
      </c>
      <c r="J8845" s="27">
        <v>2</v>
      </c>
      <c r="K8845" s="27">
        <v>0</v>
      </c>
      <c r="L8845" s="28">
        <f t="shared" si="2914"/>
        <v>2</v>
      </c>
      <c r="M8845" s="27">
        <v>0</v>
      </c>
      <c r="N8845" s="26">
        <f t="shared" si="2915"/>
        <v>348.69</v>
      </c>
      <c r="O8845" s="26">
        <f t="shared" si="2916"/>
        <v>0</v>
      </c>
      <c r="P8845" s="28">
        <f t="shared" si="2917"/>
        <v>0</v>
      </c>
      <c r="Q8845" s="26">
        <f t="shared" si="2918"/>
        <v>348.69</v>
      </c>
      <c r="R8845" s="26">
        <f t="shared" si="2919"/>
        <v>0</v>
      </c>
    </row>
    <row r="8846" spans="1:18" ht="294" x14ac:dyDescent="0.35">
      <c r="A8846" s="11">
        <v>19</v>
      </c>
      <c r="B8846" s="23" t="s">
        <v>2403</v>
      </c>
      <c r="C8846" s="23" t="s">
        <v>41</v>
      </c>
      <c r="D8846" s="24" t="s">
        <v>2404</v>
      </c>
      <c r="E8846" s="25">
        <v>2124.9899999999998</v>
      </c>
      <c r="F8846" s="26">
        <f t="shared" si="2910"/>
        <v>2124.9899999999998</v>
      </c>
      <c r="G8846" s="26">
        <f t="shared" si="2911"/>
        <v>0</v>
      </c>
      <c r="H8846" s="26">
        <f t="shared" si="2912"/>
        <v>0</v>
      </c>
      <c r="I8846" s="26">
        <f t="shared" si="2913"/>
        <v>2124.9899999999998</v>
      </c>
      <c r="J8846" s="27">
        <v>1</v>
      </c>
      <c r="K8846" s="27">
        <v>0</v>
      </c>
      <c r="L8846" s="28">
        <f t="shared" si="2914"/>
        <v>1</v>
      </c>
      <c r="M8846" s="27">
        <v>0</v>
      </c>
      <c r="N8846" s="26">
        <f t="shared" si="2915"/>
        <v>2124.9899999999998</v>
      </c>
      <c r="O8846" s="26">
        <f t="shared" si="2916"/>
        <v>0</v>
      </c>
      <c r="P8846" s="28">
        <f t="shared" si="2917"/>
        <v>0</v>
      </c>
      <c r="Q8846" s="26">
        <f t="shared" si="2918"/>
        <v>2124.9899999999998</v>
      </c>
      <c r="R8846" s="26">
        <f t="shared" si="2919"/>
        <v>0</v>
      </c>
    </row>
    <row r="8847" spans="1:18" ht="21" x14ac:dyDescent="0.35">
      <c r="A8847" s="11">
        <v>20</v>
      </c>
      <c r="B8847" s="23" t="s">
        <v>2405</v>
      </c>
      <c r="C8847" s="23" t="s">
        <v>41</v>
      </c>
      <c r="D8847" s="24" t="s">
        <v>2406</v>
      </c>
      <c r="E8847" s="25">
        <v>22.96</v>
      </c>
      <c r="F8847" s="26">
        <f t="shared" si="2910"/>
        <v>114.8</v>
      </c>
      <c r="G8847" s="26">
        <f t="shared" si="2911"/>
        <v>0</v>
      </c>
      <c r="H8847" s="26">
        <f t="shared" si="2912"/>
        <v>0</v>
      </c>
      <c r="I8847" s="26">
        <f t="shared" si="2913"/>
        <v>114.8</v>
      </c>
      <c r="J8847" s="27">
        <v>5</v>
      </c>
      <c r="K8847" s="27">
        <v>0</v>
      </c>
      <c r="L8847" s="28">
        <f t="shared" si="2914"/>
        <v>5</v>
      </c>
      <c r="M8847" s="27">
        <v>0</v>
      </c>
      <c r="N8847" s="26">
        <f t="shared" si="2915"/>
        <v>22.96</v>
      </c>
      <c r="O8847" s="26">
        <f t="shared" si="2916"/>
        <v>0</v>
      </c>
      <c r="P8847" s="28">
        <f t="shared" si="2917"/>
        <v>0</v>
      </c>
      <c r="Q8847" s="26">
        <f t="shared" si="2918"/>
        <v>22.96</v>
      </c>
      <c r="R8847" s="26">
        <f t="shared" si="2919"/>
        <v>0</v>
      </c>
    </row>
    <row r="8848" spans="1:18" ht="42" x14ac:dyDescent="0.35">
      <c r="A8848" s="11">
        <v>21</v>
      </c>
      <c r="B8848" s="23" t="s">
        <v>954</v>
      </c>
      <c r="C8848" s="23" t="s">
        <v>41</v>
      </c>
      <c r="D8848" s="24" t="s">
        <v>955</v>
      </c>
      <c r="E8848" s="25">
        <v>823.03</v>
      </c>
      <c r="F8848" s="26">
        <f t="shared" si="2910"/>
        <v>823.03</v>
      </c>
      <c r="G8848" s="26">
        <f t="shared" si="2911"/>
        <v>0</v>
      </c>
      <c r="H8848" s="26">
        <f t="shared" si="2912"/>
        <v>0</v>
      </c>
      <c r="I8848" s="26">
        <f t="shared" si="2913"/>
        <v>823.03</v>
      </c>
      <c r="J8848" s="27">
        <v>1</v>
      </c>
      <c r="K8848" s="27">
        <v>0</v>
      </c>
      <c r="L8848" s="28">
        <f t="shared" si="2914"/>
        <v>1</v>
      </c>
      <c r="M8848" s="27">
        <v>0</v>
      </c>
      <c r="N8848" s="26">
        <f t="shared" si="2915"/>
        <v>823.03</v>
      </c>
      <c r="O8848" s="26">
        <f t="shared" si="2916"/>
        <v>0</v>
      </c>
      <c r="P8848" s="28">
        <f t="shared" si="2917"/>
        <v>0</v>
      </c>
      <c r="Q8848" s="26">
        <f t="shared" si="2918"/>
        <v>823.03</v>
      </c>
      <c r="R8848" s="26">
        <f t="shared" si="2919"/>
        <v>0</v>
      </c>
    </row>
    <row r="8849" spans="1:18" ht="42" x14ac:dyDescent="0.35">
      <c r="A8849" s="11">
        <v>22</v>
      </c>
      <c r="B8849" s="23" t="s">
        <v>1378</v>
      </c>
      <c r="C8849" s="23" t="s">
        <v>41</v>
      </c>
      <c r="D8849" s="24" t="s">
        <v>1379</v>
      </c>
      <c r="E8849" s="25">
        <v>205.25</v>
      </c>
      <c r="F8849" s="26">
        <f t="shared" si="2910"/>
        <v>2052.5</v>
      </c>
      <c r="G8849" s="26">
        <f t="shared" si="2911"/>
        <v>0</v>
      </c>
      <c r="H8849" s="26">
        <f t="shared" si="2912"/>
        <v>0</v>
      </c>
      <c r="I8849" s="26">
        <f t="shared" si="2913"/>
        <v>2052.5</v>
      </c>
      <c r="J8849" s="27">
        <v>10</v>
      </c>
      <c r="K8849" s="27">
        <v>0</v>
      </c>
      <c r="L8849" s="28">
        <f t="shared" si="2914"/>
        <v>10</v>
      </c>
      <c r="M8849" s="27">
        <v>0</v>
      </c>
      <c r="N8849" s="26">
        <f t="shared" si="2915"/>
        <v>205.25</v>
      </c>
      <c r="O8849" s="26">
        <f t="shared" si="2916"/>
        <v>0</v>
      </c>
      <c r="P8849" s="28">
        <f t="shared" si="2917"/>
        <v>0</v>
      </c>
      <c r="Q8849" s="26">
        <f t="shared" si="2918"/>
        <v>205.25</v>
      </c>
      <c r="R8849" s="26">
        <f t="shared" si="2919"/>
        <v>0</v>
      </c>
    </row>
    <row r="8850" spans="1:18" ht="21" x14ac:dyDescent="0.35">
      <c r="A8850" s="11">
        <v>23</v>
      </c>
      <c r="B8850" s="23" t="s">
        <v>1566</v>
      </c>
      <c r="C8850" s="23" t="s">
        <v>41</v>
      </c>
      <c r="D8850" s="24" t="s">
        <v>1567</v>
      </c>
      <c r="E8850" s="25">
        <v>162.63999999999999</v>
      </c>
      <c r="F8850" s="26">
        <f t="shared" si="2910"/>
        <v>1626.4</v>
      </c>
      <c r="G8850" s="26">
        <f t="shared" si="2911"/>
        <v>0</v>
      </c>
      <c r="H8850" s="26">
        <f t="shared" si="2912"/>
        <v>0</v>
      </c>
      <c r="I8850" s="26">
        <f t="shared" si="2913"/>
        <v>1626.4</v>
      </c>
      <c r="J8850" s="27">
        <v>10</v>
      </c>
      <c r="K8850" s="27">
        <v>0</v>
      </c>
      <c r="L8850" s="28">
        <f t="shared" si="2914"/>
        <v>10</v>
      </c>
      <c r="M8850" s="27">
        <v>0</v>
      </c>
      <c r="N8850" s="26">
        <f t="shared" si="2915"/>
        <v>162.63999999999999</v>
      </c>
      <c r="O8850" s="26">
        <f t="shared" si="2916"/>
        <v>0</v>
      </c>
      <c r="P8850" s="28">
        <f t="shared" si="2917"/>
        <v>0</v>
      </c>
      <c r="Q8850" s="26">
        <f t="shared" si="2918"/>
        <v>162.63999999999999</v>
      </c>
      <c r="R8850" s="26">
        <f t="shared" si="2919"/>
        <v>0</v>
      </c>
    </row>
    <row r="8851" spans="1:18" x14ac:dyDescent="0.35">
      <c r="A8851" s="3" t="s">
        <v>2628</v>
      </c>
      <c r="B8851" s="3" t="s">
        <v>2628</v>
      </c>
      <c r="C8851" s="3" t="s">
        <v>2628</v>
      </c>
      <c r="D8851" s="3" t="s">
        <v>2628</v>
      </c>
      <c r="E8851" s="3" t="s">
        <v>2628</v>
      </c>
      <c r="F8851" s="29"/>
      <c r="G8851" s="30">
        <f>SUM(G8828:G8850)</f>
        <v>0</v>
      </c>
      <c r="H8851" s="17"/>
      <c r="I8851" s="17"/>
      <c r="J8851" s="17"/>
      <c r="K8851" s="17"/>
      <c r="L8851" s="17"/>
      <c r="M8851" s="17"/>
      <c r="N8851" s="17"/>
      <c r="O8851" s="17"/>
      <c r="P8851" s="17"/>
      <c r="Q8851" s="17"/>
      <c r="R8851" s="17"/>
    </row>
    <row r="8853" spans="1:18" x14ac:dyDescent="0.35">
      <c r="B8853" s="21" t="s">
        <v>23</v>
      </c>
      <c r="C8853" s="22" t="s">
        <v>24</v>
      </c>
      <c r="D8853" s="22" t="s">
        <v>25</v>
      </c>
    </row>
    <row r="8854" spans="1:18" x14ac:dyDescent="0.35">
      <c r="B8854" s="21" t="s">
        <v>26</v>
      </c>
      <c r="C8854" s="22" t="s">
        <v>27</v>
      </c>
      <c r="D8854" s="22" t="s">
        <v>28</v>
      </c>
    </row>
    <row r="8855" spans="1:18" x14ac:dyDescent="0.35">
      <c r="B8855" s="21" t="s">
        <v>29</v>
      </c>
      <c r="C8855" s="22" t="s">
        <v>24</v>
      </c>
      <c r="D8855" s="22" t="s">
        <v>30</v>
      </c>
    </row>
    <row r="8856" spans="1:18" x14ac:dyDescent="0.35">
      <c r="B8856" s="21" t="s">
        <v>31</v>
      </c>
      <c r="C8856" s="22" t="s">
        <v>350</v>
      </c>
      <c r="D8856" s="22" t="s">
        <v>2275</v>
      </c>
    </row>
    <row r="8857" spans="1:18" x14ac:dyDescent="0.35">
      <c r="B8857" s="21" t="s">
        <v>33</v>
      </c>
      <c r="C8857" s="22" t="s">
        <v>329</v>
      </c>
      <c r="D8857" s="22" t="s">
        <v>537</v>
      </c>
    </row>
    <row r="8858" spans="1:18" x14ac:dyDescent="0.35">
      <c r="B8858" s="21" t="s">
        <v>35</v>
      </c>
      <c r="C8858" s="22" t="s">
        <v>318</v>
      </c>
      <c r="D8858" s="22" t="s">
        <v>2112</v>
      </c>
    </row>
    <row r="8860" spans="1:18" ht="42" x14ac:dyDescent="0.35">
      <c r="A8860" s="11">
        <v>1</v>
      </c>
      <c r="B8860" s="23" t="s">
        <v>2182</v>
      </c>
      <c r="C8860" s="23" t="s">
        <v>44</v>
      </c>
      <c r="D8860" s="24" t="s">
        <v>2183</v>
      </c>
      <c r="E8860" s="25">
        <v>0.77</v>
      </c>
      <c r="F8860" s="26">
        <f t="shared" ref="F8860:F8866" si="2920">ROUND(ROUND(N8860,2)*ROUND(J8860,3),2)</f>
        <v>5.93</v>
      </c>
      <c r="G8860" s="26">
        <f t="shared" ref="G8860:G8866" si="2921">ROUND(ROUND(N8860,2)*ROUND(K8860,3),2)</f>
        <v>2.16</v>
      </c>
      <c r="H8860" s="26">
        <f t="shared" ref="H8860:H8866" si="2922">IF(EXACT(J8860,0),0,100*(K8860/J8860))</f>
        <v>36.36363636363636</v>
      </c>
      <c r="I8860" s="26">
        <f t="shared" ref="I8860:I8866" si="2923">ROUND((ROUND(J8860,3)-ROUND(K8860,3))*N8860,2)</f>
        <v>3.77</v>
      </c>
      <c r="J8860" s="27">
        <v>7.7</v>
      </c>
      <c r="K8860" s="27">
        <v>2.8</v>
      </c>
      <c r="L8860" s="28">
        <f t="shared" ref="L8860:L8866" si="2924">ROUND(ROUND(J8860,3)-ROUND(K8860,3),3)</f>
        <v>4.9000000000000004</v>
      </c>
      <c r="M8860" s="27">
        <v>2.8</v>
      </c>
      <c r="N8860" s="26">
        <f t="shared" ref="N8860:N8866" si="2925">ROUND(E8860,2)</f>
        <v>0.77</v>
      </c>
      <c r="O8860" s="26">
        <f t="shared" ref="O8860:O8866" si="2926">ROUND(ROUND(M8860,3)*ROUND(N8860,2),2)</f>
        <v>2.16</v>
      </c>
      <c r="P8860" s="28">
        <f t="shared" ref="P8860:P8866" si="2927">ROUND(ROUND(K8860,3)-ROUND(M8860,3),2)</f>
        <v>0</v>
      </c>
      <c r="Q8860" s="26">
        <f t="shared" ref="Q8860:Q8866" si="2928">ROUND(E8860,2)</f>
        <v>0.77</v>
      </c>
      <c r="R8860" s="26">
        <f t="shared" ref="R8860:R8866" si="2929">ROUND((ROUND(K8860,3)-ROUND(M8860,3))* Q8860,2)</f>
        <v>0</v>
      </c>
    </row>
    <row r="8861" spans="1:18" ht="42" x14ac:dyDescent="0.35">
      <c r="A8861" s="11">
        <v>2</v>
      </c>
      <c r="B8861" s="23" t="s">
        <v>2223</v>
      </c>
      <c r="C8861" s="23" t="s">
        <v>44</v>
      </c>
      <c r="D8861" s="24" t="s">
        <v>2224</v>
      </c>
      <c r="E8861" s="25">
        <v>1.7</v>
      </c>
      <c r="F8861" s="26">
        <f t="shared" si="2920"/>
        <v>34.85</v>
      </c>
      <c r="G8861" s="26">
        <f t="shared" si="2921"/>
        <v>10.029999999999999</v>
      </c>
      <c r="H8861" s="26">
        <f t="shared" si="2922"/>
        <v>28.780487804878053</v>
      </c>
      <c r="I8861" s="26">
        <f t="shared" si="2923"/>
        <v>24.82</v>
      </c>
      <c r="J8861" s="27">
        <v>20.5</v>
      </c>
      <c r="K8861" s="27">
        <v>5.9</v>
      </c>
      <c r="L8861" s="28">
        <f t="shared" si="2924"/>
        <v>14.6</v>
      </c>
      <c r="M8861" s="27">
        <v>5.9</v>
      </c>
      <c r="N8861" s="26">
        <f t="shared" si="2925"/>
        <v>1.7</v>
      </c>
      <c r="O8861" s="26">
        <f t="shared" si="2926"/>
        <v>10.029999999999999</v>
      </c>
      <c r="P8861" s="28">
        <f t="shared" si="2927"/>
        <v>0</v>
      </c>
      <c r="Q8861" s="26">
        <f t="shared" si="2928"/>
        <v>1.7</v>
      </c>
      <c r="R8861" s="26">
        <f t="shared" si="2929"/>
        <v>0</v>
      </c>
    </row>
    <row r="8862" spans="1:18" ht="42" x14ac:dyDescent="0.35">
      <c r="A8862" s="11">
        <v>3</v>
      </c>
      <c r="B8862" s="23" t="s">
        <v>2188</v>
      </c>
      <c r="C8862" s="23" t="s">
        <v>44</v>
      </c>
      <c r="D8862" s="24" t="s">
        <v>2189</v>
      </c>
      <c r="E8862" s="25">
        <v>2.46</v>
      </c>
      <c r="F8862" s="26">
        <f t="shared" si="2920"/>
        <v>32.72</v>
      </c>
      <c r="G8862" s="26">
        <f t="shared" si="2921"/>
        <v>0</v>
      </c>
      <c r="H8862" s="26">
        <f t="shared" si="2922"/>
        <v>0</v>
      </c>
      <c r="I8862" s="26">
        <f t="shared" si="2923"/>
        <v>32.72</v>
      </c>
      <c r="J8862" s="27">
        <v>13.3</v>
      </c>
      <c r="K8862" s="27">
        <v>0</v>
      </c>
      <c r="L8862" s="28">
        <f t="shared" si="2924"/>
        <v>13.3</v>
      </c>
      <c r="M8862" s="27">
        <v>0</v>
      </c>
      <c r="N8862" s="26">
        <f t="shared" si="2925"/>
        <v>2.46</v>
      </c>
      <c r="O8862" s="26">
        <f t="shared" si="2926"/>
        <v>0</v>
      </c>
      <c r="P8862" s="28">
        <f t="shared" si="2927"/>
        <v>0</v>
      </c>
      <c r="Q8862" s="26">
        <f t="shared" si="2928"/>
        <v>2.46</v>
      </c>
      <c r="R8862" s="26">
        <f t="shared" si="2929"/>
        <v>0</v>
      </c>
    </row>
    <row r="8863" spans="1:18" ht="52.5" x14ac:dyDescent="0.35">
      <c r="A8863" s="11">
        <v>4</v>
      </c>
      <c r="B8863" s="23" t="s">
        <v>2408</v>
      </c>
      <c r="C8863" s="23" t="s">
        <v>92</v>
      </c>
      <c r="D8863" s="24" t="s">
        <v>2409</v>
      </c>
      <c r="E8863" s="25">
        <v>17.690000000000001</v>
      </c>
      <c r="F8863" s="26">
        <f t="shared" si="2920"/>
        <v>310.64</v>
      </c>
      <c r="G8863" s="26">
        <f t="shared" si="2921"/>
        <v>653.11</v>
      </c>
      <c r="H8863" s="26">
        <f t="shared" si="2922"/>
        <v>210.25056947608203</v>
      </c>
      <c r="I8863" s="26">
        <f t="shared" si="2923"/>
        <v>-342.48</v>
      </c>
      <c r="J8863" s="27">
        <v>17.559999999999999</v>
      </c>
      <c r="K8863" s="27">
        <v>36.92</v>
      </c>
      <c r="L8863" s="28">
        <f t="shared" si="2924"/>
        <v>-19.36</v>
      </c>
      <c r="M8863" s="27">
        <v>36.92</v>
      </c>
      <c r="N8863" s="26">
        <f t="shared" si="2925"/>
        <v>17.690000000000001</v>
      </c>
      <c r="O8863" s="26">
        <f t="shared" si="2926"/>
        <v>653.11</v>
      </c>
      <c r="P8863" s="28">
        <f t="shared" si="2927"/>
        <v>0</v>
      </c>
      <c r="Q8863" s="26">
        <f t="shared" si="2928"/>
        <v>17.690000000000001</v>
      </c>
      <c r="R8863" s="26">
        <f t="shared" si="2929"/>
        <v>0</v>
      </c>
    </row>
    <row r="8864" spans="1:18" ht="42" x14ac:dyDescent="0.35">
      <c r="A8864" s="11">
        <v>5</v>
      </c>
      <c r="B8864" s="23" t="s">
        <v>2248</v>
      </c>
      <c r="C8864" s="23" t="s">
        <v>44</v>
      </c>
      <c r="D8864" s="24" t="s">
        <v>2249</v>
      </c>
      <c r="E8864" s="25">
        <v>0.9</v>
      </c>
      <c r="F8864" s="26">
        <f t="shared" si="2920"/>
        <v>36.47</v>
      </c>
      <c r="G8864" s="26">
        <f t="shared" si="2921"/>
        <v>0</v>
      </c>
      <c r="H8864" s="26">
        <f t="shared" si="2922"/>
        <v>0</v>
      </c>
      <c r="I8864" s="26">
        <f t="shared" si="2923"/>
        <v>36.47</v>
      </c>
      <c r="J8864" s="27">
        <v>40.520000000000003</v>
      </c>
      <c r="K8864" s="27">
        <v>0</v>
      </c>
      <c r="L8864" s="28">
        <f t="shared" si="2924"/>
        <v>40.520000000000003</v>
      </c>
      <c r="M8864" s="27">
        <v>0</v>
      </c>
      <c r="N8864" s="26">
        <f t="shared" si="2925"/>
        <v>0.9</v>
      </c>
      <c r="O8864" s="26">
        <f t="shared" si="2926"/>
        <v>0</v>
      </c>
      <c r="P8864" s="28">
        <f t="shared" si="2927"/>
        <v>0</v>
      </c>
      <c r="Q8864" s="26">
        <f t="shared" si="2928"/>
        <v>0.9</v>
      </c>
      <c r="R8864" s="26">
        <f t="shared" si="2929"/>
        <v>0</v>
      </c>
    </row>
    <row r="8865" spans="1:18" ht="42" x14ac:dyDescent="0.35">
      <c r="A8865" s="11">
        <v>6</v>
      </c>
      <c r="B8865" s="23" t="s">
        <v>2412</v>
      </c>
      <c r="C8865" s="23" t="s">
        <v>44</v>
      </c>
      <c r="D8865" s="24" t="s">
        <v>2413</v>
      </c>
      <c r="E8865" s="25">
        <v>1.49</v>
      </c>
      <c r="F8865" s="26">
        <f t="shared" si="2920"/>
        <v>45</v>
      </c>
      <c r="G8865" s="26">
        <f t="shared" si="2921"/>
        <v>0</v>
      </c>
      <c r="H8865" s="26">
        <f t="shared" si="2922"/>
        <v>0</v>
      </c>
      <c r="I8865" s="26">
        <f t="shared" si="2923"/>
        <v>45</v>
      </c>
      <c r="J8865" s="27">
        <v>30.2</v>
      </c>
      <c r="K8865" s="27">
        <v>0</v>
      </c>
      <c r="L8865" s="28">
        <f t="shared" si="2924"/>
        <v>30.2</v>
      </c>
      <c r="M8865" s="27">
        <v>0</v>
      </c>
      <c r="N8865" s="26">
        <f t="shared" si="2925"/>
        <v>1.49</v>
      </c>
      <c r="O8865" s="26">
        <f t="shared" si="2926"/>
        <v>0</v>
      </c>
      <c r="P8865" s="28">
        <f t="shared" si="2927"/>
        <v>0</v>
      </c>
      <c r="Q8865" s="26">
        <f t="shared" si="2928"/>
        <v>1.49</v>
      </c>
      <c r="R8865" s="26">
        <f t="shared" si="2929"/>
        <v>0</v>
      </c>
    </row>
    <row r="8866" spans="1:18" x14ac:dyDescent="0.35">
      <c r="A8866" s="11">
        <v>7</v>
      </c>
      <c r="B8866" s="23" t="s">
        <v>970</v>
      </c>
      <c r="C8866" s="23" t="s">
        <v>41</v>
      </c>
      <c r="D8866" s="24" t="s">
        <v>971</v>
      </c>
      <c r="E8866" s="25">
        <v>856.47</v>
      </c>
      <c r="F8866" s="26">
        <f t="shared" si="2920"/>
        <v>0</v>
      </c>
      <c r="G8866" s="26">
        <f t="shared" si="2921"/>
        <v>856.47</v>
      </c>
      <c r="H8866" s="26">
        <f t="shared" si="2922"/>
        <v>0</v>
      </c>
      <c r="I8866" s="26">
        <f t="shared" si="2923"/>
        <v>-856.47</v>
      </c>
      <c r="J8866" s="27">
        <v>0</v>
      </c>
      <c r="K8866" s="27">
        <v>1</v>
      </c>
      <c r="L8866" s="28">
        <f t="shared" si="2924"/>
        <v>-1</v>
      </c>
      <c r="M8866" s="27">
        <v>1</v>
      </c>
      <c r="N8866" s="26">
        <f t="shared" si="2925"/>
        <v>856.47</v>
      </c>
      <c r="O8866" s="26">
        <f t="shared" si="2926"/>
        <v>856.47</v>
      </c>
      <c r="P8866" s="28">
        <f t="shared" si="2927"/>
        <v>0</v>
      </c>
      <c r="Q8866" s="26">
        <f t="shared" si="2928"/>
        <v>856.47</v>
      </c>
      <c r="R8866" s="26">
        <f t="shared" si="2929"/>
        <v>0</v>
      </c>
    </row>
    <row r="8867" spans="1:18" x14ac:dyDescent="0.35">
      <c r="A8867" s="3" t="s">
        <v>2629</v>
      </c>
      <c r="B8867" s="3" t="s">
        <v>2629</v>
      </c>
      <c r="C8867" s="3" t="s">
        <v>2629</v>
      </c>
      <c r="D8867" s="3" t="s">
        <v>2629</v>
      </c>
      <c r="E8867" s="3" t="s">
        <v>2629</v>
      </c>
      <c r="F8867" s="29"/>
      <c r="G8867" s="30">
        <f>SUM(G8860:G8866)</f>
        <v>1521.77</v>
      </c>
      <c r="H8867" s="17"/>
      <c r="I8867" s="17"/>
      <c r="J8867" s="17"/>
      <c r="K8867" s="17"/>
      <c r="L8867" s="17"/>
      <c r="M8867" s="17"/>
      <c r="N8867" s="17"/>
      <c r="O8867" s="17"/>
      <c r="P8867" s="17"/>
      <c r="Q8867" s="17"/>
      <c r="R8867" s="17"/>
    </row>
    <row r="8869" spans="1:18" x14ac:dyDescent="0.35">
      <c r="B8869" s="21" t="s">
        <v>23</v>
      </c>
      <c r="C8869" s="22" t="s">
        <v>24</v>
      </c>
      <c r="D8869" s="22" t="s">
        <v>25</v>
      </c>
    </row>
    <row r="8870" spans="1:18" x14ac:dyDescent="0.35">
      <c r="B8870" s="21" t="s">
        <v>26</v>
      </c>
      <c r="C8870" s="22" t="s">
        <v>27</v>
      </c>
      <c r="D8870" s="22" t="s">
        <v>28</v>
      </c>
    </row>
    <row r="8871" spans="1:18" x14ac:dyDescent="0.35">
      <c r="B8871" s="21" t="s">
        <v>29</v>
      </c>
      <c r="C8871" s="22" t="s">
        <v>24</v>
      </c>
      <c r="D8871" s="22" t="s">
        <v>30</v>
      </c>
    </row>
    <row r="8872" spans="1:18" x14ac:dyDescent="0.35">
      <c r="B8872" s="21" t="s">
        <v>31</v>
      </c>
      <c r="C8872" s="22" t="s">
        <v>350</v>
      </c>
      <c r="D8872" s="22" t="s">
        <v>2275</v>
      </c>
    </row>
    <row r="8873" spans="1:18" x14ac:dyDescent="0.35">
      <c r="B8873" s="21" t="s">
        <v>33</v>
      </c>
      <c r="C8873" s="22" t="s">
        <v>329</v>
      </c>
      <c r="D8873" s="22" t="s">
        <v>537</v>
      </c>
    </row>
    <row r="8874" spans="1:18" x14ac:dyDescent="0.35">
      <c r="B8874" s="21" t="s">
        <v>35</v>
      </c>
      <c r="C8874" s="22" t="s">
        <v>329</v>
      </c>
      <c r="D8874" s="22" t="s">
        <v>2415</v>
      </c>
    </row>
    <row r="8876" spans="1:18" ht="42" x14ac:dyDescent="0.35">
      <c r="A8876" s="11">
        <v>1</v>
      </c>
      <c r="B8876" s="23" t="s">
        <v>1289</v>
      </c>
      <c r="C8876" s="23" t="s">
        <v>41</v>
      </c>
      <c r="D8876" s="24" t="s">
        <v>1290</v>
      </c>
      <c r="E8876" s="25">
        <v>264.77</v>
      </c>
      <c r="F8876" s="26">
        <f>ROUND(ROUND(N8876,2)*ROUND(J8876,3),2)</f>
        <v>2647.7</v>
      </c>
      <c r="G8876" s="26">
        <f>ROUND(ROUND(N8876,2)*ROUND(K8876,3),2)</f>
        <v>0</v>
      </c>
      <c r="H8876" s="26">
        <f>IF(EXACT(J8876,0),0,100*(K8876/J8876))</f>
        <v>0</v>
      </c>
      <c r="I8876" s="26">
        <f>ROUND((ROUND(J8876,3)-ROUND(K8876,3))*N8876,2)</f>
        <v>2647.7</v>
      </c>
      <c r="J8876" s="27">
        <v>10</v>
      </c>
      <c r="K8876" s="27">
        <v>0</v>
      </c>
      <c r="L8876" s="28">
        <f>ROUND(ROUND(J8876,3)-ROUND(K8876,3),3)</f>
        <v>10</v>
      </c>
      <c r="M8876" s="27">
        <v>0</v>
      </c>
      <c r="N8876" s="26">
        <f>ROUND(E8876,2)</f>
        <v>264.77</v>
      </c>
      <c r="O8876" s="26">
        <f>ROUND(ROUND(M8876,3)*ROUND(N8876,2),2)</f>
        <v>0</v>
      </c>
      <c r="P8876" s="28">
        <f>ROUND(ROUND(K8876,3)-ROUND(M8876,3),2)</f>
        <v>0</v>
      </c>
      <c r="Q8876" s="26">
        <f>ROUND(E8876,2)</f>
        <v>264.77</v>
      </c>
      <c r="R8876" s="26">
        <f>ROUND((ROUND(K8876,3)-ROUND(M8876,3))* Q8876,2)</f>
        <v>0</v>
      </c>
    </row>
    <row r="8877" spans="1:18" x14ac:dyDescent="0.35">
      <c r="A8877" s="3" t="s">
        <v>2630</v>
      </c>
      <c r="B8877" s="3" t="s">
        <v>2630</v>
      </c>
      <c r="C8877" s="3" t="s">
        <v>2630</v>
      </c>
      <c r="D8877" s="3" t="s">
        <v>2630</v>
      </c>
      <c r="E8877" s="3" t="s">
        <v>2630</v>
      </c>
      <c r="F8877" s="29"/>
      <c r="G8877" s="30">
        <f>SUM(G8876:G8876)</f>
        <v>0</v>
      </c>
      <c r="H8877" s="17"/>
      <c r="I8877" s="17"/>
      <c r="J8877" s="17"/>
      <c r="K8877" s="17"/>
      <c r="L8877" s="17"/>
      <c r="M8877" s="17"/>
      <c r="N8877" s="17"/>
      <c r="O8877" s="17"/>
      <c r="P8877" s="17"/>
      <c r="Q8877" s="17"/>
      <c r="R8877" s="17"/>
    </row>
    <row r="8879" spans="1:18" x14ac:dyDescent="0.35">
      <c r="B8879" s="21" t="s">
        <v>23</v>
      </c>
      <c r="C8879" s="22" t="s">
        <v>24</v>
      </c>
      <c r="D8879" s="22" t="s">
        <v>25</v>
      </c>
    </row>
    <row r="8880" spans="1:18" x14ac:dyDescent="0.35">
      <c r="B8880" s="21" t="s">
        <v>26</v>
      </c>
      <c r="C8880" s="22" t="s">
        <v>27</v>
      </c>
      <c r="D8880" s="22" t="s">
        <v>28</v>
      </c>
    </row>
    <row r="8881" spans="1:18" x14ac:dyDescent="0.35">
      <c r="B8881" s="21" t="s">
        <v>29</v>
      </c>
      <c r="C8881" s="22" t="s">
        <v>24</v>
      </c>
      <c r="D8881" s="22" t="s">
        <v>30</v>
      </c>
    </row>
    <row r="8882" spans="1:18" x14ac:dyDescent="0.35">
      <c r="B8882" s="21" t="s">
        <v>31</v>
      </c>
      <c r="C8882" s="22" t="s">
        <v>350</v>
      </c>
      <c r="D8882" s="22" t="s">
        <v>2275</v>
      </c>
    </row>
    <row r="8883" spans="1:18" x14ac:dyDescent="0.35">
      <c r="B8883" s="21" t="s">
        <v>33</v>
      </c>
      <c r="C8883" s="22" t="s">
        <v>350</v>
      </c>
      <c r="D8883" s="22" t="s">
        <v>2631</v>
      </c>
    </row>
    <row r="8885" spans="1:18" ht="21" x14ac:dyDescent="0.35">
      <c r="A8885" s="11">
        <v>1</v>
      </c>
      <c r="B8885" s="23" t="s">
        <v>2632</v>
      </c>
      <c r="C8885" s="23" t="s">
        <v>41</v>
      </c>
      <c r="D8885" s="24" t="s">
        <v>2633</v>
      </c>
      <c r="E8885" s="25">
        <v>105.09</v>
      </c>
      <c r="F8885" s="26">
        <f>ROUND(ROUND(N8885,2)*ROUND(J8885,3),2)</f>
        <v>548569.80000000005</v>
      </c>
      <c r="G8885" s="26">
        <f>ROUND(ROUND(N8885,2)*ROUND(K8885,3),2)</f>
        <v>58324.95</v>
      </c>
      <c r="H8885" s="26">
        <f>IF(EXACT(J8885,0),0,100*(K8885/J8885))</f>
        <v>10.632183908045976</v>
      </c>
      <c r="I8885" s="26">
        <f>ROUND((ROUND(J8885,3)-ROUND(K8885,3))*N8885,2)</f>
        <v>490244.85</v>
      </c>
      <c r="J8885" s="27">
        <v>5220</v>
      </c>
      <c r="K8885" s="27">
        <v>555</v>
      </c>
      <c r="L8885" s="28">
        <f>ROUND(ROUND(J8885,3)-ROUND(K8885,3),3)</f>
        <v>4665</v>
      </c>
      <c r="M8885" s="27">
        <v>506</v>
      </c>
      <c r="N8885" s="26">
        <f>ROUND(E8885,2)</f>
        <v>105.09</v>
      </c>
      <c r="O8885" s="26">
        <f>ROUND(ROUND(M8885,3)*ROUND(N8885,2),2)</f>
        <v>53175.54</v>
      </c>
      <c r="P8885" s="28">
        <f>ROUND(ROUND(K8885,3)-ROUND(M8885,3),2)</f>
        <v>49</v>
      </c>
      <c r="Q8885" s="26">
        <f>ROUND(E8885,2)</f>
        <v>105.09</v>
      </c>
      <c r="R8885" s="26">
        <f>ROUND((ROUND(K8885,3)-ROUND(M8885,3))* Q8885,2)</f>
        <v>5149.41</v>
      </c>
    </row>
    <row r="8886" spans="1:18" x14ac:dyDescent="0.35">
      <c r="A8886" s="3" t="s">
        <v>2634</v>
      </c>
      <c r="B8886" s="3" t="s">
        <v>2634</v>
      </c>
      <c r="C8886" s="3" t="s">
        <v>2634</v>
      </c>
      <c r="D8886" s="3" t="s">
        <v>2634</v>
      </c>
      <c r="E8886" s="3" t="s">
        <v>2634</v>
      </c>
      <c r="F8886" s="29"/>
      <c r="G8886" s="30">
        <f>SUM(G8885:G8885)</f>
        <v>58324.95</v>
      </c>
      <c r="H8886" s="17"/>
      <c r="I8886" s="17"/>
      <c r="J8886" s="17"/>
      <c r="K8886" s="17"/>
      <c r="L8886" s="17"/>
      <c r="M8886" s="17"/>
      <c r="N8886" s="17"/>
      <c r="O8886" s="17"/>
      <c r="P8886" s="17"/>
      <c r="Q8886" s="17"/>
      <c r="R8886" s="17"/>
    </row>
    <row r="8888" spans="1:18" x14ac:dyDescent="0.35">
      <c r="B8888" s="21" t="s">
        <v>23</v>
      </c>
      <c r="C8888" s="22" t="s">
        <v>24</v>
      </c>
      <c r="D8888" s="22" t="s">
        <v>25</v>
      </c>
    </row>
    <row r="8889" spans="1:18" x14ac:dyDescent="0.35">
      <c r="B8889" s="21" t="s">
        <v>26</v>
      </c>
      <c r="C8889" s="22" t="s">
        <v>27</v>
      </c>
      <c r="D8889" s="22" t="s">
        <v>28</v>
      </c>
    </row>
    <row r="8890" spans="1:18" x14ac:dyDescent="0.35">
      <c r="B8890" s="21" t="s">
        <v>29</v>
      </c>
      <c r="C8890" s="22" t="s">
        <v>24</v>
      </c>
      <c r="D8890" s="22" t="s">
        <v>30</v>
      </c>
    </row>
    <row r="8891" spans="1:18" x14ac:dyDescent="0.35">
      <c r="B8891" s="21" t="s">
        <v>31</v>
      </c>
      <c r="C8891" s="22" t="s">
        <v>350</v>
      </c>
      <c r="D8891" s="22" t="s">
        <v>2275</v>
      </c>
    </row>
    <row r="8892" spans="1:18" x14ac:dyDescent="0.35">
      <c r="B8892" s="21" t="s">
        <v>33</v>
      </c>
      <c r="C8892" s="22" t="s">
        <v>367</v>
      </c>
      <c r="D8892" s="22" t="s">
        <v>2635</v>
      </c>
    </row>
    <row r="8894" spans="1:18" ht="31.5" x14ac:dyDescent="0.35">
      <c r="A8894" s="11">
        <v>1</v>
      </c>
      <c r="B8894" s="23" t="s">
        <v>2636</v>
      </c>
      <c r="C8894" s="23" t="s">
        <v>214</v>
      </c>
      <c r="D8894" s="24" t="s">
        <v>2637</v>
      </c>
      <c r="E8894" s="25">
        <v>6300</v>
      </c>
      <c r="F8894" s="26">
        <f>ROUND(ROUND(N8894,2)*ROUND(J8894,3),2)</f>
        <v>6300</v>
      </c>
      <c r="G8894" s="26">
        <f>ROUND(ROUND(N8894,2)*ROUND(K8894,3),2)</f>
        <v>8158.5</v>
      </c>
      <c r="H8894" s="26">
        <f>IF(EXACT(J8894,0),0,100*(K8894/J8894))</f>
        <v>129.5</v>
      </c>
      <c r="I8894" s="26">
        <f>ROUND((ROUND(J8894,3)-ROUND(K8894,3))*N8894,2)</f>
        <v>-1858.5</v>
      </c>
      <c r="J8894" s="27">
        <v>1</v>
      </c>
      <c r="K8894" s="27">
        <v>1.2949999999999999</v>
      </c>
      <c r="L8894" s="28">
        <f>ROUND(ROUND(J8894,3)-ROUND(K8894,3),3)</f>
        <v>-0.29499999999999998</v>
      </c>
      <c r="M8894" s="27">
        <v>1.2949999999999999</v>
      </c>
      <c r="N8894" s="26">
        <f>ROUND(E8894,2)</f>
        <v>6300</v>
      </c>
      <c r="O8894" s="26">
        <f>ROUND(ROUND(M8894,3)*ROUND(N8894,2),2)</f>
        <v>8158.5</v>
      </c>
      <c r="P8894" s="28">
        <f>ROUND(ROUND(K8894,3)-ROUND(M8894,3),2)</f>
        <v>0</v>
      </c>
      <c r="Q8894" s="26">
        <f>ROUND(E8894,2)</f>
        <v>6300</v>
      </c>
      <c r="R8894" s="26">
        <f>ROUND((ROUND(K8894,3)-ROUND(M8894,3))* Q8894,2)</f>
        <v>0</v>
      </c>
    </row>
    <row r="8895" spans="1:18" ht="63" x14ac:dyDescent="0.35">
      <c r="A8895" s="11">
        <v>2</v>
      </c>
      <c r="B8895" s="23" t="s">
        <v>2638</v>
      </c>
      <c r="C8895" s="23" t="s">
        <v>41</v>
      </c>
      <c r="D8895" s="24" t="s">
        <v>2639</v>
      </c>
      <c r="E8895" s="25">
        <v>2258.67</v>
      </c>
      <c r="F8895" s="26">
        <f>ROUND(ROUND(N8895,2)*ROUND(J8895,3),2)</f>
        <v>2258.67</v>
      </c>
      <c r="G8895" s="26">
        <f>ROUND(ROUND(N8895,2)*ROUND(K8895,3),2)</f>
        <v>2258.67</v>
      </c>
      <c r="H8895" s="26">
        <f>IF(EXACT(J8895,0),0,100*(K8895/J8895))</f>
        <v>100</v>
      </c>
      <c r="I8895" s="26">
        <f>ROUND((ROUND(J8895,3)-ROUND(K8895,3))*N8895,2)</f>
        <v>0</v>
      </c>
      <c r="J8895" s="27">
        <v>1</v>
      </c>
      <c r="K8895" s="27">
        <v>1</v>
      </c>
      <c r="L8895" s="28">
        <f>ROUND(ROUND(J8895,3)-ROUND(K8895,3),3)</f>
        <v>0</v>
      </c>
      <c r="M8895" s="27">
        <v>1</v>
      </c>
      <c r="N8895" s="26">
        <f>ROUND(E8895,2)</f>
        <v>2258.67</v>
      </c>
      <c r="O8895" s="26">
        <f>ROUND(ROUND(M8895,3)*ROUND(N8895,2),2)</f>
        <v>2258.67</v>
      </c>
      <c r="P8895" s="28">
        <f>ROUND(ROUND(K8895,3)-ROUND(M8895,3),2)</f>
        <v>0</v>
      </c>
      <c r="Q8895" s="26">
        <f>ROUND(E8895,2)</f>
        <v>2258.67</v>
      </c>
      <c r="R8895" s="26">
        <f>ROUND((ROUND(K8895,3)-ROUND(M8895,3))* Q8895,2)</f>
        <v>0</v>
      </c>
    </row>
    <row r="8896" spans="1:18" x14ac:dyDescent="0.35">
      <c r="A8896" s="3" t="s">
        <v>2640</v>
      </c>
      <c r="B8896" s="3" t="s">
        <v>2640</v>
      </c>
      <c r="C8896" s="3" t="s">
        <v>2640</v>
      </c>
      <c r="D8896" s="3" t="s">
        <v>2640</v>
      </c>
      <c r="E8896" s="3" t="s">
        <v>2640</v>
      </c>
      <c r="F8896" s="29"/>
      <c r="G8896" s="30">
        <f>SUM(G8894:G8895)</f>
        <v>10417.17</v>
      </c>
      <c r="H8896" s="17"/>
      <c r="I8896" s="17"/>
      <c r="J8896" s="17"/>
      <c r="K8896" s="17"/>
      <c r="L8896" s="17"/>
      <c r="M8896" s="17"/>
      <c r="N8896" s="17"/>
      <c r="O8896" s="17"/>
      <c r="P8896" s="17"/>
      <c r="Q8896" s="17"/>
      <c r="R8896" s="17"/>
    </row>
    <row r="8898" spans="1:18" x14ac:dyDescent="0.35">
      <c r="B8898" s="21" t="s">
        <v>23</v>
      </c>
      <c r="C8898" s="22" t="s">
        <v>24</v>
      </c>
      <c r="D8898" s="22" t="s">
        <v>25</v>
      </c>
    </row>
    <row r="8899" spans="1:18" x14ac:dyDescent="0.35">
      <c r="B8899" s="21" t="s">
        <v>26</v>
      </c>
      <c r="C8899" s="22" t="s">
        <v>27</v>
      </c>
      <c r="D8899" s="22" t="s">
        <v>28</v>
      </c>
    </row>
    <row r="8900" spans="1:18" x14ac:dyDescent="0.35">
      <c r="B8900" s="21" t="s">
        <v>29</v>
      </c>
      <c r="C8900" s="22" t="s">
        <v>24</v>
      </c>
      <c r="D8900" s="22" t="s">
        <v>30</v>
      </c>
    </row>
    <row r="8901" spans="1:18" x14ac:dyDescent="0.35">
      <c r="B8901" s="21" t="s">
        <v>31</v>
      </c>
      <c r="C8901" s="22" t="s">
        <v>367</v>
      </c>
      <c r="D8901" s="22" t="s">
        <v>2641</v>
      </c>
    </row>
    <row r="8902" spans="1:18" x14ac:dyDescent="0.35">
      <c r="B8902" s="21" t="s">
        <v>33</v>
      </c>
      <c r="C8902" s="22" t="s">
        <v>24</v>
      </c>
      <c r="D8902" s="22" t="s">
        <v>2642</v>
      </c>
    </row>
    <row r="8904" spans="1:18" ht="31.5" x14ac:dyDescent="0.35">
      <c r="A8904" s="11">
        <v>1</v>
      </c>
      <c r="B8904" s="23" t="s">
        <v>148</v>
      </c>
      <c r="C8904" s="23" t="s">
        <v>92</v>
      </c>
      <c r="D8904" s="24" t="s">
        <v>149</v>
      </c>
      <c r="E8904" s="25">
        <v>8.43</v>
      </c>
      <c r="F8904" s="26">
        <f t="shared" ref="F8904:F8933" si="2930">ROUND(ROUND(N8904,2)*ROUND(J8904,3),2)</f>
        <v>775.56</v>
      </c>
      <c r="G8904" s="26">
        <f t="shared" ref="G8904:G8933" si="2931">ROUND(ROUND(N8904,2)*ROUND(K8904,3),2)</f>
        <v>1331.6</v>
      </c>
      <c r="H8904" s="26">
        <f t="shared" ref="H8904:H8933" si="2932">IF(EXACT(J8904,0),0,100*(K8904/J8904))</f>
        <v>171.69565217391306</v>
      </c>
      <c r="I8904" s="26">
        <f t="shared" ref="I8904:I8933" si="2933">ROUND((ROUND(J8904,3)-ROUND(K8904,3))*N8904,2)</f>
        <v>-556.04</v>
      </c>
      <c r="J8904" s="27">
        <v>92</v>
      </c>
      <c r="K8904" s="27">
        <v>157.96</v>
      </c>
      <c r="L8904" s="28">
        <f t="shared" ref="L8904:L8933" si="2934">ROUND(ROUND(J8904,3)-ROUND(K8904,3),3)</f>
        <v>-65.959999999999994</v>
      </c>
      <c r="M8904" s="27">
        <v>157.96</v>
      </c>
      <c r="N8904" s="26">
        <f t="shared" ref="N8904:N8933" si="2935">ROUND(E8904,2)</f>
        <v>8.43</v>
      </c>
      <c r="O8904" s="26">
        <f t="shared" ref="O8904:O8933" si="2936">ROUND(ROUND(M8904,3)*ROUND(N8904,2),2)</f>
        <v>1331.6</v>
      </c>
      <c r="P8904" s="28">
        <f t="shared" ref="P8904:P8933" si="2937">ROUND(ROUND(K8904,3)-ROUND(M8904,3),2)</f>
        <v>0</v>
      </c>
      <c r="Q8904" s="26">
        <f t="shared" ref="Q8904:Q8933" si="2938">ROUND(E8904,2)</f>
        <v>8.43</v>
      </c>
      <c r="R8904" s="26">
        <f t="shared" ref="R8904:R8933" si="2939">ROUND((ROUND(K8904,3)-ROUND(M8904,3))* Q8904,2)</f>
        <v>0</v>
      </c>
    </row>
    <row r="8905" spans="1:18" ht="84" x14ac:dyDescent="0.35">
      <c r="A8905" s="11">
        <v>2</v>
      </c>
      <c r="B8905" s="23" t="s">
        <v>289</v>
      </c>
      <c r="C8905" s="23" t="s">
        <v>44</v>
      </c>
      <c r="D8905" s="24" t="s">
        <v>290</v>
      </c>
      <c r="E8905" s="25">
        <v>3.92</v>
      </c>
      <c r="F8905" s="26">
        <f t="shared" si="2930"/>
        <v>4417.84</v>
      </c>
      <c r="G8905" s="26">
        <f t="shared" si="2931"/>
        <v>376.32</v>
      </c>
      <c r="H8905" s="26">
        <f t="shared" si="2932"/>
        <v>8.5181898846495123</v>
      </c>
      <c r="I8905" s="26">
        <f t="shared" si="2933"/>
        <v>4041.52</v>
      </c>
      <c r="J8905" s="27">
        <v>1127</v>
      </c>
      <c r="K8905" s="27">
        <v>96</v>
      </c>
      <c r="L8905" s="28">
        <f t="shared" si="2934"/>
        <v>1031</v>
      </c>
      <c r="M8905" s="27">
        <v>96</v>
      </c>
      <c r="N8905" s="26">
        <f t="shared" si="2935"/>
        <v>3.92</v>
      </c>
      <c r="O8905" s="26">
        <f t="shared" si="2936"/>
        <v>376.32</v>
      </c>
      <c r="P8905" s="28">
        <f t="shared" si="2937"/>
        <v>0</v>
      </c>
      <c r="Q8905" s="26">
        <f t="shared" si="2938"/>
        <v>3.92</v>
      </c>
      <c r="R8905" s="26">
        <f t="shared" si="2939"/>
        <v>0</v>
      </c>
    </row>
    <row r="8906" spans="1:18" ht="42" x14ac:dyDescent="0.35">
      <c r="A8906" s="11">
        <v>3</v>
      </c>
      <c r="B8906" s="23" t="s">
        <v>173</v>
      </c>
      <c r="C8906" s="23" t="s">
        <v>92</v>
      </c>
      <c r="D8906" s="24" t="s">
        <v>174</v>
      </c>
      <c r="E8906" s="25">
        <v>7.89</v>
      </c>
      <c r="F8906" s="26">
        <f t="shared" si="2930"/>
        <v>1052.53</v>
      </c>
      <c r="G8906" s="26">
        <f t="shared" si="2931"/>
        <v>2994.44</v>
      </c>
      <c r="H8906" s="26">
        <f t="shared" si="2932"/>
        <v>284.50074962518738</v>
      </c>
      <c r="I8906" s="26">
        <f t="shared" si="2933"/>
        <v>-1941.92</v>
      </c>
      <c r="J8906" s="27">
        <v>133.4</v>
      </c>
      <c r="K8906" s="27">
        <v>379.524</v>
      </c>
      <c r="L8906" s="28">
        <f t="shared" si="2934"/>
        <v>-246.124</v>
      </c>
      <c r="M8906" s="27">
        <v>379.524</v>
      </c>
      <c r="N8906" s="26">
        <f t="shared" si="2935"/>
        <v>7.89</v>
      </c>
      <c r="O8906" s="26">
        <f t="shared" si="2936"/>
        <v>2994.44</v>
      </c>
      <c r="P8906" s="28">
        <f t="shared" si="2937"/>
        <v>0</v>
      </c>
      <c r="Q8906" s="26">
        <f t="shared" si="2938"/>
        <v>7.89</v>
      </c>
      <c r="R8906" s="26">
        <f t="shared" si="2939"/>
        <v>0</v>
      </c>
    </row>
    <row r="8907" spans="1:18" ht="52.5" x14ac:dyDescent="0.35">
      <c r="A8907" s="11">
        <v>4</v>
      </c>
      <c r="B8907" s="23" t="s">
        <v>156</v>
      </c>
      <c r="C8907" s="23" t="s">
        <v>65</v>
      </c>
      <c r="D8907" s="24" t="s">
        <v>157</v>
      </c>
      <c r="E8907" s="25">
        <v>24.21</v>
      </c>
      <c r="F8907" s="26">
        <f t="shared" si="2930"/>
        <v>5456.93</v>
      </c>
      <c r="G8907" s="26">
        <f t="shared" si="2931"/>
        <v>9772.6299999999992</v>
      </c>
      <c r="H8907" s="26">
        <f t="shared" si="2932"/>
        <v>179.08651286601597</v>
      </c>
      <c r="I8907" s="26">
        <f t="shared" si="2933"/>
        <v>-4315.7</v>
      </c>
      <c r="J8907" s="27">
        <v>225.4</v>
      </c>
      <c r="K8907" s="27">
        <v>403.661</v>
      </c>
      <c r="L8907" s="28">
        <f t="shared" si="2934"/>
        <v>-178.261</v>
      </c>
      <c r="M8907" s="27">
        <v>403.661</v>
      </c>
      <c r="N8907" s="26">
        <f t="shared" si="2935"/>
        <v>24.21</v>
      </c>
      <c r="O8907" s="26">
        <f t="shared" si="2936"/>
        <v>9772.6299999999992</v>
      </c>
      <c r="P8907" s="28">
        <f t="shared" si="2937"/>
        <v>0</v>
      </c>
      <c r="Q8907" s="26">
        <f t="shared" si="2938"/>
        <v>24.21</v>
      </c>
      <c r="R8907" s="26">
        <f t="shared" si="2939"/>
        <v>0</v>
      </c>
    </row>
    <row r="8908" spans="1:18" ht="31.5" x14ac:dyDescent="0.35">
      <c r="A8908" s="11">
        <v>5</v>
      </c>
      <c r="B8908" s="23" t="s">
        <v>158</v>
      </c>
      <c r="C8908" s="23" t="s">
        <v>65</v>
      </c>
      <c r="D8908" s="24" t="s">
        <v>159</v>
      </c>
      <c r="E8908" s="25">
        <v>5.38</v>
      </c>
      <c r="F8908" s="26">
        <f t="shared" si="2930"/>
        <v>1212.6500000000001</v>
      </c>
      <c r="G8908" s="26">
        <f t="shared" si="2931"/>
        <v>2590.15</v>
      </c>
      <c r="H8908" s="26">
        <f t="shared" si="2932"/>
        <v>213.59361135758652</v>
      </c>
      <c r="I8908" s="26">
        <f t="shared" si="2933"/>
        <v>-1377.5</v>
      </c>
      <c r="J8908" s="27">
        <v>225.4</v>
      </c>
      <c r="K8908" s="27">
        <v>481.44</v>
      </c>
      <c r="L8908" s="28">
        <f t="shared" si="2934"/>
        <v>-256.04000000000002</v>
      </c>
      <c r="M8908" s="27">
        <v>481.44</v>
      </c>
      <c r="N8908" s="26">
        <f t="shared" si="2935"/>
        <v>5.38</v>
      </c>
      <c r="O8908" s="26">
        <f t="shared" si="2936"/>
        <v>2590.15</v>
      </c>
      <c r="P8908" s="28">
        <f t="shared" si="2937"/>
        <v>0</v>
      </c>
      <c r="Q8908" s="26">
        <f t="shared" si="2938"/>
        <v>5.38</v>
      </c>
      <c r="R8908" s="26">
        <f t="shared" si="2939"/>
        <v>0</v>
      </c>
    </row>
    <row r="8909" spans="1:18" ht="31.5" x14ac:dyDescent="0.35">
      <c r="A8909" s="11">
        <v>6</v>
      </c>
      <c r="B8909" s="23" t="s">
        <v>154</v>
      </c>
      <c r="C8909" s="23" t="s">
        <v>65</v>
      </c>
      <c r="D8909" s="24" t="s">
        <v>155</v>
      </c>
      <c r="E8909" s="25">
        <v>53.55</v>
      </c>
      <c r="F8909" s="26">
        <f t="shared" si="2930"/>
        <v>1606.5</v>
      </c>
      <c r="G8909" s="26">
        <f t="shared" si="2931"/>
        <v>6082.21</v>
      </c>
      <c r="H8909" s="26">
        <f t="shared" si="2932"/>
        <v>378.6</v>
      </c>
      <c r="I8909" s="26">
        <f t="shared" si="2933"/>
        <v>-4475.71</v>
      </c>
      <c r="J8909" s="27">
        <v>30</v>
      </c>
      <c r="K8909" s="27">
        <v>113.58</v>
      </c>
      <c r="L8909" s="28">
        <f t="shared" si="2934"/>
        <v>-83.58</v>
      </c>
      <c r="M8909" s="27">
        <v>113.58</v>
      </c>
      <c r="N8909" s="26">
        <f t="shared" si="2935"/>
        <v>53.55</v>
      </c>
      <c r="O8909" s="26">
        <f t="shared" si="2936"/>
        <v>6082.21</v>
      </c>
      <c r="P8909" s="28">
        <f t="shared" si="2937"/>
        <v>0</v>
      </c>
      <c r="Q8909" s="26">
        <f t="shared" si="2938"/>
        <v>53.55</v>
      </c>
      <c r="R8909" s="26">
        <f t="shared" si="2939"/>
        <v>0</v>
      </c>
    </row>
    <row r="8910" spans="1:18" ht="31.5" x14ac:dyDescent="0.35">
      <c r="A8910" s="11">
        <v>7</v>
      </c>
      <c r="B8910" s="23" t="s">
        <v>806</v>
      </c>
      <c r="C8910" s="23" t="s">
        <v>65</v>
      </c>
      <c r="D8910" s="24" t="s">
        <v>807</v>
      </c>
      <c r="E8910" s="25">
        <v>26.01</v>
      </c>
      <c r="F8910" s="26">
        <f t="shared" si="2930"/>
        <v>1172.53</v>
      </c>
      <c r="G8910" s="26">
        <f t="shared" si="2931"/>
        <v>643.17999999999995</v>
      </c>
      <c r="H8910" s="26">
        <f t="shared" si="2932"/>
        <v>54.853593611357589</v>
      </c>
      <c r="I8910" s="26">
        <f t="shared" si="2933"/>
        <v>529.36</v>
      </c>
      <c r="J8910" s="27">
        <v>45.08</v>
      </c>
      <c r="K8910" s="27">
        <v>24.728000000000002</v>
      </c>
      <c r="L8910" s="28">
        <f t="shared" si="2934"/>
        <v>20.352</v>
      </c>
      <c r="M8910" s="27">
        <v>24.728000000000002</v>
      </c>
      <c r="N8910" s="26">
        <f t="shared" si="2935"/>
        <v>26.01</v>
      </c>
      <c r="O8910" s="26">
        <f t="shared" si="2936"/>
        <v>643.17999999999995</v>
      </c>
      <c r="P8910" s="28">
        <f t="shared" si="2937"/>
        <v>0</v>
      </c>
      <c r="Q8910" s="26">
        <f t="shared" si="2938"/>
        <v>26.01</v>
      </c>
      <c r="R8910" s="26">
        <f t="shared" si="2939"/>
        <v>0</v>
      </c>
    </row>
    <row r="8911" spans="1:18" ht="52.5" x14ac:dyDescent="0.35">
      <c r="A8911" s="11">
        <v>8</v>
      </c>
      <c r="B8911" s="23" t="s">
        <v>1126</v>
      </c>
      <c r="C8911" s="23" t="s">
        <v>65</v>
      </c>
      <c r="D8911" s="24" t="s">
        <v>1127</v>
      </c>
      <c r="E8911" s="25">
        <v>5.82</v>
      </c>
      <c r="F8911" s="26">
        <f t="shared" si="2930"/>
        <v>209.62</v>
      </c>
      <c r="G8911" s="26">
        <f t="shared" si="2931"/>
        <v>806.16</v>
      </c>
      <c r="H8911" s="26">
        <f t="shared" si="2932"/>
        <v>384.57437947692819</v>
      </c>
      <c r="I8911" s="26">
        <f t="shared" si="2933"/>
        <v>-596.54</v>
      </c>
      <c r="J8911" s="27">
        <v>36.018000000000001</v>
      </c>
      <c r="K8911" s="27">
        <v>138.51599999999999</v>
      </c>
      <c r="L8911" s="28">
        <f t="shared" si="2934"/>
        <v>-102.498</v>
      </c>
      <c r="M8911" s="27">
        <v>138.51599999999999</v>
      </c>
      <c r="N8911" s="26">
        <f t="shared" si="2935"/>
        <v>5.82</v>
      </c>
      <c r="O8911" s="26">
        <f t="shared" si="2936"/>
        <v>806.16</v>
      </c>
      <c r="P8911" s="28">
        <f t="shared" si="2937"/>
        <v>0</v>
      </c>
      <c r="Q8911" s="26">
        <f t="shared" si="2938"/>
        <v>5.82</v>
      </c>
      <c r="R8911" s="26">
        <f t="shared" si="2939"/>
        <v>0</v>
      </c>
    </row>
    <row r="8912" spans="1:18" ht="21" x14ac:dyDescent="0.35">
      <c r="A8912" s="11">
        <v>9</v>
      </c>
      <c r="B8912" s="23" t="s">
        <v>87</v>
      </c>
      <c r="C8912" s="23" t="s">
        <v>65</v>
      </c>
      <c r="D8912" s="24" t="s">
        <v>88</v>
      </c>
      <c r="E8912" s="25">
        <v>98.73</v>
      </c>
      <c r="F8912" s="26">
        <f t="shared" si="2930"/>
        <v>908.32</v>
      </c>
      <c r="G8912" s="26">
        <f t="shared" si="2931"/>
        <v>27347.03</v>
      </c>
      <c r="H8912" s="26">
        <f t="shared" si="2932"/>
        <v>3010.739130434783</v>
      </c>
      <c r="I8912" s="26">
        <f t="shared" si="2933"/>
        <v>-26438.71</v>
      </c>
      <c r="J8912" s="27">
        <v>9.1999999999999993</v>
      </c>
      <c r="K8912" s="27">
        <v>276.988</v>
      </c>
      <c r="L8912" s="28">
        <f t="shared" si="2934"/>
        <v>-267.78800000000001</v>
      </c>
      <c r="M8912" s="27">
        <v>276.988</v>
      </c>
      <c r="N8912" s="26">
        <f t="shared" si="2935"/>
        <v>98.73</v>
      </c>
      <c r="O8912" s="26">
        <f t="shared" si="2936"/>
        <v>27347.03</v>
      </c>
      <c r="P8912" s="28">
        <f t="shared" si="2937"/>
        <v>0</v>
      </c>
      <c r="Q8912" s="26">
        <f t="shared" si="2938"/>
        <v>98.73</v>
      </c>
      <c r="R8912" s="26">
        <f t="shared" si="2939"/>
        <v>0</v>
      </c>
    </row>
    <row r="8913" spans="1:18" ht="31.5" x14ac:dyDescent="0.35">
      <c r="A8913" s="11">
        <v>10</v>
      </c>
      <c r="B8913" s="23" t="s">
        <v>1128</v>
      </c>
      <c r="C8913" s="23" t="s">
        <v>92</v>
      </c>
      <c r="D8913" s="24" t="s">
        <v>1129</v>
      </c>
      <c r="E8913" s="25">
        <v>3.09</v>
      </c>
      <c r="F8913" s="26">
        <f t="shared" si="2930"/>
        <v>284.27999999999997</v>
      </c>
      <c r="G8913" s="26">
        <f t="shared" si="2931"/>
        <v>148.94</v>
      </c>
      <c r="H8913" s="26">
        <f t="shared" si="2932"/>
        <v>52.391304347826093</v>
      </c>
      <c r="I8913" s="26">
        <f t="shared" si="2933"/>
        <v>135.34</v>
      </c>
      <c r="J8913" s="27">
        <v>92</v>
      </c>
      <c r="K8913" s="27">
        <v>48.2</v>
      </c>
      <c r="L8913" s="28">
        <f t="shared" si="2934"/>
        <v>43.8</v>
      </c>
      <c r="M8913" s="27">
        <v>48.2</v>
      </c>
      <c r="N8913" s="26">
        <f t="shared" si="2935"/>
        <v>3.09</v>
      </c>
      <c r="O8913" s="26">
        <f t="shared" si="2936"/>
        <v>148.94</v>
      </c>
      <c r="P8913" s="28">
        <f t="shared" si="2937"/>
        <v>0</v>
      </c>
      <c r="Q8913" s="26">
        <f t="shared" si="2938"/>
        <v>3.09</v>
      </c>
      <c r="R8913" s="26">
        <f t="shared" si="2939"/>
        <v>0</v>
      </c>
    </row>
    <row r="8914" spans="1:18" ht="21" x14ac:dyDescent="0.35">
      <c r="A8914" s="11">
        <v>11</v>
      </c>
      <c r="B8914" s="23" t="s">
        <v>1130</v>
      </c>
      <c r="C8914" s="23" t="s">
        <v>1131</v>
      </c>
      <c r="D8914" s="24" t="s">
        <v>1132</v>
      </c>
      <c r="E8914" s="25">
        <v>42.4</v>
      </c>
      <c r="F8914" s="26">
        <f t="shared" si="2930"/>
        <v>273.06</v>
      </c>
      <c r="G8914" s="26">
        <f t="shared" si="2931"/>
        <v>0</v>
      </c>
      <c r="H8914" s="26">
        <f t="shared" si="2932"/>
        <v>0</v>
      </c>
      <c r="I8914" s="26">
        <f t="shared" si="2933"/>
        <v>273.06</v>
      </c>
      <c r="J8914" s="27">
        <v>6.44</v>
      </c>
      <c r="K8914" s="27">
        <v>0</v>
      </c>
      <c r="L8914" s="28">
        <f t="shared" si="2934"/>
        <v>6.44</v>
      </c>
      <c r="M8914" s="27">
        <v>0</v>
      </c>
      <c r="N8914" s="26">
        <f t="shared" si="2935"/>
        <v>42.4</v>
      </c>
      <c r="O8914" s="26">
        <f t="shared" si="2936"/>
        <v>0</v>
      </c>
      <c r="P8914" s="28">
        <f t="shared" si="2937"/>
        <v>0</v>
      </c>
      <c r="Q8914" s="26">
        <f t="shared" si="2938"/>
        <v>42.4</v>
      </c>
      <c r="R8914" s="26">
        <f t="shared" si="2939"/>
        <v>0</v>
      </c>
    </row>
    <row r="8915" spans="1:18" ht="21" x14ac:dyDescent="0.35">
      <c r="A8915" s="11">
        <v>12</v>
      </c>
      <c r="B8915" s="23" t="s">
        <v>1133</v>
      </c>
      <c r="C8915" s="23" t="s">
        <v>1131</v>
      </c>
      <c r="D8915" s="24" t="s">
        <v>1134</v>
      </c>
      <c r="E8915" s="25">
        <v>40.94</v>
      </c>
      <c r="F8915" s="26">
        <f t="shared" si="2930"/>
        <v>301.32</v>
      </c>
      <c r="G8915" s="26">
        <f t="shared" si="2931"/>
        <v>0</v>
      </c>
      <c r="H8915" s="26">
        <f t="shared" si="2932"/>
        <v>0</v>
      </c>
      <c r="I8915" s="26">
        <f t="shared" si="2933"/>
        <v>301.32</v>
      </c>
      <c r="J8915" s="27">
        <v>7.36</v>
      </c>
      <c r="K8915" s="27">
        <v>0</v>
      </c>
      <c r="L8915" s="28">
        <f t="shared" si="2934"/>
        <v>7.36</v>
      </c>
      <c r="M8915" s="27">
        <v>0</v>
      </c>
      <c r="N8915" s="26">
        <f t="shared" si="2935"/>
        <v>40.94</v>
      </c>
      <c r="O8915" s="26">
        <f t="shared" si="2936"/>
        <v>0</v>
      </c>
      <c r="P8915" s="28">
        <f t="shared" si="2937"/>
        <v>0</v>
      </c>
      <c r="Q8915" s="26">
        <f t="shared" si="2938"/>
        <v>40.94</v>
      </c>
      <c r="R8915" s="26">
        <f t="shared" si="2939"/>
        <v>0</v>
      </c>
    </row>
    <row r="8916" spans="1:18" ht="21" x14ac:dyDescent="0.35">
      <c r="A8916" s="11">
        <v>13</v>
      </c>
      <c r="B8916" s="23" t="s">
        <v>815</v>
      </c>
      <c r="C8916" s="23" t="s">
        <v>65</v>
      </c>
      <c r="D8916" s="24" t="s">
        <v>816</v>
      </c>
      <c r="E8916" s="25">
        <v>28.7</v>
      </c>
      <c r="F8916" s="26">
        <f t="shared" si="2930"/>
        <v>1293.8</v>
      </c>
      <c r="G8916" s="26">
        <f t="shared" si="2931"/>
        <v>0</v>
      </c>
      <c r="H8916" s="26">
        <f t="shared" si="2932"/>
        <v>0</v>
      </c>
      <c r="I8916" s="26">
        <f t="shared" si="2933"/>
        <v>1293.8</v>
      </c>
      <c r="J8916" s="27">
        <v>45.08</v>
      </c>
      <c r="K8916" s="27">
        <v>0</v>
      </c>
      <c r="L8916" s="28">
        <f t="shared" si="2934"/>
        <v>45.08</v>
      </c>
      <c r="M8916" s="27">
        <v>0</v>
      </c>
      <c r="N8916" s="26">
        <f t="shared" si="2935"/>
        <v>28.7</v>
      </c>
      <c r="O8916" s="26">
        <f t="shared" si="2936"/>
        <v>0</v>
      </c>
      <c r="P8916" s="28">
        <f t="shared" si="2937"/>
        <v>0</v>
      </c>
      <c r="Q8916" s="26">
        <f t="shared" si="2938"/>
        <v>28.7</v>
      </c>
      <c r="R8916" s="26">
        <f t="shared" si="2939"/>
        <v>0</v>
      </c>
    </row>
    <row r="8917" spans="1:18" ht="21" x14ac:dyDescent="0.35">
      <c r="A8917" s="11">
        <v>14</v>
      </c>
      <c r="B8917" s="23" t="s">
        <v>1135</v>
      </c>
      <c r="C8917" s="23" t="s">
        <v>1131</v>
      </c>
      <c r="D8917" s="24" t="s">
        <v>1136</v>
      </c>
      <c r="E8917" s="25">
        <v>725.24</v>
      </c>
      <c r="F8917" s="26">
        <f t="shared" si="2930"/>
        <v>260.36</v>
      </c>
      <c r="G8917" s="26">
        <f t="shared" si="2931"/>
        <v>0</v>
      </c>
      <c r="H8917" s="26">
        <f t="shared" si="2932"/>
        <v>0</v>
      </c>
      <c r="I8917" s="26">
        <f t="shared" si="2933"/>
        <v>260.36</v>
      </c>
      <c r="J8917" s="27">
        <v>0.35899999999999999</v>
      </c>
      <c r="K8917" s="27">
        <v>0</v>
      </c>
      <c r="L8917" s="28">
        <f t="shared" si="2934"/>
        <v>0.35899999999999999</v>
      </c>
      <c r="M8917" s="27">
        <v>0</v>
      </c>
      <c r="N8917" s="26">
        <f t="shared" si="2935"/>
        <v>725.24</v>
      </c>
      <c r="O8917" s="26">
        <f t="shared" si="2936"/>
        <v>0</v>
      </c>
      <c r="P8917" s="28">
        <f t="shared" si="2937"/>
        <v>0</v>
      </c>
      <c r="Q8917" s="26">
        <f t="shared" si="2938"/>
        <v>725.24</v>
      </c>
      <c r="R8917" s="26">
        <f t="shared" si="2939"/>
        <v>0</v>
      </c>
    </row>
    <row r="8918" spans="1:18" x14ac:dyDescent="0.35">
      <c r="A8918" s="11">
        <v>15</v>
      </c>
      <c r="B8918" s="23" t="s">
        <v>1137</v>
      </c>
      <c r="C8918" s="23" t="s">
        <v>1131</v>
      </c>
      <c r="D8918" s="24" t="s">
        <v>1138</v>
      </c>
      <c r="E8918" s="25">
        <v>608.70000000000005</v>
      </c>
      <c r="F8918" s="26">
        <f t="shared" si="2930"/>
        <v>807.74</v>
      </c>
      <c r="G8918" s="26">
        <f t="shared" si="2931"/>
        <v>94.96</v>
      </c>
      <c r="H8918" s="26">
        <f t="shared" si="2932"/>
        <v>11.755840241145442</v>
      </c>
      <c r="I8918" s="26">
        <f t="shared" si="2933"/>
        <v>712.79</v>
      </c>
      <c r="J8918" s="27">
        <v>1.327</v>
      </c>
      <c r="K8918" s="27">
        <v>0.156</v>
      </c>
      <c r="L8918" s="28">
        <f t="shared" si="2934"/>
        <v>1.171</v>
      </c>
      <c r="M8918" s="27">
        <v>0.156</v>
      </c>
      <c r="N8918" s="26">
        <f t="shared" si="2935"/>
        <v>608.70000000000005</v>
      </c>
      <c r="O8918" s="26">
        <f t="shared" si="2936"/>
        <v>94.96</v>
      </c>
      <c r="P8918" s="28">
        <f t="shared" si="2937"/>
        <v>0</v>
      </c>
      <c r="Q8918" s="26">
        <f t="shared" si="2938"/>
        <v>608.70000000000005</v>
      </c>
      <c r="R8918" s="26">
        <f t="shared" si="2939"/>
        <v>0</v>
      </c>
    </row>
    <row r="8919" spans="1:18" ht="21" x14ac:dyDescent="0.35">
      <c r="A8919" s="11">
        <v>16</v>
      </c>
      <c r="B8919" s="23" t="s">
        <v>1139</v>
      </c>
      <c r="C8919" s="23" t="s">
        <v>92</v>
      </c>
      <c r="D8919" s="24" t="s">
        <v>1140</v>
      </c>
      <c r="E8919" s="25">
        <v>0.72</v>
      </c>
      <c r="F8919" s="26">
        <f t="shared" si="2930"/>
        <v>496.8</v>
      </c>
      <c r="G8919" s="26">
        <f t="shared" si="2931"/>
        <v>34.700000000000003</v>
      </c>
      <c r="H8919" s="26">
        <f t="shared" si="2932"/>
        <v>6.9855072463768124</v>
      </c>
      <c r="I8919" s="26">
        <f t="shared" si="2933"/>
        <v>462.1</v>
      </c>
      <c r="J8919" s="27">
        <v>690</v>
      </c>
      <c r="K8919" s="27">
        <v>48.2</v>
      </c>
      <c r="L8919" s="28">
        <f t="shared" si="2934"/>
        <v>641.79999999999995</v>
      </c>
      <c r="M8919" s="27">
        <v>48.2</v>
      </c>
      <c r="N8919" s="26">
        <f t="shared" si="2935"/>
        <v>0.72</v>
      </c>
      <c r="O8919" s="26">
        <f t="shared" si="2936"/>
        <v>34.700000000000003</v>
      </c>
      <c r="P8919" s="28">
        <f t="shared" si="2937"/>
        <v>0</v>
      </c>
      <c r="Q8919" s="26">
        <f t="shared" si="2938"/>
        <v>0.72</v>
      </c>
      <c r="R8919" s="26">
        <f t="shared" si="2939"/>
        <v>0</v>
      </c>
    </row>
    <row r="8920" spans="1:18" ht="21" x14ac:dyDescent="0.35">
      <c r="A8920" s="11">
        <v>17</v>
      </c>
      <c r="B8920" s="23" t="s">
        <v>181</v>
      </c>
      <c r="C8920" s="23" t="s">
        <v>44</v>
      </c>
      <c r="D8920" s="24" t="s">
        <v>182</v>
      </c>
      <c r="E8920" s="25">
        <v>3.46</v>
      </c>
      <c r="F8920" s="26">
        <f t="shared" si="2930"/>
        <v>1591.6</v>
      </c>
      <c r="G8920" s="26">
        <f t="shared" si="2931"/>
        <v>4622.5600000000004</v>
      </c>
      <c r="H8920" s="26">
        <f t="shared" si="2932"/>
        <v>290.43478260869568</v>
      </c>
      <c r="I8920" s="26">
        <f t="shared" si="2933"/>
        <v>-3030.96</v>
      </c>
      <c r="J8920" s="27">
        <v>460</v>
      </c>
      <c r="K8920" s="27">
        <v>1336</v>
      </c>
      <c r="L8920" s="28">
        <f t="shared" si="2934"/>
        <v>-876</v>
      </c>
      <c r="M8920" s="27">
        <v>1336</v>
      </c>
      <c r="N8920" s="26">
        <f t="shared" si="2935"/>
        <v>3.46</v>
      </c>
      <c r="O8920" s="26">
        <f t="shared" si="2936"/>
        <v>4622.5600000000004</v>
      </c>
      <c r="P8920" s="28">
        <f t="shared" si="2937"/>
        <v>0</v>
      </c>
      <c r="Q8920" s="26">
        <f t="shared" si="2938"/>
        <v>3.46</v>
      </c>
      <c r="R8920" s="26">
        <f t="shared" si="2939"/>
        <v>0</v>
      </c>
    </row>
    <row r="8921" spans="1:18" ht="52.5" x14ac:dyDescent="0.35">
      <c r="A8921" s="11">
        <v>18</v>
      </c>
      <c r="B8921" s="23" t="s">
        <v>1143</v>
      </c>
      <c r="C8921" s="23" t="s">
        <v>92</v>
      </c>
      <c r="D8921" s="24" t="s">
        <v>1144</v>
      </c>
      <c r="E8921" s="25">
        <v>22.66</v>
      </c>
      <c r="F8921" s="26">
        <f t="shared" si="2930"/>
        <v>3022.84</v>
      </c>
      <c r="G8921" s="26">
        <f t="shared" si="2931"/>
        <v>8561.85</v>
      </c>
      <c r="H8921" s="26">
        <f t="shared" si="2932"/>
        <v>283.23838080959518</v>
      </c>
      <c r="I8921" s="26">
        <f t="shared" si="2933"/>
        <v>-5539.01</v>
      </c>
      <c r="J8921" s="27">
        <v>133.4</v>
      </c>
      <c r="K8921" s="27">
        <v>377.84</v>
      </c>
      <c r="L8921" s="28">
        <f t="shared" si="2934"/>
        <v>-244.44</v>
      </c>
      <c r="M8921" s="27">
        <v>377.84</v>
      </c>
      <c r="N8921" s="26">
        <f t="shared" si="2935"/>
        <v>22.66</v>
      </c>
      <c r="O8921" s="26">
        <f t="shared" si="2936"/>
        <v>8561.85</v>
      </c>
      <c r="P8921" s="28">
        <f t="shared" si="2937"/>
        <v>0</v>
      </c>
      <c r="Q8921" s="26">
        <f t="shared" si="2938"/>
        <v>22.66</v>
      </c>
      <c r="R8921" s="26">
        <f t="shared" si="2939"/>
        <v>0</v>
      </c>
    </row>
    <row r="8922" spans="1:18" ht="52.5" x14ac:dyDescent="0.35">
      <c r="A8922" s="11">
        <v>19</v>
      </c>
      <c r="B8922" s="23" t="s">
        <v>804</v>
      </c>
      <c r="C8922" s="23" t="s">
        <v>65</v>
      </c>
      <c r="D8922" s="24" t="s">
        <v>805</v>
      </c>
      <c r="E8922" s="25">
        <v>80.599999999999994</v>
      </c>
      <c r="F8922" s="26">
        <f t="shared" si="2930"/>
        <v>3781.75</v>
      </c>
      <c r="G8922" s="26">
        <f t="shared" si="2931"/>
        <v>11819.35</v>
      </c>
      <c r="H8922" s="26">
        <f t="shared" si="2932"/>
        <v>312.536231884058</v>
      </c>
      <c r="I8922" s="26">
        <f t="shared" si="2933"/>
        <v>-8037.59</v>
      </c>
      <c r="J8922" s="27">
        <v>46.92</v>
      </c>
      <c r="K8922" s="27">
        <v>146.642</v>
      </c>
      <c r="L8922" s="28">
        <f t="shared" si="2934"/>
        <v>-99.721999999999994</v>
      </c>
      <c r="M8922" s="27">
        <v>146.642</v>
      </c>
      <c r="N8922" s="26">
        <f t="shared" si="2935"/>
        <v>80.599999999999994</v>
      </c>
      <c r="O8922" s="26">
        <f t="shared" si="2936"/>
        <v>11819.35</v>
      </c>
      <c r="P8922" s="28">
        <f t="shared" si="2937"/>
        <v>0</v>
      </c>
      <c r="Q8922" s="26">
        <f t="shared" si="2938"/>
        <v>80.599999999999994</v>
      </c>
      <c r="R8922" s="26">
        <f t="shared" si="2939"/>
        <v>0</v>
      </c>
    </row>
    <row r="8923" spans="1:18" ht="42" x14ac:dyDescent="0.35">
      <c r="A8923" s="11">
        <v>20</v>
      </c>
      <c r="B8923" s="23" t="s">
        <v>1169</v>
      </c>
      <c r="C8923" s="23" t="s">
        <v>44</v>
      </c>
      <c r="D8923" s="24" t="s">
        <v>1170</v>
      </c>
      <c r="E8923" s="25">
        <v>0.37</v>
      </c>
      <c r="F8923" s="26">
        <f t="shared" si="2930"/>
        <v>209.05</v>
      </c>
      <c r="G8923" s="26">
        <f t="shared" si="2931"/>
        <v>375.55</v>
      </c>
      <c r="H8923" s="26">
        <f t="shared" si="2932"/>
        <v>179.64601769911502</v>
      </c>
      <c r="I8923" s="26">
        <f t="shared" si="2933"/>
        <v>-166.5</v>
      </c>
      <c r="J8923" s="27">
        <v>565</v>
      </c>
      <c r="K8923" s="27">
        <v>1015</v>
      </c>
      <c r="L8923" s="28">
        <f t="shared" si="2934"/>
        <v>-450</v>
      </c>
      <c r="M8923" s="27">
        <v>1015</v>
      </c>
      <c r="N8923" s="26">
        <f t="shared" si="2935"/>
        <v>0.37</v>
      </c>
      <c r="O8923" s="26">
        <f t="shared" si="2936"/>
        <v>375.55</v>
      </c>
      <c r="P8923" s="28">
        <f t="shared" si="2937"/>
        <v>0</v>
      </c>
      <c r="Q8923" s="26">
        <f t="shared" si="2938"/>
        <v>0.37</v>
      </c>
      <c r="R8923" s="26">
        <f t="shared" si="2939"/>
        <v>0</v>
      </c>
    </row>
    <row r="8924" spans="1:18" ht="42" x14ac:dyDescent="0.35">
      <c r="A8924" s="11">
        <v>21</v>
      </c>
      <c r="B8924" s="23" t="s">
        <v>1167</v>
      </c>
      <c r="C8924" s="23" t="s">
        <v>44</v>
      </c>
      <c r="D8924" s="24" t="s">
        <v>1168</v>
      </c>
      <c r="E8924" s="25">
        <v>2.11</v>
      </c>
      <c r="F8924" s="26">
        <f t="shared" si="2930"/>
        <v>1192.1500000000001</v>
      </c>
      <c r="G8924" s="26">
        <f t="shared" si="2931"/>
        <v>1403.15</v>
      </c>
      <c r="H8924" s="26">
        <f t="shared" si="2932"/>
        <v>117.69911504424779</v>
      </c>
      <c r="I8924" s="26">
        <f t="shared" si="2933"/>
        <v>-211</v>
      </c>
      <c r="J8924" s="27">
        <v>565</v>
      </c>
      <c r="K8924" s="27">
        <v>665</v>
      </c>
      <c r="L8924" s="28">
        <f t="shared" si="2934"/>
        <v>-100</v>
      </c>
      <c r="M8924" s="27">
        <v>665</v>
      </c>
      <c r="N8924" s="26">
        <f t="shared" si="2935"/>
        <v>2.11</v>
      </c>
      <c r="O8924" s="26">
        <f t="shared" si="2936"/>
        <v>1403.15</v>
      </c>
      <c r="P8924" s="28">
        <f t="shared" si="2937"/>
        <v>0</v>
      </c>
      <c r="Q8924" s="26">
        <f t="shared" si="2938"/>
        <v>2.11</v>
      </c>
      <c r="R8924" s="26">
        <f t="shared" si="2939"/>
        <v>0</v>
      </c>
    </row>
    <row r="8925" spans="1:18" ht="42" x14ac:dyDescent="0.35">
      <c r="A8925" s="11">
        <v>22</v>
      </c>
      <c r="B8925" s="23" t="s">
        <v>894</v>
      </c>
      <c r="C8925" s="23" t="s">
        <v>41</v>
      </c>
      <c r="D8925" s="24" t="s">
        <v>895</v>
      </c>
      <c r="E8925" s="25">
        <v>375.06</v>
      </c>
      <c r="F8925" s="26">
        <f t="shared" si="2930"/>
        <v>3000.48</v>
      </c>
      <c r="G8925" s="26">
        <f t="shared" si="2931"/>
        <v>13127.1</v>
      </c>
      <c r="H8925" s="26">
        <f t="shared" si="2932"/>
        <v>437.5</v>
      </c>
      <c r="I8925" s="26">
        <f t="shared" si="2933"/>
        <v>-10126.620000000001</v>
      </c>
      <c r="J8925" s="27">
        <v>8</v>
      </c>
      <c r="K8925" s="27">
        <v>35</v>
      </c>
      <c r="L8925" s="28">
        <f t="shared" si="2934"/>
        <v>-27</v>
      </c>
      <c r="M8925" s="27">
        <v>35</v>
      </c>
      <c r="N8925" s="26">
        <f t="shared" si="2935"/>
        <v>375.06</v>
      </c>
      <c r="O8925" s="26">
        <f t="shared" si="2936"/>
        <v>13127.1</v>
      </c>
      <c r="P8925" s="28">
        <f t="shared" si="2937"/>
        <v>0</v>
      </c>
      <c r="Q8925" s="26">
        <f t="shared" si="2938"/>
        <v>375.06</v>
      </c>
      <c r="R8925" s="26">
        <f t="shared" si="2939"/>
        <v>0</v>
      </c>
    </row>
    <row r="8926" spans="1:18" ht="52.5" x14ac:dyDescent="0.35">
      <c r="A8926" s="11">
        <v>23</v>
      </c>
      <c r="B8926" s="23" t="s">
        <v>2643</v>
      </c>
      <c r="C8926" s="23" t="s">
        <v>92</v>
      </c>
      <c r="D8926" s="24" t="s">
        <v>2644</v>
      </c>
      <c r="E8926" s="25">
        <v>31.45</v>
      </c>
      <c r="F8926" s="26">
        <f t="shared" si="2930"/>
        <v>1572.5</v>
      </c>
      <c r="G8926" s="26">
        <f t="shared" si="2931"/>
        <v>6604.5</v>
      </c>
      <c r="H8926" s="26">
        <f t="shared" si="2932"/>
        <v>420</v>
      </c>
      <c r="I8926" s="26">
        <f t="shared" si="2933"/>
        <v>-5032</v>
      </c>
      <c r="J8926" s="27">
        <v>50</v>
      </c>
      <c r="K8926" s="27">
        <v>210</v>
      </c>
      <c r="L8926" s="28">
        <f t="shared" si="2934"/>
        <v>-160</v>
      </c>
      <c r="M8926" s="27">
        <v>210</v>
      </c>
      <c r="N8926" s="26">
        <f t="shared" si="2935"/>
        <v>31.45</v>
      </c>
      <c r="O8926" s="26">
        <f t="shared" si="2936"/>
        <v>6604.5</v>
      </c>
      <c r="P8926" s="28">
        <f t="shared" si="2937"/>
        <v>0</v>
      </c>
      <c r="Q8926" s="26">
        <f t="shared" si="2938"/>
        <v>31.45</v>
      </c>
      <c r="R8926" s="26">
        <f t="shared" si="2939"/>
        <v>0</v>
      </c>
    </row>
    <row r="8927" spans="1:18" ht="73.5" x14ac:dyDescent="0.35">
      <c r="A8927" s="11">
        <v>24</v>
      </c>
      <c r="B8927" s="23" t="s">
        <v>503</v>
      </c>
      <c r="C8927" s="23" t="s">
        <v>44</v>
      </c>
      <c r="D8927" s="24" t="s">
        <v>504</v>
      </c>
      <c r="E8927" s="25">
        <v>6.04</v>
      </c>
      <c r="F8927" s="26">
        <f t="shared" si="2930"/>
        <v>0</v>
      </c>
      <c r="G8927" s="26">
        <f t="shared" si="2931"/>
        <v>5707.8</v>
      </c>
      <c r="H8927" s="26">
        <f t="shared" si="2932"/>
        <v>0</v>
      </c>
      <c r="I8927" s="26">
        <f t="shared" si="2933"/>
        <v>-5707.8</v>
      </c>
      <c r="J8927" s="27">
        <v>0</v>
      </c>
      <c r="K8927" s="27">
        <v>945</v>
      </c>
      <c r="L8927" s="28">
        <f t="shared" si="2934"/>
        <v>-945</v>
      </c>
      <c r="M8927" s="27">
        <v>945</v>
      </c>
      <c r="N8927" s="26">
        <f t="shared" si="2935"/>
        <v>6.04</v>
      </c>
      <c r="O8927" s="26">
        <f t="shared" si="2936"/>
        <v>5707.8</v>
      </c>
      <c r="P8927" s="28">
        <f t="shared" si="2937"/>
        <v>0</v>
      </c>
      <c r="Q8927" s="26">
        <f t="shared" si="2938"/>
        <v>6.04</v>
      </c>
      <c r="R8927" s="26">
        <f t="shared" si="2939"/>
        <v>0</v>
      </c>
    </row>
    <row r="8928" spans="1:18" ht="21" x14ac:dyDescent="0.35">
      <c r="A8928" s="11">
        <v>25</v>
      </c>
      <c r="B8928" s="23" t="s">
        <v>1323</v>
      </c>
      <c r="C8928" s="23" t="s">
        <v>44</v>
      </c>
      <c r="D8928" s="24" t="s">
        <v>1324</v>
      </c>
      <c r="E8928" s="25">
        <v>22.85</v>
      </c>
      <c r="F8928" s="26">
        <f t="shared" si="2930"/>
        <v>0</v>
      </c>
      <c r="G8928" s="26">
        <f t="shared" si="2931"/>
        <v>17343.150000000001</v>
      </c>
      <c r="H8928" s="26">
        <f t="shared" si="2932"/>
        <v>0</v>
      </c>
      <c r="I8928" s="26">
        <f t="shared" si="2933"/>
        <v>-17343.150000000001</v>
      </c>
      <c r="J8928" s="27">
        <v>0</v>
      </c>
      <c r="K8928" s="27">
        <v>759</v>
      </c>
      <c r="L8928" s="28">
        <f t="shared" si="2934"/>
        <v>-759</v>
      </c>
      <c r="M8928" s="27">
        <v>759</v>
      </c>
      <c r="N8928" s="26">
        <f t="shared" si="2935"/>
        <v>22.85</v>
      </c>
      <c r="O8928" s="26">
        <f t="shared" si="2936"/>
        <v>17343.150000000001</v>
      </c>
      <c r="P8928" s="28">
        <f t="shared" si="2937"/>
        <v>0</v>
      </c>
      <c r="Q8928" s="26">
        <f t="shared" si="2938"/>
        <v>22.85</v>
      </c>
      <c r="R8928" s="26">
        <f t="shared" si="2939"/>
        <v>0</v>
      </c>
    </row>
    <row r="8929" spans="1:18" ht="31.5" x14ac:dyDescent="0.35">
      <c r="A8929" s="11">
        <v>26</v>
      </c>
      <c r="B8929" s="23" t="s">
        <v>255</v>
      </c>
      <c r="C8929" s="23" t="s">
        <v>65</v>
      </c>
      <c r="D8929" s="24" t="s">
        <v>256</v>
      </c>
      <c r="E8929" s="25">
        <v>152.22</v>
      </c>
      <c r="F8929" s="26">
        <f t="shared" si="2930"/>
        <v>0</v>
      </c>
      <c r="G8929" s="26">
        <f t="shared" si="2931"/>
        <v>13867.24</v>
      </c>
      <c r="H8929" s="26">
        <f t="shared" si="2932"/>
        <v>0</v>
      </c>
      <c r="I8929" s="26">
        <f t="shared" si="2933"/>
        <v>-13867.24</v>
      </c>
      <c r="J8929" s="27">
        <v>0</v>
      </c>
      <c r="K8929" s="27">
        <v>91.1</v>
      </c>
      <c r="L8929" s="28">
        <f t="shared" si="2934"/>
        <v>-91.1</v>
      </c>
      <c r="M8929" s="27">
        <v>91.1</v>
      </c>
      <c r="N8929" s="26">
        <f t="shared" si="2935"/>
        <v>152.22</v>
      </c>
      <c r="O8929" s="26">
        <f t="shared" si="2936"/>
        <v>13867.24</v>
      </c>
      <c r="P8929" s="28">
        <f t="shared" si="2937"/>
        <v>0</v>
      </c>
      <c r="Q8929" s="26">
        <f t="shared" si="2938"/>
        <v>152.22</v>
      </c>
      <c r="R8929" s="26">
        <f t="shared" si="2939"/>
        <v>0</v>
      </c>
    </row>
    <row r="8930" spans="1:18" ht="42" x14ac:dyDescent="0.35">
      <c r="A8930" s="11">
        <v>27</v>
      </c>
      <c r="B8930" s="23" t="s">
        <v>113</v>
      </c>
      <c r="C8930" s="23" t="s">
        <v>65</v>
      </c>
      <c r="D8930" s="24" t="s">
        <v>114</v>
      </c>
      <c r="E8930" s="25">
        <v>38.92</v>
      </c>
      <c r="F8930" s="26">
        <f t="shared" si="2930"/>
        <v>0</v>
      </c>
      <c r="G8930" s="26">
        <f t="shared" si="2931"/>
        <v>1225.98</v>
      </c>
      <c r="H8930" s="26">
        <f t="shared" si="2932"/>
        <v>0</v>
      </c>
      <c r="I8930" s="26">
        <f t="shared" si="2933"/>
        <v>-1225.98</v>
      </c>
      <c r="J8930" s="27">
        <v>0</v>
      </c>
      <c r="K8930" s="27">
        <v>31.5</v>
      </c>
      <c r="L8930" s="28">
        <f t="shared" si="2934"/>
        <v>-31.5</v>
      </c>
      <c r="M8930" s="27">
        <v>31.5</v>
      </c>
      <c r="N8930" s="26">
        <f t="shared" si="2935"/>
        <v>38.92</v>
      </c>
      <c r="O8930" s="26">
        <f t="shared" si="2936"/>
        <v>1225.98</v>
      </c>
      <c r="P8930" s="28">
        <f t="shared" si="2937"/>
        <v>0</v>
      </c>
      <c r="Q8930" s="26">
        <f t="shared" si="2938"/>
        <v>38.92</v>
      </c>
      <c r="R8930" s="26">
        <f t="shared" si="2939"/>
        <v>0</v>
      </c>
    </row>
    <row r="8931" spans="1:18" ht="42" x14ac:dyDescent="0.35">
      <c r="A8931" s="11">
        <v>28</v>
      </c>
      <c r="B8931" s="23" t="s">
        <v>477</v>
      </c>
      <c r="C8931" s="23" t="s">
        <v>44</v>
      </c>
      <c r="D8931" s="24" t="s">
        <v>478</v>
      </c>
      <c r="E8931" s="25">
        <v>16.3</v>
      </c>
      <c r="F8931" s="26">
        <f t="shared" si="2930"/>
        <v>0</v>
      </c>
      <c r="G8931" s="26">
        <f t="shared" si="2931"/>
        <v>1467</v>
      </c>
      <c r="H8931" s="26">
        <f t="shared" si="2932"/>
        <v>0</v>
      </c>
      <c r="I8931" s="26">
        <f t="shared" si="2933"/>
        <v>-1467</v>
      </c>
      <c r="J8931" s="27">
        <v>0</v>
      </c>
      <c r="K8931" s="27">
        <v>90</v>
      </c>
      <c r="L8931" s="28">
        <f t="shared" si="2934"/>
        <v>-90</v>
      </c>
      <c r="M8931" s="27">
        <v>90</v>
      </c>
      <c r="N8931" s="26">
        <f t="shared" si="2935"/>
        <v>16.3</v>
      </c>
      <c r="O8931" s="26">
        <f t="shared" si="2936"/>
        <v>1467</v>
      </c>
      <c r="P8931" s="28">
        <f t="shared" si="2937"/>
        <v>0</v>
      </c>
      <c r="Q8931" s="26">
        <f t="shared" si="2938"/>
        <v>16.3</v>
      </c>
      <c r="R8931" s="26">
        <f t="shared" si="2939"/>
        <v>0</v>
      </c>
    </row>
    <row r="8932" spans="1:18" ht="21" x14ac:dyDescent="0.35">
      <c r="A8932" s="11">
        <v>29</v>
      </c>
      <c r="B8932" s="23" t="s">
        <v>475</v>
      </c>
      <c r="C8932" s="23" t="s">
        <v>41</v>
      </c>
      <c r="D8932" s="24" t="s">
        <v>476</v>
      </c>
      <c r="E8932" s="25">
        <v>36.299999999999997</v>
      </c>
      <c r="F8932" s="26">
        <f t="shared" si="2930"/>
        <v>0</v>
      </c>
      <c r="G8932" s="26">
        <f t="shared" si="2931"/>
        <v>580.79999999999995</v>
      </c>
      <c r="H8932" s="26">
        <f t="shared" si="2932"/>
        <v>0</v>
      </c>
      <c r="I8932" s="26">
        <f t="shared" si="2933"/>
        <v>-580.79999999999995</v>
      </c>
      <c r="J8932" s="27">
        <v>0</v>
      </c>
      <c r="K8932" s="27">
        <v>16</v>
      </c>
      <c r="L8932" s="28">
        <f t="shared" si="2934"/>
        <v>-16</v>
      </c>
      <c r="M8932" s="27">
        <v>16</v>
      </c>
      <c r="N8932" s="26">
        <f t="shared" si="2935"/>
        <v>36.299999999999997</v>
      </c>
      <c r="O8932" s="26">
        <f t="shared" si="2936"/>
        <v>580.79999999999995</v>
      </c>
      <c r="P8932" s="28">
        <f t="shared" si="2937"/>
        <v>0</v>
      </c>
      <c r="Q8932" s="26">
        <f t="shared" si="2938"/>
        <v>36.299999999999997</v>
      </c>
      <c r="R8932" s="26">
        <f t="shared" si="2939"/>
        <v>0</v>
      </c>
    </row>
    <row r="8933" spans="1:18" ht="21" x14ac:dyDescent="0.35">
      <c r="A8933" s="11">
        <v>30</v>
      </c>
      <c r="B8933" s="23" t="s">
        <v>1518</v>
      </c>
      <c r="C8933" s="23" t="s">
        <v>41</v>
      </c>
      <c r="D8933" s="24" t="s">
        <v>1519</v>
      </c>
      <c r="E8933" s="25">
        <v>50.45</v>
      </c>
      <c r="F8933" s="26">
        <f t="shared" si="2930"/>
        <v>0</v>
      </c>
      <c r="G8933" s="26">
        <f t="shared" si="2931"/>
        <v>807.2</v>
      </c>
      <c r="H8933" s="26">
        <f t="shared" si="2932"/>
        <v>0</v>
      </c>
      <c r="I8933" s="26">
        <f t="shared" si="2933"/>
        <v>-807.2</v>
      </c>
      <c r="J8933" s="27">
        <v>0</v>
      </c>
      <c r="K8933" s="27">
        <v>16</v>
      </c>
      <c r="L8933" s="28">
        <f t="shared" si="2934"/>
        <v>-16</v>
      </c>
      <c r="M8933" s="27">
        <v>16</v>
      </c>
      <c r="N8933" s="26">
        <f t="shared" si="2935"/>
        <v>50.45</v>
      </c>
      <c r="O8933" s="26">
        <f t="shared" si="2936"/>
        <v>807.2</v>
      </c>
      <c r="P8933" s="28">
        <f t="shared" si="2937"/>
        <v>0</v>
      </c>
      <c r="Q8933" s="26">
        <f t="shared" si="2938"/>
        <v>50.45</v>
      </c>
      <c r="R8933" s="26">
        <f t="shared" si="2939"/>
        <v>0</v>
      </c>
    </row>
    <row r="8934" spans="1:18" x14ac:dyDescent="0.35">
      <c r="A8934" s="3" t="s">
        <v>2645</v>
      </c>
      <c r="B8934" s="3" t="s">
        <v>2645</v>
      </c>
      <c r="C8934" s="3" t="s">
        <v>2645</v>
      </c>
      <c r="D8934" s="3" t="s">
        <v>2645</v>
      </c>
      <c r="E8934" s="3" t="s">
        <v>2645</v>
      </c>
      <c r="F8934" s="29"/>
      <c r="G8934" s="30">
        <f>SUM(G8904:G8933)</f>
        <v>139735.55000000002</v>
      </c>
      <c r="H8934" s="17"/>
      <c r="I8934" s="17"/>
      <c r="J8934" s="17"/>
      <c r="K8934" s="17"/>
      <c r="L8934" s="17"/>
      <c r="M8934" s="17"/>
      <c r="N8934" s="17"/>
      <c r="O8934" s="17"/>
      <c r="P8934" s="17"/>
      <c r="Q8934" s="17"/>
      <c r="R8934" s="17"/>
    </row>
    <row r="8936" spans="1:18" x14ac:dyDescent="0.35">
      <c r="B8936" s="21" t="s">
        <v>23</v>
      </c>
      <c r="C8936" s="22" t="s">
        <v>24</v>
      </c>
      <c r="D8936" s="22" t="s">
        <v>25</v>
      </c>
    </row>
    <row r="8937" spans="1:18" x14ac:dyDescent="0.35">
      <c r="B8937" s="21" t="s">
        <v>26</v>
      </c>
      <c r="C8937" s="22" t="s">
        <v>27</v>
      </c>
      <c r="D8937" s="22" t="s">
        <v>28</v>
      </c>
    </row>
    <row r="8938" spans="1:18" x14ac:dyDescent="0.35">
      <c r="B8938" s="21" t="s">
        <v>29</v>
      </c>
      <c r="C8938" s="22" t="s">
        <v>24</v>
      </c>
      <c r="D8938" s="22" t="s">
        <v>30</v>
      </c>
    </row>
    <row r="8939" spans="1:18" x14ac:dyDescent="0.35">
      <c r="B8939" s="21" t="s">
        <v>31</v>
      </c>
      <c r="C8939" s="22" t="s">
        <v>367</v>
      </c>
      <c r="D8939" s="22" t="s">
        <v>2641</v>
      </c>
    </row>
    <row r="8940" spans="1:18" x14ac:dyDescent="0.35">
      <c r="B8940" s="21" t="s">
        <v>33</v>
      </c>
      <c r="C8940" s="22" t="s">
        <v>27</v>
      </c>
      <c r="D8940" s="22" t="s">
        <v>2646</v>
      </c>
    </row>
    <row r="8942" spans="1:18" ht="94.5" x14ac:dyDescent="0.35">
      <c r="A8942" s="11">
        <v>1</v>
      </c>
      <c r="B8942" s="23" t="s">
        <v>1443</v>
      </c>
      <c r="C8942" s="23" t="s">
        <v>41</v>
      </c>
      <c r="D8942" s="24" t="s">
        <v>1444</v>
      </c>
      <c r="E8942" s="25">
        <v>16026.4</v>
      </c>
      <c r="F8942" s="26">
        <f t="shared" ref="F8942:F8950" si="2940">ROUND(ROUND(N8942,2)*ROUND(J8942,3),2)</f>
        <v>16026.4</v>
      </c>
      <c r="G8942" s="26">
        <f t="shared" ref="G8942:G8950" si="2941">ROUND(ROUND(N8942,2)*ROUND(K8942,3),2)</f>
        <v>32052.799999999999</v>
      </c>
      <c r="H8942" s="26">
        <f t="shared" ref="H8942:H8950" si="2942">IF(EXACT(J8942,0),0,100*(K8942/J8942))</f>
        <v>200</v>
      </c>
      <c r="I8942" s="26">
        <f t="shared" ref="I8942:I8950" si="2943">ROUND((ROUND(J8942,3)-ROUND(K8942,3))*N8942,2)</f>
        <v>-16026.4</v>
      </c>
      <c r="J8942" s="27">
        <v>1</v>
      </c>
      <c r="K8942" s="27">
        <v>2</v>
      </c>
      <c r="L8942" s="28">
        <f t="shared" ref="L8942:L8950" si="2944">ROUND(ROUND(J8942,3)-ROUND(K8942,3),3)</f>
        <v>-1</v>
      </c>
      <c r="M8942" s="27">
        <v>2</v>
      </c>
      <c r="N8942" s="26">
        <f t="shared" ref="N8942:N8950" si="2945">ROUND(E8942,2)</f>
        <v>16026.4</v>
      </c>
      <c r="O8942" s="26">
        <f t="shared" ref="O8942:O8950" si="2946">ROUND(ROUND(M8942,3)*ROUND(N8942,2),2)</f>
        <v>32052.799999999999</v>
      </c>
      <c r="P8942" s="28">
        <f t="shared" ref="P8942:P8950" si="2947">ROUND(ROUND(K8942,3)-ROUND(M8942,3),2)</f>
        <v>0</v>
      </c>
      <c r="Q8942" s="26">
        <f t="shared" ref="Q8942:Q8950" si="2948">ROUND(E8942,2)</f>
        <v>16026.4</v>
      </c>
      <c r="R8942" s="26">
        <f t="shared" ref="R8942:R8950" si="2949">ROUND((ROUND(K8942,3)-ROUND(M8942,3))* Q8942,2)</f>
        <v>0</v>
      </c>
    </row>
    <row r="8943" spans="1:18" ht="63" x14ac:dyDescent="0.35">
      <c r="A8943" s="11">
        <v>2</v>
      </c>
      <c r="B8943" s="23" t="s">
        <v>2647</v>
      </c>
      <c r="C8943" s="23" t="s">
        <v>41</v>
      </c>
      <c r="D8943" s="24" t="s">
        <v>2648</v>
      </c>
      <c r="E8943" s="25">
        <v>1795.3</v>
      </c>
      <c r="F8943" s="26">
        <f t="shared" si="2940"/>
        <v>1795.3</v>
      </c>
      <c r="G8943" s="26">
        <f t="shared" si="2941"/>
        <v>3590.6</v>
      </c>
      <c r="H8943" s="26">
        <f t="shared" si="2942"/>
        <v>200</v>
      </c>
      <c r="I8943" s="26">
        <f t="shared" si="2943"/>
        <v>-1795.3</v>
      </c>
      <c r="J8943" s="27">
        <v>1</v>
      </c>
      <c r="K8943" s="27">
        <v>2</v>
      </c>
      <c r="L8943" s="28">
        <f t="shared" si="2944"/>
        <v>-1</v>
      </c>
      <c r="M8943" s="27">
        <v>2</v>
      </c>
      <c r="N8943" s="26">
        <f t="shared" si="2945"/>
        <v>1795.3</v>
      </c>
      <c r="O8943" s="26">
        <f t="shared" si="2946"/>
        <v>3590.6</v>
      </c>
      <c r="P8943" s="28">
        <f t="shared" si="2947"/>
        <v>0</v>
      </c>
      <c r="Q8943" s="26">
        <f t="shared" si="2948"/>
        <v>1795.3</v>
      </c>
      <c r="R8943" s="26">
        <f t="shared" si="2949"/>
        <v>0</v>
      </c>
    </row>
    <row r="8944" spans="1:18" ht="42" x14ac:dyDescent="0.35">
      <c r="A8944" s="11">
        <v>3</v>
      </c>
      <c r="B8944" s="23" t="s">
        <v>2649</v>
      </c>
      <c r="C8944" s="23" t="s">
        <v>41</v>
      </c>
      <c r="D8944" s="24" t="s">
        <v>2650</v>
      </c>
      <c r="E8944" s="25">
        <v>9183.58</v>
      </c>
      <c r="F8944" s="26">
        <f t="shared" si="2940"/>
        <v>9183.58</v>
      </c>
      <c r="G8944" s="26">
        <f t="shared" si="2941"/>
        <v>9183.58</v>
      </c>
      <c r="H8944" s="26">
        <f t="shared" si="2942"/>
        <v>100</v>
      </c>
      <c r="I8944" s="26">
        <f t="shared" si="2943"/>
        <v>0</v>
      </c>
      <c r="J8944" s="27">
        <v>1</v>
      </c>
      <c r="K8944" s="27">
        <v>1</v>
      </c>
      <c r="L8944" s="28">
        <f t="shared" si="2944"/>
        <v>0</v>
      </c>
      <c r="M8944" s="27">
        <v>1</v>
      </c>
      <c r="N8944" s="26">
        <f t="shared" si="2945"/>
        <v>9183.58</v>
      </c>
      <c r="O8944" s="26">
        <f t="shared" si="2946"/>
        <v>9183.58</v>
      </c>
      <c r="P8944" s="28">
        <f t="shared" si="2947"/>
        <v>0</v>
      </c>
      <c r="Q8944" s="26">
        <f t="shared" si="2948"/>
        <v>9183.58</v>
      </c>
      <c r="R8944" s="26">
        <f t="shared" si="2949"/>
        <v>0</v>
      </c>
    </row>
    <row r="8945" spans="1:18" ht="84" x14ac:dyDescent="0.35">
      <c r="A8945" s="11">
        <v>4</v>
      </c>
      <c r="B8945" s="23" t="s">
        <v>2651</v>
      </c>
      <c r="C8945" s="23" t="s">
        <v>41</v>
      </c>
      <c r="D8945" s="24" t="s">
        <v>2652</v>
      </c>
      <c r="E8945" s="25">
        <v>4851.9799999999996</v>
      </c>
      <c r="F8945" s="26">
        <f t="shared" si="2940"/>
        <v>4851.9799999999996</v>
      </c>
      <c r="G8945" s="26">
        <f t="shared" si="2941"/>
        <v>0</v>
      </c>
      <c r="H8945" s="26">
        <f t="shared" si="2942"/>
        <v>0</v>
      </c>
      <c r="I8945" s="26">
        <f t="shared" si="2943"/>
        <v>4851.9799999999996</v>
      </c>
      <c r="J8945" s="27">
        <v>1</v>
      </c>
      <c r="K8945" s="27">
        <v>0</v>
      </c>
      <c r="L8945" s="28">
        <f t="shared" si="2944"/>
        <v>1</v>
      </c>
      <c r="M8945" s="27">
        <v>0</v>
      </c>
      <c r="N8945" s="26">
        <f t="shared" si="2945"/>
        <v>4851.9799999999996</v>
      </c>
      <c r="O8945" s="26">
        <f t="shared" si="2946"/>
        <v>0</v>
      </c>
      <c r="P8945" s="28">
        <f t="shared" si="2947"/>
        <v>0</v>
      </c>
      <c r="Q8945" s="26">
        <f t="shared" si="2948"/>
        <v>4851.9799999999996</v>
      </c>
      <c r="R8945" s="26">
        <f t="shared" si="2949"/>
        <v>0</v>
      </c>
    </row>
    <row r="8946" spans="1:18" ht="84" x14ac:dyDescent="0.35">
      <c r="A8946" s="11">
        <v>5</v>
      </c>
      <c r="B8946" s="23" t="s">
        <v>2653</v>
      </c>
      <c r="C8946" s="23" t="s">
        <v>41</v>
      </c>
      <c r="D8946" s="24" t="s">
        <v>2654</v>
      </c>
      <c r="E8946" s="25">
        <v>3812.69</v>
      </c>
      <c r="F8946" s="26">
        <f t="shared" si="2940"/>
        <v>3812.69</v>
      </c>
      <c r="G8946" s="26">
        <f t="shared" si="2941"/>
        <v>0</v>
      </c>
      <c r="H8946" s="26">
        <f t="shared" si="2942"/>
        <v>0</v>
      </c>
      <c r="I8946" s="26">
        <f t="shared" si="2943"/>
        <v>3812.69</v>
      </c>
      <c r="J8946" s="27">
        <v>1</v>
      </c>
      <c r="K8946" s="27">
        <v>0</v>
      </c>
      <c r="L8946" s="28">
        <f t="shared" si="2944"/>
        <v>1</v>
      </c>
      <c r="M8946" s="27">
        <v>0</v>
      </c>
      <c r="N8946" s="26">
        <f t="shared" si="2945"/>
        <v>3812.69</v>
      </c>
      <c r="O8946" s="26">
        <f t="shared" si="2946"/>
        <v>0</v>
      </c>
      <c r="P8946" s="28">
        <f t="shared" si="2947"/>
        <v>0</v>
      </c>
      <c r="Q8946" s="26">
        <f t="shared" si="2948"/>
        <v>3812.69</v>
      </c>
      <c r="R8946" s="26">
        <f t="shared" si="2949"/>
        <v>0</v>
      </c>
    </row>
    <row r="8947" spans="1:18" ht="105" x14ac:dyDescent="0.35">
      <c r="A8947" s="11">
        <v>6</v>
      </c>
      <c r="B8947" s="23" t="s">
        <v>2655</v>
      </c>
      <c r="C8947" s="23" t="s">
        <v>41</v>
      </c>
      <c r="D8947" s="24" t="s">
        <v>2656</v>
      </c>
      <c r="E8947" s="25">
        <v>15648.76</v>
      </c>
      <c r="F8947" s="26">
        <f t="shared" si="2940"/>
        <v>15648.76</v>
      </c>
      <c r="G8947" s="26">
        <f t="shared" si="2941"/>
        <v>78243.8</v>
      </c>
      <c r="H8947" s="26">
        <f t="shared" si="2942"/>
        <v>500</v>
      </c>
      <c r="I8947" s="26">
        <f t="shared" si="2943"/>
        <v>-62595.040000000001</v>
      </c>
      <c r="J8947" s="27">
        <v>1</v>
      </c>
      <c r="K8947" s="27">
        <v>5</v>
      </c>
      <c r="L8947" s="28">
        <f t="shared" si="2944"/>
        <v>-4</v>
      </c>
      <c r="M8947" s="27">
        <v>5</v>
      </c>
      <c r="N8947" s="26">
        <f t="shared" si="2945"/>
        <v>15648.76</v>
      </c>
      <c r="O8947" s="26">
        <f t="shared" si="2946"/>
        <v>78243.8</v>
      </c>
      <c r="P8947" s="28">
        <f t="shared" si="2947"/>
        <v>0</v>
      </c>
      <c r="Q8947" s="26">
        <f t="shared" si="2948"/>
        <v>15648.76</v>
      </c>
      <c r="R8947" s="26">
        <f t="shared" si="2949"/>
        <v>0</v>
      </c>
    </row>
    <row r="8948" spans="1:18" ht="84" x14ac:dyDescent="0.35">
      <c r="A8948" s="11">
        <v>7</v>
      </c>
      <c r="B8948" s="23" t="s">
        <v>1445</v>
      </c>
      <c r="C8948" s="23" t="s">
        <v>41</v>
      </c>
      <c r="D8948" s="24" t="s">
        <v>1446</v>
      </c>
      <c r="E8948" s="25">
        <v>380.61</v>
      </c>
      <c r="F8948" s="26">
        <f t="shared" si="2940"/>
        <v>380.61</v>
      </c>
      <c r="G8948" s="26">
        <f t="shared" si="2941"/>
        <v>380.61</v>
      </c>
      <c r="H8948" s="26">
        <f t="shared" si="2942"/>
        <v>100</v>
      </c>
      <c r="I8948" s="26">
        <f t="shared" si="2943"/>
        <v>0</v>
      </c>
      <c r="J8948" s="27">
        <v>1</v>
      </c>
      <c r="K8948" s="27">
        <v>1</v>
      </c>
      <c r="L8948" s="28">
        <f t="shared" si="2944"/>
        <v>0</v>
      </c>
      <c r="M8948" s="27">
        <v>1</v>
      </c>
      <c r="N8948" s="26">
        <f t="shared" si="2945"/>
        <v>380.61</v>
      </c>
      <c r="O8948" s="26">
        <f t="shared" si="2946"/>
        <v>380.61</v>
      </c>
      <c r="P8948" s="28">
        <f t="shared" si="2947"/>
        <v>0</v>
      </c>
      <c r="Q8948" s="26">
        <f t="shared" si="2948"/>
        <v>380.61</v>
      </c>
      <c r="R8948" s="26">
        <f t="shared" si="2949"/>
        <v>0</v>
      </c>
    </row>
    <row r="8949" spans="1:18" ht="52.5" x14ac:dyDescent="0.35">
      <c r="A8949" s="11">
        <v>8</v>
      </c>
      <c r="B8949" s="23" t="s">
        <v>1427</v>
      </c>
      <c r="C8949" s="23" t="s">
        <v>41</v>
      </c>
      <c r="D8949" s="24" t="s">
        <v>1428</v>
      </c>
      <c r="E8949" s="25">
        <v>1328.56</v>
      </c>
      <c r="F8949" s="26">
        <f t="shared" si="2940"/>
        <v>1328.56</v>
      </c>
      <c r="G8949" s="26">
        <f t="shared" si="2941"/>
        <v>1328.56</v>
      </c>
      <c r="H8949" s="26">
        <f t="shared" si="2942"/>
        <v>100</v>
      </c>
      <c r="I8949" s="26">
        <f t="shared" si="2943"/>
        <v>0</v>
      </c>
      <c r="J8949" s="27">
        <v>1</v>
      </c>
      <c r="K8949" s="27">
        <v>1</v>
      </c>
      <c r="L8949" s="28">
        <f t="shared" si="2944"/>
        <v>0</v>
      </c>
      <c r="M8949" s="27">
        <v>1</v>
      </c>
      <c r="N8949" s="26">
        <f t="shared" si="2945"/>
        <v>1328.56</v>
      </c>
      <c r="O8949" s="26">
        <f t="shared" si="2946"/>
        <v>1328.56</v>
      </c>
      <c r="P8949" s="28">
        <f t="shared" si="2947"/>
        <v>0</v>
      </c>
      <c r="Q8949" s="26">
        <f t="shared" si="2948"/>
        <v>1328.56</v>
      </c>
      <c r="R8949" s="26">
        <f t="shared" si="2949"/>
        <v>0</v>
      </c>
    </row>
    <row r="8950" spans="1:18" ht="52.5" x14ac:dyDescent="0.35">
      <c r="A8950" s="11">
        <v>9</v>
      </c>
      <c r="B8950" s="23" t="s">
        <v>2657</v>
      </c>
      <c r="C8950" s="23" t="s">
        <v>41</v>
      </c>
      <c r="D8950" s="24" t="s">
        <v>2658</v>
      </c>
      <c r="E8950" s="25">
        <v>747.8</v>
      </c>
      <c r="F8950" s="26">
        <f t="shared" si="2940"/>
        <v>747.8</v>
      </c>
      <c r="G8950" s="26">
        <f t="shared" si="2941"/>
        <v>747.8</v>
      </c>
      <c r="H8950" s="26">
        <f t="shared" si="2942"/>
        <v>100</v>
      </c>
      <c r="I8950" s="26">
        <f t="shared" si="2943"/>
        <v>0</v>
      </c>
      <c r="J8950" s="27">
        <v>1</v>
      </c>
      <c r="K8950" s="27">
        <v>1</v>
      </c>
      <c r="L8950" s="28">
        <f t="shared" si="2944"/>
        <v>0</v>
      </c>
      <c r="M8950" s="27">
        <v>1</v>
      </c>
      <c r="N8950" s="26">
        <f t="shared" si="2945"/>
        <v>747.8</v>
      </c>
      <c r="O8950" s="26">
        <f t="shared" si="2946"/>
        <v>747.8</v>
      </c>
      <c r="P8950" s="28">
        <f t="shared" si="2947"/>
        <v>0</v>
      </c>
      <c r="Q8950" s="26">
        <f t="shared" si="2948"/>
        <v>747.8</v>
      </c>
      <c r="R8950" s="26">
        <f t="shared" si="2949"/>
        <v>0</v>
      </c>
    </row>
    <row r="8951" spans="1:18" x14ac:dyDescent="0.35">
      <c r="A8951" s="3" t="s">
        <v>2659</v>
      </c>
      <c r="B8951" s="3" t="s">
        <v>2659</v>
      </c>
      <c r="C8951" s="3" t="s">
        <v>2659</v>
      </c>
      <c r="D8951" s="3" t="s">
        <v>2659</v>
      </c>
      <c r="E8951" s="3" t="s">
        <v>2659</v>
      </c>
      <c r="F8951" s="29"/>
      <c r="G8951" s="30">
        <f>SUM(G8942:G8950)</f>
        <v>125527.75</v>
      </c>
      <c r="H8951" s="17"/>
      <c r="I8951" s="17"/>
      <c r="J8951" s="17"/>
      <c r="K8951" s="17"/>
      <c r="L8951" s="17"/>
      <c r="M8951" s="17"/>
      <c r="N8951" s="17"/>
      <c r="O8951" s="17"/>
      <c r="P8951" s="17"/>
      <c r="Q8951" s="17"/>
      <c r="R8951" s="17"/>
    </row>
    <row r="8953" spans="1:18" x14ac:dyDescent="0.35">
      <c r="B8953" s="21" t="s">
        <v>23</v>
      </c>
      <c r="C8953" s="22" t="s">
        <v>24</v>
      </c>
      <c r="D8953" s="22" t="s">
        <v>25</v>
      </c>
    </row>
    <row r="8954" spans="1:18" x14ac:dyDescent="0.35">
      <c r="B8954" s="21" t="s">
        <v>26</v>
      </c>
      <c r="C8954" s="22" t="s">
        <v>27</v>
      </c>
      <c r="D8954" s="22" t="s">
        <v>28</v>
      </c>
    </row>
    <row r="8955" spans="1:18" x14ac:dyDescent="0.35">
      <c r="B8955" s="21" t="s">
        <v>29</v>
      </c>
      <c r="C8955" s="22" t="s">
        <v>24</v>
      </c>
      <c r="D8955" s="22" t="s">
        <v>30</v>
      </c>
    </row>
    <row r="8956" spans="1:18" x14ac:dyDescent="0.35">
      <c r="B8956" s="21" t="s">
        <v>31</v>
      </c>
      <c r="C8956" s="22" t="s">
        <v>367</v>
      </c>
      <c r="D8956" s="22" t="s">
        <v>2641</v>
      </c>
    </row>
    <row r="8957" spans="1:18" x14ac:dyDescent="0.35">
      <c r="B8957" s="21" t="s">
        <v>33</v>
      </c>
      <c r="C8957" s="22" t="s">
        <v>105</v>
      </c>
      <c r="D8957" s="22" t="s">
        <v>2660</v>
      </c>
    </row>
    <row r="8959" spans="1:18" ht="73.5" x14ac:dyDescent="0.35">
      <c r="A8959" s="11">
        <v>1</v>
      </c>
      <c r="B8959" s="23" t="s">
        <v>2661</v>
      </c>
      <c r="C8959" s="23" t="s">
        <v>44</v>
      </c>
      <c r="D8959" s="24" t="s">
        <v>2662</v>
      </c>
      <c r="E8959" s="25">
        <v>38.76</v>
      </c>
      <c r="F8959" s="26">
        <f>ROUND(ROUND(N8959,2)*ROUND(J8959,3),2)</f>
        <v>29070</v>
      </c>
      <c r="G8959" s="26">
        <f>ROUND(ROUND(N8959,2)*ROUND(K8959,3),2)</f>
        <v>46632.160000000003</v>
      </c>
      <c r="H8959" s="26">
        <f>IF(EXACT(J8959,0),0,100*(K8959/J8959))</f>
        <v>160.41333333333333</v>
      </c>
      <c r="I8959" s="26">
        <f>ROUND((ROUND(J8959,3)-ROUND(K8959,3))*N8959,2)</f>
        <v>-17562.16</v>
      </c>
      <c r="J8959" s="27">
        <v>750</v>
      </c>
      <c r="K8959" s="27">
        <v>1203.0999999999999</v>
      </c>
      <c r="L8959" s="28">
        <f>ROUND(ROUND(J8959,3)-ROUND(K8959,3),3)</f>
        <v>-453.1</v>
      </c>
      <c r="M8959" s="27">
        <v>1203.0999999999999</v>
      </c>
      <c r="N8959" s="26">
        <f>ROUND(E8959,2)</f>
        <v>38.76</v>
      </c>
      <c r="O8959" s="26">
        <f>ROUND(ROUND(M8959,3)*ROUND(N8959,2),2)</f>
        <v>46632.160000000003</v>
      </c>
      <c r="P8959" s="28">
        <f>ROUND(ROUND(K8959,3)-ROUND(M8959,3),2)</f>
        <v>0</v>
      </c>
      <c r="Q8959" s="26">
        <f>ROUND(E8959,2)</f>
        <v>38.76</v>
      </c>
      <c r="R8959" s="26">
        <f>ROUND((ROUND(K8959,3)-ROUND(M8959,3))* Q8959,2)</f>
        <v>0</v>
      </c>
    </row>
    <row r="8960" spans="1:18" ht="21" x14ac:dyDescent="0.35">
      <c r="A8960" s="11">
        <v>2</v>
      </c>
      <c r="B8960" s="23" t="s">
        <v>2663</v>
      </c>
      <c r="C8960" s="23" t="s">
        <v>44</v>
      </c>
      <c r="D8960" s="24" t="s">
        <v>2664</v>
      </c>
      <c r="E8960" s="25">
        <v>1.73</v>
      </c>
      <c r="F8960" s="26">
        <f>ROUND(ROUND(N8960,2)*ROUND(J8960,3),2)</f>
        <v>173</v>
      </c>
      <c r="G8960" s="26">
        <f>ROUND(ROUND(N8960,2)*ROUND(K8960,3),2)</f>
        <v>1023.81</v>
      </c>
      <c r="H8960" s="26">
        <f>IF(EXACT(J8960,0),0,100*(K8960/J8960))</f>
        <v>591.79999999999995</v>
      </c>
      <c r="I8960" s="26">
        <f>ROUND((ROUND(J8960,3)-ROUND(K8960,3))*N8960,2)</f>
        <v>-850.81</v>
      </c>
      <c r="J8960" s="27">
        <v>100</v>
      </c>
      <c r="K8960" s="27">
        <v>591.79999999999995</v>
      </c>
      <c r="L8960" s="28">
        <f>ROUND(ROUND(J8960,3)-ROUND(K8960,3),3)</f>
        <v>-491.8</v>
      </c>
      <c r="M8960" s="27">
        <v>591.79999999999995</v>
      </c>
      <c r="N8960" s="26">
        <f>ROUND(E8960,2)</f>
        <v>1.73</v>
      </c>
      <c r="O8960" s="26">
        <f>ROUND(ROUND(M8960,3)*ROUND(N8960,2),2)</f>
        <v>1023.81</v>
      </c>
      <c r="P8960" s="28">
        <f>ROUND(ROUND(K8960,3)-ROUND(M8960,3),2)</f>
        <v>0</v>
      </c>
      <c r="Q8960" s="26">
        <f>ROUND(E8960,2)</f>
        <v>1.73</v>
      </c>
      <c r="R8960" s="26">
        <f>ROUND((ROUND(K8960,3)-ROUND(M8960,3))* Q8960,2)</f>
        <v>0</v>
      </c>
    </row>
    <row r="8961" spans="1:18" ht="21" x14ac:dyDescent="0.35">
      <c r="A8961" s="11">
        <v>3</v>
      </c>
      <c r="B8961" s="23" t="s">
        <v>1171</v>
      </c>
      <c r="C8961" s="23" t="s">
        <v>41</v>
      </c>
      <c r="D8961" s="24" t="s">
        <v>1172</v>
      </c>
      <c r="E8961" s="25">
        <v>442.85</v>
      </c>
      <c r="F8961" s="26">
        <f>ROUND(ROUND(N8961,2)*ROUND(J8961,3),2)</f>
        <v>442.85</v>
      </c>
      <c r="G8961" s="26">
        <f>ROUND(ROUND(N8961,2)*ROUND(K8961,3),2)</f>
        <v>3985.65</v>
      </c>
      <c r="H8961" s="26">
        <f>IF(EXACT(J8961,0),0,100*(K8961/J8961))</f>
        <v>900</v>
      </c>
      <c r="I8961" s="26">
        <f>ROUND((ROUND(J8961,3)-ROUND(K8961,3))*N8961,2)</f>
        <v>-3542.8</v>
      </c>
      <c r="J8961" s="27">
        <v>1</v>
      </c>
      <c r="K8961" s="27">
        <v>9</v>
      </c>
      <c r="L8961" s="28">
        <f>ROUND(ROUND(J8961,3)-ROUND(K8961,3),3)</f>
        <v>-8</v>
      </c>
      <c r="M8961" s="27">
        <v>9</v>
      </c>
      <c r="N8961" s="26">
        <f>ROUND(E8961,2)</f>
        <v>442.85</v>
      </c>
      <c r="O8961" s="26">
        <f>ROUND(ROUND(M8961,3)*ROUND(N8961,2),2)</f>
        <v>3985.65</v>
      </c>
      <c r="P8961" s="28">
        <f>ROUND(ROUND(K8961,3)-ROUND(M8961,3),2)</f>
        <v>0</v>
      </c>
      <c r="Q8961" s="26">
        <f>ROUND(E8961,2)</f>
        <v>442.85</v>
      </c>
      <c r="R8961" s="26">
        <f>ROUND((ROUND(K8961,3)-ROUND(M8961,3))* Q8961,2)</f>
        <v>0</v>
      </c>
    </row>
    <row r="8962" spans="1:18" x14ac:dyDescent="0.35">
      <c r="A8962" s="11">
        <v>4</v>
      </c>
      <c r="B8962" s="23" t="s">
        <v>1175</v>
      </c>
      <c r="C8962" s="23" t="s">
        <v>41</v>
      </c>
      <c r="D8962" s="24" t="s">
        <v>1176</v>
      </c>
      <c r="E8962" s="25">
        <v>280.41000000000003</v>
      </c>
      <c r="F8962" s="26">
        <f>ROUND(ROUND(N8962,2)*ROUND(J8962,3),2)</f>
        <v>280.41000000000003</v>
      </c>
      <c r="G8962" s="26">
        <f>ROUND(ROUND(N8962,2)*ROUND(K8962,3),2)</f>
        <v>280.41000000000003</v>
      </c>
      <c r="H8962" s="26">
        <f>IF(EXACT(J8962,0),0,100*(K8962/J8962))</f>
        <v>100</v>
      </c>
      <c r="I8962" s="26">
        <f>ROUND((ROUND(J8962,3)-ROUND(K8962,3))*N8962,2)</f>
        <v>0</v>
      </c>
      <c r="J8962" s="27">
        <v>1</v>
      </c>
      <c r="K8962" s="27">
        <v>1</v>
      </c>
      <c r="L8962" s="28">
        <f>ROUND(ROUND(J8962,3)-ROUND(K8962,3),3)</f>
        <v>0</v>
      </c>
      <c r="M8962" s="27">
        <v>1</v>
      </c>
      <c r="N8962" s="26">
        <f>ROUND(E8962,2)</f>
        <v>280.41000000000003</v>
      </c>
      <c r="O8962" s="26">
        <f>ROUND(ROUND(M8962,3)*ROUND(N8962,2),2)</f>
        <v>280.41000000000003</v>
      </c>
      <c r="P8962" s="28">
        <f>ROUND(ROUND(K8962,3)-ROUND(M8962,3),2)</f>
        <v>0</v>
      </c>
      <c r="Q8962" s="26">
        <f>ROUND(E8962,2)</f>
        <v>280.41000000000003</v>
      </c>
      <c r="R8962" s="26">
        <f>ROUND((ROUND(K8962,3)-ROUND(M8962,3))* Q8962,2)</f>
        <v>0</v>
      </c>
    </row>
    <row r="8963" spans="1:18" x14ac:dyDescent="0.35">
      <c r="A8963" s="3" t="s">
        <v>2665</v>
      </c>
      <c r="B8963" s="3" t="s">
        <v>2665</v>
      </c>
      <c r="C8963" s="3" t="s">
        <v>2665</v>
      </c>
      <c r="D8963" s="3" t="s">
        <v>2665</v>
      </c>
      <c r="E8963" s="3" t="s">
        <v>2665</v>
      </c>
      <c r="F8963" s="29"/>
      <c r="G8963" s="30">
        <f>SUM(G8959:G8962)</f>
        <v>51922.030000000006</v>
      </c>
      <c r="H8963" s="17"/>
      <c r="I8963" s="17"/>
      <c r="J8963" s="17"/>
      <c r="K8963" s="17"/>
      <c r="L8963" s="17"/>
      <c r="M8963" s="17"/>
      <c r="N8963" s="17"/>
      <c r="O8963" s="17"/>
      <c r="P8963" s="17"/>
      <c r="Q8963" s="17"/>
      <c r="R8963" s="17"/>
    </row>
    <row r="8965" spans="1:18" x14ac:dyDescent="0.35">
      <c r="B8965" s="21" t="s">
        <v>23</v>
      </c>
      <c r="C8965" s="22" t="s">
        <v>24</v>
      </c>
      <c r="D8965" s="22" t="s">
        <v>25</v>
      </c>
    </row>
    <row r="8966" spans="1:18" x14ac:dyDescent="0.35">
      <c r="B8966" s="21" t="s">
        <v>26</v>
      </c>
      <c r="C8966" s="22" t="s">
        <v>27</v>
      </c>
      <c r="D8966" s="22" t="s">
        <v>28</v>
      </c>
    </row>
    <row r="8967" spans="1:18" x14ac:dyDescent="0.35">
      <c r="B8967" s="21" t="s">
        <v>29</v>
      </c>
      <c r="C8967" s="22" t="s">
        <v>24</v>
      </c>
      <c r="D8967" s="22" t="s">
        <v>30</v>
      </c>
    </row>
    <row r="8968" spans="1:18" x14ac:dyDescent="0.35">
      <c r="B8968" s="21" t="s">
        <v>31</v>
      </c>
      <c r="C8968" s="22" t="s">
        <v>367</v>
      </c>
      <c r="D8968" s="22" t="s">
        <v>2641</v>
      </c>
    </row>
    <row r="8969" spans="1:18" x14ac:dyDescent="0.35">
      <c r="B8969" s="21" t="s">
        <v>33</v>
      </c>
      <c r="C8969" s="22" t="s">
        <v>116</v>
      </c>
      <c r="D8969" s="22" t="s">
        <v>2666</v>
      </c>
    </row>
    <row r="8971" spans="1:18" ht="42" x14ac:dyDescent="0.35">
      <c r="A8971" s="11">
        <v>1</v>
      </c>
      <c r="B8971" s="23" t="s">
        <v>2667</v>
      </c>
      <c r="C8971" s="23" t="s">
        <v>214</v>
      </c>
      <c r="D8971" s="24" t="s">
        <v>2668</v>
      </c>
      <c r="E8971" s="25">
        <v>151930</v>
      </c>
      <c r="F8971" s="26">
        <f>ROUND(ROUND(N8971,2)*ROUND(J8971,3),2)</f>
        <v>151930</v>
      </c>
      <c r="G8971" s="26">
        <f>ROUND(ROUND(N8971,2)*ROUND(K8971,3),2)</f>
        <v>204801.64</v>
      </c>
      <c r="H8971" s="26">
        <f>IF(EXACT(J8971,0),0,100*(K8971/J8971))</f>
        <v>134.80000000000001</v>
      </c>
      <c r="I8971" s="26">
        <f>ROUND((ROUND(J8971,3)-ROUND(K8971,3))*N8971,2)</f>
        <v>-52871.64</v>
      </c>
      <c r="J8971" s="27">
        <v>1</v>
      </c>
      <c r="K8971" s="27">
        <v>1.3480000000000001</v>
      </c>
      <c r="L8971" s="28">
        <f>ROUND(ROUND(J8971,3)-ROUND(K8971,3),3)</f>
        <v>-0.34799999999999998</v>
      </c>
      <c r="M8971" s="27">
        <v>1.3480000000000001</v>
      </c>
      <c r="N8971" s="26">
        <f>ROUND(E8971,2)</f>
        <v>151930</v>
      </c>
      <c r="O8971" s="26">
        <f>ROUND(ROUND(M8971,3)*ROUND(N8971,2),2)</f>
        <v>204801.64</v>
      </c>
      <c r="P8971" s="28">
        <f>ROUND(ROUND(K8971,3)-ROUND(M8971,3),2)</f>
        <v>0</v>
      </c>
      <c r="Q8971" s="26">
        <f>ROUND(E8971,2)</f>
        <v>151930</v>
      </c>
      <c r="R8971" s="26">
        <f>ROUND((ROUND(K8971,3)-ROUND(M8971,3))* Q8971,2)</f>
        <v>0</v>
      </c>
    </row>
    <row r="8972" spans="1:18" ht="42" x14ac:dyDescent="0.35">
      <c r="A8972" s="11">
        <v>2</v>
      </c>
      <c r="B8972" s="23" t="s">
        <v>2669</v>
      </c>
      <c r="C8972" s="23" t="s">
        <v>214</v>
      </c>
      <c r="D8972" s="24" t="s">
        <v>2670</v>
      </c>
      <c r="E8972" s="25">
        <v>169925.41</v>
      </c>
      <c r="F8972" s="26">
        <f>ROUND(ROUND(N8972,2)*ROUND(J8972,3),2)</f>
        <v>169925.41</v>
      </c>
      <c r="G8972" s="26">
        <f>ROUND(ROUND(N8972,2)*ROUND(K8972,3),2)</f>
        <v>0</v>
      </c>
      <c r="H8972" s="26">
        <f>IF(EXACT(J8972,0),0,100*(K8972/J8972))</f>
        <v>0</v>
      </c>
      <c r="I8972" s="26">
        <f>ROUND((ROUND(J8972,3)-ROUND(K8972,3))*N8972,2)</f>
        <v>169925.41</v>
      </c>
      <c r="J8972" s="27">
        <v>1</v>
      </c>
      <c r="K8972" s="27">
        <v>0</v>
      </c>
      <c r="L8972" s="28">
        <f>ROUND(ROUND(J8972,3)-ROUND(K8972,3),3)</f>
        <v>1</v>
      </c>
      <c r="M8972" s="27">
        <v>0</v>
      </c>
      <c r="N8972" s="26">
        <f>ROUND(E8972,2)</f>
        <v>169925.41</v>
      </c>
      <c r="O8972" s="26">
        <f>ROUND(ROUND(M8972,3)*ROUND(N8972,2),2)</f>
        <v>0</v>
      </c>
      <c r="P8972" s="28">
        <f>ROUND(ROUND(K8972,3)-ROUND(M8972,3),2)</f>
        <v>0</v>
      </c>
      <c r="Q8972" s="26">
        <f>ROUND(E8972,2)</f>
        <v>169925.41</v>
      </c>
      <c r="R8972" s="26">
        <f>ROUND((ROUND(K8972,3)-ROUND(M8972,3))* Q8972,2)</f>
        <v>0</v>
      </c>
    </row>
    <row r="8973" spans="1:18" ht="42" x14ac:dyDescent="0.35">
      <c r="A8973" s="11">
        <v>3</v>
      </c>
      <c r="B8973" s="23" t="s">
        <v>2671</v>
      </c>
      <c r="C8973" s="23" t="s">
        <v>214</v>
      </c>
      <c r="D8973" s="24" t="s">
        <v>2672</v>
      </c>
      <c r="E8973" s="25">
        <v>5750</v>
      </c>
      <c r="F8973" s="26">
        <f>ROUND(ROUND(N8973,2)*ROUND(J8973,3),2)</f>
        <v>5750</v>
      </c>
      <c r="G8973" s="26">
        <f>ROUND(ROUND(N8973,2)*ROUND(K8973,3),2)</f>
        <v>879.75</v>
      </c>
      <c r="H8973" s="26">
        <f>IF(EXACT(J8973,0),0,100*(K8973/J8973))</f>
        <v>15.299999999999999</v>
      </c>
      <c r="I8973" s="26">
        <f>ROUND((ROUND(J8973,3)-ROUND(K8973,3))*N8973,2)</f>
        <v>4870.25</v>
      </c>
      <c r="J8973" s="27">
        <v>1</v>
      </c>
      <c r="K8973" s="27">
        <v>0.153</v>
      </c>
      <c r="L8973" s="28">
        <f>ROUND(ROUND(J8973,3)-ROUND(K8973,3),3)</f>
        <v>0.84699999999999998</v>
      </c>
      <c r="M8973" s="27">
        <v>0.153</v>
      </c>
      <c r="N8973" s="26">
        <f>ROUND(E8973,2)</f>
        <v>5750</v>
      </c>
      <c r="O8973" s="26">
        <f>ROUND(ROUND(M8973,3)*ROUND(N8973,2),2)</f>
        <v>879.75</v>
      </c>
      <c r="P8973" s="28">
        <f>ROUND(ROUND(K8973,3)-ROUND(M8973,3),2)</f>
        <v>0</v>
      </c>
      <c r="Q8973" s="26">
        <f>ROUND(E8973,2)</f>
        <v>5750</v>
      </c>
      <c r="R8973" s="26">
        <f>ROUND((ROUND(K8973,3)-ROUND(M8973,3))* Q8973,2)</f>
        <v>0</v>
      </c>
    </row>
    <row r="8974" spans="1:18" ht="42" x14ac:dyDescent="0.35">
      <c r="A8974" s="11">
        <v>4</v>
      </c>
      <c r="B8974" s="23" t="s">
        <v>2673</v>
      </c>
      <c r="C8974" s="23" t="s">
        <v>214</v>
      </c>
      <c r="D8974" s="24" t="s">
        <v>2674</v>
      </c>
      <c r="E8974" s="25">
        <v>30000</v>
      </c>
      <c r="F8974" s="26">
        <f>ROUND(ROUND(N8974,2)*ROUND(J8974,3),2)</f>
        <v>30000</v>
      </c>
      <c r="G8974" s="26">
        <f>ROUND(ROUND(N8974,2)*ROUND(K8974,3),2)</f>
        <v>0</v>
      </c>
      <c r="H8974" s="26">
        <f>IF(EXACT(J8974,0),0,100*(K8974/J8974))</f>
        <v>0</v>
      </c>
      <c r="I8974" s="26">
        <f>ROUND((ROUND(J8974,3)-ROUND(K8974,3))*N8974,2)</f>
        <v>30000</v>
      </c>
      <c r="J8974" s="27">
        <v>1</v>
      </c>
      <c r="K8974" s="27">
        <v>0</v>
      </c>
      <c r="L8974" s="28">
        <f>ROUND(ROUND(J8974,3)-ROUND(K8974,3),3)</f>
        <v>1</v>
      </c>
      <c r="M8974" s="27">
        <v>0</v>
      </c>
      <c r="N8974" s="26">
        <f>ROUND(E8974,2)</f>
        <v>30000</v>
      </c>
      <c r="O8974" s="26">
        <f>ROUND(ROUND(M8974,3)*ROUND(N8974,2),2)</f>
        <v>0</v>
      </c>
      <c r="P8974" s="28">
        <f>ROUND(ROUND(K8974,3)-ROUND(M8974,3),2)</f>
        <v>0</v>
      </c>
      <c r="Q8974" s="26">
        <f>ROUND(E8974,2)</f>
        <v>30000</v>
      </c>
      <c r="R8974" s="26">
        <f>ROUND((ROUND(K8974,3)-ROUND(M8974,3))* Q8974,2)</f>
        <v>0</v>
      </c>
    </row>
    <row r="8975" spans="1:18" x14ac:dyDescent="0.35">
      <c r="A8975" s="3" t="s">
        <v>2675</v>
      </c>
      <c r="B8975" s="3" t="s">
        <v>2675</v>
      </c>
      <c r="C8975" s="3" t="s">
        <v>2675</v>
      </c>
      <c r="D8975" s="3" t="s">
        <v>2675</v>
      </c>
      <c r="E8975" s="3" t="s">
        <v>2675</v>
      </c>
      <c r="F8975" s="29"/>
      <c r="G8975" s="30">
        <f>SUM(G8971:G8974)</f>
        <v>205681.39</v>
      </c>
      <c r="H8975" s="17"/>
      <c r="I8975" s="17"/>
      <c r="J8975" s="17"/>
      <c r="K8975" s="17"/>
      <c r="L8975" s="17"/>
      <c r="M8975" s="17"/>
      <c r="N8975" s="17"/>
      <c r="O8975" s="17"/>
      <c r="P8975" s="17"/>
      <c r="Q8975" s="17"/>
      <c r="R8975" s="17"/>
    </row>
    <row r="8977" spans="1:18" x14ac:dyDescent="0.35">
      <c r="B8977" s="21" t="s">
        <v>23</v>
      </c>
      <c r="C8977" s="22" t="s">
        <v>24</v>
      </c>
      <c r="D8977" s="22" t="s">
        <v>25</v>
      </c>
    </row>
    <row r="8978" spans="1:18" x14ac:dyDescent="0.35">
      <c r="B8978" s="21" t="s">
        <v>26</v>
      </c>
      <c r="C8978" s="22" t="s">
        <v>27</v>
      </c>
      <c r="D8978" s="22" t="s">
        <v>28</v>
      </c>
    </row>
    <row r="8979" spans="1:18" x14ac:dyDescent="0.35">
      <c r="B8979" s="21" t="s">
        <v>29</v>
      </c>
      <c r="C8979" s="22" t="s">
        <v>27</v>
      </c>
      <c r="D8979" s="22" t="s">
        <v>2676</v>
      </c>
    </row>
    <row r="8980" spans="1:18" x14ac:dyDescent="0.35">
      <c r="B8980" s="21" t="s">
        <v>31</v>
      </c>
      <c r="C8980" s="22" t="s">
        <v>24</v>
      </c>
      <c r="D8980" s="22" t="s">
        <v>2677</v>
      </c>
    </row>
    <row r="8981" spans="1:18" x14ac:dyDescent="0.35">
      <c r="B8981" s="21" t="s">
        <v>33</v>
      </c>
      <c r="C8981" s="22" t="s">
        <v>24</v>
      </c>
      <c r="D8981" s="22" t="s">
        <v>2678</v>
      </c>
    </row>
    <row r="8983" spans="1:18" ht="21" x14ac:dyDescent="0.35">
      <c r="A8983" s="11">
        <v>1</v>
      </c>
      <c r="B8983" s="23" t="s">
        <v>2679</v>
      </c>
      <c r="C8983" s="23" t="s">
        <v>214</v>
      </c>
      <c r="D8983" s="24" t="s">
        <v>2680</v>
      </c>
      <c r="E8983" s="25">
        <v>3601877.34</v>
      </c>
      <c r="F8983" s="26">
        <f t="shared" ref="F8983:F8990" si="2950">ROUND(ROUND(N8983,2)*ROUND(J8983,3),2)</f>
        <v>3601877.34</v>
      </c>
      <c r="G8983" s="26">
        <f t="shared" ref="G8983:G8990" si="2951">ROUND(ROUND(N8983,2)*ROUND(K8983,3),2)</f>
        <v>0</v>
      </c>
      <c r="H8983" s="26">
        <f t="shared" ref="H8983:H8990" si="2952">IF(EXACT(J8983,0),0,100*(K8983/J8983))</f>
        <v>0</v>
      </c>
      <c r="I8983" s="26">
        <f t="shared" ref="I8983:I8990" si="2953">ROUND((ROUND(J8983,3)-ROUND(K8983,3))*N8983,2)</f>
        <v>3601877.34</v>
      </c>
      <c r="J8983" s="27">
        <v>1</v>
      </c>
      <c r="K8983" s="27">
        <v>0</v>
      </c>
      <c r="L8983" s="28">
        <f t="shared" ref="L8983:L8990" si="2954">ROUND(ROUND(J8983,3)-ROUND(K8983,3),3)</f>
        <v>1</v>
      </c>
      <c r="M8983" s="27">
        <v>0</v>
      </c>
      <c r="N8983" s="26">
        <f t="shared" ref="N8983:N8990" si="2955">ROUND(E8983,2)</f>
        <v>3601877.34</v>
      </c>
      <c r="O8983" s="26">
        <f t="shared" ref="O8983:O8990" si="2956">ROUND(ROUND(M8983,3)*ROUND(N8983,2),2)</f>
        <v>0</v>
      </c>
      <c r="P8983" s="28">
        <f t="shared" ref="P8983:P8990" si="2957">ROUND(ROUND(K8983,3)-ROUND(M8983,3),2)</f>
        <v>0</v>
      </c>
      <c r="Q8983" s="26">
        <f t="shared" ref="Q8983:Q8990" si="2958">ROUND(E8983,2)</f>
        <v>3601877.34</v>
      </c>
      <c r="R8983" s="26">
        <f t="shared" ref="R8983:R8990" si="2959">ROUND((ROUND(K8983,3)-ROUND(M8983,3))* Q8983,2)</f>
        <v>0</v>
      </c>
    </row>
    <row r="8984" spans="1:18" ht="42" x14ac:dyDescent="0.35">
      <c r="A8984" s="11">
        <v>2</v>
      </c>
      <c r="B8984" s="23" t="s">
        <v>2681</v>
      </c>
      <c r="C8984" s="23" t="s">
        <v>214</v>
      </c>
      <c r="D8984" s="24" t="s">
        <v>2682</v>
      </c>
      <c r="E8984" s="25">
        <v>179248</v>
      </c>
      <c r="F8984" s="26">
        <f t="shared" si="2950"/>
        <v>179248</v>
      </c>
      <c r="G8984" s="26">
        <f t="shared" si="2951"/>
        <v>185700.93</v>
      </c>
      <c r="H8984" s="26">
        <f t="shared" si="2952"/>
        <v>103.60000000000001</v>
      </c>
      <c r="I8984" s="26">
        <f t="shared" si="2953"/>
        <v>-6452.93</v>
      </c>
      <c r="J8984" s="27">
        <v>1</v>
      </c>
      <c r="K8984" s="27">
        <v>1.036</v>
      </c>
      <c r="L8984" s="28">
        <f t="shared" si="2954"/>
        <v>-3.5999999999999997E-2</v>
      </c>
      <c r="M8984" s="27">
        <v>1.0069999999999999</v>
      </c>
      <c r="N8984" s="26">
        <f t="shared" si="2955"/>
        <v>179248</v>
      </c>
      <c r="O8984" s="26">
        <f t="shared" si="2956"/>
        <v>180502.74</v>
      </c>
      <c r="P8984" s="28">
        <f t="shared" si="2957"/>
        <v>0.03</v>
      </c>
      <c r="Q8984" s="26">
        <f t="shared" si="2958"/>
        <v>179248</v>
      </c>
      <c r="R8984" s="26">
        <f t="shared" si="2959"/>
        <v>5198.1899999999996</v>
      </c>
    </row>
    <row r="8985" spans="1:18" ht="52.5" x14ac:dyDescent="0.35">
      <c r="A8985" s="11">
        <v>3</v>
      </c>
      <c r="B8985" s="23" t="s">
        <v>2683</v>
      </c>
      <c r="C8985" s="23" t="s">
        <v>214</v>
      </c>
      <c r="D8985" s="24" t="s">
        <v>2684</v>
      </c>
      <c r="E8985" s="25">
        <v>9224296.2799999993</v>
      </c>
      <c r="F8985" s="26">
        <f t="shared" si="2950"/>
        <v>0</v>
      </c>
      <c r="G8985" s="26">
        <f t="shared" si="2951"/>
        <v>0</v>
      </c>
      <c r="H8985" s="26">
        <f t="shared" si="2952"/>
        <v>0</v>
      </c>
      <c r="I8985" s="26">
        <f t="shared" si="2953"/>
        <v>0</v>
      </c>
      <c r="J8985" s="27">
        <v>0</v>
      </c>
      <c r="K8985" s="27">
        <v>0</v>
      </c>
      <c r="L8985" s="28">
        <f t="shared" si="2954"/>
        <v>0</v>
      </c>
      <c r="M8985" s="27">
        <v>0</v>
      </c>
      <c r="N8985" s="26">
        <f t="shared" si="2955"/>
        <v>9224296.2799999993</v>
      </c>
      <c r="O8985" s="26">
        <f t="shared" si="2956"/>
        <v>0</v>
      </c>
      <c r="P8985" s="28">
        <f t="shared" si="2957"/>
        <v>0</v>
      </c>
      <c r="Q8985" s="26">
        <f t="shared" si="2958"/>
        <v>9224296.2799999993</v>
      </c>
      <c r="R8985" s="26">
        <f t="shared" si="2959"/>
        <v>0</v>
      </c>
    </row>
    <row r="8986" spans="1:18" ht="21" x14ac:dyDescent="0.35">
      <c r="A8986" s="11">
        <v>4</v>
      </c>
      <c r="B8986" s="23" t="s">
        <v>2685</v>
      </c>
      <c r="C8986" s="23" t="s">
        <v>214</v>
      </c>
      <c r="D8986" s="24" t="s">
        <v>2686</v>
      </c>
      <c r="E8986" s="25">
        <v>1500</v>
      </c>
      <c r="F8986" s="26">
        <f t="shared" si="2950"/>
        <v>1500</v>
      </c>
      <c r="G8986" s="26">
        <f t="shared" si="2951"/>
        <v>0</v>
      </c>
      <c r="H8986" s="26">
        <f t="shared" si="2952"/>
        <v>0</v>
      </c>
      <c r="I8986" s="26">
        <f t="shared" si="2953"/>
        <v>1500</v>
      </c>
      <c r="J8986" s="27">
        <v>1</v>
      </c>
      <c r="K8986" s="27">
        <v>0</v>
      </c>
      <c r="L8986" s="28">
        <f t="shared" si="2954"/>
        <v>1</v>
      </c>
      <c r="M8986" s="27">
        <v>0</v>
      </c>
      <c r="N8986" s="26">
        <f t="shared" si="2955"/>
        <v>1500</v>
      </c>
      <c r="O8986" s="26">
        <f t="shared" si="2956"/>
        <v>0</v>
      </c>
      <c r="P8986" s="28">
        <f t="shared" si="2957"/>
        <v>0</v>
      </c>
      <c r="Q8986" s="26">
        <f t="shared" si="2958"/>
        <v>1500</v>
      </c>
      <c r="R8986" s="26">
        <f t="shared" si="2959"/>
        <v>0</v>
      </c>
    </row>
    <row r="8987" spans="1:18" ht="63" x14ac:dyDescent="0.35">
      <c r="A8987" s="11">
        <v>5</v>
      </c>
      <c r="B8987" s="23" t="s">
        <v>2687</v>
      </c>
      <c r="C8987" s="23" t="s">
        <v>214</v>
      </c>
      <c r="D8987" s="24" t="s">
        <v>2688</v>
      </c>
      <c r="E8987" s="25">
        <v>643896.19999999995</v>
      </c>
      <c r="F8987" s="26">
        <f t="shared" si="2950"/>
        <v>643896.19999999995</v>
      </c>
      <c r="G8987" s="26">
        <f t="shared" si="2951"/>
        <v>312933.55</v>
      </c>
      <c r="H8987" s="26">
        <f t="shared" si="2952"/>
        <v>48.6</v>
      </c>
      <c r="I8987" s="26">
        <f t="shared" si="2953"/>
        <v>330962.65000000002</v>
      </c>
      <c r="J8987" s="27">
        <v>1</v>
      </c>
      <c r="K8987" s="27">
        <v>0.48599999999999999</v>
      </c>
      <c r="L8987" s="28">
        <f t="shared" si="2954"/>
        <v>0.51400000000000001</v>
      </c>
      <c r="M8987" s="27">
        <v>0.47099999999999997</v>
      </c>
      <c r="N8987" s="26">
        <f t="shared" si="2955"/>
        <v>643896.19999999995</v>
      </c>
      <c r="O8987" s="26">
        <f t="shared" si="2956"/>
        <v>303275.11</v>
      </c>
      <c r="P8987" s="28">
        <f t="shared" si="2957"/>
        <v>0.02</v>
      </c>
      <c r="Q8987" s="26">
        <f t="shared" si="2958"/>
        <v>643896.19999999995</v>
      </c>
      <c r="R8987" s="26">
        <f t="shared" si="2959"/>
        <v>9658.44</v>
      </c>
    </row>
    <row r="8988" spans="1:18" ht="31.5" x14ac:dyDescent="0.35">
      <c r="A8988" s="11">
        <v>6</v>
      </c>
      <c r="B8988" s="23" t="s">
        <v>2689</v>
      </c>
      <c r="C8988" s="23" t="s">
        <v>214</v>
      </c>
      <c r="D8988" s="24" t="s">
        <v>2690</v>
      </c>
      <c r="E8988" s="25">
        <v>200000</v>
      </c>
      <c r="F8988" s="26">
        <f t="shared" si="2950"/>
        <v>200000</v>
      </c>
      <c r="G8988" s="26">
        <f t="shared" si="2951"/>
        <v>0</v>
      </c>
      <c r="H8988" s="26">
        <f t="shared" si="2952"/>
        <v>0</v>
      </c>
      <c r="I8988" s="26">
        <f t="shared" si="2953"/>
        <v>200000</v>
      </c>
      <c r="J8988" s="27">
        <v>1</v>
      </c>
      <c r="K8988" s="27">
        <v>0</v>
      </c>
      <c r="L8988" s="28">
        <f t="shared" si="2954"/>
        <v>1</v>
      </c>
      <c r="M8988" s="27">
        <v>0</v>
      </c>
      <c r="N8988" s="26">
        <f t="shared" si="2955"/>
        <v>200000</v>
      </c>
      <c r="O8988" s="26">
        <f t="shared" si="2956"/>
        <v>0</v>
      </c>
      <c r="P8988" s="28">
        <f t="shared" si="2957"/>
        <v>0</v>
      </c>
      <c r="Q8988" s="26">
        <f t="shared" si="2958"/>
        <v>200000</v>
      </c>
      <c r="R8988" s="26">
        <f t="shared" si="2959"/>
        <v>0</v>
      </c>
    </row>
    <row r="8989" spans="1:18" ht="21" x14ac:dyDescent="0.35">
      <c r="A8989" s="11">
        <v>7</v>
      </c>
      <c r="B8989" s="23" t="s">
        <v>2691</v>
      </c>
      <c r="C8989" s="23" t="s">
        <v>214</v>
      </c>
      <c r="D8989" s="24" t="s">
        <v>2692</v>
      </c>
      <c r="E8989" s="25">
        <v>300000</v>
      </c>
      <c r="F8989" s="26">
        <f t="shared" si="2950"/>
        <v>300000</v>
      </c>
      <c r="G8989" s="26">
        <f t="shared" si="2951"/>
        <v>160800</v>
      </c>
      <c r="H8989" s="26">
        <f t="shared" si="2952"/>
        <v>53.6</v>
      </c>
      <c r="I8989" s="26">
        <f t="shared" si="2953"/>
        <v>139200</v>
      </c>
      <c r="J8989" s="27">
        <v>1</v>
      </c>
      <c r="K8989" s="27">
        <v>0.53600000000000003</v>
      </c>
      <c r="L8989" s="28">
        <f t="shared" si="2954"/>
        <v>0.46400000000000002</v>
      </c>
      <c r="M8989" s="27">
        <v>0.53600000000000003</v>
      </c>
      <c r="N8989" s="26">
        <f t="shared" si="2955"/>
        <v>300000</v>
      </c>
      <c r="O8989" s="26">
        <f t="shared" si="2956"/>
        <v>160800</v>
      </c>
      <c r="P8989" s="28">
        <f t="shared" si="2957"/>
        <v>0</v>
      </c>
      <c r="Q8989" s="26">
        <f t="shared" si="2958"/>
        <v>300000</v>
      </c>
      <c r="R8989" s="26">
        <f t="shared" si="2959"/>
        <v>0</v>
      </c>
    </row>
    <row r="8990" spans="1:18" ht="52.5" x14ac:dyDescent="0.35">
      <c r="A8990" s="11">
        <v>8</v>
      </c>
      <c r="B8990" s="23" t="s">
        <v>2693</v>
      </c>
      <c r="C8990" s="23" t="s">
        <v>214</v>
      </c>
      <c r="D8990" s="24" t="s">
        <v>2684</v>
      </c>
      <c r="E8990" s="25">
        <v>6615615.0700000003</v>
      </c>
      <c r="F8990" s="26">
        <f t="shared" si="2950"/>
        <v>6615615.0700000003</v>
      </c>
      <c r="G8990" s="26">
        <f t="shared" si="2951"/>
        <v>2844714.48</v>
      </c>
      <c r="H8990" s="26">
        <f t="shared" si="2952"/>
        <v>43</v>
      </c>
      <c r="I8990" s="26">
        <f t="shared" si="2953"/>
        <v>3770900.59</v>
      </c>
      <c r="J8990" s="27">
        <v>1</v>
      </c>
      <c r="K8990" s="27">
        <v>0.43</v>
      </c>
      <c r="L8990" s="28">
        <f t="shared" si="2954"/>
        <v>0.56999999999999995</v>
      </c>
      <c r="M8990" s="27">
        <v>0.41499999999999998</v>
      </c>
      <c r="N8990" s="26">
        <f t="shared" si="2955"/>
        <v>6615615.0700000003</v>
      </c>
      <c r="O8990" s="26">
        <f t="shared" si="2956"/>
        <v>2745480.25</v>
      </c>
      <c r="P8990" s="28">
        <f t="shared" si="2957"/>
        <v>0.02</v>
      </c>
      <c r="Q8990" s="26">
        <f t="shared" si="2958"/>
        <v>6615615.0700000003</v>
      </c>
      <c r="R8990" s="26">
        <f t="shared" si="2959"/>
        <v>99234.23</v>
      </c>
    </row>
    <row r="8991" spans="1:18" x14ac:dyDescent="0.35">
      <c r="A8991" s="3" t="s">
        <v>2694</v>
      </c>
      <c r="B8991" s="3" t="s">
        <v>2694</v>
      </c>
      <c r="C8991" s="3" t="s">
        <v>2694</v>
      </c>
      <c r="D8991" s="3" t="s">
        <v>2694</v>
      </c>
      <c r="E8991" s="3" t="s">
        <v>2694</v>
      </c>
      <c r="F8991" s="29"/>
      <c r="G8991" s="30">
        <f>SUM(G8983:G8990)</f>
        <v>3504148.96</v>
      </c>
      <c r="H8991" s="17"/>
      <c r="I8991" s="17"/>
      <c r="J8991" s="17"/>
      <c r="K8991" s="17"/>
      <c r="L8991" s="17"/>
      <c r="M8991" s="17"/>
      <c r="N8991" s="17"/>
      <c r="O8991" s="17"/>
      <c r="P8991" s="17"/>
      <c r="Q8991" s="17"/>
      <c r="R8991" s="17"/>
    </row>
    <row r="8993" spans="1:18" x14ac:dyDescent="0.35">
      <c r="B8993" s="21" t="s">
        <v>23</v>
      </c>
      <c r="C8993" s="22" t="s">
        <v>24</v>
      </c>
      <c r="D8993" s="22" t="s">
        <v>25</v>
      </c>
    </row>
    <row r="8994" spans="1:18" x14ac:dyDescent="0.35">
      <c r="B8994" s="21" t="s">
        <v>26</v>
      </c>
      <c r="C8994" s="22" t="s">
        <v>27</v>
      </c>
      <c r="D8994" s="22" t="s">
        <v>28</v>
      </c>
    </row>
    <row r="8995" spans="1:18" x14ac:dyDescent="0.35">
      <c r="B8995" s="21" t="s">
        <v>29</v>
      </c>
      <c r="C8995" s="22" t="s">
        <v>27</v>
      </c>
      <c r="D8995" s="22" t="s">
        <v>2676</v>
      </c>
    </row>
    <row r="8996" spans="1:18" x14ac:dyDescent="0.35">
      <c r="B8996" s="21" t="s">
        <v>31</v>
      </c>
      <c r="C8996" s="22" t="s">
        <v>27</v>
      </c>
      <c r="D8996" s="22" t="s">
        <v>2695</v>
      </c>
    </row>
    <row r="8997" spans="1:18" x14ac:dyDescent="0.35">
      <c r="B8997" s="21" t="s">
        <v>33</v>
      </c>
      <c r="C8997" s="22" t="s">
        <v>24</v>
      </c>
      <c r="D8997" s="22" t="s">
        <v>2696</v>
      </c>
    </row>
    <row r="8999" spans="1:18" ht="21" x14ac:dyDescent="0.35">
      <c r="A8999" s="11">
        <v>1</v>
      </c>
      <c r="B8999" s="23" t="s">
        <v>2697</v>
      </c>
      <c r="C8999" s="23" t="s">
        <v>41</v>
      </c>
      <c r="D8999" s="24" t="s">
        <v>2698</v>
      </c>
      <c r="E8999" s="25">
        <v>6.25</v>
      </c>
      <c r="F8999" s="26">
        <f t="shared" ref="F8999:F9030" si="2960">ROUND(ROUND(N8999,2)*ROUND(J8999,3),2)</f>
        <v>3993.75</v>
      </c>
      <c r="G8999" s="26">
        <f t="shared" ref="G8999:G9030" si="2961">ROUND(ROUND(N8999,2)*ROUND(K8999,3),2)</f>
        <v>1806.25</v>
      </c>
      <c r="H8999" s="26">
        <f t="shared" ref="H8999:H9030" si="2962">IF(EXACT(J8999,0),0,100*(K8999/J8999))</f>
        <v>45.226917057902973</v>
      </c>
      <c r="I8999" s="26">
        <f t="shared" ref="I8999:I9030" si="2963">ROUND((ROUND(J8999,3)-ROUND(K8999,3))*N8999,2)</f>
        <v>2187.5</v>
      </c>
      <c r="J8999" s="27">
        <v>639</v>
      </c>
      <c r="K8999" s="27">
        <v>289</v>
      </c>
      <c r="L8999" s="28">
        <f t="shared" ref="L8999:L9030" si="2964">ROUND(ROUND(J8999,3)-ROUND(K8999,3),3)</f>
        <v>350</v>
      </c>
      <c r="M8999" s="27">
        <v>269</v>
      </c>
      <c r="N8999" s="26">
        <f t="shared" ref="N8999:N9030" si="2965">ROUND(E8999,2)</f>
        <v>6.25</v>
      </c>
      <c r="O8999" s="26">
        <f t="shared" ref="O8999:O9030" si="2966">ROUND(ROUND(M8999,3)*ROUND(N8999,2),2)</f>
        <v>1681.25</v>
      </c>
      <c r="P8999" s="28">
        <f t="shared" ref="P8999:P9030" si="2967">ROUND(ROUND(K8999,3)-ROUND(M8999,3),2)</f>
        <v>20</v>
      </c>
      <c r="Q8999" s="26">
        <f t="shared" ref="Q8999:Q9030" si="2968">ROUND(E8999,2)</f>
        <v>6.25</v>
      </c>
      <c r="R8999" s="26">
        <f t="shared" ref="R8999:R9030" si="2969">ROUND((ROUND(K8999,3)-ROUND(M8999,3))* Q8999,2)</f>
        <v>125</v>
      </c>
    </row>
    <row r="9000" spans="1:18" ht="31.5" x14ac:dyDescent="0.35">
      <c r="A9000" s="11">
        <v>2</v>
      </c>
      <c r="B9000" s="23" t="s">
        <v>2699</v>
      </c>
      <c r="C9000" s="23" t="s">
        <v>41</v>
      </c>
      <c r="D9000" s="24" t="s">
        <v>2700</v>
      </c>
      <c r="E9000" s="25">
        <v>26.6</v>
      </c>
      <c r="F9000" s="26">
        <f t="shared" si="2960"/>
        <v>12741.4</v>
      </c>
      <c r="G9000" s="26">
        <f t="shared" si="2961"/>
        <v>6304.2</v>
      </c>
      <c r="H9000" s="26">
        <f t="shared" si="2962"/>
        <v>49.478079331941544</v>
      </c>
      <c r="I9000" s="26">
        <f t="shared" si="2963"/>
        <v>6437.2</v>
      </c>
      <c r="J9000" s="27">
        <v>479</v>
      </c>
      <c r="K9000" s="27">
        <v>237</v>
      </c>
      <c r="L9000" s="28">
        <f t="shared" si="2964"/>
        <v>242</v>
      </c>
      <c r="M9000" s="27">
        <v>232</v>
      </c>
      <c r="N9000" s="26">
        <f t="shared" si="2965"/>
        <v>26.6</v>
      </c>
      <c r="O9000" s="26">
        <f t="shared" si="2966"/>
        <v>6171.2</v>
      </c>
      <c r="P9000" s="28">
        <f t="shared" si="2967"/>
        <v>5</v>
      </c>
      <c r="Q9000" s="26">
        <f t="shared" si="2968"/>
        <v>26.6</v>
      </c>
      <c r="R9000" s="26">
        <f t="shared" si="2969"/>
        <v>133</v>
      </c>
    </row>
    <row r="9001" spans="1:18" ht="21" x14ac:dyDescent="0.35">
      <c r="A9001" s="11">
        <v>3</v>
      </c>
      <c r="B9001" s="23" t="s">
        <v>2701</v>
      </c>
      <c r="C9001" s="23" t="s">
        <v>41</v>
      </c>
      <c r="D9001" s="24" t="s">
        <v>2702</v>
      </c>
      <c r="E9001" s="25">
        <v>24.17</v>
      </c>
      <c r="F9001" s="26">
        <f t="shared" si="2960"/>
        <v>3867.2</v>
      </c>
      <c r="G9001" s="26">
        <f t="shared" si="2961"/>
        <v>1957.77</v>
      </c>
      <c r="H9001" s="26">
        <f t="shared" si="2962"/>
        <v>50.625</v>
      </c>
      <c r="I9001" s="26">
        <f t="shared" si="2963"/>
        <v>1909.43</v>
      </c>
      <c r="J9001" s="27">
        <v>160</v>
      </c>
      <c r="K9001" s="27">
        <v>81</v>
      </c>
      <c r="L9001" s="28">
        <f t="shared" si="2964"/>
        <v>79</v>
      </c>
      <c r="M9001" s="27">
        <v>80</v>
      </c>
      <c r="N9001" s="26">
        <f t="shared" si="2965"/>
        <v>24.17</v>
      </c>
      <c r="O9001" s="26">
        <f t="shared" si="2966"/>
        <v>1933.6</v>
      </c>
      <c r="P9001" s="28">
        <f t="shared" si="2967"/>
        <v>1</v>
      </c>
      <c r="Q9001" s="26">
        <f t="shared" si="2968"/>
        <v>24.17</v>
      </c>
      <c r="R9001" s="26">
        <f t="shared" si="2969"/>
        <v>24.17</v>
      </c>
    </row>
    <row r="9002" spans="1:18" ht="21" x14ac:dyDescent="0.35">
      <c r="A9002" s="11">
        <v>4</v>
      </c>
      <c r="B9002" s="23" t="s">
        <v>2703</v>
      </c>
      <c r="C9002" s="23" t="s">
        <v>41</v>
      </c>
      <c r="D9002" s="24" t="s">
        <v>2704</v>
      </c>
      <c r="E9002" s="25">
        <v>15.06</v>
      </c>
      <c r="F9002" s="26">
        <f t="shared" si="2960"/>
        <v>2409.6</v>
      </c>
      <c r="G9002" s="26">
        <f t="shared" si="2961"/>
        <v>1084.32</v>
      </c>
      <c r="H9002" s="26">
        <f t="shared" si="2962"/>
        <v>45</v>
      </c>
      <c r="I9002" s="26">
        <f t="shared" si="2963"/>
        <v>1325.28</v>
      </c>
      <c r="J9002" s="27">
        <v>160</v>
      </c>
      <c r="K9002" s="27">
        <v>72</v>
      </c>
      <c r="L9002" s="28">
        <f t="shared" si="2964"/>
        <v>88</v>
      </c>
      <c r="M9002" s="27">
        <v>70</v>
      </c>
      <c r="N9002" s="26">
        <f t="shared" si="2965"/>
        <v>15.06</v>
      </c>
      <c r="O9002" s="26">
        <f t="shared" si="2966"/>
        <v>1054.2</v>
      </c>
      <c r="P9002" s="28">
        <f t="shared" si="2967"/>
        <v>2</v>
      </c>
      <c r="Q9002" s="26">
        <f t="shared" si="2968"/>
        <v>15.06</v>
      </c>
      <c r="R9002" s="26">
        <f t="shared" si="2969"/>
        <v>30.12</v>
      </c>
    </row>
    <row r="9003" spans="1:18" ht="31.5" x14ac:dyDescent="0.35">
      <c r="A9003" s="11">
        <v>5</v>
      </c>
      <c r="B9003" s="23" t="s">
        <v>2705</v>
      </c>
      <c r="C9003" s="23" t="s">
        <v>41</v>
      </c>
      <c r="D9003" s="24" t="s">
        <v>2706</v>
      </c>
      <c r="E9003" s="25">
        <v>7.33</v>
      </c>
      <c r="F9003" s="26">
        <f t="shared" si="2960"/>
        <v>4683.87</v>
      </c>
      <c r="G9003" s="26">
        <f t="shared" si="2961"/>
        <v>2242.98</v>
      </c>
      <c r="H9003" s="26">
        <f t="shared" si="2962"/>
        <v>47.887323943661968</v>
      </c>
      <c r="I9003" s="26">
        <f t="shared" si="2963"/>
        <v>2440.89</v>
      </c>
      <c r="J9003" s="27">
        <v>639</v>
      </c>
      <c r="K9003" s="27">
        <v>306</v>
      </c>
      <c r="L9003" s="28">
        <f t="shared" si="2964"/>
        <v>333</v>
      </c>
      <c r="M9003" s="27">
        <v>301</v>
      </c>
      <c r="N9003" s="26">
        <f t="shared" si="2965"/>
        <v>7.33</v>
      </c>
      <c r="O9003" s="26">
        <f t="shared" si="2966"/>
        <v>2206.33</v>
      </c>
      <c r="P9003" s="28">
        <f t="shared" si="2967"/>
        <v>5</v>
      </c>
      <c r="Q9003" s="26">
        <f t="shared" si="2968"/>
        <v>7.33</v>
      </c>
      <c r="R9003" s="26">
        <f t="shared" si="2969"/>
        <v>36.65</v>
      </c>
    </row>
    <row r="9004" spans="1:18" ht="42" x14ac:dyDescent="0.35">
      <c r="A9004" s="11">
        <v>6</v>
      </c>
      <c r="B9004" s="23" t="s">
        <v>2707</v>
      </c>
      <c r="C9004" s="23" t="s">
        <v>41</v>
      </c>
      <c r="D9004" s="24" t="s">
        <v>2708</v>
      </c>
      <c r="E9004" s="25">
        <v>5.03</v>
      </c>
      <c r="F9004" s="26">
        <f t="shared" si="2960"/>
        <v>804.8</v>
      </c>
      <c r="G9004" s="26">
        <f t="shared" si="2961"/>
        <v>367.19</v>
      </c>
      <c r="H9004" s="26">
        <f t="shared" si="2962"/>
        <v>45.625</v>
      </c>
      <c r="I9004" s="26">
        <f t="shared" si="2963"/>
        <v>437.61</v>
      </c>
      <c r="J9004" s="27">
        <v>160</v>
      </c>
      <c r="K9004" s="27">
        <v>73</v>
      </c>
      <c r="L9004" s="28">
        <f t="shared" si="2964"/>
        <v>87</v>
      </c>
      <c r="M9004" s="27">
        <v>64</v>
      </c>
      <c r="N9004" s="26">
        <f t="shared" si="2965"/>
        <v>5.03</v>
      </c>
      <c r="O9004" s="26">
        <f t="shared" si="2966"/>
        <v>321.92</v>
      </c>
      <c r="P9004" s="28">
        <f t="shared" si="2967"/>
        <v>9</v>
      </c>
      <c r="Q9004" s="26">
        <f t="shared" si="2968"/>
        <v>5.03</v>
      </c>
      <c r="R9004" s="26">
        <f t="shared" si="2969"/>
        <v>45.27</v>
      </c>
    </row>
    <row r="9005" spans="1:18" ht="52.5" x14ac:dyDescent="0.35">
      <c r="A9005" s="11">
        <v>7</v>
      </c>
      <c r="B9005" s="23" t="s">
        <v>2709</v>
      </c>
      <c r="C9005" s="23" t="s">
        <v>41</v>
      </c>
      <c r="D9005" s="24" t="s">
        <v>2710</v>
      </c>
      <c r="E9005" s="25">
        <v>9.02</v>
      </c>
      <c r="F9005" s="26">
        <f t="shared" si="2960"/>
        <v>1443.2</v>
      </c>
      <c r="G9005" s="26">
        <f t="shared" si="2961"/>
        <v>658.46</v>
      </c>
      <c r="H9005" s="26">
        <f t="shared" si="2962"/>
        <v>45.625</v>
      </c>
      <c r="I9005" s="26">
        <f t="shared" si="2963"/>
        <v>784.74</v>
      </c>
      <c r="J9005" s="27">
        <v>160</v>
      </c>
      <c r="K9005" s="27">
        <v>73</v>
      </c>
      <c r="L9005" s="28">
        <f t="shared" si="2964"/>
        <v>87</v>
      </c>
      <c r="M9005" s="27">
        <v>64</v>
      </c>
      <c r="N9005" s="26">
        <f t="shared" si="2965"/>
        <v>9.02</v>
      </c>
      <c r="O9005" s="26">
        <f t="shared" si="2966"/>
        <v>577.28</v>
      </c>
      <c r="P9005" s="28">
        <f t="shared" si="2967"/>
        <v>9</v>
      </c>
      <c r="Q9005" s="26">
        <f t="shared" si="2968"/>
        <v>9.02</v>
      </c>
      <c r="R9005" s="26">
        <f t="shared" si="2969"/>
        <v>81.180000000000007</v>
      </c>
    </row>
    <row r="9006" spans="1:18" ht="42" x14ac:dyDescent="0.35">
      <c r="A9006" s="11">
        <v>8</v>
      </c>
      <c r="B9006" s="23" t="s">
        <v>2711</v>
      </c>
      <c r="C9006" s="23" t="s">
        <v>41</v>
      </c>
      <c r="D9006" s="24" t="s">
        <v>2712</v>
      </c>
      <c r="E9006" s="25">
        <v>10.4</v>
      </c>
      <c r="F9006" s="26">
        <f t="shared" si="2960"/>
        <v>1664</v>
      </c>
      <c r="G9006" s="26">
        <f t="shared" si="2961"/>
        <v>759.2</v>
      </c>
      <c r="H9006" s="26">
        <f t="shared" si="2962"/>
        <v>45.625</v>
      </c>
      <c r="I9006" s="26">
        <f t="shared" si="2963"/>
        <v>904.8</v>
      </c>
      <c r="J9006" s="27">
        <v>160</v>
      </c>
      <c r="K9006" s="27">
        <v>73</v>
      </c>
      <c r="L9006" s="28">
        <f t="shared" si="2964"/>
        <v>87</v>
      </c>
      <c r="M9006" s="27">
        <v>64</v>
      </c>
      <c r="N9006" s="26">
        <f t="shared" si="2965"/>
        <v>10.4</v>
      </c>
      <c r="O9006" s="26">
        <f t="shared" si="2966"/>
        <v>665.6</v>
      </c>
      <c r="P9006" s="28">
        <f t="shared" si="2967"/>
        <v>9</v>
      </c>
      <c r="Q9006" s="26">
        <f t="shared" si="2968"/>
        <v>10.4</v>
      </c>
      <c r="R9006" s="26">
        <f t="shared" si="2969"/>
        <v>93.6</v>
      </c>
    </row>
    <row r="9007" spans="1:18" ht="31.5" x14ac:dyDescent="0.35">
      <c r="A9007" s="11">
        <v>9</v>
      </c>
      <c r="B9007" s="23" t="s">
        <v>2713</v>
      </c>
      <c r="C9007" s="23" t="s">
        <v>41</v>
      </c>
      <c r="D9007" s="24" t="s">
        <v>2714</v>
      </c>
      <c r="E9007" s="25">
        <v>9.61</v>
      </c>
      <c r="F9007" s="26">
        <f t="shared" si="2960"/>
        <v>4603.1899999999996</v>
      </c>
      <c r="G9007" s="26">
        <f t="shared" si="2961"/>
        <v>2565.87</v>
      </c>
      <c r="H9007" s="26">
        <f t="shared" si="2962"/>
        <v>55.741127348643005</v>
      </c>
      <c r="I9007" s="26">
        <f t="shared" si="2963"/>
        <v>2037.32</v>
      </c>
      <c r="J9007" s="27">
        <v>479</v>
      </c>
      <c r="K9007" s="27">
        <v>267</v>
      </c>
      <c r="L9007" s="28">
        <f t="shared" si="2964"/>
        <v>212</v>
      </c>
      <c r="M9007" s="27">
        <v>267</v>
      </c>
      <c r="N9007" s="26">
        <f t="shared" si="2965"/>
        <v>9.61</v>
      </c>
      <c r="O9007" s="26">
        <f t="shared" si="2966"/>
        <v>2565.87</v>
      </c>
      <c r="P9007" s="28">
        <f t="shared" si="2967"/>
        <v>0</v>
      </c>
      <c r="Q9007" s="26">
        <f t="shared" si="2968"/>
        <v>9.61</v>
      </c>
      <c r="R9007" s="26">
        <f t="shared" si="2969"/>
        <v>0</v>
      </c>
    </row>
    <row r="9008" spans="1:18" ht="21" x14ac:dyDescent="0.35">
      <c r="A9008" s="11">
        <v>10</v>
      </c>
      <c r="B9008" s="23" t="s">
        <v>2715</v>
      </c>
      <c r="C9008" s="23" t="s">
        <v>41</v>
      </c>
      <c r="D9008" s="24" t="s">
        <v>2716</v>
      </c>
      <c r="E9008" s="25">
        <v>0.23</v>
      </c>
      <c r="F9008" s="26">
        <f t="shared" si="2960"/>
        <v>3525.9</v>
      </c>
      <c r="G9008" s="26">
        <f t="shared" si="2961"/>
        <v>1546.75</v>
      </c>
      <c r="H9008" s="26">
        <f t="shared" si="2962"/>
        <v>43.868232224396607</v>
      </c>
      <c r="I9008" s="26">
        <f t="shared" si="2963"/>
        <v>1979.15</v>
      </c>
      <c r="J9008" s="27">
        <v>15330</v>
      </c>
      <c r="K9008" s="27">
        <v>6725</v>
      </c>
      <c r="L9008" s="28">
        <f t="shared" si="2964"/>
        <v>8605</v>
      </c>
      <c r="M9008" s="27">
        <v>6225</v>
      </c>
      <c r="N9008" s="26">
        <f t="shared" si="2965"/>
        <v>0.23</v>
      </c>
      <c r="O9008" s="26">
        <f t="shared" si="2966"/>
        <v>1431.75</v>
      </c>
      <c r="P9008" s="28">
        <f t="shared" si="2967"/>
        <v>500</v>
      </c>
      <c r="Q9008" s="26">
        <f t="shared" si="2968"/>
        <v>0.23</v>
      </c>
      <c r="R9008" s="26">
        <f t="shared" si="2969"/>
        <v>115</v>
      </c>
    </row>
    <row r="9009" spans="1:18" ht="31.5" x14ac:dyDescent="0.35">
      <c r="A9009" s="11">
        <v>11</v>
      </c>
      <c r="B9009" s="23" t="s">
        <v>2717</v>
      </c>
      <c r="C9009" s="23" t="s">
        <v>41</v>
      </c>
      <c r="D9009" s="24" t="s">
        <v>2718</v>
      </c>
      <c r="E9009" s="25">
        <v>19.09</v>
      </c>
      <c r="F9009" s="26">
        <f t="shared" si="2960"/>
        <v>97549.9</v>
      </c>
      <c r="G9009" s="26">
        <f t="shared" si="2961"/>
        <v>44517.88</v>
      </c>
      <c r="H9009" s="26">
        <f t="shared" si="2962"/>
        <v>45.636007827788646</v>
      </c>
      <c r="I9009" s="26">
        <f t="shared" si="2963"/>
        <v>53032.02</v>
      </c>
      <c r="J9009" s="27">
        <v>5110</v>
      </c>
      <c r="K9009" s="27">
        <v>2332</v>
      </c>
      <c r="L9009" s="28">
        <f t="shared" si="2964"/>
        <v>2778</v>
      </c>
      <c r="M9009" s="27">
        <v>2312</v>
      </c>
      <c r="N9009" s="26">
        <f t="shared" si="2965"/>
        <v>19.09</v>
      </c>
      <c r="O9009" s="26">
        <f t="shared" si="2966"/>
        <v>44136.08</v>
      </c>
      <c r="P9009" s="28">
        <f t="shared" si="2967"/>
        <v>20</v>
      </c>
      <c r="Q9009" s="26">
        <f t="shared" si="2968"/>
        <v>19.09</v>
      </c>
      <c r="R9009" s="26">
        <f t="shared" si="2969"/>
        <v>381.8</v>
      </c>
    </row>
    <row r="9010" spans="1:18" ht="21" x14ac:dyDescent="0.35">
      <c r="A9010" s="11">
        <v>12</v>
      </c>
      <c r="B9010" s="23" t="s">
        <v>2719</v>
      </c>
      <c r="C9010" s="23" t="s">
        <v>41</v>
      </c>
      <c r="D9010" s="24" t="s">
        <v>2720</v>
      </c>
      <c r="E9010" s="25">
        <v>1.5</v>
      </c>
      <c r="F9010" s="26">
        <f t="shared" si="2960"/>
        <v>958.5</v>
      </c>
      <c r="G9010" s="26">
        <f t="shared" si="2961"/>
        <v>433.5</v>
      </c>
      <c r="H9010" s="26">
        <f t="shared" si="2962"/>
        <v>45.226917057902973</v>
      </c>
      <c r="I9010" s="26">
        <f t="shared" si="2963"/>
        <v>525</v>
      </c>
      <c r="J9010" s="27">
        <v>639</v>
      </c>
      <c r="K9010" s="27">
        <v>289</v>
      </c>
      <c r="L9010" s="28">
        <f t="shared" si="2964"/>
        <v>350</v>
      </c>
      <c r="M9010" s="27">
        <v>269</v>
      </c>
      <c r="N9010" s="26">
        <f t="shared" si="2965"/>
        <v>1.5</v>
      </c>
      <c r="O9010" s="26">
        <f t="shared" si="2966"/>
        <v>403.5</v>
      </c>
      <c r="P9010" s="28">
        <f t="shared" si="2967"/>
        <v>20</v>
      </c>
      <c r="Q9010" s="26">
        <f t="shared" si="2968"/>
        <v>1.5</v>
      </c>
      <c r="R9010" s="26">
        <f t="shared" si="2969"/>
        <v>30</v>
      </c>
    </row>
    <row r="9011" spans="1:18" ht="21" x14ac:dyDescent="0.35">
      <c r="A9011" s="11">
        <v>13</v>
      </c>
      <c r="B9011" s="23" t="s">
        <v>2721</v>
      </c>
      <c r="C9011" s="23" t="s">
        <v>41</v>
      </c>
      <c r="D9011" s="24" t="s">
        <v>2722</v>
      </c>
      <c r="E9011" s="25">
        <v>11.25</v>
      </c>
      <c r="F9011" s="26">
        <f t="shared" si="2960"/>
        <v>1800</v>
      </c>
      <c r="G9011" s="26">
        <f t="shared" si="2961"/>
        <v>821.25</v>
      </c>
      <c r="H9011" s="26">
        <f t="shared" si="2962"/>
        <v>45.625</v>
      </c>
      <c r="I9011" s="26">
        <f t="shared" si="2963"/>
        <v>978.75</v>
      </c>
      <c r="J9011" s="27">
        <v>160</v>
      </c>
      <c r="K9011" s="27">
        <v>73</v>
      </c>
      <c r="L9011" s="28">
        <f t="shared" si="2964"/>
        <v>87</v>
      </c>
      <c r="M9011" s="27">
        <v>73</v>
      </c>
      <c r="N9011" s="26">
        <f t="shared" si="2965"/>
        <v>11.25</v>
      </c>
      <c r="O9011" s="26">
        <f t="shared" si="2966"/>
        <v>821.25</v>
      </c>
      <c r="P9011" s="28">
        <f t="shared" si="2967"/>
        <v>0</v>
      </c>
      <c r="Q9011" s="26">
        <f t="shared" si="2968"/>
        <v>11.25</v>
      </c>
      <c r="R9011" s="26">
        <f t="shared" si="2969"/>
        <v>0</v>
      </c>
    </row>
    <row r="9012" spans="1:18" ht="21" x14ac:dyDescent="0.35">
      <c r="A9012" s="11">
        <v>14</v>
      </c>
      <c r="B9012" s="23" t="s">
        <v>2723</v>
      </c>
      <c r="C9012" s="23" t="s">
        <v>41</v>
      </c>
      <c r="D9012" s="24" t="s">
        <v>2724</v>
      </c>
      <c r="E9012" s="25">
        <v>12.85</v>
      </c>
      <c r="F9012" s="26">
        <f t="shared" si="2960"/>
        <v>4099.1499999999996</v>
      </c>
      <c r="G9012" s="26">
        <f t="shared" si="2961"/>
        <v>1850.4</v>
      </c>
      <c r="H9012" s="26">
        <f t="shared" si="2962"/>
        <v>45.141065830721004</v>
      </c>
      <c r="I9012" s="26">
        <f t="shared" si="2963"/>
        <v>2248.75</v>
      </c>
      <c r="J9012" s="27">
        <v>319</v>
      </c>
      <c r="K9012" s="27">
        <v>144</v>
      </c>
      <c r="L9012" s="28">
        <f t="shared" si="2964"/>
        <v>175</v>
      </c>
      <c r="M9012" s="27">
        <v>135</v>
      </c>
      <c r="N9012" s="26">
        <f t="shared" si="2965"/>
        <v>12.85</v>
      </c>
      <c r="O9012" s="26">
        <f t="shared" si="2966"/>
        <v>1734.75</v>
      </c>
      <c r="P9012" s="28">
        <f t="shared" si="2967"/>
        <v>9</v>
      </c>
      <c r="Q9012" s="26">
        <f t="shared" si="2968"/>
        <v>12.85</v>
      </c>
      <c r="R9012" s="26">
        <f t="shared" si="2969"/>
        <v>115.65</v>
      </c>
    </row>
    <row r="9013" spans="1:18" ht="21" x14ac:dyDescent="0.35">
      <c r="A9013" s="11">
        <v>15</v>
      </c>
      <c r="B9013" s="23" t="s">
        <v>2725</v>
      </c>
      <c r="C9013" s="23" t="s">
        <v>41</v>
      </c>
      <c r="D9013" s="24" t="s">
        <v>2726</v>
      </c>
      <c r="E9013" s="25">
        <v>0.7</v>
      </c>
      <c r="F9013" s="26">
        <f t="shared" si="2960"/>
        <v>894.6</v>
      </c>
      <c r="G9013" s="26">
        <f t="shared" si="2961"/>
        <v>407.4</v>
      </c>
      <c r="H9013" s="26">
        <f t="shared" si="2962"/>
        <v>45.539906103286384</v>
      </c>
      <c r="I9013" s="26">
        <f t="shared" si="2963"/>
        <v>487.2</v>
      </c>
      <c r="J9013" s="27">
        <v>1278</v>
      </c>
      <c r="K9013" s="27">
        <v>582</v>
      </c>
      <c r="L9013" s="28">
        <f t="shared" si="2964"/>
        <v>696</v>
      </c>
      <c r="M9013" s="27">
        <v>482</v>
      </c>
      <c r="N9013" s="26">
        <f t="shared" si="2965"/>
        <v>0.7</v>
      </c>
      <c r="O9013" s="26">
        <f t="shared" si="2966"/>
        <v>337.4</v>
      </c>
      <c r="P9013" s="28">
        <f t="shared" si="2967"/>
        <v>100</v>
      </c>
      <c r="Q9013" s="26">
        <f t="shared" si="2968"/>
        <v>0.7</v>
      </c>
      <c r="R9013" s="26">
        <f t="shared" si="2969"/>
        <v>70</v>
      </c>
    </row>
    <row r="9014" spans="1:18" ht="21" x14ac:dyDescent="0.35">
      <c r="A9014" s="11">
        <v>16</v>
      </c>
      <c r="B9014" s="23" t="s">
        <v>2727</v>
      </c>
      <c r="C9014" s="23" t="s">
        <v>41</v>
      </c>
      <c r="D9014" s="24" t="s">
        <v>2728</v>
      </c>
      <c r="E9014" s="25">
        <v>3.18</v>
      </c>
      <c r="F9014" s="26">
        <f t="shared" si="2960"/>
        <v>8124.9</v>
      </c>
      <c r="G9014" s="26">
        <f t="shared" si="2961"/>
        <v>3459.84</v>
      </c>
      <c r="H9014" s="26">
        <f t="shared" si="2962"/>
        <v>42.583170254403129</v>
      </c>
      <c r="I9014" s="26">
        <f t="shared" si="2963"/>
        <v>4665.0600000000004</v>
      </c>
      <c r="J9014" s="27">
        <v>2555</v>
      </c>
      <c r="K9014" s="27">
        <v>1088</v>
      </c>
      <c r="L9014" s="28">
        <f t="shared" si="2964"/>
        <v>1467</v>
      </c>
      <c r="M9014" s="27">
        <v>938</v>
      </c>
      <c r="N9014" s="26">
        <f t="shared" si="2965"/>
        <v>3.18</v>
      </c>
      <c r="O9014" s="26">
        <f t="shared" si="2966"/>
        <v>2982.84</v>
      </c>
      <c r="P9014" s="28">
        <f t="shared" si="2967"/>
        <v>150</v>
      </c>
      <c r="Q9014" s="26">
        <f t="shared" si="2968"/>
        <v>3.18</v>
      </c>
      <c r="R9014" s="26">
        <f t="shared" si="2969"/>
        <v>477</v>
      </c>
    </row>
    <row r="9015" spans="1:18" ht="31.5" x14ac:dyDescent="0.35">
      <c r="A9015" s="11">
        <v>17</v>
      </c>
      <c r="B9015" s="23" t="s">
        <v>2729</v>
      </c>
      <c r="C9015" s="23" t="s">
        <v>41</v>
      </c>
      <c r="D9015" s="24" t="s">
        <v>2730</v>
      </c>
      <c r="E9015" s="25">
        <v>18.62</v>
      </c>
      <c r="F9015" s="26">
        <f t="shared" si="2960"/>
        <v>1973.72</v>
      </c>
      <c r="G9015" s="26">
        <f t="shared" si="2961"/>
        <v>912.38</v>
      </c>
      <c r="H9015" s="26">
        <f t="shared" si="2962"/>
        <v>46.226415094339622</v>
      </c>
      <c r="I9015" s="26">
        <f t="shared" si="2963"/>
        <v>1061.3399999999999</v>
      </c>
      <c r="J9015" s="27">
        <v>106</v>
      </c>
      <c r="K9015" s="27">
        <v>49</v>
      </c>
      <c r="L9015" s="28">
        <f t="shared" si="2964"/>
        <v>57</v>
      </c>
      <c r="M9015" s="27">
        <v>47</v>
      </c>
      <c r="N9015" s="26">
        <f t="shared" si="2965"/>
        <v>18.62</v>
      </c>
      <c r="O9015" s="26">
        <f t="shared" si="2966"/>
        <v>875.14</v>
      </c>
      <c r="P9015" s="28">
        <f t="shared" si="2967"/>
        <v>2</v>
      </c>
      <c r="Q9015" s="26">
        <f t="shared" si="2968"/>
        <v>18.62</v>
      </c>
      <c r="R9015" s="26">
        <f t="shared" si="2969"/>
        <v>37.24</v>
      </c>
    </row>
    <row r="9016" spans="1:18" ht="31.5" x14ac:dyDescent="0.35">
      <c r="A9016" s="11">
        <v>18</v>
      </c>
      <c r="B9016" s="23" t="s">
        <v>2731</v>
      </c>
      <c r="C9016" s="23" t="s">
        <v>41</v>
      </c>
      <c r="D9016" s="24" t="s">
        <v>2732</v>
      </c>
      <c r="E9016" s="25">
        <v>16.09</v>
      </c>
      <c r="F9016" s="26">
        <f t="shared" si="2960"/>
        <v>1705.54</v>
      </c>
      <c r="G9016" s="26">
        <f t="shared" si="2961"/>
        <v>788.41</v>
      </c>
      <c r="H9016" s="26">
        <f t="shared" si="2962"/>
        <v>46.226415094339622</v>
      </c>
      <c r="I9016" s="26">
        <f t="shared" si="2963"/>
        <v>917.13</v>
      </c>
      <c r="J9016" s="27">
        <v>106</v>
      </c>
      <c r="K9016" s="27">
        <v>49</v>
      </c>
      <c r="L9016" s="28">
        <f t="shared" si="2964"/>
        <v>57</v>
      </c>
      <c r="M9016" s="27">
        <v>47</v>
      </c>
      <c r="N9016" s="26">
        <f t="shared" si="2965"/>
        <v>16.09</v>
      </c>
      <c r="O9016" s="26">
        <f t="shared" si="2966"/>
        <v>756.23</v>
      </c>
      <c r="P9016" s="28">
        <f t="shared" si="2967"/>
        <v>2</v>
      </c>
      <c r="Q9016" s="26">
        <f t="shared" si="2968"/>
        <v>16.09</v>
      </c>
      <c r="R9016" s="26">
        <f t="shared" si="2969"/>
        <v>32.18</v>
      </c>
    </row>
    <row r="9017" spans="1:18" ht="42" x14ac:dyDescent="0.35">
      <c r="A9017" s="11">
        <v>19</v>
      </c>
      <c r="B9017" s="23" t="s">
        <v>2733</v>
      </c>
      <c r="C9017" s="23" t="s">
        <v>41</v>
      </c>
      <c r="D9017" s="24" t="s">
        <v>2734</v>
      </c>
      <c r="E9017" s="25">
        <v>8.24</v>
      </c>
      <c r="F9017" s="26">
        <f t="shared" si="2960"/>
        <v>31583.919999999998</v>
      </c>
      <c r="G9017" s="26">
        <f t="shared" si="2961"/>
        <v>14040.96</v>
      </c>
      <c r="H9017" s="26">
        <f t="shared" si="2962"/>
        <v>44.456039655622227</v>
      </c>
      <c r="I9017" s="26">
        <f t="shared" si="2963"/>
        <v>17542.96</v>
      </c>
      <c r="J9017" s="27">
        <v>3833</v>
      </c>
      <c r="K9017" s="27">
        <v>1704</v>
      </c>
      <c r="L9017" s="28">
        <f t="shared" si="2964"/>
        <v>2129</v>
      </c>
      <c r="M9017" s="27">
        <v>1584</v>
      </c>
      <c r="N9017" s="26">
        <f t="shared" si="2965"/>
        <v>8.24</v>
      </c>
      <c r="O9017" s="26">
        <f t="shared" si="2966"/>
        <v>13052.16</v>
      </c>
      <c r="P9017" s="28">
        <f t="shared" si="2967"/>
        <v>120</v>
      </c>
      <c r="Q9017" s="26">
        <f t="shared" si="2968"/>
        <v>8.24</v>
      </c>
      <c r="R9017" s="26">
        <f t="shared" si="2969"/>
        <v>988.8</v>
      </c>
    </row>
    <row r="9018" spans="1:18" ht="42" x14ac:dyDescent="0.35">
      <c r="A9018" s="11">
        <v>20</v>
      </c>
      <c r="B9018" s="23" t="s">
        <v>2735</v>
      </c>
      <c r="C9018" s="23" t="s">
        <v>41</v>
      </c>
      <c r="D9018" s="24" t="s">
        <v>2736</v>
      </c>
      <c r="E9018" s="25">
        <v>5.86</v>
      </c>
      <c r="F9018" s="26">
        <f t="shared" si="2960"/>
        <v>22461.38</v>
      </c>
      <c r="G9018" s="26">
        <f t="shared" si="2961"/>
        <v>9985.44</v>
      </c>
      <c r="H9018" s="26">
        <f t="shared" si="2962"/>
        <v>44.456039655622227</v>
      </c>
      <c r="I9018" s="26">
        <f t="shared" si="2963"/>
        <v>12475.94</v>
      </c>
      <c r="J9018" s="27">
        <v>3833</v>
      </c>
      <c r="K9018" s="27">
        <v>1704</v>
      </c>
      <c r="L9018" s="28">
        <f t="shared" si="2964"/>
        <v>2129</v>
      </c>
      <c r="M9018" s="27">
        <v>1584</v>
      </c>
      <c r="N9018" s="26">
        <f t="shared" si="2965"/>
        <v>5.86</v>
      </c>
      <c r="O9018" s="26">
        <f t="shared" si="2966"/>
        <v>9282.24</v>
      </c>
      <c r="P9018" s="28">
        <f t="shared" si="2967"/>
        <v>120</v>
      </c>
      <c r="Q9018" s="26">
        <f t="shared" si="2968"/>
        <v>5.86</v>
      </c>
      <c r="R9018" s="26">
        <f t="shared" si="2969"/>
        <v>703.2</v>
      </c>
    </row>
    <row r="9019" spans="1:18" ht="52.5" x14ac:dyDescent="0.35">
      <c r="A9019" s="11">
        <v>21</v>
      </c>
      <c r="B9019" s="23" t="s">
        <v>2737</v>
      </c>
      <c r="C9019" s="23" t="s">
        <v>41</v>
      </c>
      <c r="D9019" s="24" t="s">
        <v>2738</v>
      </c>
      <c r="E9019" s="25">
        <v>1125.24</v>
      </c>
      <c r="F9019" s="26">
        <f t="shared" si="2960"/>
        <v>29256.240000000002</v>
      </c>
      <c r="G9019" s="26">
        <f t="shared" si="2961"/>
        <v>14628.12</v>
      </c>
      <c r="H9019" s="26">
        <f t="shared" si="2962"/>
        <v>50</v>
      </c>
      <c r="I9019" s="26">
        <f t="shared" si="2963"/>
        <v>14628.12</v>
      </c>
      <c r="J9019" s="27">
        <v>26</v>
      </c>
      <c r="K9019" s="27">
        <v>13</v>
      </c>
      <c r="L9019" s="28">
        <f t="shared" si="2964"/>
        <v>13</v>
      </c>
      <c r="M9019" s="27">
        <v>13</v>
      </c>
      <c r="N9019" s="26">
        <f t="shared" si="2965"/>
        <v>1125.24</v>
      </c>
      <c r="O9019" s="26">
        <f t="shared" si="2966"/>
        <v>14628.12</v>
      </c>
      <c r="P9019" s="28">
        <f t="shared" si="2967"/>
        <v>0</v>
      </c>
      <c r="Q9019" s="26">
        <f t="shared" si="2968"/>
        <v>1125.24</v>
      </c>
      <c r="R9019" s="26">
        <f t="shared" si="2969"/>
        <v>0</v>
      </c>
    </row>
    <row r="9020" spans="1:18" ht="21" x14ac:dyDescent="0.35">
      <c r="A9020" s="11">
        <v>22</v>
      </c>
      <c r="B9020" s="23" t="s">
        <v>2739</v>
      </c>
      <c r="C9020" s="23" t="s">
        <v>41</v>
      </c>
      <c r="D9020" s="24" t="s">
        <v>2740</v>
      </c>
      <c r="E9020" s="25">
        <v>1031.97</v>
      </c>
      <c r="F9020" s="26">
        <f t="shared" si="2960"/>
        <v>54694.41</v>
      </c>
      <c r="G9020" s="26">
        <f t="shared" si="2961"/>
        <v>25799.25</v>
      </c>
      <c r="H9020" s="26">
        <f t="shared" si="2962"/>
        <v>47.169811320754718</v>
      </c>
      <c r="I9020" s="26">
        <f t="shared" si="2963"/>
        <v>28895.16</v>
      </c>
      <c r="J9020" s="27">
        <v>53</v>
      </c>
      <c r="K9020" s="27">
        <v>25</v>
      </c>
      <c r="L9020" s="28">
        <f t="shared" si="2964"/>
        <v>28</v>
      </c>
      <c r="M9020" s="27">
        <v>25</v>
      </c>
      <c r="N9020" s="26">
        <f t="shared" si="2965"/>
        <v>1031.97</v>
      </c>
      <c r="O9020" s="26">
        <f t="shared" si="2966"/>
        <v>25799.25</v>
      </c>
      <c r="P9020" s="28">
        <f t="shared" si="2967"/>
        <v>0</v>
      </c>
      <c r="Q9020" s="26">
        <f t="shared" si="2968"/>
        <v>1031.97</v>
      </c>
      <c r="R9020" s="26">
        <f t="shared" si="2969"/>
        <v>0</v>
      </c>
    </row>
    <row r="9021" spans="1:18" ht="31.5" x14ac:dyDescent="0.35">
      <c r="A9021" s="11">
        <v>23</v>
      </c>
      <c r="B9021" s="23" t="s">
        <v>2741</v>
      </c>
      <c r="C9021" s="23" t="s">
        <v>41</v>
      </c>
      <c r="D9021" s="24" t="s">
        <v>2742</v>
      </c>
      <c r="E9021" s="25">
        <v>2.91</v>
      </c>
      <c r="F9021" s="26">
        <f t="shared" si="2960"/>
        <v>3745.17</v>
      </c>
      <c r="G9021" s="26">
        <f t="shared" si="2961"/>
        <v>1801.29</v>
      </c>
      <c r="H9021" s="26">
        <f t="shared" si="2962"/>
        <v>48.096348096348095</v>
      </c>
      <c r="I9021" s="26">
        <f t="shared" si="2963"/>
        <v>1943.88</v>
      </c>
      <c r="J9021" s="27">
        <v>1287</v>
      </c>
      <c r="K9021" s="27">
        <v>619</v>
      </c>
      <c r="L9021" s="28">
        <f t="shared" si="2964"/>
        <v>668</v>
      </c>
      <c r="M9021" s="27">
        <v>619</v>
      </c>
      <c r="N9021" s="26">
        <f t="shared" si="2965"/>
        <v>2.91</v>
      </c>
      <c r="O9021" s="26">
        <f t="shared" si="2966"/>
        <v>1801.29</v>
      </c>
      <c r="P9021" s="28">
        <f t="shared" si="2967"/>
        <v>0</v>
      </c>
      <c r="Q9021" s="26">
        <f t="shared" si="2968"/>
        <v>2.91</v>
      </c>
      <c r="R9021" s="26">
        <f t="shared" si="2969"/>
        <v>0</v>
      </c>
    </row>
    <row r="9022" spans="1:18" ht="42" x14ac:dyDescent="0.35">
      <c r="A9022" s="11">
        <v>24</v>
      </c>
      <c r="B9022" s="23" t="s">
        <v>2743</v>
      </c>
      <c r="C9022" s="23" t="s">
        <v>41</v>
      </c>
      <c r="D9022" s="24" t="s">
        <v>2744</v>
      </c>
      <c r="E9022" s="25">
        <v>2.76</v>
      </c>
      <c r="F9022" s="26">
        <f t="shared" si="2960"/>
        <v>14103.6</v>
      </c>
      <c r="G9022" s="26">
        <f t="shared" si="2961"/>
        <v>5718.72</v>
      </c>
      <c r="H9022" s="26">
        <f t="shared" si="2962"/>
        <v>40.547945205479451</v>
      </c>
      <c r="I9022" s="26">
        <f t="shared" si="2963"/>
        <v>8384.8799999999992</v>
      </c>
      <c r="J9022" s="27">
        <v>5110</v>
      </c>
      <c r="K9022" s="27">
        <v>2072</v>
      </c>
      <c r="L9022" s="28">
        <f t="shared" si="2964"/>
        <v>3038</v>
      </c>
      <c r="M9022" s="27">
        <v>1872</v>
      </c>
      <c r="N9022" s="26">
        <f t="shared" si="2965"/>
        <v>2.76</v>
      </c>
      <c r="O9022" s="26">
        <f t="shared" si="2966"/>
        <v>5166.72</v>
      </c>
      <c r="P9022" s="28">
        <f t="shared" si="2967"/>
        <v>200</v>
      </c>
      <c r="Q9022" s="26">
        <f t="shared" si="2968"/>
        <v>2.76</v>
      </c>
      <c r="R9022" s="26">
        <f t="shared" si="2969"/>
        <v>552</v>
      </c>
    </row>
    <row r="9023" spans="1:18" ht="31.5" x14ac:dyDescent="0.35">
      <c r="A9023" s="11">
        <v>25</v>
      </c>
      <c r="B9023" s="23" t="s">
        <v>2745</v>
      </c>
      <c r="C9023" s="23" t="s">
        <v>41</v>
      </c>
      <c r="D9023" s="24" t="s">
        <v>2746</v>
      </c>
      <c r="E9023" s="25">
        <v>9.86</v>
      </c>
      <c r="F9023" s="26">
        <f t="shared" si="2960"/>
        <v>3145.34</v>
      </c>
      <c r="G9023" s="26">
        <f t="shared" si="2961"/>
        <v>1479</v>
      </c>
      <c r="H9023" s="26">
        <f t="shared" si="2962"/>
        <v>47.021943573667713</v>
      </c>
      <c r="I9023" s="26">
        <f t="shared" si="2963"/>
        <v>1666.34</v>
      </c>
      <c r="J9023" s="27">
        <v>319</v>
      </c>
      <c r="K9023" s="27">
        <v>150</v>
      </c>
      <c r="L9023" s="28">
        <f t="shared" si="2964"/>
        <v>169</v>
      </c>
      <c r="M9023" s="27">
        <v>115</v>
      </c>
      <c r="N9023" s="26">
        <f t="shared" si="2965"/>
        <v>9.86</v>
      </c>
      <c r="O9023" s="26">
        <f t="shared" si="2966"/>
        <v>1133.9000000000001</v>
      </c>
      <c r="P9023" s="28">
        <f t="shared" si="2967"/>
        <v>35</v>
      </c>
      <c r="Q9023" s="26">
        <f t="shared" si="2968"/>
        <v>9.86</v>
      </c>
      <c r="R9023" s="26">
        <f t="shared" si="2969"/>
        <v>345.1</v>
      </c>
    </row>
    <row r="9024" spans="1:18" ht="31.5" x14ac:dyDescent="0.35">
      <c r="A9024" s="11">
        <v>26</v>
      </c>
      <c r="B9024" s="23" t="s">
        <v>2747</v>
      </c>
      <c r="C9024" s="23" t="s">
        <v>41</v>
      </c>
      <c r="D9024" s="24" t="s">
        <v>2748</v>
      </c>
      <c r="E9024" s="25">
        <v>8.1999999999999993</v>
      </c>
      <c r="F9024" s="26">
        <f t="shared" si="2960"/>
        <v>10479.6</v>
      </c>
      <c r="G9024" s="26">
        <f t="shared" si="2961"/>
        <v>4772.3999999999996</v>
      </c>
      <c r="H9024" s="26">
        <f t="shared" si="2962"/>
        <v>45.539906103286384</v>
      </c>
      <c r="I9024" s="26">
        <f t="shared" si="2963"/>
        <v>5707.2</v>
      </c>
      <c r="J9024" s="27">
        <v>1278</v>
      </c>
      <c r="K9024" s="27">
        <v>582</v>
      </c>
      <c r="L9024" s="28">
        <f t="shared" si="2964"/>
        <v>696</v>
      </c>
      <c r="M9024" s="27">
        <v>482</v>
      </c>
      <c r="N9024" s="26">
        <f t="shared" si="2965"/>
        <v>8.1999999999999993</v>
      </c>
      <c r="O9024" s="26">
        <f t="shared" si="2966"/>
        <v>3952.4</v>
      </c>
      <c r="P9024" s="28">
        <f t="shared" si="2967"/>
        <v>100</v>
      </c>
      <c r="Q9024" s="26">
        <f t="shared" si="2968"/>
        <v>8.1999999999999993</v>
      </c>
      <c r="R9024" s="26">
        <f t="shared" si="2969"/>
        <v>820</v>
      </c>
    </row>
    <row r="9025" spans="1:18" ht="21" x14ac:dyDescent="0.35">
      <c r="A9025" s="11">
        <v>27</v>
      </c>
      <c r="B9025" s="23" t="s">
        <v>2749</v>
      </c>
      <c r="C9025" s="23" t="s">
        <v>41</v>
      </c>
      <c r="D9025" s="24" t="s">
        <v>2750</v>
      </c>
      <c r="E9025" s="25">
        <v>37.82</v>
      </c>
      <c r="F9025" s="26">
        <f t="shared" si="2960"/>
        <v>9681.92</v>
      </c>
      <c r="G9025" s="26">
        <f t="shared" si="2961"/>
        <v>5294.8</v>
      </c>
      <c r="H9025" s="26">
        <f t="shared" si="2962"/>
        <v>54.6875</v>
      </c>
      <c r="I9025" s="26">
        <f t="shared" si="2963"/>
        <v>4387.12</v>
      </c>
      <c r="J9025" s="27">
        <v>256</v>
      </c>
      <c r="K9025" s="27">
        <v>140</v>
      </c>
      <c r="L9025" s="28">
        <f t="shared" si="2964"/>
        <v>116</v>
      </c>
      <c r="M9025" s="27">
        <v>140</v>
      </c>
      <c r="N9025" s="26">
        <f t="shared" si="2965"/>
        <v>37.82</v>
      </c>
      <c r="O9025" s="26">
        <f t="shared" si="2966"/>
        <v>5294.8</v>
      </c>
      <c r="P9025" s="28">
        <f t="shared" si="2967"/>
        <v>0</v>
      </c>
      <c r="Q9025" s="26">
        <f t="shared" si="2968"/>
        <v>37.82</v>
      </c>
      <c r="R9025" s="26">
        <f t="shared" si="2969"/>
        <v>0</v>
      </c>
    </row>
    <row r="9026" spans="1:18" ht="31.5" x14ac:dyDescent="0.35">
      <c r="A9026" s="11">
        <v>28</v>
      </c>
      <c r="B9026" s="23" t="s">
        <v>2751</v>
      </c>
      <c r="C9026" s="23" t="s">
        <v>41</v>
      </c>
      <c r="D9026" s="24" t="s">
        <v>2752</v>
      </c>
      <c r="E9026" s="25">
        <v>20.92</v>
      </c>
      <c r="F9026" s="26">
        <f t="shared" si="2960"/>
        <v>5355.52</v>
      </c>
      <c r="G9026" s="26">
        <f t="shared" si="2961"/>
        <v>3451.8</v>
      </c>
      <c r="H9026" s="26">
        <f t="shared" si="2962"/>
        <v>64.453125</v>
      </c>
      <c r="I9026" s="26">
        <f t="shared" si="2963"/>
        <v>1903.72</v>
      </c>
      <c r="J9026" s="27">
        <v>256</v>
      </c>
      <c r="K9026" s="27">
        <v>165</v>
      </c>
      <c r="L9026" s="28">
        <f t="shared" si="2964"/>
        <v>91</v>
      </c>
      <c r="M9026" s="27">
        <v>165</v>
      </c>
      <c r="N9026" s="26">
        <f t="shared" si="2965"/>
        <v>20.92</v>
      </c>
      <c r="O9026" s="26">
        <f t="shared" si="2966"/>
        <v>3451.8</v>
      </c>
      <c r="P9026" s="28">
        <f t="shared" si="2967"/>
        <v>0</v>
      </c>
      <c r="Q9026" s="26">
        <f t="shared" si="2968"/>
        <v>20.92</v>
      </c>
      <c r="R9026" s="26">
        <f t="shared" si="2969"/>
        <v>0</v>
      </c>
    </row>
    <row r="9027" spans="1:18" ht="31.5" x14ac:dyDescent="0.35">
      <c r="A9027" s="11">
        <v>29</v>
      </c>
      <c r="B9027" s="23" t="s">
        <v>2753</v>
      </c>
      <c r="C9027" s="23" t="s">
        <v>41</v>
      </c>
      <c r="D9027" s="24" t="s">
        <v>2754</v>
      </c>
      <c r="E9027" s="25">
        <v>26.52</v>
      </c>
      <c r="F9027" s="26">
        <f t="shared" si="2960"/>
        <v>5091.84</v>
      </c>
      <c r="G9027" s="26">
        <f t="shared" si="2961"/>
        <v>5091.84</v>
      </c>
      <c r="H9027" s="26">
        <f t="shared" si="2962"/>
        <v>100</v>
      </c>
      <c r="I9027" s="26">
        <f t="shared" si="2963"/>
        <v>0</v>
      </c>
      <c r="J9027" s="27">
        <v>192</v>
      </c>
      <c r="K9027" s="27">
        <v>192</v>
      </c>
      <c r="L9027" s="28">
        <f t="shared" si="2964"/>
        <v>0</v>
      </c>
      <c r="M9027" s="27">
        <v>272</v>
      </c>
      <c r="N9027" s="26">
        <f t="shared" si="2965"/>
        <v>26.52</v>
      </c>
      <c r="O9027" s="26">
        <f t="shared" si="2966"/>
        <v>7213.44</v>
      </c>
      <c r="P9027" s="28">
        <f t="shared" si="2967"/>
        <v>-80</v>
      </c>
      <c r="Q9027" s="26">
        <f t="shared" si="2968"/>
        <v>26.52</v>
      </c>
      <c r="R9027" s="26">
        <f t="shared" si="2969"/>
        <v>-2121.6</v>
      </c>
    </row>
    <row r="9028" spans="1:18" ht="42" x14ac:dyDescent="0.35">
      <c r="A9028" s="11">
        <v>30</v>
      </c>
      <c r="B9028" s="23" t="s">
        <v>2755</v>
      </c>
      <c r="C9028" s="23" t="s">
        <v>41</v>
      </c>
      <c r="D9028" s="24" t="s">
        <v>2756</v>
      </c>
      <c r="E9028" s="25">
        <v>26.57</v>
      </c>
      <c r="F9028" s="26">
        <f t="shared" si="2960"/>
        <v>135772.70000000001</v>
      </c>
      <c r="G9028" s="26">
        <f t="shared" si="2961"/>
        <v>65681.039999999994</v>
      </c>
      <c r="H9028" s="26">
        <f t="shared" si="2962"/>
        <v>48.375733855185906</v>
      </c>
      <c r="I9028" s="26">
        <f t="shared" si="2963"/>
        <v>70091.66</v>
      </c>
      <c r="J9028" s="27">
        <v>5110</v>
      </c>
      <c r="K9028" s="27">
        <v>2472</v>
      </c>
      <c r="L9028" s="28">
        <f t="shared" si="2964"/>
        <v>2638</v>
      </c>
      <c r="M9028" s="27">
        <v>2472</v>
      </c>
      <c r="N9028" s="26">
        <f t="shared" si="2965"/>
        <v>26.57</v>
      </c>
      <c r="O9028" s="26">
        <f t="shared" si="2966"/>
        <v>65681.039999999994</v>
      </c>
      <c r="P9028" s="28">
        <f t="shared" si="2967"/>
        <v>0</v>
      </c>
      <c r="Q9028" s="26">
        <f t="shared" si="2968"/>
        <v>26.57</v>
      </c>
      <c r="R9028" s="26">
        <f t="shared" si="2969"/>
        <v>0</v>
      </c>
    </row>
    <row r="9029" spans="1:18" ht="52.5" x14ac:dyDescent="0.35">
      <c r="A9029" s="11">
        <v>31</v>
      </c>
      <c r="B9029" s="23" t="s">
        <v>2757</v>
      </c>
      <c r="C9029" s="23" t="s">
        <v>41</v>
      </c>
      <c r="D9029" s="24" t="s">
        <v>2758</v>
      </c>
      <c r="E9029" s="25">
        <v>20.12</v>
      </c>
      <c r="F9029" s="26">
        <f t="shared" si="2960"/>
        <v>8571.1200000000008</v>
      </c>
      <c r="G9029" s="26">
        <f t="shared" si="2961"/>
        <v>6217.08</v>
      </c>
      <c r="H9029" s="26">
        <f t="shared" si="2962"/>
        <v>72.535211267605632</v>
      </c>
      <c r="I9029" s="26">
        <f t="shared" si="2963"/>
        <v>2354.04</v>
      </c>
      <c r="J9029" s="27">
        <v>426</v>
      </c>
      <c r="K9029" s="27">
        <v>309</v>
      </c>
      <c r="L9029" s="28">
        <f t="shared" si="2964"/>
        <v>117</v>
      </c>
      <c r="M9029" s="27">
        <v>309</v>
      </c>
      <c r="N9029" s="26">
        <f t="shared" si="2965"/>
        <v>20.12</v>
      </c>
      <c r="O9029" s="26">
        <f t="shared" si="2966"/>
        <v>6217.08</v>
      </c>
      <c r="P9029" s="28">
        <f t="shared" si="2967"/>
        <v>0</v>
      </c>
      <c r="Q9029" s="26">
        <f t="shared" si="2968"/>
        <v>20.12</v>
      </c>
      <c r="R9029" s="26">
        <f t="shared" si="2969"/>
        <v>0</v>
      </c>
    </row>
    <row r="9030" spans="1:18" ht="52.5" x14ac:dyDescent="0.35">
      <c r="A9030" s="11">
        <v>32</v>
      </c>
      <c r="B9030" s="23" t="s">
        <v>2759</v>
      </c>
      <c r="C9030" s="23" t="s">
        <v>41</v>
      </c>
      <c r="D9030" s="24" t="s">
        <v>2760</v>
      </c>
      <c r="E9030" s="25">
        <v>65.91</v>
      </c>
      <c r="F9030" s="26">
        <f t="shared" si="2960"/>
        <v>14038.83</v>
      </c>
      <c r="G9030" s="26">
        <f t="shared" si="2961"/>
        <v>8370.57</v>
      </c>
      <c r="H9030" s="26">
        <f t="shared" si="2962"/>
        <v>59.624413145539904</v>
      </c>
      <c r="I9030" s="26">
        <f t="shared" si="2963"/>
        <v>5668.26</v>
      </c>
      <c r="J9030" s="27">
        <v>213</v>
      </c>
      <c r="K9030" s="27">
        <v>127</v>
      </c>
      <c r="L9030" s="28">
        <f t="shared" si="2964"/>
        <v>86</v>
      </c>
      <c r="M9030" s="27">
        <v>127</v>
      </c>
      <c r="N9030" s="26">
        <f t="shared" si="2965"/>
        <v>65.91</v>
      </c>
      <c r="O9030" s="26">
        <f t="shared" si="2966"/>
        <v>8370.57</v>
      </c>
      <c r="P9030" s="28">
        <f t="shared" si="2967"/>
        <v>0</v>
      </c>
      <c r="Q9030" s="26">
        <f t="shared" si="2968"/>
        <v>65.91</v>
      </c>
      <c r="R9030" s="26">
        <f t="shared" si="2969"/>
        <v>0</v>
      </c>
    </row>
    <row r="9031" spans="1:18" ht="73.5" x14ac:dyDescent="0.35">
      <c r="A9031" s="11">
        <v>33</v>
      </c>
      <c r="B9031" s="23" t="s">
        <v>2761</v>
      </c>
      <c r="C9031" s="23" t="s">
        <v>41</v>
      </c>
      <c r="D9031" s="24" t="s">
        <v>2762</v>
      </c>
      <c r="E9031" s="25">
        <v>19.940000000000001</v>
      </c>
      <c r="F9031" s="26">
        <f t="shared" ref="F9031:F9053" si="2970">ROUND(ROUND(N9031,2)*ROUND(J9031,3),2)</f>
        <v>4247.22</v>
      </c>
      <c r="G9031" s="26">
        <f t="shared" ref="G9031:G9053" si="2971">ROUND(ROUND(N9031,2)*ROUND(K9031,3),2)</f>
        <v>2532.38</v>
      </c>
      <c r="H9031" s="26">
        <f t="shared" ref="H9031:H9053" si="2972">IF(EXACT(J9031,0),0,100*(K9031/J9031))</f>
        <v>59.624413145539904</v>
      </c>
      <c r="I9031" s="26">
        <f t="shared" ref="I9031:I9062" si="2973">ROUND((ROUND(J9031,3)-ROUND(K9031,3))*N9031,2)</f>
        <v>1714.84</v>
      </c>
      <c r="J9031" s="27">
        <v>213</v>
      </c>
      <c r="K9031" s="27">
        <v>127</v>
      </c>
      <c r="L9031" s="28">
        <f t="shared" ref="L9031:L9062" si="2974">ROUND(ROUND(J9031,3)-ROUND(K9031,3),3)</f>
        <v>86</v>
      </c>
      <c r="M9031" s="27">
        <v>127</v>
      </c>
      <c r="N9031" s="26">
        <f t="shared" ref="N9031:N9053" si="2975">ROUND(E9031,2)</f>
        <v>19.940000000000001</v>
      </c>
      <c r="O9031" s="26">
        <f t="shared" ref="O9031:O9062" si="2976">ROUND(ROUND(M9031,3)*ROUND(N9031,2),2)</f>
        <v>2532.38</v>
      </c>
      <c r="P9031" s="28">
        <f t="shared" ref="P9031:P9053" si="2977">ROUND(ROUND(K9031,3)-ROUND(M9031,3),2)</f>
        <v>0</v>
      </c>
      <c r="Q9031" s="26">
        <f t="shared" ref="Q9031:Q9053" si="2978">ROUND(E9031,2)</f>
        <v>19.940000000000001</v>
      </c>
      <c r="R9031" s="26">
        <f t="shared" ref="R9031:R9062" si="2979">ROUND((ROUND(K9031,3)-ROUND(M9031,3))* Q9031,2)</f>
        <v>0</v>
      </c>
    </row>
    <row r="9032" spans="1:18" ht="42" x14ac:dyDescent="0.35">
      <c r="A9032" s="11">
        <v>34</v>
      </c>
      <c r="B9032" s="23" t="s">
        <v>2763</v>
      </c>
      <c r="C9032" s="23" t="s">
        <v>41</v>
      </c>
      <c r="D9032" s="24" t="s">
        <v>2764</v>
      </c>
      <c r="E9032" s="25">
        <v>2.72</v>
      </c>
      <c r="F9032" s="26">
        <f t="shared" si="2970"/>
        <v>2317.44</v>
      </c>
      <c r="G9032" s="26">
        <f t="shared" si="2971"/>
        <v>2317.44</v>
      </c>
      <c r="H9032" s="26">
        <f t="shared" si="2972"/>
        <v>100</v>
      </c>
      <c r="I9032" s="26">
        <f t="shared" si="2973"/>
        <v>0</v>
      </c>
      <c r="J9032" s="27">
        <v>852</v>
      </c>
      <c r="K9032" s="27">
        <v>852</v>
      </c>
      <c r="L9032" s="28">
        <f t="shared" si="2974"/>
        <v>0</v>
      </c>
      <c r="M9032" s="27">
        <v>1295</v>
      </c>
      <c r="N9032" s="26">
        <f t="shared" si="2975"/>
        <v>2.72</v>
      </c>
      <c r="O9032" s="26">
        <f t="shared" si="2976"/>
        <v>3522.4</v>
      </c>
      <c r="P9032" s="28">
        <f t="shared" si="2977"/>
        <v>-443</v>
      </c>
      <c r="Q9032" s="26">
        <f t="shared" si="2978"/>
        <v>2.72</v>
      </c>
      <c r="R9032" s="26">
        <f t="shared" si="2979"/>
        <v>-1204.96</v>
      </c>
    </row>
    <row r="9033" spans="1:18" x14ac:dyDescent="0.35">
      <c r="A9033" s="11">
        <v>35</v>
      </c>
      <c r="B9033" s="23" t="s">
        <v>2765</v>
      </c>
      <c r="C9033" s="23" t="s">
        <v>41</v>
      </c>
      <c r="D9033" s="24" t="s">
        <v>2766</v>
      </c>
      <c r="E9033" s="25">
        <v>16.47</v>
      </c>
      <c r="F9033" s="26">
        <f t="shared" si="2970"/>
        <v>5253.93</v>
      </c>
      <c r="G9033" s="26">
        <f t="shared" si="2971"/>
        <v>2931.66</v>
      </c>
      <c r="H9033" s="26">
        <f t="shared" si="2972"/>
        <v>55.799373040752357</v>
      </c>
      <c r="I9033" s="26">
        <f t="shared" si="2973"/>
        <v>2322.27</v>
      </c>
      <c r="J9033" s="27">
        <v>319</v>
      </c>
      <c r="K9033" s="27">
        <v>178</v>
      </c>
      <c r="L9033" s="28">
        <f t="shared" si="2974"/>
        <v>141</v>
      </c>
      <c r="M9033" s="27">
        <v>178</v>
      </c>
      <c r="N9033" s="26">
        <f t="shared" si="2975"/>
        <v>16.47</v>
      </c>
      <c r="O9033" s="26">
        <f t="shared" si="2976"/>
        <v>2931.66</v>
      </c>
      <c r="P9033" s="28">
        <f t="shared" si="2977"/>
        <v>0</v>
      </c>
      <c r="Q9033" s="26">
        <f t="shared" si="2978"/>
        <v>16.47</v>
      </c>
      <c r="R9033" s="26">
        <f t="shared" si="2979"/>
        <v>0</v>
      </c>
    </row>
    <row r="9034" spans="1:18" ht="73.5" x14ac:dyDescent="0.35">
      <c r="A9034" s="11">
        <v>36</v>
      </c>
      <c r="B9034" s="23" t="s">
        <v>2767</v>
      </c>
      <c r="C9034" s="23" t="s">
        <v>41</v>
      </c>
      <c r="D9034" s="24" t="s">
        <v>2768</v>
      </c>
      <c r="E9034" s="25">
        <v>44.67</v>
      </c>
      <c r="F9034" s="26">
        <f t="shared" si="2970"/>
        <v>14249.73</v>
      </c>
      <c r="G9034" s="26">
        <f t="shared" si="2971"/>
        <v>7504.56</v>
      </c>
      <c r="H9034" s="26">
        <f t="shared" si="2972"/>
        <v>52.664576802507831</v>
      </c>
      <c r="I9034" s="26">
        <f t="shared" si="2973"/>
        <v>6745.17</v>
      </c>
      <c r="J9034" s="27">
        <v>319</v>
      </c>
      <c r="K9034" s="27">
        <v>168</v>
      </c>
      <c r="L9034" s="28">
        <f t="shared" si="2974"/>
        <v>151</v>
      </c>
      <c r="M9034" s="27">
        <v>168</v>
      </c>
      <c r="N9034" s="26">
        <f t="shared" si="2975"/>
        <v>44.67</v>
      </c>
      <c r="O9034" s="26">
        <f t="shared" si="2976"/>
        <v>7504.56</v>
      </c>
      <c r="P9034" s="28">
        <f t="shared" si="2977"/>
        <v>0</v>
      </c>
      <c r="Q9034" s="26">
        <f t="shared" si="2978"/>
        <v>44.67</v>
      </c>
      <c r="R9034" s="26">
        <f t="shared" si="2979"/>
        <v>0</v>
      </c>
    </row>
    <row r="9035" spans="1:18" ht="63" x14ac:dyDescent="0.35">
      <c r="A9035" s="11">
        <v>37</v>
      </c>
      <c r="B9035" s="23" t="s">
        <v>2769</v>
      </c>
      <c r="C9035" s="23" t="s">
        <v>41</v>
      </c>
      <c r="D9035" s="24" t="s">
        <v>2770</v>
      </c>
      <c r="E9035" s="25">
        <v>35.909999999999997</v>
      </c>
      <c r="F9035" s="26">
        <f t="shared" si="2970"/>
        <v>11455.29</v>
      </c>
      <c r="G9035" s="26">
        <f t="shared" si="2971"/>
        <v>6032.88</v>
      </c>
      <c r="H9035" s="26">
        <f t="shared" si="2972"/>
        <v>52.664576802507831</v>
      </c>
      <c r="I9035" s="26">
        <f t="shared" si="2973"/>
        <v>5422.41</v>
      </c>
      <c r="J9035" s="27">
        <v>319</v>
      </c>
      <c r="K9035" s="27">
        <v>168</v>
      </c>
      <c r="L9035" s="28">
        <f t="shared" si="2974"/>
        <v>151</v>
      </c>
      <c r="M9035" s="27">
        <v>168</v>
      </c>
      <c r="N9035" s="26">
        <f t="shared" si="2975"/>
        <v>35.909999999999997</v>
      </c>
      <c r="O9035" s="26">
        <f t="shared" si="2976"/>
        <v>6032.88</v>
      </c>
      <c r="P9035" s="28">
        <f t="shared" si="2977"/>
        <v>0</v>
      </c>
      <c r="Q9035" s="26">
        <f t="shared" si="2978"/>
        <v>35.909999999999997</v>
      </c>
      <c r="R9035" s="26">
        <f t="shared" si="2979"/>
        <v>0</v>
      </c>
    </row>
    <row r="9036" spans="1:18" ht="31.5" x14ac:dyDescent="0.35">
      <c r="A9036" s="11">
        <v>38</v>
      </c>
      <c r="B9036" s="23" t="s">
        <v>2771</v>
      </c>
      <c r="C9036" s="23" t="s">
        <v>41</v>
      </c>
      <c r="D9036" s="24" t="s">
        <v>2772</v>
      </c>
      <c r="E9036" s="25">
        <v>24.2</v>
      </c>
      <c r="F9036" s="26">
        <f t="shared" si="2970"/>
        <v>7719.8</v>
      </c>
      <c r="G9036" s="26">
        <f t="shared" si="2971"/>
        <v>4065.6</v>
      </c>
      <c r="H9036" s="26">
        <f t="shared" si="2972"/>
        <v>52.664576802507831</v>
      </c>
      <c r="I9036" s="26">
        <f t="shared" si="2973"/>
        <v>3654.2</v>
      </c>
      <c r="J9036" s="27">
        <v>319</v>
      </c>
      <c r="K9036" s="27">
        <v>168</v>
      </c>
      <c r="L9036" s="28">
        <f t="shared" si="2974"/>
        <v>151</v>
      </c>
      <c r="M9036" s="27">
        <v>168</v>
      </c>
      <c r="N9036" s="26">
        <f t="shared" si="2975"/>
        <v>24.2</v>
      </c>
      <c r="O9036" s="26">
        <f t="shared" si="2976"/>
        <v>4065.6</v>
      </c>
      <c r="P9036" s="28">
        <f t="shared" si="2977"/>
        <v>0</v>
      </c>
      <c r="Q9036" s="26">
        <f t="shared" si="2978"/>
        <v>24.2</v>
      </c>
      <c r="R9036" s="26">
        <f t="shared" si="2979"/>
        <v>0</v>
      </c>
    </row>
    <row r="9037" spans="1:18" x14ac:dyDescent="0.35">
      <c r="A9037" s="11">
        <v>39</v>
      </c>
      <c r="B9037" s="23" t="s">
        <v>2773</v>
      </c>
      <c r="C9037" s="23" t="s">
        <v>41</v>
      </c>
      <c r="D9037" s="24" t="s">
        <v>2774</v>
      </c>
      <c r="E9037" s="25">
        <v>23.67</v>
      </c>
      <c r="F9037" s="26">
        <f t="shared" si="2970"/>
        <v>120953.7</v>
      </c>
      <c r="G9037" s="26">
        <f t="shared" si="2971"/>
        <v>54961.74</v>
      </c>
      <c r="H9037" s="26">
        <f t="shared" si="2972"/>
        <v>45.44031311154599</v>
      </c>
      <c r="I9037" s="26">
        <f t="shared" si="2973"/>
        <v>65991.960000000006</v>
      </c>
      <c r="J9037" s="27">
        <v>5110</v>
      </c>
      <c r="K9037" s="27">
        <v>2322</v>
      </c>
      <c r="L9037" s="28">
        <f t="shared" si="2974"/>
        <v>2788</v>
      </c>
      <c r="M9037" s="27">
        <v>2322</v>
      </c>
      <c r="N9037" s="26">
        <f t="shared" si="2975"/>
        <v>23.67</v>
      </c>
      <c r="O9037" s="26">
        <f t="shared" si="2976"/>
        <v>54961.74</v>
      </c>
      <c r="P9037" s="28">
        <f t="shared" si="2977"/>
        <v>0</v>
      </c>
      <c r="Q9037" s="26">
        <f t="shared" si="2978"/>
        <v>23.67</v>
      </c>
      <c r="R9037" s="26">
        <f t="shared" si="2979"/>
        <v>0</v>
      </c>
    </row>
    <row r="9038" spans="1:18" ht="42" x14ac:dyDescent="0.35">
      <c r="A9038" s="11">
        <v>40</v>
      </c>
      <c r="B9038" s="23" t="s">
        <v>2775</v>
      </c>
      <c r="C9038" s="23" t="s">
        <v>41</v>
      </c>
      <c r="D9038" s="24" t="s">
        <v>2776</v>
      </c>
      <c r="E9038" s="25">
        <v>23.18</v>
      </c>
      <c r="F9038" s="26">
        <f t="shared" si="2970"/>
        <v>7394.42</v>
      </c>
      <c r="G9038" s="26">
        <f t="shared" si="2971"/>
        <v>3129.3</v>
      </c>
      <c r="H9038" s="26">
        <f t="shared" si="2972"/>
        <v>42.319749216300941</v>
      </c>
      <c r="I9038" s="26">
        <f t="shared" si="2973"/>
        <v>4265.12</v>
      </c>
      <c r="J9038" s="27">
        <v>319</v>
      </c>
      <c r="K9038" s="27">
        <v>135</v>
      </c>
      <c r="L9038" s="28">
        <f t="shared" si="2974"/>
        <v>184</v>
      </c>
      <c r="M9038" s="27">
        <v>135</v>
      </c>
      <c r="N9038" s="26">
        <f t="shared" si="2975"/>
        <v>23.18</v>
      </c>
      <c r="O9038" s="26">
        <f t="shared" si="2976"/>
        <v>3129.3</v>
      </c>
      <c r="P9038" s="28">
        <f t="shared" si="2977"/>
        <v>0</v>
      </c>
      <c r="Q9038" s="26">
        <f t="shared" si="2978"/>
        <v>23.18</v>
      </c>
      <c r="R9038" s="26">
        <f t="shared" si="2979"/>
        <v>0</v>
      </c>
    </row>
    <row r="9039" spans="1:18" ht="21" x14ac:dyDescent="0.35">
      <c r="A9039" s="11">
        <v>41</v>
      </c>
      <c r="B9039" s="23" t="s">
        <v>2777</v>
      </c>
      <c r="C9039" s="23" t="s">
        <v>41</v>
      </c>
      <c r="D9039" s="24" t="s">
        <v>2778</v>
      </c>
      <c r="E9039" s="25">
        <v>18.68</v>
      </c>
      <c r="F9039" s="26">
        <f t="shared" si="2970"/>
        <v>5958.92</v>
      </c>
      <c r="G9039" s="26">
        <f t="shared" si="2971"/>
        <v>2521.8000000000002</v>
      </c>
      <c r="H9039" s="26">
        <f t="shared" si="2972"/>
        <v>42.319749216300941</v>
      </c>
      <c r="I9039" s="26">
        <f t="shared" si="2973"/>
        <v>3437.12</v>
      </c>
      <c r="J9039" s="27">
        <v>319</v>
      </c>
      <c r="K9039" s="27">
        <v>135</v>
      </c>
      <c r="L9039" s="28">
        <f t="shared" si="2974"/>
        <v>184</v>
      </c>
      <c r="M9039" s="27">
        <v>135</v>
      </c>
      <c r="N9039" s="26">
        <f t="shared" si="2975"/>
        <v>18.68</v>
      </c>
      <c r="O9039" s="26">
        <f t="shared" si="2976"/>
        <v>2521.8000000000002</v>
      </c>
      <c r="P9039" s="28">
        <f t="shared" si="2977"/>
        <v>0</v>
      </c>
      <c r="Q9039" s="26">
        <f t="shared" si="2978"/>
        <v>18.68</v>
      </c>
      <c r="R9039" s="26">
        <f t="shared" si="2979"/>
        <v>0</v>
      </c>
    </row>
    <row r="9040" spans="1:18" ht="31.5" x14ac:dyDescent="0.35">
      <c r="A9040" s="11">
        <v>42</v>
      </c>
      <c r="B9040" s="23" t="s">
        <v>2779</v>
      </c>
      <c r="C9040" s="23" t="s">
        <v>41</v>
      </c>
      <c r="D9040" s="24" t="s">
        <v>2780</v>
      </c>
      <c r="E9040" s="25">
        <v>20.11</v>
      </c>
      <c r="F9040" s="26">
        <f t="shared" si="2970"/>
        <v>6415.09</v>
      </c>
      <c r="G9040" s="26">
        <f t="shared" si="2971"/>
        <v>2714.85</v>
      </c>
      <c r="H9040" s="26">
        <f t="shared" si="2972"/>
        <v>42.319749216300941</v>
      </c>
      <c r="I9040" s="26">
        <f t="shared" si="2973"/>
        <v>3700.24</v>
      </c>
      <c r="J9040" s="27">
        <v>319</v>
      </c>
      <c r="K9040" s="27">
        <v>135</v>
      </c>
      <c r="L9040" s="28">
        <f t="shared" si="2974"/>
        <v>184</v>
      </c>
      <c r="M9040" s="27">
        <v>135</v>
      </c>
      <c r="N9040" s="26">
        <f t="shared" si="2975"/>
        <v>20.11</v>
      </c>
      <c r="O9040" s="26">
        <f t="shared" si="2976"/>
        <v>2714.85</v>
      </c>
      <c r="P9040" s="28">
        <f t="shared" si="2977"/>
        <v>0</v>
      </c>
      <c r="Q9040" s="26">
        <f t="shared" si="2978"/>
        <v>20.11</v>
      </c>
      <c r="R9040" s="26">
        <f t="shared" si="2979"/>
        <v>0</v>
      </c>
    </row>
    <row r="9041" spans="1:18" x14ac:dyDescent="0.35">
      <c r="A9041" s="11">
        <v>43</v>
      </c>
      <c r="B9041" s="23" t="s">
        <v>2781</v>
      </c>
      <c r="C9041" s="23" t="s">
        <v>41</v>
      </c>
      <c r="D9041" s="24" t="s">
        <v>2782</v>
      </c>
      <c r="E9041" s="25">
        <v>13.9</v>
      </c>
      <c r="F9041" s="26">
        <f t="shared" si="2970"/>
        <v>71029</v>
      </c>
      <c r="G9041" s="26">
        <f t="shared" si="2971"/>
        <v>31789.3</v>
      </c>
      <c r="H9041" s="26">
        <f t="shared" si="2972"/>
        <v>44.755381604696673</v>
      </c>
      <c r="I9041" s="26">
        <f t="shared" si="2973"/>
        <v>39239.699999999997</v>
      </c>
      <c r="J9041" s="27">
        <v>5110</v>
      </c>
      <c r="K9041" s="27">
        <v>2287</v>
      </c>
      <c r="L9041" s="28">
        <f t="shared" si="2974"/>
        <v>2823</v>
      </c>
      <c r="M9041" s="27">
        <v>2067</v>
      </c>
      <c r="N9041" s="26">
        <f t="shared" si="2975"/>
        <v>13.9</v>
      </c>
      <c r="O9041" s="26">
        <f t="shared" si="2976"/>
        <v>28731.3</v>
      </c>
      <c r="P9041" s="28">
        <f t="shared" si="2977"/>
        <v>220</v>
      </c>
      <c r="Q9041" s="26">
        <f t="shared" si="2978"/>
        <v>13.9</v>
      </c>
      <c r="R9041" s="26">
        <f t="shared" si="2979"/>
        <v>3058</v>
      </c>
    </row>
    <row r="9042" spans="1:18" ht="21" x14ac:dyDescent="0.35">
      <c r="A9042" s="11">
        <v>44</v>
      </c>
      <c r="B9042" s="23" t="s">
        <v>2783</v>
      </c>
      <c r="C9042" s="23" t="s">
        <v>41</v>
      </c>
      <c r="D9042" s="24" t="s">
        <v>2784</v>
      </c>
      <c r="E9042" s="25">
        <v>16.239999999999998</v>
      </c>
      <c r="F9042" s="26">
        <f t="shared" si="2970"/>
        <v>82986.399999999994</v>
      </c>
      <c r="G9042" s="26">
        <f t="shared" si="2971"/>
        <v>37140.879999999997</v>
      </c>
      <c r="H9042" s="26">
        <f t="shared" si="2972"/>
        <v>44.755381604696673</v>
      </c>
      <c r="I9042" s="26">
        <f t="shared" si="2973"/>
        <v>45845.52</v>
      </c>
      <c r="J9042" s="27">
        <v>5110</v>
      </c>
      <c r="K9042" s="27">
        <v>2287</v>
      </c>
      <c r="L9042" s="28">
        <f t="shared" si="2974"/>
        <v>2823</v>
      </c>
      <c r="M9042" s="27">
        <v>2067</v>
      </c>
      <c r="N9042" s="26">
        <f t="shared" si="2975"/>
        <v>16.239999999999998</v>
      </c>
      <c r="O9042" s="26">
        <f t="shared" si="2976"/>
        <v>33568.080000000002</v>
      </c>
      <c r="P9042" s="28">
        <f t="shared" si="2977"/>
        <v>220</v>
      </c>
      <c r="Q9042" s="26">
        <f t="shared" si="2978"/>
        <v>16.239999999999998</v>
      </c>
      <c r="R9042" s="26">
        <f t="shared" si="2979"/>
        <v>3572.8</v>
      </c>
    </row>
    <row r="9043" spans="1:18" ht="31.5" x14ac:dyDescent="0.35">
      <c r="A9043" s="11">
        <v>45</v>
      </c>
      <c r="B9043" s="23" t="s">
        <v>2785</v>
      </c>
      <c r="C9043" s="23" t="s">
        <v>41</v>
      </c>
      <c r="D9043" s="24" t="s">
        <v>2786</v>
      </c>
      <c r="E9043" s="25">
        <v>17.63</v>
      </c>
      <c r="F9043" s="26">
        <f t="shared" si="2970"/>
        <v>5623.97</v>
      </c>
      <c r="G9043" s="26">
        <f t="shared" si="2971"/>
        <v>2820.8</v>
      </c>
      <c r="H9043" s="26">
        <f t="shared" si="2972"/>
        <v>50.156739811912217</v>
      </c>
      <c r="I9043" s="26">
        <f t="shared" si="2973"/>
        <v>2803.17</v>
      </c>
      <c r="J9043" s="27">
        <v>319</v>
      </c>
      <c r="K9043" s="27">
        <v>160</v>
      </c>
      <c r="L9043" s="28">
        <f t="shared" si="2974"/>
        <v>159</v>
      </c>
      <c r="M9043" s="27">
        <v>120</v>
      </c>
      <c r="N9043" s="26">
        <f t="shared" si="2975"/>
        <v>17.63</v>
      </c>
      <c r="O9043" s="26">
        <f t="shared" si="2976"/>
        <v>2115.6</v>
      </c>
      <c r="P9043" s="28">
        <f t="shared" si="2977"/>
        <v>40</v>
      </c>
      <c r="Q9043" s="26">
        <f t="shared" si="2978"/>
        <v>17.63</v>
      </c>
      <c r="R9043" s="26">
        <f t="shared" si="2979"/>
        <v>705.2</v>
      </c>
    </row>
    <row r="9044" spans="1:18" ht="31.5" x14ac:dyDescent="0.35">
      <c r="A9044" s="11">
        <v>46</v>
      </c>
      <c r="B9044" s="23" t="s">
        <v>2787</v>
      </c>
      <c r="C9044" s="23" t="s">
        <v>41</v>
      </c>
      <c r="D9044" s="24" t="s">
        <v>2788</v>
      </c>
      <c r="E9044" s="25">
        <v>6.44</v>
      </c>
      <c r="F9044" s="26">
        <f t="shared" si="2970"/>
        <v>32908.400000000001</v>
      </c>
      <c r="G9044" s="26">
        <f t="shared" si="2971"/>
        <v>13569.08</v>
      </c>
      <c r="H9044" s="26">
        <f t="shared" si="2972"/>
        <v>41.232876712328768</v>
      </c>
      <c r="I9044" s="26">
        <f t="shared" si="2973"/>
        <v>19339.32</v>
      </c>
      <c r="J9044" s="27">
        <v>5110</v>
      </c>
      <c r="K9044" s="27">
        <v>2107</v>
      </c>
      <c r="L9044" s="28">
        <f t="shared" si="2974"/>
        <v>3003</v>
      </c>
      <c r="M9044" s="27">
        <v>1857</v>
      </c>
      <c r="N9044" s="26">
        <f t="shared" si="2975"/>
        <v>6.44</v>
      </c>
      <c r="O9044" s="26">
        <f t="shared" si="2976"/>
        <v>11959.08</v>
      </c>
      <c r="P9044" s="28">
        <f t="shared" si="2977"/>
        <v>250</v>
      </c>
      <c r="Q9044" s="26">
        <f t="shared" si="2978"/>
        <v>6.44</v>
      </c>
      <c r="R9044" s="26">
        <f t="shared" si="2979"/>
        <v>1610</v>
      </c>
    </row>
    <row r="9045" spans="1:18" ht="31.5" x14ac:dyDescent="0.35">
      <c r="A9045" s="11">
        <v>47</v>
      </c>
      <c r="B9045" s="23" t="s">
        <v>2789</v>
      </c>
      <c r="C9045" s="23" t="s">
        <v>41</v>
      </c>
      <c r="D9045" s="24" t="s">
        <v>2790</v>
      </c>
      <c r="E9045" s="25">
        <v>6.44</v>
      </c>
      <c r="F9045" s="26">
        <f t="shared" si="2970"/>
        <v>32908.400000000001</v>
      </c>
      <c r="G9045" s="26">
        <f t="shared" si="2971"/>
        <v>13569.08</v>
      </c>
      <c r="H9045" s="26">
        <f t="shared" si="2972"/>
        <v>41.232876712328768</v>
      </c>
      <c r="I9045" s="26">
        <f t="shared" si="2973"/>
        <v>19339.32</v>
      </c>
      <c r="J9045" s="27">
        <v>5110</v>
      </c>
      <c r="K9045" s="27">
        <v>2107</v>
      </c>
      <c r="L9045" s="28">
        <f t="shared" si="2974"/>
        <v>3003</v>
      </c>
      <c r="M9045" s="27">
        <v>1857</v>
      </c>
      <c r="N9045" s="26">
        <f t="shared" si="2975"/>
        <v>6.44</v>
      </c>
      <c r="O9045" s="26">
        <f t="shared" si="2976"/>
        <v>11959.08</v>
      </c>
      <c r="P9045" s="28">
        <f t="shared" si="2977"/>
        <v>250</v>
      </c>
      <c r="Q9045" s="26">
        <f t="shared" si="2978"/>
        <v>6.44</v>
      </c>
      <c r="R9045" s="26">
        <f t="shared" si="2979"/>
        <v>1610</v>
      </c>
    </row>
    <row r="9046" spans="1:18" ht="42" x14ac:dyDescent="0.35">
      <c r="A9046" s="11">
        <v>48</v>
      </c>
      <c r="B9046" s="23" t="s">
        <v>2791</v>
      </c>
      <c r="C9046" s="23" t="s">
        <v>41</v>
      </c>
      <c r="D9046" s="24" t="s">
        <v>2792</v>
      </c>
      <c r="E9046" s="25">
        <v>10.8</v>
      </c>
      <c r="F9046" s="26">
        <f t="shared" si="2970"/>
        <v>27594</v>
      </c>
      <c r="G9046" s="26">
        <f t="shared" si="2971"/>
        <v>12398.4</v>
      </c>
      <c r="H9046" s="26">
        <f t="shared" si="2972"/>
        <v>44.93150684931507</v>
      </c>
      <c r="I9046" s="26">
        <f t="shared" si="2973"/>
        <v>15195.6</v>
      </c>
      <c r="J9046" s="27">
        <v>2555</v>
      </c>
      <c r="K9046" s="27">
        <v>1148</v>
      </c>
      <c r="L9046" s="28">
        <f t="shared" si="2974"/>
        <v>1407</v>
      </c>
      <c r="M9046" s="27">
        <v>1048</v>
      </c>
      <c r="N9046" s="26">
        <f t="shared" si="2975"/>
        <v>10.8</v>
      </c>
      <c r="O9046" s="26">
        <f t="shared" si="2976"/>
        <v>11318.4</v>
      </c>
      <c r="P9046" s="28">
        <f t="shared" si="2977"/>
        <v>100</v>
      </c>
      <c r="Q9046" s="26">
        <f t="shared" si="2978"/>
        <v>10.8</v>
      </c>
      <c r="R9046" s="26">
        <f t="shared" si="2979"/>
        <v>1080</v>
      </c>
    </row>
    <row r="9047" spans="1:18" ht="42" x14ac:dyDescent="0.35">
      <c r="A9047" s="11">
        <v>49</v>
      </c>
      <c r="B9047" s="23" t="s">
        <v>2793</v>
      </c>
      <c r="C9047" s="23" t="s">
        <v>41</v>
      </c>
      <c r="D9047" s="24" t="s">
        <v>2794</v>
      </c>
      <c r="E9047" s="25">
        <v>88.03</v>
      </c>
      <c r="F9047" s="26">
        <f t="shared" si="2970"/>
        <v>112502.34</v>
      </c>
      <c r="G9047" s="26">
        <f t="shared" si="2971"/>
        <v>49472.86</v>
      </c>
      <c r="H9047" s="26">
        <f t="shared" si="2972"/>
        <v>43.97496087636933</v>
      </c>
      <c r="I9047" s="26">
        <f t="shared" si="2973"/>
        <v>63029.48</v>
      </c>
      <c r="J9047" s="27">
        <v>1278</v>
      </c>
      <c r="K9047" s="27">
        <v>562</v>
      </c>
      <c r="L9047" s="28">
        <f t="shared" si="2974"/>
        <v>716</v>
      </c>
      <c r="M9047" s="27">
        <v>562</v>
      </c>
      <c r="N9047" s="26">
        <f t="shared" si="2975"/>
        <v>88.03</v>
      </c>
      <c r="O9047" s="26">
        <f t="shared" si="2976"/>
        <v>49472.86</v>
      </c>
      <c r="P9047" s="28">
        <f t="shared" si="2977"/>
        <v>0</v>
      </c>
      <c r="Q9047" s="26">
        <f t="shared" si="2978"/>
        <v>88.03</v>
      </c>
      <c r="R9047" s="26">
        <f t="shared" si="2979"/>
        <v>0</v>
      </c>
    </row>
    <row r="9048" spans="1:18" ht="31.5" x14ac:dyDescent="0.35">
      <c r="A9048" s="11">
        <v>50</v>
      </c>
      <c r="B9048" s="23" t="s">
        <v>2795</v>
      </c>
      <c r="C9048" s="23" t="s">
        <v>41</v>
      </c>
      <c r="D9048" s="24" t="s">
        <v>2796</v>
      </c>
      <c r="E9048" s="25">
        <v>24.64</v>
      </c>
      <c r="F9048" s="26">
        <f t="shared" si="2970"/>
        <v>31489.919999999998</v>
      </c>
      <c r="G9048" s="26">
        <f t="shared" si="2971"/>
        <v>12862.08</v>
      </c>
      <c r="H9048" s="26">
        <f t="shared" si="2972"/>
        <v>40.845070422535215</v>
      </c>
      <c r="I9048" s="26">
        <f t="shared" si="2973"/>
        <v>18627.84</v>
      </c>
      <c r="J9048" s="27">
        <v>1278</v>
      </c>
      <c r="K9048" s="27">
        <v>522</v>
      </c>
      <c r="L9048" s="28">
        <f t="shared" si="2974"/>
        <v>756</v>
      </c>
      <c r="M9048" s="27">
        <v>522</v>
      </c>
      <c r="N9048" s="26">
        <f t="shared" si="2975"/>
        <v>24.64</v>
      </c>
      <c r="O9048" s="26">
        <f t="shared" si="2976"/>
        <v>12862.08</v>
      </c>
      <c r="P9048" s="28">
        <f t="shared" si="2977"/>
        <v>0</v>
      </c>
      <c r="Q9048" s="26">
        <f t="shared" si="2978"/>
        <v>24.64</v>
      </c>
      <c r="R9048" s="26">
        <f t="shared" si="2979"/>
        <v>0</v>
      </c>
    </row>
    <row r="9049" spans="1:18" ht="42" x14ac:dyDescent="0.35">
      <c r="A9049" s="11">
        <v>51</v>
      </c>
      <c r="B9049" s="23" t="s">
        <v>2797</v>
      </c>
      <c r="C9049" s="23" t="s">
        <v>41</v>
      </c>
      <c r="D9049" s="24" t="s">
        <v>2798</v>
      </c>
      <c r="E9049" s="25">
        <v>14.36</v>
      </c>
      <c r="F9049" s="26">
        <f t="shared" si="2970"/>
        <v>18352.080000000002</v>
      </c>
      <c r="G9049" s="26">
        <f t="shared" si="2971"/>
        <v>7998.52</v>
      </c>
      <c r="H9049" s="26">
        <f t="shared" si="2972"/>
        <v>43.583724569640061</v>
      </c>
      <c r="I9049" s="26">
        <f t="shared" si="2973"/>
        <v>10353.56</v>
      </c>
      <c r="J9049" s="27">
        <v>1278</v>
      </c>
      <c r="K9049" s="27">
        <v>557</v>
      </c>
      <c r="L9049" s="28">
        <f t="shared" si="2974"/>
        <v>721</v>
      </c>
      <c r="M9049" s="27">
        <v>502</v>
      </c>
      <c r="N9049" s="26">
        <f t="shared" si="2975"/>
        <v>14.36</v>
      </c>
      <c r="O9049" s="26">
        <f t="shared" si="2976"/>
        <v>7208.72</v>
      </c>
      <c r="P9049" s="28">
        <f t="shared" si="2977"/>
        <v>55</v>
      </c>
      <c r="Q9049" s="26">
        <f t="shared" si="2978"/>
        <v>14.36</v>
      </c>
      <c r="R9049" s="26">
        <f t="shared" si="2979"/>
        <v>789.8</v>
      </c>
    </row>
    <row r="9050" spans="1:18" ht="31.5" x14ac:dyDescent="0.35">
      <c r="A9050" s="11">
        <v>52</v>
      </c>
      <c r="B9050" s="23" t="s">
        <v>2799</v>
      </c>
      <c r="C9050" s="23" t="s">
        <v>41</v>
      </c>
      <c r="D9050" s="24" t="s">
        <v>2800</v>
      </c>
      <c r="E9050" s="25">
        <v>14.18</v>
      </c>
      <c r="F9050" s="26">
        <f t="shared" si="2970"/>
        <v>18122.04</v>
      </c>
      <c r="G9050" s="26">
        <f t="shared" si="2971"/>
        <v>7898.26</v>
      </c>
      <c r="H9050" s="26">
        <f t="shared" si="2972"/>
        <v>43.583724569640061</v>
      </c>
      <c r="I9050" s="26">
        <f t="shared" si="2973"/>
        <v>10223.780000000001</v>
      </c>
      <c r="J9050" s="27">
        <v>1278</v>
      </c>
      <c r="K9050" s="27">
        <v>557</v>
      </c>
      <c r="L9050" s="28">
        <f t="shared" si="2974"/>
        <v>721</v>
      </c>
      <c r="M9050" s="27">
        <v>502</v>
      </c>
      <c r="N9050" s="26">
        <f t="shared" si="2975"/>
        <v>14.18</v>
      </c>
      <c r="O9050" s="26">
        <f t="shared" si="2976"/>
        <v>7118.36</v>
      </c>
      <c r="P9050" s="28">
        <f t="shared" si="2977"/>
        <v>55</v>
      </c>
      <c r="Q9050" s="26">
        <f t="shared" si="2978"/>
        <v>14.18</v>
      </c>
      <c r="R9050" s="26">
        <f t="shared" si="2979"/>
        <v>779.9</v>
      </c>
    </row>
    <row r="9051" spans="1:18" ht="31.5" x14ac:dyDescent="0.35">
      <c r="A9051" s="11">
        <v>53</v>
      </c>
      <c r="B9051" s="23" t="s">
        <v>2801</v>
      </c>
      <c r="C9051" s="23" t="s">
        <v>41</v>
      </c>
      <c r="D9051" s="24" t="s">
        <v>2802</v>
      </c>
      <c r="E9051" s="25">
        <v>15.03</v>
      </c>
      <c r="F9051" s="26">
        <f t="shared" si="2970"/>
        <v>19208.34</v>
      </c>
      <c r="G9051" s="26">
        <f t="shared" si="2971"/>
        <v>8371.7099999999991</v>
      </c>
      <c r="H9051" s="26">
        <f t="shared" si="2972"/>
        <v>43.583724569640061</v>
      </c>
      <c r="I9051" s="26">
        <f t="shared" si="2973"/>
        <v>10836.63</v>
      </c>
      <c r="J9051" s="27">
        <v>1278</v>
      </c>
      <c r="K9051" s="27">
        <v>557</v>
      </c>
      <c r="L9051" s="28">
        <f t="shared" si="2974"/>
        <v>721</v>
      </c>
      <c r="M9051" s="27">
        <v>502</v>
      </c>
      <c r="N9051" s="26">
        <f t="shared" si="2975"/>
        <v>15.03</v>
      </c>
      <c r="O9051" s="26">
        <f t="shared" si="2976"/>
        <v>7545.06</v>
      </c>
      <c r="P9051" s="28">
        <f t="shared" si="2977"/>
        <v>55</v>
      </c>
      <c r="Q9051" s="26">
        <f t="shared" si="2978"/>
        <v>15.03</v>
      </c>
      <c r="R9051" s="26">
        <f t="shared" si="2979"/>
        <v>826.65</v>
      </c>
    </row>
    <row r="9052" spans="1:18" x14ac:dyDescent="0.35">
      <c r="A9052" s="11">
        <v>54</v>
      </c>
      <c r="B9052" s="23" t="s">
        <v>2803</v>
      </c>
      <c r="C9052" s="23" t="s">
        <v>41</v>
      </c>
      <c r="D9052" s="24" t="s">
        <v>2804</v>
      </c>
      <c r="E9052" s="25">
        <v>2.84</v>
      </c>
      <c r="F9052" s="26">
        <f t="shared" si="2970"/>
        <v>43537.2</v>
      </c>
      <c r="G9052" s="26">
        <f t="shared" si="2971"/>
        <v>19348.919999999998</v>
      </c>
      <c r="H9052" s="26">
        <f t="shared" si="2972"/>
        <v>44.442270058708417</v>
      </c>
      <c r="I9052" s="26">
        <f t="shared" si="2973"/>
        <v>24188.28</v>
      </c>
      <c r="J9052" s="27">
        <v>15330</v>
      </c>
      <c r="K9052" s="27">
        <v>6813</v>
      </c>
      <c r="L9052" s="28">
        <f t="shared" si="2974"/>
        <v>8517</v>
      </c>
      <c r="M9052" s="27">
        <v>6563</v>
      </c>
      <c r="N9052" s="26">
        <f t="shared" si="2975"/>
        <v>2.84</v>
      </c>
      <c r="O9052" s="26">
        <f t="shared" si="2976"/>
        <v>18638.919999999998</v>
      </c>
      <c r="P9052" s="28">
        <f t="shared" si="2977"/>
        <v>250</v>
      </c>
      <c r="Q9052" s="26">
        <f t="shared" si="2978"/>
        <v>2.84</v>
      </c>
      <c r="R9052" s="26">
        <f t="shared" si="2979"/>
        <v>710</v>
      </c>
    </row>
    <row r="9053" spans="1:18" ht="31.5" x14ac:dyDescent="0.35">
      <c r="A9053" s="11">
        <v>55</v>
      </c>
      <c r="B9053" s="23" t="s">
        <v>2805</v>
      </c>
      <c r="C9053" s="23" t="s">
        <v>41</v>
      </c>
      <c r="D9053" s="24" t="s">
        <v>2806</v>
      </c>
      <c r="E9053" s="25">
        <v>6.65</v>
      </c>
      <c r="F9053" s="26">
        <f t="shared" si="2970"/>
        <v>8498.7000000000007</v>
      </c>
      <c r="G9053" s="26">
        <f t="shared" si="2971"/>
        <v>3970.05</v>
      </c>
      <c r="H9053" s="26">
        <f t="shared" si="2972"/>
        <v>46.713615023474183</v>
      </c>
      <c r="I9053" s="26">
        <f t="shared" si="2973"/>
        <v>4528.6499999999996</v>
      </c>
      <c r="J9053" s="27">
        <v>1278</v>
      </c>
      <c r="K9053" s="27">
        <v>597</v>
      </c>
      <c r="L9053" s="28">
        <f t="shared" si="2974"/>
        <v>681</v>
      </c>
      <c r="M9053" s="27">
        <v>542</v>
      </c>
      <c r="N9053" s="26">
        <f t="shared" si="2975"/>
        <v>6.65</v>
      </c>
      <c r="O9053" s="26">
        <f t="shared" si="2976"/>
        <v>3604.3</v>
      </c>
      <c r="P9053" s="28">
        <f t="shared" si="2977"/>
        <v>55</v>
      </c>
      <c r="Q9053" s="26">
        <f t="shared" si="2978"/>
        <v>6.65</v>
      </c>
      <c r="R9053" s="26">
        <f t="shared" si="2979"/>
        <v>365.75</v>
      </c>
    </row>
    <row r="9054" spans="1:18" x14ac:dyDescent="0.35">
      <c r="A9054" s="3" t="s">
        <v>2807</v>
      </c>
      <c r="B9054" s="3" t="s">
        <v>2807</v>
      </c>
      <c r="C9054" s="3" t="s">
        <v>2807</v>
      </c>
      <c r="D9054" s="3" t="s">
        <v>2807</v>
      </c>
      <c r="E9054" s="3" t="s">
        <v>2807</v>
      </c>
      <c r="F9054" s="29"/>
      <c r="G9054" s="30">
        <f>SUM(G8999:G9053)</f>
        <v>554738.51</v>
      </c>
      <c r="H9054" s="17"/>
      <c r="I9054" s="17"/>
      <c r="J9054" s="17"/>
      <c r="K9054" s="17"/>
      <c r="L9054" s="17"/>
      <c r="M9054" s="17"/>
      <c r="N9054" s="17"/>
      <c r="O9054" s="17"/>
      <c r="P9054" s="17"/>
      <c r="Q9054" s="17"/>
      <c r="R9054" s="17"/>
    </row>
    <row r="9056" spans="1:18" x14ac:dyDescent="0.35">
      <c r="B9056" s="21" t="s">
        <v>23</v>
      </c>
      <c r="C9056" s="22" t="s">
        <v>24</v>
      </c>
      <c r="D9056" s="22" t="s">
        <v>25</v>
      </c>
    </row>
    <row r="9057" spans="1:18" x14ac:dyDescent="0.35">
      <c r="B9057" s="21" t="s">
        <v>26</v>
      </c>
      <c r="C9057" s="22" t="s">
        <v>27</v>
      </c>
      <c r="D9057" s="22" t="s">
        <v>28</v>
      </c>
    </row>
    <row r="9058" spans="1:18" x14ac:dyDescent="0.35">
      <c r="B9058" s="21" t="s">
        <v>29</v>
      </c>
      <c r="C9058" s="22" t="s">
        <v>27</v>
      </c>
      <c r="D9058" s="22" t="s">
        <v>2676</v>
      </c>
    </row>
    <row r="9059" spans="1:18" x14ac:dyDescent="0.35">
      <c r="B9059" s="21" t="s">
        <v>31</v>
      </c>
      <c r="C9059" s="22" t="s">
        <v>27</v>
      </c>
      <c r="D9059" s="22" t="s">
        <v>2695</v>
      </c>
    </row>
    <row r="9060" spans="1:18" x14ac:dyDescent="0.35">
      <c r="B9060" s="21" t="s">
        <v>33</v>
      </c>
      <c r="C9060" s="22" t="s">
        <v>27</v>
      </c>
      <c r="D9060" s="22" t="s">
        <v>2808</v>
      </c>
    </row>
    <row r="9062" spans="1:18" ht="73.5" x14ac:dyDescent="0.35">
      <c r="A9062" s="11">
        <v>1</v>
      </c>
      <c r="B9062" s="23" t="s">
        <v>2809</v>
      </c>
      <c r="C9062" s="23" t="s">
        <v>92</v>
      </c>
      <c r="D9062" s="24" t="s">
        <v>2810</v>
      </c>
      <c r="E9062" s="25">
        <v>1.61</v>
      </c>
      <c r="F9062" s="26">
        <f t="shared" ref="F9062:F9101" si="2980">ROUND(ROUND(N9062,2)*ROUND(J9062,3),2)</f>
        <v>28175</v>
      </c>
      <c r="G9062" s="26">
        <f t="shared" ref="G9062:G9101" si="2981">ROUND(ROUND(N9062,2)*ROUND(K9062,3),2)</f>
        <v>11773.93</v>
      </c>
      <c r="H9062" s="26">
        <f t="shared" ref="H9062:H9101" si="2982">IF(EXACT(J9062,0),0,100*(K9062/J9062))</f>
        <v>41.78857142857143</v>
      </c>
      <c r="I9062" s="26">
        <f t="shared" ref="I9062:I9101" si="2983">ROUND((ROUND(J9062,3)-ROUND(K9062,3))*N9062,2)</f>
        <v>16401.07</v>
      </c>
      <c r="J9062" s="27">
        <v>17500</v>
      </c>
      <c r="K9062" s="27">
        <v>7313</v>
      </c>
      <c r="L9062" s="28">
        <f t="shared" ref="L9062:L9101" si="2984">ROUND(ROUND(J9062,3)-ROUND(K9062,3),3)</f>
        <v>10187</v>
      </c>
      <c r="M9062" s="27">
        <v>5813</v>
      </c>
      <c r="N9062" s="26">
        <f t="shared" ref="N9062:N9101" si="2985">ROUND(E9062,2)</f>
        <v>1.61</v>
      </c>
      <c r="O9062" s="26">
        <f t="shared" ref="O9062:O9101" si="2986">ROUND(ROUND(M9062,3)*ROUND(N9062,2),2)</f>
        <v>9358.93</v>
      </c>
      <c r="P9062" s="28">
        <f t="shared" ref="P9062:P9101" si="2987">ROUND(ROUND(K9062,3)-ROUND(M9062,3),2)</f>
        <v>1500</v>
      </c>
      <c r="Q9062" s="26">
        <f t="shared" ref="Q9062:Q9101" si="2988">ROUND(E9062,2)</f>
        <v>1.61</v>
      </c>
      <c r="R9062" s="26">
        <f t="shared" ref="R9062:R9101" si="2989">ROUND((ROUND(K9062,3)-ROUND(M9062,3))* Q9062,2)</f>
        <v>2415</v>
      </c>
    </row>
    <row r="9063" spans="1:18" ht="31.5" x14ac:dyDescent="0.35">
      <c r="A9063" s="11">
        <v>2</v>
      </c>
      <c r="B9063" s="23" t="s">
        <v>2811</v>
      </c>
      <c r="C9063" s="23" t="s">
        <v>92</v>
      </c>
      <c r="D9063" s="24" t="s">
        <v>2812</v>
      </c>
      <c r="E9063" s="25">
        <v>13.31</v>
      </c>
      <c r="F9063" s="26">
        <f t="shared" si="2980"/>
        <v>21961.5</v>
      </c>
      <c r="G9063" s="26">
        <f t="shared" si="2981"/>
        <v>13310</v>
      </c>
      <c r="H9063" s="26">
        <f t="shared" si="2982"/>
        <v>60.606060606060609</v>
      </c>
      <c r="I9063" s="26">
        <f t="shared" si="2983"/>
        <v>8651.5</v>
      </c>
      <c r="J9063" s="27">
        <v>1650</v>
      </c>
      <c r="K9063" s="27">
        <v>1000</v>
      </c>
      <c r="L9063" s="28">
        <f t="shared" si="2984"/>
        <v>650</v>
      </c>
      <c r="M9063" s="27">
        <v>1000</v>
      </c>
      <c r="N9063" s="26">
        <f t="shared" si="2985"/>
        <v>13.31</v>
      </c>
      <c r="O9063" s="26">
        <f t="shared" si="2986"/>
        <v>13310</v>
      </c>
      <c r="P9063" s="28">
        <f t="shared" si="2987"/>
        <v>0</v>
      </c>
      <c r="Q9063" s="26">
        <f t="shared" si="2988"/>
        <v>13.31</v>
      </c>
      <c r="R9063" s="26">
        <f t="shared" si="2989"/>
        <v>0</v>
      </c>
    </row>
    <row r="9064" spans="1:18" ht="31.5" x14ac:dyDescent="0.35">
      <c r="A9064" s="11">
        <v>3</v>
      </c>
      <c r="B9064" s="23" t="s">
        <v>2813</v>
      </c>
      <c r="C9064" s="23" t="s">
        <v>92</v>
      </c>
      <c r="D9064" s="24" t="s">
        <v>2814</v>
      </c>
      <c r="E9064" s="25">
        <v>17.46</v>
      </c>
      <c r="F9064" s="26">
        <f t="shared" si="2980"/>
        <v>13968</v>
      </c>
      <c r="G9064" s="26">
        <f t="shared" si="2981"/>
        <v>8904.6</v>
      </c>
      <c r="H9064" s="26">
        <f t="shared" si="2982"/>
        <v>63.749999999999993</v>
      </c>
      <c r="I9064" s="26">
        <f t="shared" si="2983"/>
        <v>5063.3999999999996</v>
      </c>
      <c r="J9064" s="27">
        <v>800</v>
      </c>
      <c r="K9064" s="27">
        <v>510</v>
      </c>
      <c r="L9064" s="28">
        <f t="shared" si="2984"/>
        <v>290</v>
      </c>
      <c r="M9064" s="27">
        <v>510</v>
      </c>
      <c r="N9064" s="26">
        <f t="shared" si="2985"/>
        <v>17.46</v>
      </c>
      <c r="O9064" s="26">
        <f t="shared" si="2986"/>
        <v>8904.6</v>
      </c>
      <c r="P9064" s="28">
        <f t="shared" si="2987"/>
        <v>0</v>
      </c>
      <c r="Q9064" s="26">
        <f t="shared" si="2988"/>
        <v>17.46</v>
      </c>
      <c r="R9064" s="26">
        <f t="shared" si="2989"/>
        <v>0</v>
      </c>
    </row>
    <row r="9065" spans="1:18" ht="31.5" x14ac:dyDescent="0.35">
      <c r="A9065" s="11">
        <v>4</v>
      </c>
      <c r="B9065" s="23" t="s">
        <v>2815</v>
      </c>
      <c r="C9065" s="23" t="s">
        <v>92</v>
      </c>
      <c r="D9065" s="24" t="s">
        <v>2816</v>
      </c>
      <c r="E9065" s="25">
        <v>16.91</v>
      </c>
      <c r="F9065" s="26">
        <f t="shared" si="2980"/>
        <v>28459.53</v>
      </c>
      <c r="G9065" s="26">
        <f t="shared" si="2981"/>
        <v>13223.62</v>
      </c>
      <c r="H9065" s="26">
        <f t="shared" si="2982"/>
        <v>46.464646464646464</v>
      </c>
      <c r="I9065" s="26">
        <f t="shared" si="2983"/>
        <v>15235.91</v>
      </c>
      <c r="J9065" s="27">
        <v>1683</v>
      </c>
      <c r="K9065" s="27">
        <v>782</v>
      </c>
      <c r="L9065" s="28">
        <f t="shared" si="2984"/>
        <v>901</v>
      </c>
      <c r="M9065" s="27">
        <v>432</v>
      </c>
      <c r="N9065" s="26">
        <f t="shared" si="2985"/>
        <v>16.91</v>
      </c>
      <c r="O9065" s="26">
        <f t="shared" si="2986"/>
        <v>7305.12</v>
      </c>
      <c r="P9065" s="28">
        <f t="shared" si="2987"/>
        <v>350</v>
      </c>
      <c r="Q9065" s="26">
        <f t="shared" si="2988"/>
        <v>16.91</v>
      </c>
      <c r="R9065" s="26">
        <f t="shared" si="2989"/>
        <v>5918.5</v>
      </c>
    </row>
    <row r="9066" spans="1:18" ht="84" x14ac:dyDescent="0.35">
      <c r="A9066" s="11">
        <v>5</v>
      </c>
      <c r="B9066" s="23" t="s">
        <v>2817</v>
      </c>
      <c r="C9066" s="23" t="s">
        <v>44</v>
      </c>
      <c r="D9066" s="24" t="s">
        <v>2818</v>
      </c>
      <c r="E9066" s="25">
        <v>6.36</v>
      </c>
      <c r="F9066" s="26">
        <f t="shared" si="2980"/>
        <v>76320</v>
      </c>
      <c r="G9066" s="26">
        <f t="shared" si="2981"/>
        <v>33682.559999999998</v>
      </c>
      <c r="H9066" s="26">
        <f t="shared" si="2982"/>
        <v>44.133333333333333</v>
      </c>
      <c r="I9066" s="26">
        <f t="shared" si="2983"/>
        <v>42637.440000000002</v>
      </c>
      <c r="J9066" s="27">
        <v>12000</v>
      </c>
      <c r="K9066" s="27">
        <v>5296</v>
      </c>
      <c r="L9066" s="28">
        <f t="shared" si="2984"/>
        <v>6704</v>
      </c>
      <c r="M9066" s="27">
        <v>4046</v>
      </c>
      <c r="N9066" s="26">
        <f t="shared" si="2985"/>
        <v>6.36</v>
      </c>
      <c r="O9066" s="26">
        <f t="shared" si="2986"/>
        <v>25732.560000000001</v>
      </c>
      <c r="P9066" s="28">
        <f t="shared" si="2987"/>
        <v>1250</v>
      </c>
      <c r="Q9066" s="26">
        <f t="shared" si="2988"/>
        <v>6.36</v>
      </c>
      <c r="R9066" s="26">
        <f t="shared" si="2989"/>
        <v>7950</v>
      </c>
    </row>
    <row r="9067" spans="1:18" ht="63" x14ac:dyDescent="0.35">
      <c r="A9067" s="11">
        <v>6</v>
      </c>
      <c r="B9067" s="23" t="s">
        <v>2819</v>
      </c>
      <c r="C9067" s="23" t="s">
        <v>92</v>
      </c>
      <c r="D9067" s="24" t="s">
        <v>2820</v>
      </c>
      <c r="E9067" s="25">
        <v>5.9</v>
      </c>
      <c r="F9067" s="26">
        <f t="shared" si="2980"/>
        <v>35606.5</v>
      </c>
      <c r="G9067" s="26">
        <f t="shared" si="2981"/>
        <v>16549.5</v>
      </c>
      <c r="H9067" s="26">
        <f t="shared" si="2982"/>
        <v>46.478873239436616</v>
      </c>
      <c r="I9067" s="26">
        <f t="shared" si="2983"/>
        <v>19057</v>
      </c>
      <c r="J9067" s="27">
        <v>6035</v>
      </c>
      <c r="K9067" s="27">
        <v>2805</v>
      </c>
      <c r="L9067" s="28">
        <f t="shared" si="2984"/>
        <v>3230</v>
      </c>
      <c r="M9067" s="27">
        <v>1805</v>
      </c>
      <c r="N9067" s="26">
        <f t="shared" si="2985"/>
        <v>5.9</v>
      </c>
      <c r="O9067" s="26">
        <f t="shared" si="2986"/>
        <v>10649.5</v>
      </c>
      <c r="P9067" s="28">
        <f t="shared" si="2987"/>
        <v>1000</v>
      </c>
      <c r="Q9067" s="26">
        <f t="shared" si="2988"/>
        <v>5.9</v>
      </c>
      <c r="R9067" s="26">
        <f t="shared" si="2989"/>
        <v>5900</v>
      </c>
    </row>
    <row r="9068" spans="1:18" ht="31.5" x14ac:dyDescent="0.35">
      <c r="A9068" s="11">
        <v>7</v>
      </c>
      <c r="B9068" s="23" t="s">
        <v>2821</v>
      </c>
      <c r="C9068" s="23" t="s">
        <v>92</v>
      </c>
      <c r="D9068" s="24" t="s">
        <v>2822</v>
      </c>
      <c r="E9068" s="25">
        <v>6.75</v>
      </c>
      <c r="F9068" s="26">
        <f t="shared" si="2980"/>
        <v>10597.5</v>
      </c>
      <c r="G9068" s="26">
        <f t="shared" si="2981"/>
        <v>3145.5</v>
      </c>
      <c r="H9068" s="26">
        <f t="shared" si="2982"/>
        <v>29.68152866242038</v>
      </c>
      <c r="I9068" s="26">
        <f t="shared" si="2983"/>
        <v>7452</v>
      </c>
      <c r="J9068" s="27">
        <v>1570</v>
      </c>
      <c r="K9068" s="27">
        <v>466</v>
      </c>
      <c r="L9068" s="28">
        <f t="shared" si="2984"/>
        <v>1104</v>
      </c>
      <c r="M9068" s="27">
        <v>421</v>
      </c>
      <c r="N9068" s="26">
        <f t="shared" si="2985"/>
        <v>6.75</v>
      </c>
      <c r="O9068" s="26">
        <f t="shared" si="2986"/>
        <v>2841.75</v>
      </c>
      <c r="P9068" s="28">
        <f t="shared" si="2987"/>
        <v>45</v>
      </c>
      <c r="Q9068" s="26">
        <f t="shared" si="2988"/>
        <v>6.75</v>
      </c>
      <c r="R9068" s="26">
        <f t="shared" si="2989"/>
        <v>303.75</v>
      </c>
    </row>
    <row r="9069" spans="1:18" ht="52.5" x14ac:dyDescent="0.35">
      <c r="A9069" s="11">
        <v>8</v>
      </c>
      <c r="B9069" s="23" t="s">
        <v>2823</v>
      </c>
      <c r="C9069" s="23" t="s">
        <v>44</v>
      </c>
      <c r="D9069" s="24" t="s">
        <v>2824</v>
      </c>
      <c r="E9069" s="25">
        <v>15.4</v>
      </c>
      <c r="F9069" s="26">
        <f t="shared" si="2980"/>
        <v>46970</v>
      </c>
      <c r="G9069" s="26">
        <f t="shared" si="2981"/>
        <v>23623.599999999999</v>
      </c>
      <c r="H9069" s="26">
        <f t="shared" si="2982"/>
        <v>50.295081967213115</v>
      </c>
      <c r="I9069" s="26">
        <f t="shared" si="2983"/>
        <v>23346.400000000001</v>
      </c>
      <c r="J9069" s="27">
        <v>3050</v>
      </c>
      <c r="K9069" s="27">
        <v>1534</v>
      </c>
      <c r="L9069" s="28">
        <f t="shared" si="2984"/>
        <v>1516</v>
      </c>
      <c r="M9069" s="27">
        <v>1534</v>
      </c>
      <c r="N9069" s="26">
        <f t="shared" si="2985"/>
        <v>15.4</v>
      </c>
      <c r="O9069" s="26">
        <f t="shared" si="2986"/>
        <v>23623.599999999999</v>
      </c>
      <c r="P9069" s="28">
        <f t="shared" si="2987"/>
        <v>0</v>
      </c>
      <c r="Q9069" s="26">
        <f t="shared" si="2988"/>
        <v>15.4</v>
      </c>
      <c r="R9069" s="26">
        <f t="shared" si="2989"/>
        <v>0</v>
      </c>
    </row>
    <row r="9070" spans="1:18" ht="31.5" x14ac:dyDescent="0.35">
      <c r="A9070" s="11">
        <v>9</v>
      </c>
      <c r="B9070" s="23" t="s">
        <v>2825</v>
      </c>
      <c r="C9070" s="23" t="s">
        <v>44</v>
      </c>
      <c r="D9070" s="24" t="s">
        <v>2826</v>
      </c>
      <c r="E9070" s="25">
        <v>8.0399999999999991</v>
      </c>
      <c r="F9070" s="26">
        <f t="shared" si="2980"/>
        <v>45442.080000000002</v>
      </c>
      <c r="G9070" s="26">
        <f t="shared" si="2981"/>
        <v>18427.68</v>
      </c>
      <c r="H9070" s="26">
        <f t="shared" si="2982"/>
        <v>40.552016985138003</v>
      </c>
      <c r="I9070" s="26">
        <f t="shared" si="2983"/>
        <v>27014.400000000001</v>
      </c>
      <c r="J9070" s="27">
        <v>5652</v>
      </c>
      <c r="K9070" s="27">
        <v>2292</v>
      </c>
      <c r="L9070" s="28">
        <f t="shared" si="2984"/>
        <v>3360</v>
      </c>
      <c r="M9070" s="27">
        <v>2292</v>
      </c>
      <c r="N9070" s="26">
        <f t="shared" si="2985"/>
        <v>8.0399999999999991</v>
      </c>
      <c r="O9070" s="26">
        <f t="shared" si="2986"/>
        <v>18427.68</v>
      </c>
      <c r="P9070" s="28">
        <f t="shared" si="2987"/>
        <v>0</v>
      </c>
      <c r="Q9070" s="26">
        <f t="shared" si="2988"/>
        <v>8.0399999999999991</v>
      </c>
      <c r="R9070" s="26">
        <f t="shared" si="2989"/>
        <v>0</v>
      </c>
    </row>
    <row r="9071" spans="1:18" ht="31.5" x14ac:dyDescent="0.35">
      <c r="A9071" s="11">
        <v>10</v>
      </c>
      <c r="B9071" s="23" t="s">
        <v>2827</v>
      </c>
      <c r="C9071" s="23" t="s">
        <v>44</v>
      </c>
      <c r="D9071" s="24" t="s">
        <v>2828</v>
      </c>
      <c r="E9071" s="25">
        <v>8.81</v>
      </c>
      <c r="F9071" s="26">
        <f t="shared" si="2980"/>
        <v>6427.78</v>
      </c>
      <c r="G9071" s="26">
        <f t="shared" si="2981"/>
        <v>0</v>
      </c>
      <c r="H9071" s="26">
        <f t="shared" si="2982"/>
        <v>0</v>
      </c>
      <c r="I9071" s="26">
        <f t="shared" si="2983"/>
        <v>6427.78</v>
      </c>
      <c r="J9071" s="27">
        <v>729.6</v>
      </c>
      <c r="K9071" s="27">
        <v>0</v>
      </c>
      <c r="L9071" s="28">
        <f t="shared" si="2984"/>
        <v>729.6</v>
      </c>
      <c r="M9071" s="27">
        <v>0</v>
      </c>
      <c r="N9071" s="26">
        <f t="shared" si="2985"/>
        <v>8.81</v>
      </c>
      <c r="O9071" s="26">
        <f t="shared" si="2986"/>
        <v>0</v>
      </c>
      <c r="P9071" s="28">
        <f t="shared" si="2987"/>
        <v>0</v>
      </c>
      <c r="Q9071" s="26">
        <f t="shared" si="2988"/>
        <v>8.81</v>
      </c>
      <c r="R9071" s="26">
        <f t="shared" si="2989"/>
        <v>0</v>
      </c>
    </row>
    <row r="9072" spans="1:18" ht="42" x14ac:dyDescent="0.35">
      <c r="A9072" s="11">
        <v>11</v>
      </c>
      <c r="B9072" s="23" t="s">
        <v>2829</v>
      </c>
      <c r="C9072" s="23" t="s">
        <v>44</v>
      </c>
      <c r="D9072" s="24" t="s">
        <v>2830</v>
      </c>
      <c r="E9072" s="25">
        <v>11.7</v>
      </c>
      <c r="F9072" s="26">
        <f t="shared" si="2980"/>
        <v>15912</v>
      </c>
      <c r="G9072" s="26">
        <f t="shared" si="2981"/>
        <v>4516.2</v>
      </c>
      <c r="H9072" s="26">
        <f t="shared" si="2982"/>
        <v>28.382352941176471</v>
      </c>
      <c r="I9072" s="26">
        <f t="shared" si="2983"/>
        <v>11395.8</v>
      </c>
      <c r="J9072" s="27">
        <v>1360</v>
      </c>
      <c r="K9072" s="27">
        <v>386</v>
      </c>
      <c r="L9072" s="28">
        <f t="shared" si="2984"/>
        <v>974</v>
      </c>
      <c r="M9072" s="27">
        <v>386</v>
      </c>
      <c r="N9072" s="26">
        <f t="shared" si="2985"/>
        <v>11.7</v>
      </c>
      <c r="O9072" s="26">
        <f t="shared" si="2986"/>
        <v>4516.2</v>
      </c>
      <c r="P9072" s="28">
        <f t="shared" si="2987"/>
        <v>0</v>
      </c>
      <c r="Q9072" s="26">
        <f t="shared" si="2988"/>
        <v>11.7</v>
      </c>
      <c r="R9072" s="26">
        <f t="shared" si="2989"/>
        <v>0</v>
      </c>
    </row>
    <row r="9073" spans="1:18" ht="42" x14ac:dyDescent="0.35">
      <c r="A9073" s="11">
        <v>12</v>
      </c>
      <c r="B9073" s="23" t="s">
        <v>2831</v>
      </c>
      <c r="C9073" s="23" t="s">
        <v>44</v>
      </c>
      <c r="D9073" s="24" t="s">
        <v>2832</v>
      </c>
      <c r="E9073" s="25">
        <v>9.1999999999999993</v>
      </c>
      <c r="F9073" s="26">
        <f t="shared" si="2980"/>
        <v>5639.6</v>
      </c>
      <c r="G9073" s="26">
        <f t="shared" si="2981"/>
        <v>1766.4</v>
      </c>
      <c r="H9073" s="26">
        <f t="shared" si="2982"/>
        <v>31.321370309951057</v>
      </c>
      <c r="I9073" s="26">
        <f t="shared" si="2983"/>
        <v>3873.2</v>
      </c>
      <c r="J9073" s="27">
        <v>613</v>
      </c>
      <c r="K9073" s="27">
        <v>192</v>
      </c>
      <c r="L9073" s="28">
        <f t="shared" si="2984"/>
        <v>421</v>
      </c>
      <c r="M9073" s="27">
        <v>192</v>
      </c>
      <c r="N9073" s="26">
        <f t="shared" si="2985"/>
        <v>9.1999999999999993</v>
      </c>
      <c r="O9073" s="26">
        <f t="shared" si="2986"/>
        <v>1766.4</v>
      </c>
      <c r="P9073" s="28">
        <f t="shared" si="2987"/>
        <v>0</v>
      </c>
      <c r="Q9073" s="26">
        <f t="shared" si="2988"/>
        <v>9.1999999999999993</v>
      </c>
      <c r="R9073" s="26">
        <f t="shared" si="2989"/>
        <v>0</v>
      </c>
    </row>
    <row r="9074" spans="1:18" ht="21" x14ac:dyDescent="0.35">
      <c r="A9074" s="11">
        <v>13</v>
      </c>
      <c r="B9074" s="23" t="s">
        <v>2833</v>
      </c>
      <c r="C9074" s="23" t="s">
        <v>44</v>
      </c>
      <c r="D9074" s="24" t="s">
        <v>2834</v>
      </c>
      <c r="E9074" s="25">
        <v>6.34</v>
      </c>
      <c r="F9074" s="26">
        <f t="shared" si="2980"/>
        <v>4121</v>
      </c>
      <c r="G9074" s="26">
        <f t="shared" si="2981"/>
        <v>1052.44</v>
      </c>
      <c r="H9074" s="26">
        <f t="shared" si="2982"/>
        <v>25.538461538461537</v>
      </c>
      <c r="I9074" s="26">
        <f t="shared" si="2983"/>
        <v>3068.56</v>
      </c>
      <c r="J9074" s="27">
        <v>650</v>
      </c>
      <c r="K9074" s="27">
        <v>166</v>
      </c>
      <c r="L9074" s="28">
        <f t="shared" si="2984"/>
        <v>484</v>
      </c>
      <c r="M9074" s="27">
        <v>166</v>
      </c>
      <c r="N9074" s="26">
        <f t="shared" si="2985"/>
        <v>6.34</v>
      </c>
      <c r="O9074" s="26">
        <f t="shared" si="2986"/>
        <v>1052.44</v>
      </c>
      <c r="P9074" s="28">
        <f t="shared" si="2987"/>
        <v>0</v>
      </c>
      <c r="Q9074" s="26">
        <f t="shared" si="2988"/>
        <v>6.34</v>
      </c>
      <c r="R9074" s="26">
        <f t="shared" si="2989"/>
        <v>0</v>
      </c>
    </row>
    <row r="9075" spans="1:18" ht="42" x14ac:dyDescent="0.35">
      <c r="A9075" s="11">
        <v>14</v>
      </c>
      <c r="B9075" s="23" t="s">
        <v>2835</v>
      </c>
      <c r="C9075" s="23" t="s">
        <v>41</v>
      </c>
      <c r="D9075" s="24" t="s">
        <v>2836</v>
      </c>
      <c r="E9075" s="25">
        <v>26.1</v>
      </c>
      <c r="F9075" s="26">
        <f t="shared" si="2980"/>
        <v>7308</v>
      </c>
      <c r="G9075" s="26">
        <f t="shared" si="2981"/>
        <v>3001.5</v>
      </c>
      <c r="H9075" s="26">
        <f t="shared" si="2982"/>
        <v>41.071428571428569</v>
      </c>
      <c r="I9075" s="26">
        <f t="shared" si="2983"/>
        <v>4306.5</v>
      </c>
      <c r="J9075" s="27">
        <v>280</v>
      </c>
      <c r="K9075" s="27">
        <v>115</v>
      </c>
      <c r="L9075" s="28">
        <f t="shared" si="2984"/>
        <v>165</v>
      </c>
      <c r="M9075" s="27">
        <v>115</v>
      </c>
      <c r="N9075" s="26">
        <f t="shared" si="2985"/>
        <v>26.1</v>
      </c>
      <c r="O9075" s="26">
        <f t="shared" si="2986"/>
        <v>3001.5</v>
      </c>
      <c r="P9075" s="28">
        <f t="shared" si="2987"/>
        <v>0</v>
      </c>
      <c r="Q9075" s="26">
        <f t="shared" si="2988"/>
        <v>26.1</v>
      </c>
      <c r="R9075" s="26">
        <f t="shared" si="2989"/>
        <v>0</v>
      </c>
    </row>
    <row r="9076" spans="1:18" ht="52.5" x14ac:dyDescent="0.35">
      <c r="A9076" s="11">
        <v>15</v>
      </c>
      <c r="B9076" s="23" t="s">
        <v>2837</v>
      </c>
      <c r="C9076" s="23" t="s">
        <v>92</v>
      </c>
      <c r="D9076" s="24" t="s">
        <v>2838</v>
      </c>
      <c r="E9076" s="25">
        <v>10.52</v>
      </c>
      <c r="F9076" s="26">
        <f t="shared" si="2980"/>
        <v>5891.2</v>
      </c>
      <c r="G9076" s="26">
        <f t="shared" si="2981"/>
        <v>2104</v>
      </c>
      <c r="H9076" s="26">
        <f t="shared" si="2982"/>
        <v>35.714285714285715</v>
      </c>
      <c r="I9076" s="26">
        <f t="shared" si="2983"/>
        <v>3787.2</v>
      </c>
      <c r="J9076" s="27">
        <v>560</v>
      </c>
      <c r="K9076" s="27">
        <v>200</v>
      </c>
      <c r="L9076" s="28">
        <f t="shared" si="2984"/>
        <v>360</v>
      </c>
      <c r="M9076" s="27">
        <v>200</v>
      </c>
      <c r="N9076" s="26">
        <f t="shared" si="2985"/>
        <v>10.52</v>
      </c>
      <c r="O9076" s="26">
        <f t="shared" si="2986"/>
        <v>2104</v>
      </c>
      <c r="P9076" s="28">
        <f t="shared" si="2987"/>
        <v>0</v>
      </c>
      <c r="Q9076" s="26">
        <f t="shared" si="2988"/>
        <v>10.52</v>
      </c>
      <c r="R9076" s="26">
        <f t="shared" si="2989"/>
        <v>0</v>
      </c>
    </row>
    <row r="9077" spans="1:18" ht="31.5" x14ac:dyDescent="0.35">
      <c r="A9077" s="11">
        <v>16</v>
      </c>
      <c r="B9077" s="23" t="s">
        <v>2839</v>
      </c>
      <c r="C9077" s="23" t="s">
        <v>65</v>
      </c>
      <c r="D9077" s="24" t="s">
        <v>2840</v>
      </c>
      <c r="E9077" s="25">
        <v>33.229999999999997</v>
      </c>
      <c r="F9077" s="26">
        <f t="shared" si="2980"/>
        <v>23925.599999999999</v>
      </c>
      <c r="G9077" s="26">
        <f t="shared" si="2981"/>
        <v>8274.27</v>
      </c>
      <c r="H9077" s="26">
        <f t="shared" si="2982"/>
        <v>34.583333333333336</v>
      </c>
      <c r="I9077" s="26">
        <f t="shared" si="2983"/>
        <v>15651.33</v>
      </c>
      <c r="J9077" s="27">
        <v>720</v>
      </c>
      <c r="K9077" s="27">
        <v>249</v>
      </c>
      <c r="L9077" s="28">
        <f t="shared" si="2984"/>
        <v>471</v>
      </c>
      <c r="M9077" s="27">
        <v>249</v>
      </c>
      <c r="N9077" s="26">
        <f t="shared" si="2985"/>
        <v>33.229999999999997</v>
      </c>
      <c r="O9077" s="26">
        <f t="shared" si="2986"/>
        <v>8274.27</v>
      </c>
      <c r="P9077" s="28">
        <f t="shared" si="2987"/>
        <v>0</v>
      </c>
      <c r="Q9077" s="26">
        <f t="shared" si="2988"/>
        <v>33.229999999999997</v>
      </c>
      <c r="R9077" s="26">
        <f t="shared" si="2989"/>
        <v>0</v>
      </c>
    </row>
    <row r="9078" spans="1:18" ht="31.5" x14ac:dyDescent="0.35">
      <c r="A9078" s="11">
        <v>17</v>
      </c>
      <c r="B9078" s="23" t="s">
        <v>2841</v>
      </c>
      <c r="C9078" s="23" t="s">
        <v>41</v>
      </c>
      <c r="D9078" s="24" t="s">
        <v>2842</v>
      </c>
      <c r="E9078" s="25">
        <v>0.26</v>
      </c>
      <c r="F9078" s="26">
        <f t="shared" si="2980"/>
        <v>39000</v>
      </c>
      <c r="G9078" s="26">
        <f t="shared" si="2981"/>
        <v>24414</v>
      </c>
      <c r="H9078" s="26">
        <f t="shared" si="2982"/>
        <v>62.6</v>
      </c>
      <c r="I9078" s="26">
        <f t="shared" si="2983"/>
        <v>14586</v>
      </c>
      <c r="J9078" s="27">
        <v>150000</v>
      </c>
      <c r="K9078" s="27">
        <v>93900</v>
      </c>
      <c r="L9078" s="28">
        <f t="shared" si="2984"/>
        <v>56100</v>
      </c>
      <c r="M9078" s="27">
        <v>93900</v>
      </c>
      <c r="N9078" s="26">
        <f t="shared" si="2985"/>
        <v>0.26</v>
      </c>
      <c r="O9078" s="26">
        <f t="shared" si="2986"/>
        <v>24414</v>
      </c>
      <c r="P9078" s="28">
        <f t="shared" si="2987"/>
        <v>0</v>
      </c>
      <c r="Q9078" s="26">
        <f t="shared" si="2988"/>
        <v>0.26</v>
      </c>
      <c r="R9078" s="26">
        <f t="shared" si="2989"/>
        <v>0</v>
      </c>
    </row>
    <row r="9079" spans="1:18" ht="31.5" x14ac:dyDescent="0.35">
      <c r="A9079" s="11">
        <v>18</v>
      </c>
      <c r="B9079" s="23" t="s">
        <v>2174</v>
      </c>
      <c r="C9079" s="23" t="s">
        <v>92</v>
      </c>
      <c r="D9079" s="24" t="s">
        <v>2175</v>
      </c>
      <c r="E9079" s="25">
        <v>6.08</v>
      </c>
      <c r="F9079" s="26">
        <f t="shared" si="2980"/>
        <v>4377.6000000000004</v>
      </c>
      <c r="G9079" s="26">
        <f t="shared" si="2981"/>
        <v>1331.52</v>
      </c>
      <c r="H9079" s="26">
        <f t="shared" si="2982"/>
        <v>30.416666666666664</v>
      </c>
      <c r="I9079" s="26">
        <f t="shared" si="2983"/>
        <v>3046.08</v>
      </c>
      <c r="J9079" s="27">
        <v>720</v>
      </c>
      <c r="K9079" s="27">
        <v>219</v>
      </c>
      <c r="L9079" s="28">
        <f t="shared" si="2984"/>
        <v>501</v>
      </c>
      <c r="M9079" s="27">
        <v>219</v>
      </c>
      <c r="N9079" s="26">
        <f t="shared" si="2985"/>
        <v>6.08</v>
      </c>
      <c r="O9079" s="26">
        <f t="shared" si="2986"/>
        <v>1331.52</v>
      </c>
      <c r="P9079" s="28">
        <f t="shared" si="2987"/>
        <v>0</v>
      </c>
      <c r="Q9079" s="26">
        <f t="shared" si="2988"/>
        <v>6.08</v>
      </c>
      <c r="R9079" s="26">
        <f t="shared" si="2989"/>
        <v>0</v>
      </c>
    </row>
    <row r="9080" spans="1:18" ht="31.5" x14ac:dyDescent="0.35">
      <c r="A9080" s="11">
        <v>19</v>
      </c>
      <c r="B9080" s="23" t="s">
        <v>2115</v>
      </c>
      <c r="C9080" s="23" t="s">
        <v>92</v>
      </c>
      <c r="D9080" s="24" t="s">
        <v>2116</v>
      </c>
      <c r="E9080" s="25">
        <v>8.19</v>
      </c>
      <c r="F9080" s="26">
        <f t="shared" si="2980"/>
        <v>7862.4</v>
      </c>
      <c r="G9080" s="26">
        <f t="shared" si="2981"/>
        <v>5321.86</v>
      </c>
      <c r="H9080" s="26">
        <f t="shared" si="2982"/>
        <v>67.6875</v>
      </c>
      <c r="I9080" s="26">
        <f t="shared" si="2983"/>
        <v>2540.54</v>
      </c>
      <c r="J9080" s="27">
        <v>960</v>
      </c>
      <c r="K9080" s="27">
        <v>649.79999999999995</v>
      </c>
      <c r="L9080" s="28">
        <f t="shared" si="2984"/>
        <v>310.2</v>
      </c>
      <c r="M9080" s="27">
        <v>649.79999999999995</v>
      </c>
      <c r="N9080" s="26">
        <f t="shared" si="2985"/>
        <v>8.19</v>
      </c>
      <c r="O9080" s="26">
        <f t="shared" si="2986"/>
        <v>5321.86</v>
      </c>
      <c r="P9080" s="28">
        <f t="shared" si="2987"/>
        <v>0</v>
      </c>
      <c r="Q9080" s="26">
        <f t="shared" si="2988"/>
        <v>8.19</v>
      </c>
      <c r="R9080" s="26">
        <f t="shared" si="2989"/>
        <v>0</v>
      </c>
    </row>
    <row r="9081" spans="1:18" ht="21" x14ac:dyDescent="0.35">
      <c r="A9081" s="11">
        <v>20</v>
      </c>
      <c r="B9081" s="23" t="s">
        <v>2843</v>
      </c>
      <c r="C9081" s="23" t="s">
        <v>41</v>
      </c>
      <c r="D9081" s="24" t="s">
        <v>2844</v>
      </c>
      <c r="E9081" s="25">
        <v>491.91</v>
      </c>
      <c r="F9081" s="26">
        <f t="shared" si="2980"/>
        <v>49191</v>
      </c>
      <c r="G9081" s="26">
        <f t="shared" si="2981"/>
        <v>0</v>
      </c>
      <c r="H9081" s="26">
        <f t="shared" si="2982"/>
        <v>0</v>
      </c>
      <c r="I9081" s="26">
        <f t="shared" si="2983"/>
        <v>49191</v>
      </c>
      <c r="J9081" s="27">
        <v>100</v>
      </c>
      <c r="K9081" s="27">
        <v>0</v>
      </c>
      <c r="L9081" s="28">
        <f t="shared" si="2984"/>
        <v>100</v>
      </c>
      <c r="M9081" s="27">
        <v>0</v>
      </c>
      <c r="N9081" s="26">
        <f t="shared" si="2985"/>
        <v>491.91</v>
      </c>
      <c r="O9081" s="26">
        <f t="shared" si="2986"/>
        <v>0</v>
      </c>
      <c r="P9081" s="28">
        <f t="shared" si="2987"/>
        <v>0</v>
      </c>
      <c r="Q9081" s="26">
        <f t="shared" si="2988"/>
        <v>491.91</v>
      </c>
      <c r="R9081" s="26">
        <f t="shared" si="2989"/>
        <v>0</v>
      </c>
    </row>
    <row r="9082" spans="1:18" ht="21" x14ac:dyDescent="0.35">
      <c r="A9082" s="11">
        <v>21</v>
      </c>
      <c r="B9082" s="23" t="s">
        <v>2845</v>
      </c>
      <c r="C9082" s="23" t="s">
        <v>2846</v>
      </c>
      <c r="D9082" s="24" t="s">
        <v>2847</v>
      </c>
      <c r="E9082" s="25">
        <v>1.69</v>
      </c>
      <c r="F9082" s="26">
        <f t="shared" si="2980"/>
        <v>34070.400000000001</v>
      </c>
      <c r="G9082" s="26">
        <f t="shared" si="2981"/>
        <v>7605</v>
      </c>
      <c r="H9082" s="26">
        <f t="shared" si="2982"/>
        <v>22.321428571428573</v>
      </c>
      <c r="I9082" s="26">
        <f t="shared" si="2983"/>
        <v>26465.4</v>
      </c>
      <c r="J9082" s="27">
        <v>20160</v>
      </c>
      <c r="K9082" s="27">
        <v>4500</v>
      </c>
      <c r="L9082" s="28">
        <f t="shared" si="2984"/>
        <v>15660</v>
      </c>
      <c r="M9082" s="27">
        <v>4500</v>
      </c>
      <c r="N9082" s="26">
        <f t="shared" si="2985"/>
        <v>1.69</v>
      </c>
      <c r="O9082" s="26">
        <f t="shared" si="2986"/>
        <v>7605</v>
      </c>
      <c r="P9082" s="28">
        <f t="shared" si="2987"/>
        <v>0</v>
      </c>
      <c r="Q9082" s="26">
        <f t="shared" si="2988"/>
        <v>1.69</v>
      </c>
      <c r="R9082" s="26">
        <f t="shared" si="2989"/>
        <v>0</v>
      </c>
    </row>
    <row r="9083" spans="1:18" ht="21" x14ac:dyDescent="0.35">
      <c r="A9083" s="11">
        <v>22</v>
      </c>
      <c r="B9083" s="23" t="s">
        <v>2848</v>
      </c>
      <c r="C9083" s="23" t="s">
        <v>41</v>
      </c>
      <c r="D9083" s="24" t="s">
        <v>2849</v>
      </c>
      <c r="E9083" s="25">
        <v>110.34</v>
      </c>
      <c r="F9083" s="26">
        <f t="shared" si="2980"/>
        <v>882.72</v>
      </c>
      <c r="G9083" s="26">
        <f t="shared" si="2981"/>
        <v>772.38</v>
      </c>
      <c r="H9083" s="26">
        <f t="shared" si="2982"/>
        <v>87.5</v>
      </c>
      <c r="I9083" s="26">
        <f t="shared" si="2983"/>
        <v>110.34</v>
      </c>
      <c r="J9083" s="27">
        <v>8</v>
      </c>
      <c r="K9083" s="27">
        <v>7</v>
      </c>
      <c r="L9083" s="28">
        <f t="shared" si="2984"/>
        <v>1</v>
      </c>
      <c r="M9083" s="27">
        <v>7</v>
      </c>
      <c r="N9083" s="26">
        <f t="shared" si="2985"/>
        <v>110.34</v>
      </c>
      <c r="O9083" s="26">
        <f t="shared" si="2986"/>
        <v>772.38</v>
      </c>
      <c r="P9083" s="28">
        <f t="shared" si="2987"/>
        <v>0</v>
      </c>
      <c r="Q9083" s="26">
        <f t="shared" si="2988"/>
        <v>110.34</v>
      </c>
      <c r="R9083" s="26">
        <f t="shared" si="2989"/>
        <v>0</v>
      </c>
    </row>
    <row r="9084" spans="1:18" ht="21" x14ac:dyDescent="0.35">
      <c r="A9084" s="11">
        <v>23</v>
      </c>
      <c r="B9084" s="23" t="s">
        <v>2850</v>
      </c>
      <c r="C9084" s="23" t="s">
        <v>41</v>
      </c>
      <c r="D9084" s="24" t="s">
        <v>2851</v>
      </c>
      <c r="E9084" s="25">
        <v>23.7</v>
      </c>
      <c r="F9084" s="26">
        <f t="shared" si="2980"/>
        <v>5688</v>
      </c>
      <c r="G9084" s="26">
        <f t="shared" si="2981"/>
        <v>1516.8</v>
      </c>
      <c r="H9084" s="26">
        <f t="shared" si="2982"/>
        <v>26.666666666666668</v>
      </c>
      <c r="I9084" s="26">
        <f t="shared" si="2983"/>
        <v>4171.2</v>
      </c>
      <c r="J9084" s="27">
        <v>240</v>
      </c>
      <c r="K9084" s="27">
        <v>64</v>
      </c>
      <c r="L9084" s="28">
        <f t="shared" si="2984"/>
        <v>176</v>
      </c>
      <c r="M9084" s="27">
        <v>64</v>
      </c>
      <c r="N9084" s="26">
        <f t="shared" si="2985"/>
        <v>23.7</v>
      </c>
      <c r="O9084" s="26">
        <f t="shared" si="2986"/>
        <v>1516.8</v>
      </c>
      <c r="P9084" s="28">
        <f t="shared" si="2987"/>
        <v>0</v>
      </c>
      <c r="Q9084" s="26">
        <f t="shared" si="2988"/>
        <v>23.7</v>
      </c>
      <c r="R9084" s="26">
        <f t="shared" si="2989"/>
        <v>0</v>
      </c>
    </row>
    <row r="9085" spans="1:18" ht="42" x14ac:dyDescent="0.35">
      <c r="A9085" s="11">
        <v>24</v>
      </c>
      <c r="B9085" s="23" t="s">
        <v>2852</v>
      </c>
      <c r="C9085" s="23" t="s">
        <v>41</v>
      </c>
      <c r="D9085" s="24" t="s">
        <v>2853</v>
      </c>
      <c r="E9085" s="25">
        <v>274.97000000000003</v>
      </c>
      <c r="F9085" s="26">
        <f t="shared" si="2980"/>
        <v>5499.4</v>
      </c>
      <c r="G9085" s="26">
        <f t="shared" si="2981"/>
        <v>5224.43</v>
      </c>
      <c r="H9085" s="26">
        <f t="shared" si="2982"/>
        <v>95</v>
      </c>
      <c r="I9085" s="26">
        <f t="shared" si="2983"/>
        <v>274.97000000000003</v>
      </c>
      <c r="J9085" s="27">
        <v>20</v>
      </c>
      <c r="K9085" s="27">
        <v>19</v>
      </c>
      <c r="L9085" s="28">
        <f t="shared" si="2984"/>
        <v>1</v>
      </c>
      <c r="M9085" s="27">
        <v>19</v>
      </c>
      <c r="N9085" s="26">
        <f t="shared" si="2985"/>
        <v>274.97000000000003</v>
      </c>
      <c r="O9085" s="26">
        <f t="shared" si="2986"/>
        <v>5224.43</v>
      </c>
      <c r="P9085" s="28">
        <f t="shared" si="2987"/>
        <v>0</v>
      </c>
      <c r="Q9085" s="26">
        <f t="shared" si="2988"/>
        <v>274.97000000000003</v>
      </c>
      <c r="R9085" s="26">
        <f t="shared" si="2989"/>
        <v>0</v>
      </c>
    </row>
    <row r="9086" spans="1:18" ht="31.5" x14ac:dyDescent="0.35">
      <c r="A9086" s="11">
        <v>25</v>
      </c>
      <c r="B9086" s="23" t="s">
        <v>687</v>
      </c>
      <c r="C9086" s="23" t="s">
        <v>41</v>
      </c>
      <c r="D9086" s="24" t="s">
        <v>688</v>
      </c>
      <c r="E9086" s="25">
        <v>234.27</v>
      </c>
      <c r="F9086" s="26">
        <f t="shared" si="2980"/>
        <v>35140.5</v>
      </c>
      <c r="G9086" s="26">
        <f t="shared" si="2981"/>
        <v>26003.97</v>
      </c>
      <c r="H9086" s="26">
        <f t="shared" si="2982"/>
        <v>74</v>
      </c>
      <c r="I9086" s="26">
        <f t="shared" si="2983"/>
        <v>9136.5300000000007</v>
      </c>
      <c r="J9086" s="27">
        <v>150</v>
      </c>
      <c r="K9086" s="27">
        <v>111</v>
      </c>
      <c r="L9086" s="28">
        <f t="shared" si="2984"/>
        <v>39</v>
      </c>
      <c r="M9086" s="27">
        <v>111</v>
      </c>
      <c r="N9086" s="26">
        <f t="shared" si="2985"/>
        <v>234.27</v>
      </c>
      <c r="O9086" s="26">
        <f t="shared" si="2986"/>
        <v>26003.97</v>
      </c>
      <c r="P9086" s="28">
        <f t="shared" si="2987"/>
        <v>0</v>
      </c>
      <c r="Q9086" s="26">
        <f t="shared" si="2988"/>
        <v>234.27</v>
      </c>
      <c r="R9086" s="26">
        <f t="shared" si="2989"/>
        <v>0</v>
      </c>
    </row>
    <row r="9087" spans="1:18" ht="42" x14ac:dyDescent="0.35">
      <c r="A9087" s="11">
        <v>26</v>
      </c>
      <c r="B9087" s="23" t="s">
        <v>2854</v>
      </c>
      <c r="C9087" s="23" t="s">
        <v>41</v>
      </c>
      <c r="D9087" s="24" t="s">
        <v>2855</v>
      </c>
      <c r="E9087" s="25">
        <v>32.159999999999997</v>
      </c>
      <c r="F9087" s="26">
        <f t="shared" si="2980"/>
        <v>4824</v>
      </c>
      <c r="G9087" s="26">
        <f t="shared" si="2981"/>
        <v>1897.44</v>
      </c>
      <c r="H9087" s="26">
        <f t="shared" si="2982"/>
        <v>39.333333333333329</v>
      </c>
      <c r="I9087" s="26">
        <f t="shared" si="2983"/>
        <v>2926.56</v>
      </c>
      <c r="J9087" s="27">
        <v>150</v>
      </c>
      <c r="K9087" s="27">
        <v>59</v>
      </c>
      <c r="L9087" s="28">
        <f t="shared" si="2984"/>
        <v>91</v>
      </c>
      <c r="M9087" s="27">
        <v>59</v>
      </c>
      <c r="N9087" s="26">
        <f t="shared" si="2985"/>
        <v>32.159999999999997</v>
      </c>
      <c r="O9087" s="26">
        <f t="shared" si="2986"/>
        <v>1897.44</v>
      </c>
      <c r="P9087" s="28">
        <f t="shared" si="2987"/>
        <v>0</v>
      </c>
      <c r="Q9087" s="26">
        <f t="shared" si="2988"/>
        <v>32.159999999999997</v>
      </c>
      <c r="R9087" s="26">
        <f t="shared" si="2989"/>
        <v>0</v>
      </c>
    </row>
    <row r="9088" spans="1:18" ht="52.5" x14ac:dyDescent="0.35">
      <c r="A9088" s="11">
        <v>27</v>
      </c>
      <c r="B9088" s="23" t="s">
        <v>2856</v>
      </c>
      <c r="C9088" s="23" t="s">
        <v>41</v>
      </c>
      <c r="D9088" s="24" t="s">
        <v>2857</v>
      </c>
      <c r="E9088" s="25">
        <v>31.04</v>
      </c>
      <c r="F9088" s="26">
        <f t="shared" si="2980"/>
        <v>6828.8</v>
      </c>
      <c r="G9088" s="26">
        <f t="shared" si="2981"/>
        <v>1862.4</v>
      </c>
      <c r="H9088" s="26">
        <f t="shared" si="2982"/>
        <v>27.27272727272727</v>
      </c>
      <c r="I9088" s="26">
        <f t="shared" si="2983"/>
        <v>4966.3999999999996</v>
      </c>
      <c r="J9088" s="27">
        <v>220</v>
      </c>
      <c r="K9088" s="27">
        <v>60</v>
      </c>
      <c r="L9088" s="28">
        <f t="shared" si="2984"/>
        <v>160</v>
      </c>
      <c r="M9088" s="27">
        <v>60</v>
      </c>
      <c r="N9088" s="26">
        <f t="shared" si="2985"/>
        <v>31.04</v>
      </c>
      <c r="O9088" s="26">
        <f t="shared" si="2986"/>
        <v>1862.4</v>
      </c>
      <c r="P9088" s="28">
        <f t="shared" si="2987"/>
        <v>0</v>
      </c>
      <c r="Q9088" s="26">
        <f t="shared" si="2988"/>
        <v>31.04</v>
      </c>
      <c r="R9088" s="26">
        <f t="shared" si="2989"/>
        <v>0</v>
      </c>
    </row>
    <row r="9089" spans="1:18" ht="21" x14ac:dyDescent="0.35">
      <c r="A9089" s="11">
        <v>28</v>
      </c>
      <c r="B9089" s="23" t="s">
        <v>2858</v>
      </c>
      <c r="C9089" s="23" t="s">
        <v>41</v>
      </c>
      <c r="D9089" s="24" t="s">
        <v>2859</v>
      </c>
      <c r="E9089" s="25">
        <v>5.66</v>
      </c>
      <c r="F9089" s="26">
        <f t="shared" si="2980"/>
        <v>566</v>
      </c>
      <c r="G9089" s="26">
        <f t="shared" si="2981"/>
        <v>158.47999999999999</v>
      </c>
      <c r="H9089" s="26">
        <f t="shared" si="2982"/>
        <v>28.000000000000004</v>
      </c>
      <c r="I9089" s="26">
        <f t="shared" si="2983"/>
        <v>407.52</v>
      </c>
      <c r="J9089" s="27">
        <v>100</v>
      </c>
      <c r="K9089" s="27">
        <v>28</v>
      </c>
      <c r="L9089" s="28">
        <f t="shared" si="2984"/>
        <v>72</v>
      </c>
      <c r="M9089" s="27">
        <v>28</v>
      </c>
      <c r="N9089" s="26">
        <f t="shared" si="2985"/>
        <v>5.66</v>
      </c>
      <c r="O9089" s="26">
        <f t="shared" si="2986"/>
        <v>158.47999999999999</v>
      </c>
      <c r="P9089" s="28">
        <f t="shared" si="2987"/>
        <v>0</v>
      </c>
      <c r="Q9089" s="26">
        <f t="shared" si="2988"/>
        <v>5.66</v>
      </c>
      <c r="R9089" s="26">
        <f t="shared" si="2989"/>
        <v>0</v>
      </c>
    </row>
    <row r="9090" spans="1:18" ht="42" x14ac:dyDescent="0.35">
      <c r="A9090" s="11">
        <v>29</v>
      </c>
      <c r="B9090" s="23" t="s">
        <v>2860</v>
      </c>
      <c r="C9090" s="23" t="s">
        <v>41</v>
      </c>
      <c r="D9090" s="24" t="s">
        <v>2861</v>
      </c>
      <c r="E9090" s="25">
        <v>29.47</v>
      </c>
      <c r="F9090" s="26">
        <f t="shared" si="2980"/>
        <v>1178.8</v>
      </c>
      <c r="G9090" s="26">
        <f t="shared" si="2981"/>
        <v>412.58</v>
      </c>
      <c r="H9090" s="26">
        <f t="shared" si="2982"/>
        <v>35</v>
      </c>
      <c r="I9090" s="26">
        <f t="shared" si="2983"/>
        <v>766.22</v>
      </c>
      <c r="J9090" s="27">
        <v>40</v>
      </c>
      <c r="K9090" s="27">
        <v>14</v>
      </c>
      <c r="L9090" s="28">
        <f t="shared" si="2984"/>
        <v>26</v>
      </c>
      <c r="M9090" s="27">
        <v>14</v>
      </c>
      <c r="N9090" s="26">
        <f t="shared" si="2985"/>
        <v>29.47</v>
      </c>
      <c r="O9090" s="26">
        <f t="shared" si="2986"/>
        <v>412.58</v>
      </c>
      <c r="P9090" s="28">
        <f t="shared" si="2987"/>
        <v>0</v>
      </c>
      <c r="Q9090" s="26">
        <f t="shared" si="2988"/>
        <v>29.47</v>
      </c>
      <c r="R9090" s="26">
        <f t="shared" si="2989"/>
        <v>0</v>
      </c>
    </row>
    <row r="9091" spans="1:18" x14ac:dyDescent="0.35">
      <c r="A9091" s="11">
        <v>30</v>
      </c>
      <c r="B9091" s="23" t="s">
        <v>2862</v>
      </c>
      <c r="C9091" s="23" t="s">
        <v>41</v>
      </c>
      <c r="D9091" s="24" t="s">
        <v>2863</v>
      </c>
      <c r="E9091" s="25">
        <v>12.5</v>
      </c>
      <c r="F9091" s="26">
        <f t="shared" si="2980"/>
        <v>625</v>
      </c>
      <c r="G9091" s="26">
        <f t="shared" si="2981"/>
        <v>325</v>
      </c>
      <c r="H9091" s="26">
        <f t="shared" si="2982"/>
        <v>52</v>
      </c>
      <c r="I9091" s="26">
        <f t="shared" si="2983"/>
        <v>300</v>
      </c>
      <c r="J9091" s="27">
        <v>50</v>
      </c>
      <c r="K9091" s="27">
        <v>26</v>
      </c>
      <c r="L9091" s="28">
        <f t="shared" si="2984"/>
        <v>24</v>
      </c>
      <c r="M9091" s="27">
        <v>26</v>
      </c>
      <c r="N9091" s="26">
        <f t="shared" si="2985"/>
        <v>12.5</v>
      </c>
      <c r="O9091" s="26">
        <f t="shared" si="2986"/>
        <v>325</v>
      </c>
      <c r="P9091" s="28">
        <f t="shared" si="2987"/>
        <v>0</v>
      </c>
      <c r="Q9091" s="26">
        <f t="shared" si="2988"/>
        <v>12.5</v>
      </c>
      <c r="R9091" s="26">
        <f t="shared" si="2989"/>
        <v>0</v>
      </c>
    </row>
    <row r="9092" spans="1:18" x14ac:dyDescent="0.35">
      <c r="A9092" s="11">
        <v>31</v>
      </c>
      <c r="B9092" s="23" t="s">
        <v>978</v>
      </c>
      <c r="C9092" s="23" t="s">
        <v>41</v>
      </c>
      <c r="D9092" s="24" t="s">
        <v>979</v>
      </c>
      <c r="E9092" s="25">
        <v>22.8</v>
      </c>
      <c r="F9092" s="26">
        <f t="shared" si="2980"/>
        <v>17100</v>
      </c>
      <c r="G9092" s="26">
        <f t="shared" si="2981"/>
        <v>8846.4</v>
      </c>
      <c r="H9092" s="26">
        <f t="shared" si="2982"/>
        <v>51.733333333333334</v>
      </c>
      <c r="I9092" s="26">
        <f t="shared" si="2983"/>
        <v>8253.6</v>
      </c>
      <c r="J9092" s="27">
        <v>750</v>
      </c>
      <c r="K9092" s="27">
        <v>388</v>
      </c>
      <c r="L9092" s="28">
        <f t="shared" si="2984"/>
        <v>362</v>
      </c>
      <c r="M9092" s="27">
        <v>238</v>
      </c>
      <c r="N9092" s="26">
        <f t="shared" si="2985"/>
        <v>22.8</v>
      </c>
      <c r="O9092" s="26">
        <f t="shared" si="2986"/>
        <v>5426.4</v>
      </c>
      <c r="P9092" s="28">
        <f t="shared" si="2987"/>
        <v>150</v>
      </c>
      <c r="Q9092" s="26">
        <f t="shared" si="2988"/>
        <v>22.8</v>
      </c>
      <c r="R9092" s="26">
        <f t="shared" si="2989"/>
        <v>3420</v>
      </c>
    </row>
    <row r="9093" spans="1:18" ht="21" x14ac:dyDescent="0.35">
      <c r="A9093" s="11">
        <v>32</v>
      </c>
      <c r="B9093" s="23" t="s">
        <v>2864</v>
      </c>
      <c r="C9093" s="23" t="s">
        <v>44</v>
      </c>
      <c r="D9093" s="24" t="s">
        <v>2865</v>
      </c>
      <c r="E9093" s="25">
        <v>1.34</v>
      </c>
      <c r="F9093" s="26">
        <f t="shared" si="2980"/>
        <v>26800</v>
      </c>
      <c r="G9093" s="26">
        <f t="shared" si="2981"/>
        <v>9926.7199999999993</v>
      </c>
      <c r="H9093" s="26">
        <f t="shared" si="2982"/>
        <v>37.04</v>
      </c>
      <c r="I9093" s="26">
        <f t="shared" si="2983"/>
        <v>16873.28</v>
      </c>
      <c r="J9093" s="27">
        <v>20000</v>
      </c>
      <c r="K9093" s="27">
        <v>7408</v>
      </c>
      <c r="L9093" s="28">
        <f t="shared" si="2984"/>
        <v>12592</v>
      </c>
      <c r="M9093" s="27">
        <v>7408</v>
      </c>
      <c r="N9093" s="26">
        <f t="shared" si="2985"/>
        <v>1.34</v>
      </c>
      <c r="O9093" s="26">
        <f t="shared" si="2986"/>
        <v>9926.7199999999993</v>
      </c>
      <c r="P9093" s="28">
        <f t="shared" si="2987"/>
        <v>0</v>
      </c>
      <c r="Q9093" s="26">
        <f t="shared" si="2988"/>
        <v>1.34</v>
      </c>
      <c r="R9093" s="26">
        <f t="shared" si="2989"/>
        <v>0</v>
      </c>
    </row>
    <row r="9094" spans="1:18" ht="21" x14ac:dyDescent="0.35">
      <c r="A9094" s="11">
        <v>33</v>
      </c>
      <c r="B9094" s="23" t="s">
        <v>2866</v>
      </c>
      <c r="C9094" s="23" t="s">
        <v>44</v>
      </c>
      <c r="D9094" s="24" t="s">
        <v>2867</v>
      </c>
      <c r="E9094" s="25">
        <v>6.25</v>
      </c>
      <c r="F9094" s="26">
        <f t="shared" si="2980"/>
        <v>25000</v>
      </c>
      <c r="G9094" s="26">
        <f t="shared" si="2981"/>
        <v>9056.25</v>
      </c>
      <c r="H9094" s="26">
        <f t="shared" si="2982"/>
        <v>36.225000000000001</v>
      </c>
      <c r="I9094" s="26">
        <f t="shared" si="2983"/>
        <v>15943.75</v>
      </c>
      <c r="J9094" s="27">
        <v>4000</v>
      </c>
      <c r="K9094" s="27">
        <v>1449</v>
      </c>
      <c r="L9094" s="28">
        <f t="shared" si="2984"/>
        <v>2551</v>
      </c>
      <c r="M9094" s="27">
        <v>1449</v>
      </c>
      <c r="N9094" s="26">
        <f t="shared" si="2985"/>
        <v>6.25</v>
      </c>
      <c r="O9094" s="26">
        <f t="shared" si="2986"/>
        <v>9056.25</v>
      </c>
      <c r="P9094" s="28">
        <f t="shared" si="2987"/>
        <v>0</v>
      </c>
      <c r="Q9094" s="26">
        <f t="shared" si="2988"/>
        <v>6.25</v>
      </c>
      <c r="R9094" s="26">
        <f t="shared" si="2989"/>
        <v>0</v>
      </c>
    </row>
    <row r="9095" spans="1:18" ht="21" x14ac:dyDescent="0.35">
      <c r="A9095" s="11">
        <v>34</v>
      </c>
      <c r="B9095" s="23" t="s">
        <v>2203</v>
      </c>
      <c r="C9095" s="23" t="s">
        <v>41</v>
      </c>
      <c r="D9095" s="24" t="s">
        <v>2204</v>
      </c>
      <c r="E9095" s="25">
        <v>78.17</v>
      </c>
      <c r="F9095" s="26">
        <f t="shared" si="2980"/>
        <v>93804</v>
      </c>
      <c r="G9095" s="26">
        <f t="shared" si="2981"/>
        <v>93804</v>
      </c>
      <c r="H9095" s="26">
        <f t="shared" si="2982"/>
        <v>100</v>
      </c>
      <c r="I9095" s="26">
        <f t="shared" si="2983"/>
        <v>0</v>
      </c>
      <c r="J9095" s="27">
        <v>1200</v>
      </c>
      <c r="K9095" s="27">
        <v>1200</v>
      </c>
      <c r="L9095" s="28">
        <f t="shared" si="2984"/>
        <v>0</v>
      </c>
      <c r="M9095" s="27">
        <v>1271</v>
      </c>
      <c r="N9095" s="26">
        <f t="shared" si="2985"/>
        <v>78.17</v>
      </c>
      <c r="O9095" s="26">
        <f t="shared" si="2986"/>
        <v>99354.07</v>
      </c>
      <c r="P9095" s="28">
        <f t="shared" si="2987"/>
        <v>-71</v>
      </c>
      <c r="Q9095" s="26">
        <f t="shared" si="2988"/>
        <v>78.17</v>
      </c>
      <c r="R9095" s="26">
        <f t="shared" si="2989"/>
        <v>-5550.07</v>
      </c>
    </row>
    <row r="9096" spans="1:18" ht="21" x14ac:dyDescent="0.35">
      <c r="A9096" s="11">
        <v>35</v>
      </c>
      <c r="B9096" s="23" t="s">
        <v>980</v>
      </c>
      <c r="C9096" s="23" t="s">
        <v>41</v>
      </c>
      <c r="D9096" s="24" t="s">
        <v>981</v>
      </c>
      <c r="E9096" s="25">
        <v>23.75</v>
      </c>
      <c r="F9096" s="26">
        <f t="shared" si="2980"/>
        <v>52250</v>
      </c>
      <c r="G9096" s="26">
        <f t="shared" si="2981"/>
        <v>16981.25</v>
      </c>
      <c r="H9096" s="26">
        <f t="shared" si="2982"/>
        <v>32.5</v>
      </c>
      <c r="I9096" s="26">
        <f t="shared" si="2983"/>
        <v>35268.75</v>
      </c>
      <c r="J9096" s="27">
        <v>2200</v>
      </c>
      <c r="K9096" s="27">
        <v>715</v>
      </c>
      <c r="L9096" s="28">
        <f t="shared" si="2984"/>
        <v>1485</v>
      </c>
      <c r="M9096" s="27">
        <v>565</v>
      </c>
      <c r="N9096" s="26">
        <f t="shared" si="2985"/>
        <v>23.75</v>
      </c>
      <c r="O9096" s="26">
        <f t="shared" si="2986"/>
        <v>13418.75</v>
      </c>
      <c r="P9096" s="28">
        <f t="shared" si="2987"/>
        <v>150</v>
      </c>
      <c r="Q9096" s="26">
        <f t="shared" si="2988"/>
        <v>23.75</v>
      </c>
      <c r="R9096" s="26">
        <f t="shared" si="2989"/>
        <v>3562.5</v>
      </c>
    </row>
    <row r="9097" spans="1:18" ht="31.5" x14ac:dyDescent="0.35">
      <c r="A9097" s="11">
        <v>36</v>
      </c>
      <c r="B9097" s="23" t="s">
        <v>2868</v>
      </c>
      <c r="C9097" s="23" t="s">
        <v>44</v>
      </c>
      <c r="D9097" s="24" t="s">
        <v>2869</v>
      </c>
      <c r="E9097" s="25">
        <v>2.54</v>
      </c>
      <c r="F9097" s="26">
        <f t="shared" si="2980"/>
        <v>20320</v>
      </c>
      <c r="G9097" s="26">
        <f t="shared" si="2981"/>
        <v>9875.52</v>
      </c>
      <c r="H9097" s="26">
        <f t="shared" si="2982"/>
        <v>48.6</v>
      </c>
      <c r="I9097" s="26">
        <f t="shared" si="2983"/>
        <v>10444.48</v>
      </c>
      <c r="J9097" s="27">
        <v>8000</v>
      </c>
      <c r="K9097" s="27">
        <v>3888</v>
      </c>
      <c r="L9097" s="28">
        <f t="shared" si="2984"/>
        <v>4112</v>
      </c>
      <c r="M9097" s="27">
        <v>1888</v>
      </c>
      <c r="N9097" s="26">
        <f t="shared" si="2985"/>
        <v>2.54</v>
      </c>
      <c r="O9097" s="26">
        <f t="shared" si="2986"/>
        <v>4795.5200000000004</v>
      </c>
      <c r="P9097" s="28">
        <f t="shared" si="2987"/>
        <v>2000</v>
      </c>
      <c r="Q9097" s="26">
        <f t="shared" si="2988"/>
        <v>2.54</v>
      </c>
      <c r="R9097" s="26">
        <f t="shared" si="2989"/>
        <v>5080</v>
      </c>
    </row>
    <row r="9098" spans="1:18" ht="21" x14ac:dyDescent="0.35">
      <c r="A9098" s="11">
        <v>37</v>
      </c>
      <c r="B9098" s="23" t="s">
        <v>2870</v>
      </c>
      <c r="C9098" s="23" t="s">
        <v>44</v>
      </c>
      <c r="D9098" s="24" t="s">
        <v>1409</v>
      </c>
      <c r="E9098" s="25">
        <v>5.84</v>
      </c>
      <c r="F9098" s="26">
        <f t="shared" si="2980"/>
        <v>24528</v>
      </c>
      <c r="G9098" s="26">
        <f t="shared" si="2981"/>
        <v>14668.68</v>
      </c>
      <c r="H9098" s="26">
        <f t="shared" si="2982"/>
        <v>59.803809523809527</v>
      </c>
      <c r="I9098" s="26">
        <f t="shared" si="2983"/>
        <v>9859.32</v>
      </c>
      <c r="J9098" s="27">
        <v>4200</v>
      </c>
      <c r="K9098" s="27">
        <v>2511.7600000000002</v>
      </c>
      <c r="L9098" s="28">
        <f t="shared" si="2984"/>
        <v>1688.24</v>
      </c>
      <c r="M9098" s="27">
        <v>2511.7600000000002</v>
      </c>
      <c r="N9098" s="26">
        <f t="shared" si="2985"/>
        <v>5.84</v>
      </c>
      <c r="O9098" s="26">
        <f t="shared" si="2986"/>
        <v>14668.68</v>
      </c>
      <c r="P9098" s="28">
        <f t="shared" si="2987"/>
        <v>0</v>
      </c>
      <c r="Q9098" s="26">
        <f t="shared" si="2988"/>
        <v>5.84</v>
      </c>
      <c r="R9098" s="26">
        <f t="shared" si="2989"/>
        <v>0</v>
      </c>
    </row>
    <row r="9099" spans="1:18" ht="21" x14ac:dyDescent="0.35">
      <c r="A9099" s="11">
        <v>38</v>
      </c>
      <c r="B9099" s="23" t="s">
        <v>2871</v>
      </c>
      <c r="C9099" s="23" t="s">
        <v>44</v>
      </c>
      <c r="D9099" s="24" t="s">
        <v>2872</v>
      </c>
      <c r="E9099" s="25">
        <v>51.45</v>
      </c>
      <c r="F9099" s="26">
        <f t="shared" si="2980"/>
        <v>180075</v>
      </c>
      <c r="G9099" s="26">
        <f t="shared" si="2981"/>
        <v>79696.05</v>
      </c>
      <c r="H9099" s="26">
        <f t="shared" si="2982"/>
        <v>44.257142857142853</v>
      </c>
      <c r="I9099" s="26">
        <f t="shared" si="2983"/>
        <v>100378.95</v>
      </c>
      <c r="J9099" s="27">
        <v>3500</v>
      </c>
      <c r="K9099" s="27">
        <v>1549</v>
      </c>
      <c r="L9099" s="28">
        <f t="shared" si="2984"/>
        <v>1951</v>
      </c>
      <c r="M9099" s="27">
        <v>1549</v>
      </c>
      <c r="N9099" s="26">
        <f t="shared" si="2985"/>
        <v>51.45</v>
      </c>
      <c r="O9099" s="26">
        <f t="shared" si="2986"/>
        <v>79696.05</v>
      </c>
      <c r="P9099" s="28">
        <f t="shared" si="2987"/>
        <v>0</v>
      </c>
      <c r="Q9099" s="26">
        <f t="shared" si="2988"/>
        <v>51.45</v>
      </c>
      <c r="R9099" s="26">
        <f t="shared" si="2989"/>
        <v>0</v>
      </c>
    </row>
    <row r="9100" spans="1:18" ht="31.5" x14ac:dyDescent="0.35">
      <c r="A9100" s="11">
        <v>39</v>
      </c>
      <c r="B9100" s="23" t="s">
        <v>2873</v>
      </c>
      <c r="C9100" s="23" t="s">
        <v>41</v>
      </c>
      <c r="D9100" s="24" t="s">
        <v>2874</v>
      </c>
      <c r="E9100" s="25">
        <v>46.08</v>
      </c>
      <c r="F9100" s="26">
        <f t="shared" si="2980"/>
        <v>23040</v>
      </c>
      <c r="G9100" s="26">
        <f t="shared" si="2981"/>
        <v>8156.16</v>
      </c>
      <c r="H9100" s="26">
        <f t="shared" si="2982"/>
        <v>35.4</v>
      </c>
      <c r="I9100" s="26">
        <f t="shared" si="2983"/>
        <v>14883.84</v>
      </c>
      <c r="J9100" s="27">
        <v>500</v>
      </c>
      <c r="K9100" s="27">
        <v>177</v>
      </c>
      <c r="L9100" s="28">
        <f t="shared" si="2984"/>
        <v>323</v>
      </c>
      <c r="M9100" s="27">
        <v>177</v>
      </c>
      <c r="N9100" s="26">
        <f t="shared" si="2985"/>
        <v>46.08</v>
      </c>
      <c r="O9100" s="26">
        <f t="shared" si="2986"/>
        <v>8156.16</v>
      </c>
      <c r="P9100" s="28">
        <f t="shared" si="2987"/>
        <v>0</v>
      </c>
      <c r="Q9100" s="26">
        <f t="shared" si="2988"/>
        <v>46.08</v>
      </c>
      <c r="R9100" s="26">
        <f t="shared" si="2989"/>
        <v>0</v>
      </c>
    </row>
    <row r="9101" spans="1:18" ht="21" x14ac:dyDescent="0.35">
      <c r="A9101" s="11">
        <v>40</v>
      </c>
      <c r="B9101" s="23" t="s">
        <v>2875</v>
      </c>
      <c r="C9101" s="23" t="s">
        <v>41</v>
      </c>
      <c r="D9101" s="24" t="s">
        <v>2876</v>
      </c>
      <c r="E9101" s="25">
        <v>5000</v>
      </c>
      <c r="F9101" s="26">
        <f t="shared" si="2980"/>
        <v>30000</v>
      </c>
      <c r="G9101" s="26">
        <f t="shared" si="2981"/>
        <v>0</v>
      </c>
      <c r="H9101" s="26">
        <f t="shared" si="2982"/>
        <v>0</v>
      </c>
      <c r="I9101" s="26">
        <f t="shared" si="2983"/>
        <v>30000</v>
      </c>
      <c r="J9101" s="27">
        <v>6</v>
      </c>
      <c r="K9101" s="27">
        <v>0</v>
      </c>
      <c r="L9101" s="28">
        <f t="shared" si="2984"/>
        <v>6</v>
      </c>
      <c r="M9101" s="27">
        <v>0</v>
      </c>
      <c r="N9101" s="26">
        <f t="shared" si="2985"/>
        <v>5000</v>
      </c>
      <c r="O9101" s="26">
        <f t="shared" si="2986"/>
        <v>0</v>
      </c>
      <c r="P9101" s="28">
        <f t="shared" si="2987"/>
        <v>0</v>
      </c>
      <c r="Q9101" s="26">
        <f t="shared" si="2988"/>
        <v>5000</v>
      </c>
      <c r="R9101" s="26">
        <f t="shared" si="2989"/>
        <v>0</v>
      </c>
    </row>
    <row r="9102" spans="1:18" x14ac:dyDescent="0.35">
      <c r="A9102" s="3" t="s">
        <v>2877</v>
      </c>
      <c r="B9102" s="3" t="s">
        <v>2877</v>
      </c>
      <c r="C9102" s="3" t="s">
        <v>2877</v>
      </c>
      <c r="D9102" s="3" t="s">
        <v>2877</v>
      </c>
      <c r="E9102" s="3" t="s">
        <v>2877</v>
      </c>
      <c r="F9102" s="29"/>
      <c r="G9102" s="30">
        <f>SUM(G9062:G9101)</f>
        <v>491212.68999999989</v>
      </c>
      <c r="H9102" s="17"/>
      <c r="I9102" s="17"/>
      <c r="J9102" s="17"/>
      <c r="K9102" s="17"/>
      <c r="L9102" s="17"/>
      <c r="M9102" s="17"/>
      <c r="N9102" s="17"/>
      <c r="O9102" s="17"/>
      <c r="P9102" s="17"/>
      <c r="Q9102" s="17"/>
      <c r="R9102" s="17"/>
    </row>
    <row r="9104" spans="1:18" x14ac:dyDescent="0.35">
      <c r="B9104" s="21" t="s">
        <v>23</v>
      </c>
      <c r="C9104" s="22" t="s">
        <v>24</v>
      </c>
      <c r="D9104" s="22" t="s">
        <v>25</v>
      </c>
    </row>
    <row r="9105" spans="1:18" x14ac:dyDescent="0.35">
      <c r="B9105" s="21" t="s">
        <v>26</v>
      </c>
      <c r="C9105" s="22" t="s">
        <v>27</v>
      </c>
      <c r="D9105" s="22" t="s">
        <v>28</v>
      </c>
    </row>
    <row r="9106" spans="1:18" x14ac:dyDescent="0.35">
      <c r="B9106" s="21" t="s">
        <v>29</v>
      </c>
      <c r="C9106" s="22" t="s">
        <v>27</v>
      </c>
      <c r="D9106" s="22" t="s">
        <v>2676</v>
      </c>
    </row>
    <row r="9107" spans="1:18" x14ac:dyDescent="0.35">
      <c r="B9107" s="21" t="s">
        <v>31</v>
      </c>
      <c r="C9107" s="22" t="s">
        <v>27</v>
      </c>
      <c r="D9107" s="22" t="s">
        <v>2695</v>
      </c>
    </row>
    <row r="9108" spans="1:18" x14ac:dyDescent="0.35">
      <c r="B9108" s="21" t="s">
        <v>33</v>
      </c>
      <c r="C9108" s="22" t="s">
        <v>105</v>
      </c>
      <c r="D9108" s="22" t="s">
        <v>2878</v>
      </c>
    </row>
    <row r="9110" spans="1:18" ht="84" x14ac:dyDescent="0.35">
      <c r="A9110" s="11">
        <v>1</v>
      </c>
      <c r="B9110" s="23" t="s">
        <v>2879</v>
      </c>
      <c r="C9110" s="23" t="s">
        <v>41</v>
      </c>
      <c r="D9110" s="24" t="s">
        <v>2880</v>
      </c>
      <c r="E9110" s="25">
        <v>995.8</v>
      </c>
      <c r="F9110" s="26">
        <f t="shared" ref="F9110:F9131" si="2990">ROUND(ROUND(N9110,2)*ROUND(J9110,3),2)</f>
        <v>20911.8</v>
      </c>
      <c r="G9110" s="26">
        <f t="shared" ref="G9110:G9131" si="2991">ROUND(ROUND(N9110,2)*ROUND(K9110,3),2)</f>
        <v>9958</v>
      </c>
      <c r="H9110" s="26">
        <f t="shared" ref="H9110:H9131" si="2992">IF(EXACT(J9110,0),0,100*(K9110/J9110))</f>
        <v>47.619047619047613</v>
      </c>
      <c r="I9110" s="26">
        <f t="shared" ref="I9110:I9131" si="2993">ROUND((ROUND(J9110,3)-ROUND(K9110,3))*N9110,2)</f>
        <v>10953.8</v>
      </c>
      <c r="J9110" s="27">
        <v>21</v>
      </c>
      <c r="K9110" s="27">
        <v>10</v>
      </c>
      <c r="L9110" s="28">
        <f t="shared" ref="L9110:L9131" si="2994">ROUND(ROUND(J9110,3)-ROUND(K9110,3),3)</f>
        <v>11</v>
      </c>
      <c r="M9110" s="27">
        <v>9</v>
      </c>
      <c r="N9110" s="26">
        <f t="shared" ref="N9110:N9131" si="2995">ROUND(E9110,2)</f>
        <v>995.8</v>
      </c>
      <c r="O9110" s="26">
        <f t="shared" ref="O9110:O9131" si="2996">ROUND(ROUND(M9110,3)*ROUND(N9110,2),2)</f>
        <v>8962.2000000000007</v>
      </c>
      <c r="P9110" s="28">
        <f t="shared" ref="P9110:P9131" si="2997">ROUND(ROUND(K9110,3)-ROUND(M9110,3),2)</f>
        <v>1</v>
      </c>
      <c r="Q9110" s="26">
        <f t="shared" ref="Q9110:Q9131" si="2998">ROUND(E9110,2)</f>
        <v>995.8</v>
      </c>
      <c r="R9110" s="26">
        <f t="shared" ref="R9110:R9131" si="2999">ROUND((ROUND(K9110,3)-ROUND(M9110,3))* Q9110,2)</f>
        <v>995.8</v>
      </c>
    </row>
    <row r="9111" spans="1:18" ht="94.5" x14ac:dyDescent="0.35">
      <c r="A9111" s="11">
        <v>2</v>
      </c>
      <c r="B9111" s="23" t="s">
        <v>2881</v>
      </c>
      <c r="C9111" s="23" t="s">
        <v>41</v>
      </c>
      <c r="D9111" s="24" t="s">
        <v>2882</v>
      </c>
      <c r="E9111" s="25">
        <v>207.9</v>
      </c>
      <c r="F9111" s="26">
        <f t="shared" si="2990"/>
        <v>4365.8999999999996</v>
      </c>
      <c r="G9111" s="26">
        <f t="shared" si="2991"/>
        <v>2079</v>
      </c>
      <c r="H9111" s="26">
        <f t="shared" si="2992"/>
        <v>47.619047619047613</v>
      </c>
      <c r="I9111" s="26">
        <f t="shared" si="2993"/>
        <v>2286.9</v>
      </c>
      <c r="J9111" s="27">
        <v>21</v>
      </c>
      <c r="K9111" s="27">
        <v>10</v>
      </c>
      <c r="L9111" s="28">
        <f t="shared" si="2994"/>
        <v>11</v>
      </c>
      <c r="M9111" s="27">
        <v>8</v>
      </c>
      <c r="N9111" s="26">
        <f t="shared" si="2995"/>
        <v>207.9</v>
      </c>
      <c r="O9111" s="26">
        <f t="shared" si="2996"/>
        <v>1663.2</v>
      </c>
      <c r="P9111" s="28">
        <f t="shared" si="2997"/>
        <v>2</v>
      </c>
      <c r="Q9111" s="26">
        <f t="shared" si="2998"/>
        <v>207.9</v>
      </c>
      <c r="R9111" s="26">
        <f t="shared" si="2999"/>
        <v>415.8</v>
      </c>
    </row>
    <row r="9112" spans="1:18" ht="73.5" x14ac:dyDescent="0.35">
      <c r="A9112" s="11">
        <v>3</v>
      </c>
      <c r="B9112" s="23" t="s">
        <v>2883</v>
      </c>
      <c r="C9112" s="23" t="s">
        <v>41</v>
      </c>
      <c r="D9112" s="24" t="s">
        <v>2884</v>
      </c>
      <c r="E9112" s="25">
        <v>1002.27</v>
      </c>
      <c r="F9112" s="26">
        <f t="shared" si="2990"/>
        <v>40090.800000000003</v>
      </c>
      <c r="G9112" s="26">
        <f t="shared" si="2991"/>
        <v>16036.32</v>
      </c>
      <c r="H9112" s="26">
        <f t="shared" si="2992"/>
        <v>40</v>
      </c>
      <c r="I9112" s="26">
        <f t="shared" si="2993"/>
        <v>24054.48</v>
      </c>
      <c r="J9112" s="27">
        <v>40</v>
      </c>
      <c r="K9112" s="27">
        <v>16</v>
      </c>
      <c r="L9112" s="28">
        <f t="shared" si="2994"/>
        <v>24</v>
      </c>
      <c r="M9112" s="27">
        <v>16</v>
      </c>
      <c r="N9112" s="26">
        <f t="shared" si="2995"/>
        <v>1002.27</v>
      </c>
      <c r="O9112" s="26">
        <f t="shared" si="2996"/>
        <v>16036.32</v>
      </c>
      <c r="P9112" s="28">
        <f t="shared" si="2997"/>
        <v>0</v>
      </c>
      <c r="Q9112" s="26">
        <f t="shared" si="2998"/>
        <v>1002.27</v>
      </c>
      <c r="R9112" s="26">
        <f t="shared" si="2999"/>
        <v>0</v>
      </c>
    </row>
    <row r="9113" spans="1:18" ht="73.5" x14ac:dyDescent="0.35">
      <c r="A9113" s="11">
        <v>4</v>
      </c>
      <c r="B9113" s="23" t="s">
        <v>2885</v>
      </c>
      <c r="C9113" s="23" t="s">
        <v>41</v>
      </c>
      <c r="D9113" s="24" t="s">
        <v>2886</v>
      </c>
      <c r="E9113" s="25">
        <v>207.9</v>
      </c>
      <c r="F9113" s="26">
        <f t="shared" si="2990"/>
        <v>8316</v>
      </c>
      <c r="G9113" s="26">
        <f t="shared" si="2991"/>
        <v>6340.95</v>
      </c>
      <c r="H9113" s="26">
        <f t="shared" si="2992"/>
        <v>76.25</v>
      </c>
      <c r="I9113" s="26">
        <f t="shared" si="2993"/>
        <v>1975.05</v>
      </c>
      <c r="J9113" s="27">
        <v>40</v>
      </c>
      <c r="K9113" s="27">
        <v>30.5</v>
      </c>
      <c r="L9113" s="28">
        <f t="shared" si="2994"/>
        <v>9.5</v>
      </c>
      <c r="M9113" s="27">
        <v>30.5</v>
      </c>
      <c r="N9113" s="26">
        <f t="shared" si="2995"/>
        <v>207.9</v>
      </c>
      <c r="O9113" s="26">
        <f t="shared" si="2996"/>
        <v>6340.95</v>
      </c>
      <c r="P9113" s="28">
        <f t="shared" si="2997"/>
        <v>0</v>
      </c>
      <c r="Q9113" s="26">
        <f t="shared" si="2998"/>
        <v>207.9</v>
      </c>
      <c r="R9113" s="26">
        <f t="shared" si="2999"/>
        <v>0</v>
      </c>
    </row>
    <row r="9114" spans="1:18" ht="84" x14ac:dyDescent="0.35">
      <c r="A9114" s="11">
        <v>5</v>
      </c>
      <c r="B9114" s="23" t="s">
        <v>2887</v>
      </c>
      <c r="C9114" s="23" t="s">
        <v>41</v>
      </c>
      <c r="D9114" s="24" t="s">
        <v>2888</v>
      </c>
      <c r="E9114" s="25">
        <v>854.91</v>
      </c>
      <c r="F9114" s="26">
        <f t="shared" si="2990"/>
        <v>34196.400000000001</v>
      </c>
      <c r="G9114" s="26">
        <f t="shared" si="2991"/>
        <v>13678.56</v>
      </c>
      <c r="H9114" s="26">
        <f t="shared" si="2992"/>
        <v>40</v>
      </c>
      <c r="I9114" s="26">
        <f t="shared" si="2993"/>
        <v>20517.84</v>
      </c>
      <c r="J9114" s="27">
        <v>40</v>
      </c>
      <c r="K9114" s="27">
        <v>16</v>
      </c>
      <c r="L9114" s="28">
        <f t="shared" si="2994"/>
        <v>24</v>
      </c>
      <c r="M9114" s="27">
        <v>16</v>
      </c>
      <c r="N9114" s="26">
        <f t="shared" si="2995"/>
        <v>854.91</v>
      </c>
      <c r="O9114" s="26">
        <f t="shared" si="2996"/>
        <v>13678.56</v>
      </c>
      <c r="P9114" s="28">
        <f t="shared" si="2997"/>
        <v>0</v>
      </c>
      <c r="Q9114" s="26">
        <f t="shared" si="2998"/>
        <v>854.91</v>
      </c>
      <c r="R9114" s="26">
        <f t="shared" si="2999"/>
        <v>0</v>
      </c>
    </row>
    <row r="9115" spans="1:18" ht="21" x14ac:dyDescent="0.35">
      <c r="A9115" s="11">
        <v>6</v>
      </c>
      <c r="B9115" s="23" t="s">
        <v>2889</v>
      </c>
      <c r="C9115" s="23" t="s">
        <v>41</v>
      </c>
      <c r="D9115" s="24" t="s">
        <v>2890</v>
      </c>
      <c r="E9115" s="25">
        <v>111.71</v>
      </c>
      <c r="F9115" s="26">
        <f t="shared" si="2990"/>
        <v>13405.2</v>
      </c>
      <c r="G9115" s="26">
        <f t="shared" si="2991"/>
        <v>5362.08</v>
      </c>
      <c r="H9115" s="26">
        <f t="shared" si="2992"/>
        <v>40</v>
      </c>
      <c r="I9115" s="26">
        <f t="shared" si="2993"/>
        <v>8043.12</v>
      </c>
      <c r="J9115" s="27">
        <v>120</v>
      </c>
      <c r="K9115" s="27">
        <v>48</v>
      </c>
      <c r="L9115" s="28">
        <f t="shared" si="2994"/>
        <v>72</v>
      </c>
      <c r="M9115" s="27">
        <v>38</v>
      </c>
      <c r="N9115" s="26">
        <f t="shared" si="2995"/>
        <v>111.71</v>
      </c>
      <c r="O9115" s="26">
        <f t="shared" si="2996"/>
        <v>4244.9799999999996</v>
      </c>
      <c r="P9115" s="28">
        <f t="shared" si="2997"/>
        <v>10</v>
      </c>
      <c r="Q9115" s="26">
        <f t="shared" si="2998"/>
        <v>111.71</v>
      </c>
      <c r="R9115" s="26">
        <f t="shared" si="2999"/>
        <v>1117.0999999999999</v>
      </c>
    </row>
    <row r="9116" spans="1:18" ht="84" x14ac:dyDescent="0.35">
      <c r="A9116" s="11">
        <v>7</v>
      </c>
      <c r="B9116" s="23" t="s">
        <v>2891</v>
      </c>
      <c r="C9116" s="23" t="s">
        <v>41</v>
      </c>
      <c r="D9116" s="24" t="s">
        <v>2892</v>
      </c>
      <c r="E9116" s="25">
        <v>207.9</v>
      </c>
      <c r="F9116" s="26">
        <f t="shared" si="2990"/>
        <v>8316</v>
      </c>
      <c r="G9116" s="26">
        <f t="shared" si="2991"/>
        <v>1975.05</v>
      </c>
      <c r="H9116" s="26">
        <f t="shared" si="2992"/>
        <v>23.75</v>
      </c>
      <c r="I9116" s="26">
        <f t="shared" si="2993"/>
        <v>6340.95</v>
      </c>
      <c r="J9116" s="27">
        <v>40</v>
      </c>
      <c r="K9116" s="27">
        <v>9.5</v>
      </c>
      <c r="L9116" s="28">
        <f t="shared" si="2994"/>
        <v>30.5</v>
      </c>
      <c r="M9116" s="27">
        <v>9.5</v>
      </c>
      <c r="N9116" s="26">
        <f t="shared" si="2995"/>
        <v>207.9</v>
      </c>
      <c r="O9116" s="26">
        <f t="shared" si="2996"/>
        <v>1975.05</v>
      </c>
      <c r="P9116" s="28">
        <f t="shared" si="2997"/>
        <v>0</v>
      </c>
      <c r="Q9116" s="26">
        <f t="shared" si="2998"/>
        <v>207.9</v>
      </c>
      <c r="R9116" s="26">
        <f t="shared" si="2999"/>
        <v>0</v>
      </c>
    </row>
    <row r="9117" spans="1:18" ht="52.5" x14ac:dyDescent="0.35">
      <c r="A9117" s="11">
        <v>8</v>
      </c>
      <c r="B9117" s="23" t="s">
        <v>2893</v>
      </c>
      <c r="C9117" s="23" t="s">
        <v>375</v>
      </c>
      <c r="D9117" s="24" t="s">
        <v>2894</v>
      </c>
      <c r="E9117" s="25">
        <v>140.06</v>
      </c>
      <c r="F9117" s="26">
        <f t="shared" si="2990"/>
        <v>268354.96000000002</v>
      </c>
      <c r="G9117" s="26">
        <f t="shared" si="2991"/>
        <v>119751.3</v>
      </c>
      <c r="H9117" s="26">
        <f t="shared" si="2992"/>
        <v>44.624217118997912</v>
      </c>
      <c r="I9117" s="26">
        <f t="shared" si="2993"/>
        <v>148603.66</v>
      </c>
      <c r="J9117" s="27">
        <v>1916</v>
      </c>
      <c r="K9117" s="27">
        <v>855</v>
      </c>
      <c r="L9117" s="28">
        <f t="shared" si="2994"/>
        <v>1061</v>
      </c>
      <c r="M9117" s="27">
        <v>855</v>
      </c>
      <c r="N9117" s="26">
        <f t="shared" si="2995"/>
        <v>140.06</v>
      </c>
      <c r="O9117" s="26">
        <f t="shared" si="2996"/>
        <v>119751.3</v>
      </c>
      <c r="P9117" s="28">
        <f t="shared" si="2997"/>
        <v>0</v>
      </c>
      <c r="Q9117" s="26">
        <f t="shared" si="2998"/>
        <v>140.06</v>
      </c>
      <c r="R9117" s="26">
        <f t="shared" si="2999"/>
        <v>0</v>
      </c>
    </row>
    <row r="9118" spans="1:18" x14ac:dyDescent="0.35">
      <c r="A9118" s="11">
        <v>9</v>
      </c>
      <c r="B9118" s="23" t="s">
        <v>2895</v>
      </c>
      <c r="C9118" s="23" t="s">
        <v>41</v>
      </c>
      <c r="D9118" s="24" t="s">
        <v>2896</v>
      </c>
      <c r="E9118" s="25">
        <v>2.21</v>
      </c>
      <c r="F9118" s="26">
        <f t="shared" si="2990"/>
        <v>819.91</v>
      </c>
      <c r="G9118" s="26">
        <f t="shared" si="2991"/>
        <v>198.9</v>
      </c>
      <c r="H9118" s="26">
        <f t="shared" si="2992"/>
        <v>24.258760107816713</v>
      </c>
      <c r="I9118" s="26">
        <f t="shared" si="2993"/>
        <v>621.01</v>
      </c>
      <c r="J9118" s="27">
        <v>371</v>
      </c>
      <c r="K9118" s="27">
        <v>90</v>
      </c>
      <c r="L9118" s="28">
        <f t="shared" si="2994"/>
        <v>281</v>
      </c>
      <c r="M9118" s="27">
        <v>90</v>
      </c>
      <c r="N9118" s="26">
        <f t="shared" si="2995"/>
        <v>2.21</v>
      </c>
      <c r="O9118" s="26">
        <f t="shared" si="2996"/>
        <v>198.9</v>
      </c>
      <c r="P9118" s="28">
        <f t="shared" si="2997"/>
        <v>0</v>
      </c>
      <c r="Q9118" s="26">
        <f t="shared" si="2998"/>
        <v>2.21</v>
      </c>
      <c r="R9118" s="26">
        <f t="shared" si="2999"/>
        <v>0</v>
      </c>
    </row>
    <row r="9119" spans="1:18" ht="21" x14ac:dyDescent="0.35">
      <c r="A9119" s="11">
        <v>10</v>
      </c>
      <c r="B9119" s="23" t="s">
        <v>2897</v>
      </c>
      <c r="C9119" s="23" t="s">
        <v>41</v>
      </c>
      <c r="D9119" s="24" t="s">
        <v>2898</v>
      </c>
      <c r="E9119" s="25">
        <v>46.6</v>
      </c>
      <c r="F9119" s="26">
        <f t="shared" si="2990"/>
        <v>5592</v>
      </c>
      <c r="G9119" s="26">
        <f t="shared" si="2991"/>
        <v>1398</v>
      </c>
      <c r="H9119" s="26">
        <f t="shared" si="2992"/>
        <v>25</v>
      </c>
      <c r="I9119" s="26">
        <f t="shared" si="2993"/>
        <v>4194</v>
      </c>
      <c r="J9119" s="27">
        <v>120</v>
      </c>
      <c r="K9119" s="27">
        <v>30</v>
      </c>
      <c r="L9119" s="28">
        <f t="shared" si="2994"/>
        <v>90</v>
      </c>
      <c r="M9119" s="27">
        <v>30</v>
      </c>
      <c r="N9119" s="26">
        <f t="shared" si="2995"/>
        <v>46.6</v>
      </c>
      <c r="O9119" s="26">
        <f t="shared" si="2996"/>
        <v>1398</v>
      </c>
      <c r="P9119" s="28">
        <f t="shared" si="2997"/>
        <v>0</v>
      </c>
      <c r="Q9119" s="26">
        <f t="shared" si="2998"/>
        <v>46.6</v>
      </c>
      <c r="R9119" s="26">
        <f t="shared" si="2999"/>
        <v>0</v>
      </c>
    </row>
    <row r="9120" spans="1:18" ht="21" x14ac:dyDescent="0.35">
      <c r="A9120" s="11">
        <v>11</v>
      </c>
      <c r="B9120" s="23" t="s">
        <v>2899</v>
      </c>
      <c r="C9120" s="23" t="s">
        <v>41</v>
      </c>
      <c r="D9120" s="24" t="s">
        <v>2900</v>
      </c>
      <c r="E9120" s="25">
        <v>72.84</v>
      </c>
      <c r="F9120" s="26">
        <f t="shared" si="2990"/>
        <v>8740.7999999999993</v>
      </c>
      <c r="G9120" s="26">
        <f t="shared" si="2991"/>
        <v>2330.88</v>
      </c>
      <c r="H9120" s="26">
        <f t="shared" si="2992"/>
        <v>26.666666666666668</v>
      </c>
      <c r="I9120" s="26">
        <f t="shared" si="2993"/>
        <v>6409.92</v>
      </c>
      <c r="J9120" s="27">
        <v>120</v>
      </c>
      <c r="K9120" s="27">
        <v>32</v>
      </c>
      <c r="L9120" s="28">
        <f t="shared" si="2994"/>
        <v>88</v>
      </c>
      <c r="M9120" s="27">
        <v>29</v>
      </c>
      <c r="N9120" s="26">
        <f t="shared" si="2995"/>
        <v>72.84</v>
      </c>
      <c r="O9120" s="26">
        <f t="shared" si="2996"/>
        <v>2112.36</v>
      </c>
      <c r="P9120" s="28">
        <f t="shared" si="2997"/>
        <v>3</v>
      </c>
      <c r="Q9120" s="26">
        <f t="shared" si="2998"/>
        <v>72.84</v>
      </c>
      <c r="R9120" s="26">
        <f t="shared" si="2999"/>
        <v>218.52</v>
      </c>
    </row>
    <row r="9121" spans="1:18" ht="21" x14ac:dyDescent="0.35">
      <c r="A9121" s="11">
        <v>12</v>
      </c>
      <c r="B9121" s="23" t="s">
        <v>2901</v>
      </c>
      <c r="C9121" s="23" t="s">
        <v>41</v>
      </c>
      <c r="D9121" s="24" t="s">
        <v>2902</v>
      </c>
      <c r="E9121" s="25">
        <v>63.47</v>
      </c>
      <c r="F9121" s="26">
        <f t="shared" si="2990"/>
        <v>10155.200000000001</v>
      </c>
      <c r="G9121" s="26">
        <f t="shared" si="2991"/>
        <v>2983.09</v>
      </c>
      <c r="H9121" s="26">
        <f t="shared" si="2992"/>
        <v>29.375</v>
      </c>
      <c r="I9121" s="26">
        <f t="shared" si="2993"/>
        <v>7172.11</v>
      </c>
      <c r="J9121" s="27">
        <v>160</v>
      </c>
      <c r="K9121" s="27">
        <v>47</v>
      </c>
      <c r="L9121" s="28">
        <f t="shared" si="2994"/>
        <v>113</v>
      </c>
      <c r="M9121" s="27">
        <v>37</v>
      </c>
      <c r="N9121" s="26">
        <f t="shared" si="2995"/>
        <v>63.47</v>
      </c>
      <c r="O9121" s="26">
        <f t="shared" si="2996"/>
        <v>2348.39</v>
      </c>
      <c r="P9121" s="28">
        <f t="shared" si="2997"/>
        <v>10</v>
      </c>
      <c r="Q9121" s="26">
        <f t="shared" si="2998"/>
        <v>63.47</v>
      </c>
      <c r="R9121" s="26">
        <f t="shared" si="2999"/>
        <v>634.70000000000005</v>
      </c>
    </row>
    <row r="9122" spans="1:18" ht="21" x14ac:dyDescent="0.35">
      <c r="A9122" s="11">
        <v>13</v>
      </c>
      <c r="B9122" s="23" t="s">
        <v>2903</v>
      </c>
      <c r="C9122" s="23" t="s">
        <v>41</v>
      </c>
      <c r="D9122" s="24" t="s">
        <v>2904</v>
      </c>
      <c r="E9122" s="25">
        <v>62.52</v>
      </c>
      <c r="F9122" s="26">
        <f t="shared" si="2990"/>
        <v>23194.92</v>
      </c>
      <c r="G9122" s="26">
        <f t="shared" si="2991"/>
        <v>5939.4</v>
      </c>
      <c r="H9122" s="26">
        <f t="shared" si="2992"/>
        <v>25.60646900269542</v>
      </c>
      <c r="I9122" s="26">
        <f t="shared" si="2993"/>
        <v>17255.52</v>
      </c>
      <c r="J9122" s="27">
        <v>371</v>
      </c>
      <c r="K9122" s="27">
        <v>95</v>
      </c>
      <c r="L9122" s="28">
        <f t="shared" si="2994"/>
        <v>276</v>
      </c>
      <c r="M9122" s="27">
        <v>95</v>
      </c>
      <c r="N9122" s="26">
        <f t="shared" si="2995"/>
        <v>62.52</v>
      </c>
      <c r="O9122" s="26">
        <f t="shared" si="2996"/>
        <v>5939.4</v>
      </c>
      <c r="P9122" s="28">
        <f t="shared" si="2997"/>
        <v>0</v>
      </c>
      <c r="Q9122" s="26">
        <f t="shared" si="2998"/>
        <v>62.52</v>
      </c>
      <c r="R9122" s="26">
        <f t="shared" si="2999"/>
        <v>0</v>
      </c>
    </row>
    <row r="9123" spans="1:18" ht="31.5" x14ac:dyDescent="0.35">
      <c r="A9123" s="11">
        <v>14</v>
      </c>
      <c r="B9123" s="23" t="s">
        <v>2905</v>
      </c>
      <c r="C9123" s="23" t="s">
        <v>41</v>
      </c>
      <c r="D9123" s="24" t="s">
        <v>2906</v>
      </c>
      <c r="E9123" s="25">
        <v>25.79</v>
      </c>
      <c r="F9123" s="26">
        <f t="shared" si="2990"/>
        <v>2063.1999999999998</v>
      </c>
      <c r="G9123" s="26">
        <f t="shared" si="2991"/>
        <v>1005.81</v>
      </c>
      <c r="H9123" s="26">
        <f t="shared" si="2992"/>
        <v>48.75</v>
      </c>
      <c r="I9123" s="26">
        <f t="shared" si="2993"/>
        <v>1057.3900000000001</v>
      </c>
      <c r="J9123" s="27">
        <v>80</v>
      </c>
      <c r="K9123" s="27">
        <v>39</v>
      </c>
      <c r="L9123" s="28">
        <f t="shared" si="2994"/>
        <v>41</v>
      </c>
      <c r="M9123" s="27">
        <v>39</v>
      </c>
      <c r="N9123" s="26">
        <f t="shared" si="2995"/>
        <v>25.79</v>
      </c>
      <c r="O9123" s="26">
        <f t="shared" si="2996"/>
        <v>1005.81</v>
      </c>
      <c r="P9123" s="28">
        <f t="shared" si="2997"/>
        <v>0</v>
      </c>
      <c r="Q9123" s="26">
        <f t="shared" si="2998"/>
        <v>25.79</v>
      </c>
      <c r="R9123" s="26">
        <f t="shared" si="2999"/>
        <v>0</v>
      </c>
    </row>
    <row r="9124" spans="1:18" ht="31.5" x14ac:dyDescent="0.35">
      <c r="A9124" s="11">
        <v>15</v>
      </c>
      <c r="B9124" s="23" t="s">
        <v>2907</v>
      </c>
      <c r="C9124" s="23" t="s">
        <v>41</v>
      </c>
      <c r="D9124" s="24" t="s">
        <v>2908</v>
      </c>
      <c r="E9124" s="25">
        <v>31.97</v>
      </c>
      <c r="F9124" s="26">
        <f t="shared" si="2990"/>
        <v>1278.8</v>
      </c>
      <c r="G9124" s="26">
        <f t="shared" si="2991"/>
        <v>639.4</v>
      </c>
      <c r="H9124" s="26">
        <f t="shared" si="2992"/>
        <v>50</v>
      </c>
      <c r="I9124" s="26">
        <f t="shared" si="2993"/>
        <v>639.4</v>
      </c>
      <c r="J9124" s="27">
        <v>40</v>
      </c>
      <c r="K9124" s="27">
        <v>20</v>
      </c>
      <c r="L9124" s="28">
        <f t="shared" si="2994"/>
        <v>20</v>
      </c>
      <c r="M9124" s="27">
        <v>20</v>
      </c>
      <c r="N9124" s="26">
        <f t="shared" si="2995"/>
        <v>31.97</v>
      </c>
      <c r="O9124" s="26">
        <f t="shared" si="2996"/>
        <v>639.4</v>
      </c>
      <c r="P9124" s="28">
        <f t="shared" si="2997"/>
        <v>0</v>
      </c>
      <c r="Q9124" s="26">
        <f t="shared" si="2998"/>
        <v>31.97</v>
      </c>
      <c r="R9124" s="26">
        <f t="shared" si="2999"/>
        <v>0</v>
      </c>
    </row>
    <row r="9125" spans="1:18" ht="84" x14ac:dyDescent="0.35">
      <c r="A9125" s="11">
        <v>16</v>
      </c>
      <c r="B9125" s="23" t="s">
        <v>2909</v>
      </c>
      <c r="C9125" s="23" t="s">
        <v>41</v>
      </c>
      <c r="D9125" s="24" t="s">
        <v>2910</v>
      </c>
      <c r="E9125" s="25">
        <v>207.9</v>
      </c>
      <c r="F9125" s="26">
        <f t="shared" si="2990"/>
        <v>8939.7000000000007</v>
      </c>
      <c r="G9125" s="26">
        <f t="shared" si="2991"/>
        <v>1663.2</v>
      </c>
      <c r="H9125" s="26">
        <f t="shared" si="2992"/>
        <v>18.604651162790699</v>
      </c>
      <c r="I9125" s="26">
        <f t="shared" si="2993"/>
        <v>7276.5</v>
      </c>
      <c r="J9125" s="27">
        <v>43</v>
      </c>
      <c r="K9125" s="27">
        <v>8</v>
      </c>
      <c r="L9125" s="28">
        <f t="shared" si="2994"/>
        <v>35</v>
      </c>
      <c r="M9125" s="27">
        <v>8</v>
      </c>
      <c r="N9125" s="26">
        <f t="shared" si="2995"/>
        <v>207.9</v>
      </c>
      <c r="O9125" s="26">
        <f t="shared" si="2996"/>
        <v>1663.2</v>
      </c>
      <c r="P9125" s="28">
        <f t="shared" si="2997"/>
        <v>0</v>
      </c>
      <c r="Q9125" s="26">
        <f t="shared" si="2998"/>
        <v>207.9</v>
      </c>
      <c r="R9125" s="26">
        <f t="shared" si="2999"/>
        <v>0</v>
      </c>
    </row>
    <row r="9126" spans="1:18" ht="73.5" x14ac:dyDescent="0.35">
      <c r="A9126" s="11">
        <v>17</v>
      </c>
      <c r="B9126" s="23" t="s">
        <v>2911</v>
      </c>
      <c r="C9126" s="23" t="s">
        <v>41</v>
      </c>
      <c r="D9126" s="24" t="s">
        <v>2912</v>
      </c>
      <c r="E9126" s="25">
        <v>1002.27</v>
      </c>
      <c r="F9126" s="26">
        <f t="shared" si="2990"/>
        <v>43097.61</v>
      </c>
      <c r="G9126" s="26">
        <f t="shared" si="2991"/>
        <v>13029.51</v>
      </c>
      <c r="H9126" s="26">
        <f t="shared" si="2992"/>
        <v>30.232558139534881</v>
      </c>
      <c r="I9126" s="26">
        <f t="shared" si="2993"/>
        <v>30068.1</v>
      </c>
      <c r="J9126" s="27">
        <v>43</v>
      </c>
      <c r="K9126" s="27">
        <v>13</v>
      </c>
      <c r="L9126" s="28">
        <f t="shared" si="2994"/>
        <v>30</v>
      </c>
      <c r="M9126" s="27">
        <v>11</v>
      </c>
      <c r="N9126" s="26">
        <f t="shared" si="2995"/>
        <v>1002.27</v>
      </c>
      <c r="O9126" s="26">
        <f t="shared" si="2996"/>
        <v>11024.97</v>
      </c>
      <c r="P9126" s="28">
        <f t="shared" si="2997"/>
        <v>2</v>
      </c>
      <c r="Q9126" s="26">
        <f t="shared" si="2998"/>
        <v>1002.27</v>
      </c>
      <c r="R9126" s="26">
        <f t="shared" si="2999"/>
        <v>2004.54</v>
      </c>
    </row>
    <row r="9127" spans="1:18" ht="84" x14ac:dyDescent="0.35">
      <c r="A9127" s="11">
        <v>18</v>
      </c>
      <c r="B9127" s="23" t="s">
        <v>2913</v>
      </c>
      <c r="C9127" s="23" t="s">
        <v>41</v>
      </c>
      <c r="D9127" s="24" t="s">
        <v>2914</v>
      </c>
      <c r="E9127" s="25">
        <v>207.9</v>
      </c>
      <c r="F9127" s="26">
        <f t="shared" si="2990"/>
        <v>831.6</v>
      </c>
      <c r="G9127" s="26">
        <f t="shared" si="2991"/>
        <v>0</v>
      </c>
      <c r="H9127" s="26">
        <f t="shared" si="2992"/>
        <v>0</v>
      </c>
      <c r="I9127" s="26">
        <f t="shared" si="2993"/>
        <v>831.6</v>
      </c>
      <c r="J9127" s="27">
        <v>4</v>
      </c>
      <c r="K9127" s="27">
        <v>0</v>
      </c>
      <c r="L9127" s="28">
        <f t="shared" si="2994"/>
        <v>4</v>
      </c>
      <c r="M9127" s="27">
        <v>0</v>
      </c>
      <c r="N9127" s="26">
        <f t="shared" si="2995"/>
        <v>207.9</v>
      </c>
      <c r="O9127" s="26">
        <f t="shared" si="2996"/>
        <v>0</v>
      </c>
      <c r="P9127" s="28">
        <f t="shared" si="2997"/>
        <v>0</v>
      </c>
      <c r="Q9127" s="26">
        <f t="shared" si="2998"/>
        <v>207.9</v>
      </c>
      <c r="R9127" s="26">
        <f t="shared" si="2999"/>
        <v>0</v>
      </c>
    </row>
    <row r="9128" spans="1:18" ht="73.5" x14ac:dyDescent="0.35">
      <c r="A9128" s="11">
        <v>19</v>
      </c>
      <c r="B9128" s="23" t="s">
        <v>2915</v>
      </c>
      <c r="C9128" s="23" t="s">
        <v>41</v>
      </c>
      <c r="D9128" s="24" t="s">
        <v>2916</v>
      </c>
      <c r="E9128" s="25">
        <v>1002.27</v>
      </c>
      <c r="F9128" s="26">
        <f t="shared" si="2990"/>
        <v>4009.08</v>
      </c>
      <c r="G9128" s="26">
        <f t="shared" si="2991"/>
        <v>0</v>
      </c>
      <c r="H9128" s="26">
        <f t="shared" si="2992"/>
        <v>0</v>
      </c>
      <c r="I9128" s="26">
        <f t="shared" si="2993"/>
        <v>4009.08</v>
      </c>
      <c r="J9128" s="27">
        <v>4</v>
      </c>
      <c r="K9128" s="27">
        <v>0</v>
      </c>
      <c r="L9128" s="28">
        <f t="shared" si="2994"/>
        <v>4</v>
      </c>
      <c r="M9128" s="27">
        <v>0</v>
      </c>
      <c r="N9128" s="26">
        <f t="shared" si="2995"/>
        <v>1002.27</v>
      </c>
      <c r="O9128" s="26">
        <f t="shared" si="2996"/>
        <v>0</v>
      </c>
      <c r="P9128" s="28">
        <f t="shared" si="2997"/>
        <v>0</v>
      </c>
      <c r="Q9128" s="26">
        <f t="shared" si="2998"/>
        <v>1002.27</v>
      </c>
      <c r="R9128" s="26">
        <f t="shared" si="2999"/>
        <v>0</v>
      </c>
    </row>
    <row r="9129" spans="1:18" ht="21" x14ac:dyDescent="0.35">
      <c r="A9129" s="11">
        <v>20</v>
      </c>
      <c r="B9129" s="23" t="s">
        <v>2917</v>
      </c>
      <c r="C9129" s="23" t="s">
        <v>41</v>
      </c>
      <c r="D9129" s="24" t="s">
        <v>2918</v>
      </c>
      <c r="E9129" s="25">
        <v>106.09</v>
      </c>
      <c r="F9129" s="26">
        <f t="shared" si="2990"/>
        <v>424.36</v>
      </c>
      <c r="G9129" s="26">
        <f t="shared" si="2991"/>
        <v>636.54</v>
      </c>
      <c r="H9129" s="26">
        <f t="shared" si="2992"/>
        <v>150</v>
      </c>
      <c r="I9129" s="26">
        <f t="shared" si="2993"/>
        <v>-212.18</v>
      </c>
      <c r="J9129" s="27">
        <v>4</v>
      </c>
      <c r="K9129" s="27">
        <v>6</v>
      </c>
      <c r="L9129" s="28">
        <f t="shared" si="2994"/>
        <v>-2</v>
      </c>
      <c r="M9129" s="27">
        <v>6</v>
      </c>
      <c r="N9129" s="26">
        <f t="shared" si="2995"/>
        <v>106.09</v>
      </c>
      <c r="O9129" s="26">
        <f t="shared" si="2996"/>
        <v>636.54</v>
      </c>
      <c r="P9129" s="28">
        <f t="shared" si="2997"/>
        <v>0</v>
      </c>
      <c r="Q9129" s="26">
        <f t="shared" si="2998"/>
        <v>106.09</v>
      </c>
      <c r="R9129" s="26">
        <f t="shared" si="2999"/>
        <v>0</v>
      </c>
    </row>
    <row r="9130" spans="1:18" x14ac:dyDescent="0.35">
      <c r="A9130" s="11">
        <v>21</v>
      </c>
      <c r="B9130" s="23" t="s">
        <v>2919</v>
      </c>
      <c r="C9130" s="23" t="s">
        <v>41</v>
      </c>
      <c r="D9130" s="24" t="s">
        <v>2920</v>
      </c>
      <c r="E9130" s="25">
        <v>178.43</v>
      </c>
      <c r="F9130" s="26">
        <f t="shared" si="2990"/>
        <v>15344.98</v>
      </c>
      <c r="G9130" s="26">
        <f t="shared" si="2991"/>
        <v>0</v>
      </c>
      <c r="H9130" s="26">
        <f t="shared" si="2992"/>
        <v>0</v>
      </c>
      <c r="I9130" s="26">
        <f t="shared" si="2993"/>
        <v>15344.98</v>
      </c>
      <c r="J9130" s="27">
        <v>86</v>
      </c>
      <c r="K9130" s="27">
        <v>0</v>
      </c>
      <c r="L9130" s="28">
        <f t="shared" si="2994"/>
        <v>86</v>
      </c>
      <c r="M9130" s="27">
        <v>0</v>
      </c>
      <c r="N9130" s="26">
        <f t="shared" si="2995"/>
        <v>178.43</v>
      </c>
      <c r="O9130" s="26">
        <f t="shared" si="2996"/>
        <v>0</v>
      </c>
      <c r="P9130" s="28">
        <f t="shared" si="2997"/>
        <v>0</v>
      </c>
      <c r="Q9130" s="26">
        <f t="shared" si="2998"/>
        <v>178.43</v>
      </c>
      <c r="R9130" s="26">
        <f t="shared" si="2999"/>
        <v>0</v>
      </c>
    </row>
    <row r="9131" spans="1:18" x14ac:dyDescent="0.35">
      <c r="A9131" s="11">
        <v>22</v>
      </c>
      <c r="B9131" s="23" t="s">
        <v>2921</v>
      </c>
      <c r="C9131" s="23" t="s">
        <v>41</v>
      </c>
      <c r="D9131" s="24" t="s">
        <v>2922</v>
      </c>
      <c r="E9131" s="25">
        <v>19.04</v>
      </c>
      <c r="F9131" s="26">
        <f t="shared" si="2990"/>
        <v>3274.88</v>
      </c>
      <c r="G9131" s="26">
        <f t="shared" si="2991"/>
        <v>894.88</v>
      </c>
      <c r="H9131" s="26">
        <f t="shared" si="2992"/>
        <v>27.325581395348834</v>
      </c>
      <c r="I9131" s="26">
        <f t="shared" si="2993"/>
        <v>2380</v>
      </c>
      <c r="J9131" s="27">
        <v>172</v>
      </c>
      <c r="K9131" s="27">
        <v>47</v>
      </c>
      <c r="L9131" s="28">
        <f t="shared" si="2994"/>
        <v>125</v>
      </c>
      <c r="M9131" s="27">
        <v>47</v>
      </c>
      <c r="N9131" s="26">
        <f t="shared" si="2995"/>
        <v>19.04</v>
      </c>
      <c r="O9131" s="26">
        <f t="shared" si="2996"/>
        <v>894.88</v>
      </c>
      <c r="P9131" s="28">
        <f t="shared" si="2997"/>
        <v>0</v>
      </c>
      <c r="Q9131" s="26">
        <f t="shared" si="2998"/>
        <v>19.04</v>
      </c>
      <c r="R9131" s="26">
        <f t="shared" si="2999"/>
        <v>0</v>
      </c>
    </row>
    <row r="9132" spans="1:18" x14ac:dyDescent="0.35">
      <c r="A9132" s="3" t="s">
        <v>2923</v>
      </c>
      <c r="B9132" s="3" t="s">
        <v>2923</v>
      </c>
      <c r="C9132" s="3" t="s">
        <v>2923</v>
      </c>
      <c r="D9132" s="3" t="s">
        <v>2923</v>
      </c>
      <c r="E9132" s="3" t="s">
        <v>2923</v>
      </c>
      <c r="F9132" s="29"/>
      <c r="G9132" s="30">
        <f>SUM(G9110:G9131)</f>
        <v>205900.87000000002</v>
      </c>
      <c r="H9132" s="17"/>
      <c r="I9132" s="17"/>
      <c r="J9132" s="17"/>
      <c r="K9132" s="17"/>
      <c r="L9132" s="17"/>
      <c r="M9132" s="17"/>
      <c r="N9132" s="17"/>
      <c r="O9132" s="17"/>
      <c r="P9132" s="17"/>
      <c r="Q9132" s="17"/>
      <c r="R9132" s="17"/>
    </row>
    <row r="9134" spans="1:18" x14ac:dyDescent="0.35">
      <c r="B9134" s="21" t="s">
        <v>23</v>
      </c>
      <c r="C9134" s="22" t="s">
        <v>24</v>
      </c>
      <c r="D9134" s="22" t="s">
        <v>25</v>
      </c>
    </row>
    <row r="9135" spans="1:18" x14ac:dyDescent="0.35">
      <c r="B9135" s="21" t="s">
        <v>26</v>
      </c>
      <c r="C9135" s="22" t="s">
        <v>27</v>
      </c>
      <c r="D9135" s="22" t="s">
        <v>28</v>
      </c>
    </row>
    <row r="9136" spans="1:18" x14ac:dyDescent="0.35">
      <c r="B9136" s="21" t="s">
        <v>29</v>
      </c>
      <c r="C9136" s="22" t="s">
        <v>27</v>
      </c>
      <c r="D9136" s="22" t="s">
        <v>2676</v>
      </c>
    </row>
    <row r="9137" spans="1:18" x14ac:dyDescent="0.35">
      <c r="B9137" s="21" t="s">
        <v>31</v>
      </c>
      <c r="C9137" s="22" t="s">
        <v>105</v>
      </c>
      <c r="D9137" s="22" t="s">
        <v>2924</v>
      </c>
    </row>
    <row r="9138" spans="1:18" x14ac:dyDescent="0.35">
      <c r="B9138" s="21" t="s">
        <v>33</v>
      </c>
      <c r="C9138" s="22" t="s">
        <v>24</v>
      </c>
      <c r="D9138" s="22" t="s">
        <v>2925</v>
      </c>
    </row>
    <row r="9140" spans="1:18" ht="31.5" x14ac:dyDescent="0.35">
      <c r="A9140" s="11">
        <v>1</v>
      </c>
      <c r="B9140" s="23" t="s">
        <v>2926</v>
      </c>
      <c r="C9140" s="23" t="s">
        <v>65</v>
      </c>
      <c r="D9140" s="24" t="s">
        <v>2927</v>
      </c>
      <c r="E9140" s="25">
        <v>21.51</v>
      </c>
      <c r="F9140" s="26">
        <f>ROUND(ROUND(N9140,2)*ROUND(J9140,3),2)</f>
        <v>114135.5</v>
      </c>
      <c r="G9140" s="26">
        <f>ROUND(ROUND(N9140,2)*ROUND(K9140,3),2)</f>
        <v>26961.599999999999</v>
      </c>
      <c r="H9140" s="26">
        <f>IF(EXACT(J9140,0),0,100*(K9140/J9140))</f>
        <v>23.622450133429822</v>
      </c>
      <c r="I9140" s="26">
        <f>ROUND((ROUND(J9140,3)-ROUND(K9140,3))*N9140,2)</f>
        <v>87173.9</v>
      </c>
      <c r="J9140" s="27">
        <v>5306.16</v>
      </c>
      <c r="K9140" s="27">
        <v>1253.4449999999999</v>
      </c>
      <c r="L9140" s="28">
        <f>ROUND(ROUND(J9140,3)-ROUND(K9140,3),3)</f>
        <v>4052.7150000000001</v>
      </c>
      <c r="M9140" s="27">
        <v>1253.4449999999999</v>
      </c>
      <c r="N9140" s="26">
        <f>ROUND(E9140,2)</f>
        <v>21.51</v>
      </c>
      <c r="O9140" s="26">
        <f>ROUND(ROUND(M9140,3)*ROUND(N9140,2),2)</f>
        <v>26961.599999999999</v>
      </c>
      <c r="P9140" s="28">
        <f>ROUND(ROUND(K9140,3)-ROUND(M9140,3),2)</f>
        <v>0</v>
      </c>
      <c r="Q9140" s="26">
        <f>ROUND(E9140,2)</f>
        <v>21.51</v>
      </c>
      <c r="R9140" s="26">
        <f>ROUND((ROUND(K9140,3)-ROUND(M9140,3))* Q9140,2)</f>
        <v>0</v>
      </c>
    </row>
    <row r="9141" spans="1:18" x14ac:dyDescent="0.35">
      <c r="A9141" s="3" t="s">
        <v>2928</v>
      </c>
      <c r="B9141" s="3" t="s">
        <v>2928</v>
      </c>
      <c r="C9141" s="3" t="s">
        <v>2928</v>
      </c>
      <c r="D9141" s="3" t="s">
        <v>2928</v>
      </c>
      <c r="E9141" s="3" t="s">
        <v>2928</v>
      </c>
      <c r="F9141" s="29"/>
      <c r="G9141" s="30">
        <f>SUM(G9140:G9140)</f>
        <v>26961.599999999999</v>
      </c>
      <c r="H9141" s="17"/>
      <c r="I9141" s="17"/>
      <c r="J9141" s="17"/>
      <c r="K9141" s="17"/>
      <c r="L9141" s="17"/>
      <c r="M9141" s="17"/>
      <c r="N9141" s="17"/>
      <c r="O9141" s="17"/>
      <c r="P9141" s="17"/>
      <c r="Q9141" s="17"/>
      <c r="R9141" s="17"/>
    </row>
    <row r="9143" spans="1:18" x14ac:dyDescent="0.35">
      <c r="B9143" s="21" t="s">
        <v>23</v>
      </c>
      <c r="C9143" s="22" t="s">
        <v>24</v>
      </c>
      <c r="D9143" s="22" t="s">
        <v>25</v>
      </c>
    </row>
    <row r="9144" spans="1:18" x14ac:dyDescent="0.35">
      <c r="B9144" s="21" t="s">
        <v>26</v>
      </c>
      <c r="C9144" s="22" t="s">
        <v>27</v>
      </c>
      <c r="D9144" s="22" t="s">
        <v>28</v>
      </c>
    </row>
    <row r="9145" spans="1:18" x14ac:dyDescent="0.35">
      <c r="B9145" s="21" t="s">
        <v>29</v>
      </c>
      <c r="C9145" s="22" t="s">
        <v>27</v>
      </c>
      <c r="D9145" s="22" t="s">
        <v>2676</v>
      </c>
    </row>
    <row r="9146" spans="1:18" x14ac:dyDescent="0.35">
      <c r="B9146" s="21" t="s">
        <v>31</v>
      </c>
      <c r="C9146" s="22" t="s">
        <v>105</v>
      </c>
      <c r="D9146" s="22" t="s">
        <v>2924</v>
      </c>
    </row>
    <row r="9147" spans="1:18" x14ac:dyDescent="0.35">
      <c r="B9147" s="21" t="s">
        <v>33</v>
      </c>
      <c r="C9147" s="22" t="s">
        <v>27</v>
      </c>
      <c r="D9147" s="22" t="s">
        <v>2929</v>
      </c>
    </row>
    <row r="9149" spans="1:18" ht="31.5" x14ac:dyDescent="0.35">
      <c r="A9149" s="11">
        <v>1</v>
      </c>
      <c r="B9149" s="23" t="s">
        <v>1465</v>
      </c>
      <c r="C9149" s="23" t="s">
        <v>65</v>
      </c>
      <c r="D9149" s="24" t="s">
        <v>1466</v>
      </c>
      <c r="E9149" s="25">
        <v>13.41</v>
      </c>
      <c r="F9149" s="26">
        <f>ROUND(ROUND(N9149,2)*ROUND(J9149,3),2)</f>
        <v>77460.990000000005</v>
      </c>
      <c r="G9149" s="26">
        <f>ROUND(ROUND(N9149,2)*ROUND(K9149,3),2)</f>
        <v>2038.32</v>
      </c>
      <c r="H9149" s="26">
        <f>IF(EXACT(J9149,0),0,100*(K9149/J9149))</f>
        <v>2.6314149395120801</v>
      </c>
      <c r="I9149" s="26">
        <f>ROUND((ROUND(J9149,3)-ROUND(K9149,3))*N9149,2)</f>
        <v>75422.67</v>
      </c>
      <c r="J9149" s="27">
        <v>5776.36</v>
      </c>
      <c r="K9149" s="27">
        <v>152</v>
      </c>
      <c r="L9149" s="28">
        <f>ROUND(ROUND(J9149,3)-ROUND(K9149,3),3)</f>
        <v>5624.36</v>
      </c>
      <c r="M9149" s="27">
        <v>152</v>
      </c>
      <c r="N9149" s="26">
        <f>ROUND(E9149,2)</f>
        <v>13.41</v>
      </c>
      <c r="O9149" s="26">
        <f>ROUND(ROUND(M9149,3)*ROUND(N9149,2),2)</f>
        <v>2038.32</v>
      </c>
      <c r="P9149" s="28">
        <f>ROUND(ROUND(K9149,3)-ROUND(M9149,3),2)</f>
        <v>0</v>
      </c>
      <c r="Q9149" s="26">
        <f>ROUND(E9149,2)</f>
        <v>13.41</v>
      </c>
      <c r="R9149" s="26">
        <f>ROUND((ROUND(K9149,3)-ROUND(M9149,3))* Q9149,2)</f>
        <v>0</v>
      </c>
    </row>
    <row r="9150" spans="1:18" ht="21" x14ac:dyDescent="0.35">
      <c r="A9150" s="11">
        <v>2</v>
      </c>
      <c r="B9150" s="23" t="s">
        <v>2930</v>
      </c>
      <c r="C9150" s="23" t="s">
        <v>65</v>
      </c>
      <c r="D9150" s="24" t="s">
        <v>2931</v>
      </c>
      <c r="E9150" s="25">
        <v>31.39</v>
      </c>
      <c r="F9150" s="26">
        <f>ROUND(ROUND(N9150,2)*ROUND(J9150,3),2)</f>
        <v>2377.16</v>
      </c>
      <c r="G9150" s="26">
        <f>ROUND(ROUND(N9150,2)*ROUND(K9150,3),2)</f>
        <v>0</v>
      </c>
      <c r="H9150" s="26">
        <f>IF(EXACT(J9150,0),0,100*(K9150/J9150))</f>
        <v>0</v>
      </c>
      <c r="I9150" s="26">
        <f>ROUND((ROUND(J9150,3)-ROUND(K9150,3))*N9150,2)</f>
        <v>2377.16</v>
      </c>
      <c r="J9150" s="27">
        <v>75.73</v>
      </c>
      <c r="K9150" s="27">
        <v>0</v>
      </c>
      <c r="L9150" s="28">
        <f>ROUND(ROUND(J9150,3)-ROUND(K9150,3),3)</f>
        <v>75.73</v>
      </c>
      <c r="M9150" s="27">
        <v>0</v>
      </c>
      <c r="N9150" s="26">
        <f>ROUND(E9150,2)</f>
        <v>31.39</v>
      </c>
      <c r="O9150" s="26">
        <f>ROUND(ROUND(M9150,3)*ROUND(N9150,2),2)</f>
        <v>0</v>
      </c>
      <c r="P9150" s="28">
        <f>ROUND(ROUND(K9150,3)-ROUND(M9150,3),2)</f>
        <v>0</v>
      </c>
      <c r="Q9150" s="26">
        <f>ROUND(E9150,2)</f>
        <v>31.39</v>
      </c>
      <c r="R9150" s="26">
        <f>ROUND((ROUND(K9150,3)-ROUND(M9150,3))* Q9150,2)</f>
        <v>0</v>
      </c>
    </row>
    <row r="9151" spans="1:18" ht="31.5" x14ac:dyDescent="0.35">
      <c r="A9151" s="11">
        <v>3</v>
      </c>
      <c r="B9151" s="23" t="s">
        <v>2932</v>
      </c>
      <c r="C9151" s="23" t="s">
        <v>65</v>
      </c>
      <c r="D9151" s="24" t="s">
        <v>2933</v>
      </c>
      <c r="E9151" s="25">
        <v>19.18</v>
      </c>
      <c r="F9151" s="26">
        <f>ROUND(ROUND(N9151,2)*ROUND(J9151,3),2)</f>
        <v>191.8</v>
      </c>
      <c r="G9151" s="26">
        <f>ROUND(ROUND(N9151,2)*ROUND(K9151,3),2)</f>
        <v>246341.49</v>
      </c>
      <c r="H9151" s="26">
        <f>IF(EXACT(J9151,0),0,100*(K9151/J9151))</f>
        <v>128436.65000000001</v>
      </c>
      <c r="I9151" s="26">
        <f>ROUND((ROUND(J9151,3)-ROUND(K9151,3))*N9151,2)</f>
        <v>-246149.69</v>
      </c>
      <c r="J9151" s="27">
        <v>10</v>
      </c>
      <c r="K9151" s="27">
        <v>12843.665000000001</v>
      </c>
      <c r="L9151" s="28">
        <f>ROUND(ROUND(J9151,3)-ROUND(K9151,3),3)</f>
        <v>-12833.665000000001</v>
      </c>
      <c r="M9151" s="27">
        <v>12777.467000000001</v>
      </c>
      <c r="N9151" s="26">
        <f>ROUND(E9151,2)</f>
        <v>19.18</v>
      </c>
      <c r="O9151" s="26">
        <f>ROUND(ROUND(M9151,3)*ROUND(N9151,2),2)</f>
        <v>245071.82</v>
      </c>
      <c r="P9151" s="28">
        <f>ROUND(ROUND(K9151,3)-ROUND(M9151,3),2)</f>
        <v>66.2</v>
      </c>
      <c r="Q9151" s="26">
        <f>ROUND(E9151,2)</f>
        <v>19.18</v>
      </c>
      <c r="R9151" s="26">
        <f>ROUND((ROUND(K9151,3)-ROUND(M9151,3))* Q9151,2)</f>
        <v>1269.68</v>
      </c>
    </row>
    <row r="9152" spans="1:18" ht="21" x14ac:dyDescent="0.35">
      <c r="A9152" s="11">
        <v>4</v>
      </c>
      <c r="B9152" s="23" t="s">
        <v>2934</v>
      </c>
      <c r="C9152" s="23" t="s">
        <v>1131</v>
      </c>
      <c r="D9152" s="24" t="s">
        <v>2935</v>
      </c>
      <c r="E9152" s="25">
        <v>309.62</v>
      </c>
      <c r="F9152" s="26">
        <f>ROUND(ROUND(N9152,2)*ROUND(J9152,3),2)</f>
        <v>253.89</v>
      </c>
      <c r="G9152" s="26">
        <f>ROUND(ROUND(N9152,2)*ROUND(K9152,3),2)</f>
        <v>1182.75</v>
      </c>
      <c r="H9152" s="26">
        <f>IF(EXACT(J9152,0),0,100*(K9152/J9152))</f>
        <v>465.85365853658533</v>
      </c>
      <c r="I9152" s="26">
        <f>ROUND((ROUND(J9152,3)-ROUND(K9152,3))*N9152,2)</f>
        <v>-928.86</v>
      </c>
      <c r="J9152" s="27">
        <v>0.82</v>
      </c>
      <c r="K9152" s="27">
        <v>3.82</v>
      </c>
      <c r="L9152" s="28">
        <f>ROUND(ROUND(J9152,3)-ROUND(K9152,3),3)</f>
        <v>-3</v>
      </c>
      <c r="M9152" s="27">
        <v>3.82</v>
      </c>
      <c r="N9152" s="26">
        <f>ROUND(E9152,2)</f>
        <v>309.62</v>
      </c>
      <c r="O9152" s="26">
        <f>ROUND(ROUND(M9152,3)*ROUND(N9152,2),2)</f>
        <v>1182.75</v>
      </c>
      <c r="P9152" s="28">
        <f>ROUND(ROUND(K9152,3)-ROUND(M9152,3),2)</f>
        <v>0</v>
      </c>
      <c r="Q9152" s="26">
        <f>ROUND(E9152,2)</f>
        <v>309.62</v>
      </c>
      <c r="R9152" s="26">
        <f>ROUND((ROUND(K9152,3)-ROUND(M9152,3))* Q9152,2)</f>
        <v>0</v>
      </c>
    </row>
    <row r="9153" spans="1:18" x14ac:dyDescent="0.35">
      <c r="A9153" s="3" t="s">
        <v>2936</v>
      </c>
      <c r="B9153" s="3" t="s">
        <v>2936</v>
      </c>
      <c r="C9153" s="3" t="s">
        <v>2936</v>
      </c>
      <c r="D9153" s="3" t="s">
        <v>2936</v>
      </c>
      <c r="E9153" s="3" t="s">
        <v>2936</v>
      </c>
      <c r="F9153" s="29"/>
      <c r="G9153" s="30">
        <f>SUM(G9149:G9152)</f>
        <v>249562.56</v>
      </c>
      <c r="H9153" s="17"/>
      <c r="I9153" s="17"/>
      <c r="J9153" s="17"/>
      <c r="K9153" s="17"/>
      <c r="L9153" s="17"/>
      <c r="M9153" s="17"/>
      <c r="N9153" s="17"/>
      <c r="O9153" s="17"/>
      <c r="P9153" s="17"/>
      <c r="Q9153" s="17"/>
      <c r="R9153" s="17"/>
    </row>
    <row r="9155" spans="1:18" x14ac:dyDescent="0.35">
      <c r="B9155" s="21" t="s">
        <v>23</v>
      </c>
      <c r="C9155" s="22" t="s">
        <v>24</v>
      </c>
      <c r="D9155" s="22" t="s">
        <v>25</v>
      </c>
    </row>
    <row r="9156" spans="1:18" x14ac:dyDescent="0.35">
      <c r="B9156" s="21" t="s">
        <v>26</v>
      </c>
      <c r="C9156" s="22" t="s">
        <v>27</v>
      </c>
      <c r="D9156" s="22" t="s">
        <v>28</v>
      </c>
    </row>
    <row r="9157" spans="1:18" x14ac:dyDescent="0.35">
      <c r="B9157" s="21" t="s">
        <v>29</v>
      </c>
      <c r="C9157" s="22" t="s">
        <v>27</v>
      </c>
      <c r="D9157" s="22" t="s">
        <v>2676</v>
      </c>
    </row>
    <row r="9158" spans="1:18" x14ac:dyDescent="0.35">
      <c r="B9158" s="21" t="s">
        <v>31</v>
      </c>
      <c r="C9158" s="22" t="s">
        <v>105</v>
      </c>
      <c r="D9158" s="22" t="s">
        <v>2924</v>
      </c>
    </row>
    <row r="9159" spans="1:18" x14ac:dyDescent="0.35">
      <c r="B9159" s="21" t="s">
        <v>33</v>
      </c>
      <c r="C9159" s="22" t="s">
        <v>105</v>
      </c>
      <c r="D9159" s="22" t="s">
        <v>2937</v>
      </c>
    </row>
    <row r="9161" spans="1:18" ht="63" x14ac:dyDescent="0.35">
      <c r="A9161" s="11">
        <v>1</v>
      </c>
      <c r="B9161" s="23" t="s">
        <v>1467</v>
      </c>
      <c r="C9161" s="23" t="s">
        <v>65</v>
      </c>
      <c r="D9161" s="24" t="s">
        <v>1468</v>
      </c>
      <c r="E9161" s="25">
        <v>18.39</v>
      </c>
      <c r="F9161" s="26">
        <f t="shared" ref="F9161:F9171" si="3000">ROUND(ROUND(N9161,2)*ROUND(J9161,3),2)</f>
        <v>20923.96</v>
      </c>
      <c r="G9161" s="26">
        <f t="shared" ref="G9161:G9171" si="3001">ROUND(ROUND(N9161,2)*ROUND(K9161,3),2)</f>
        <v>3533.91</v>
      </c>
      <c r="H9161" s="26">
        <f t="shared" ref="H9161:H9171" si="3002">IF(EXACT(J9161,0),0,100*(K9161/J9161))</f>
        <v>16.889320524877174</v>
      </c>
      <c r="I9161" s="26">
        <f t="shared" ref="I9161:I9171" si="3003">ROUND((ROUND(J9161,3)-ROUND(K9161,3))*N9161,2)</f>
        <v>17390.04</v>
      </c>
      <c r="J9161" s="27">
        <v>1137.79</v>
      </c>
      <c r="K9161" s="27">
        <v>192.16499999999999</v>
      </c>
      <c r="L9161" s="28">
        <f t="shared" ref="L9161:L9171" si="3004">ROUND(ROUND(J9161,3)-ROUND(K9161,3),3)</f>
        <v>945.625</v>
      </c>
      <c r="M9161" s="27">
        <v>192.16499999999999</v>
      </c>
      <c r="N9161" s="26">
        <f t="shared" ref="N9161:N9171" si="3005">ROUND(E9161,2)</f>
        <v>18.39</v>
      </c>
      <c r="O9161" s="26">
        <f t="shared" ref="O9161:O9171" si="3006">ROUND(ROUND(M9161,3)*ROUND(N9161,2),2)</f>
        <v>3533.91</v>
      </c>
      <c r="P9161" s="28">
        <f t="shared" ref="P9161:P9171" si="3007">ROUND(ROUND(K9161,3)-ROUND(M9161,3),2)</f>
        <v>0</v>
      </c>
      <c r="Q9161" s="26">
        <f t="shared" ref="Q9161:Q9171" si="3008">ROUND(E9161,2)</f>
        <v>18.39</v>
      </c>
      <c r="R9161" s="26">
        <f t="shared" ref="R9161:R9171" si="3009">ROUND((ROUND(K9161,3)-ROUND(M9161,3))* Q9161,2)</f>
        <v>0</v>
      </c>
    </row>
    <row r="9162" spans="1:18" ht="42" x14ac:dyDescent="0.35">
      <c r="A9162" s="11">
        <v>2</v>
      </c>
      <c r="B9162" s="23" t="s">
        <v>922</v>
      </c>
      <c r="C9162" s="23" t="s">
        <v>65</v>
      </c>
      <c r="D9162" s="24" t="s">
        <v>923</v>
      </c>
      <c r="E9162" s="25">
        <v>38.36</v>
      </c>
      <c r="F9162" s="26">
        <f t="shared" si="3000"/>
        <v>18455.759999999998</v>
      </c>
      <c r="G9162" s="26">
        <f t="shared" si="3001"/>
        <v>383.6</v>
      </c>
      <c r="H9162" s="26">
        <f t="shared" si="3002"/>
        <v>2.0784835384103757</v>
      </c>
      <c r="I9162" s="26">
        <f t="shared" si="3003"/>
        <v>18072.16</v>
      </c>
      <c r="J9162" s="27">
        <v>481.12</v>
      </c>
      <c r="K9162" s="27">
        <v>10</v>
      </c>
      <c r="L9162" s="28">
        <f t="shared" si="3004"/>
        <v>471.12</v>
      </c>
      <c r="M9162" s="27">
        <v>10</v>
      </c>
      <c r="N9162" s="26">
        <f t="shared" si="3005"/>
        <v>38.36</v>
      </c>
      <c r="O9162" s="26">
        <f t="shared" si="3006"/>
        <v>383.6</v>
      </c>
      <c r="P9162" s="28">
        <f t="shared" si="3007"/>
        <v>0</v>
      </c>
      <c r="Q9162" s="26">
        <f t="shared" si="3008"/>
        <v>38.36</v>
      </c>
      <c r="R9162" s="26">
        <f t="shared" si="3009"/>
        <v>0</v>
      </c>
    </row>
    <row r="9163" spans="1:18" ht="42" x14ac:dyDescent="0.35">
      <c r="A9163" s="11">
        <v>3</v>
      </c>
      <c r="B9163" s="23" t="s">
        <v>2938</v>
      </c>
      <c r="C9163" s="23" t="s">
        <v>65</v>
      </c>
      <c r="D9163" s="24" t="s">
        <v>2939</v>
      </c>
      <c r="E9163" s="25">
        <v>52.22</v>
      </c>
      <c r="F9163" s="26">
        <f t="shared" si="3000"/>
        <v>7026.72</v>
      </c>
      <c r="G9163" s="26">
        <f t="shared" si="3001"/>
        <v>1253.28</v>
      </c>
      <c r="H9163" s="26">
        <f t="shared" si="3002"/>
        <v>17.8359096313912</v>
      </c>
      <c r="I9163" s="26">
        <f t="shared" si="3003"/>
        <v>5773.44</v>
      </c>
      <c r="J9163" s="27">
        <v>134.56</v>
      </c>
      <c r="K9163" s="27">
        <v>24</v>
      </c>
      <c r="L9163" s="28">
        <f t="shared" si="3004"/>
        <v>110.56</v>
      </c>
      <c r="M9163" s="27">
        <v>24</v>
      </c>
      <c r="N9163" s="26">
        <f t="shared" si="3005"/>
        <v>52.22</v>
      </c>
      <c r="O9163" s="26">
        <f t="shared" si="3006"/>
        <v>1253.28</v>
      </c>
      <c r="P9163" s="28">
        <f t="shared" si="3007"/>
        <v>0</v>
      </c>
      <c r="Q9163" s="26">
        <f t="shared" si="3008"/>
        <v>52.22</v>
      </c>
      <c r="R9163" s="26">
        <f t="shared" si="3009"/>
        <v>0</v>
      </c>
    </row>
    <row r="9164" spans="1:18" ht="42" x14ac:dyDescent="0.35">
      <c r="A9164" s="11">
        <v>4</v>
      </c>
      <c r="B9164" s="23" t="s">
        <v>2940</v>
      </c>
      <c r="C9164" s="23" t="s">
        <v>65</v>
      </c>
      <c r="D9164" s="24" t="s">
        <v>2941</v>
      </c>
      <c r="E9164" s="25">
        <v>40.340000000000003</v>
      </c>
      <c r="F9164" s="26">
        <f t="shared" si="3000"/>
        <v>30931.91</v>
      </c>
      <c r="G9164" s="26">
        <f t="shared" si="3001"/>
        <v>927.82</v>
      </c>
      <c r="H9164" s="26">
        <f t="shared" si="3002"/>
        <v>2.9995565872870968</v>
      </c>
      <c r="I9164" s="26">
        <f t="shared" si="3003"/>
        <v>30004.09</v>
      </c>
      <c r="J9164" s="27">
        <v>766.78</v>
      </c>
      <c r="K9164" s="27">
        <v>23</v>
      </c>
      <c r="L9164" s="28">
        <f t="shared" si="3004"/>
        <v>743.78</v>
      </c>
      <c r="M9164" s="27">
        <v>23</v>
      </c>
      <c r="N9164" s="26">
        <f t="shared" si="3005"/>
        <v>40.340000000000003</v>
      </c>
      <c r="O9164" s="26">
        <f t="shared" si="3006"/>
        <v>927.82</v>
      </c>
      <c r="P9164" s="28">
        <f t="shared" si="3007"/>
        <v>0</v>
      </c>
      <c r="Q9164" s="26">
        <f t="shared" si="3008"/>
        <v>40.340000000000003</v>
      </c>
      <c r="R9164" s="26">
        <f t="shared" si="3009"/>
        <v>0</v>
      </c>
    </row>
    <row r="9165" spans="1:18" ht="42" x14ac:dyDescent="0.35">
      <c r="A9165" s="11">
        <v>5</v>
      </c>
      <c r="B9165" s="23" t="s">
        <v>2942</v>
      </c>
      <c r="C9165" s="23" t="s">
        <v>65</v>
      </c>
      <c r="D9165" s="24" t="s">
        <v>2943</v>
      </c>
      <c r="E9165" s="25">
        <v>52.22</v>
      </c>
      <c r="F9165" s="26">
        <f t="shared" si="3000"/>
        <v>7356.23</v>
      </c>
      <c r="G9165" s="26">
        <f t="shared" si="3001"/>
        <v>0</v>
      </c>
      <c r="H9165" s="26">
        <f t="shared" si="3002"/>
        <v>0</v>
      </c>
      <c r="I9165" s="26">
        <f t="shared" si="3003"/>
        <v>7356.23</v>
      </c>
      <c r="J9165" s="27">
        <v>140.87</v>
      </c>
      <c r="K9165" s="27">
        <v>0</v>
      </c>
      <c r="L9165" s="28">
        <f t="shared" si="3004"/>
        <v>140.87</v>
      </c>
      <c r="M9165" s="27">
        <v>0</v>
      </c>
      <c r="N9165" s="26">
        <f t="shared" si="3005"/>
        <v>52.22</v>
      </c>
      <c r="O9165" s="26">
        <f t="shared" si="3006"/>
        <v>0</v>
      </c>
      <c r="P9165" s="28">
        <f t="shared" si="3007"/>
        <v>0</v>
      </c>
      <c r="Q9165" s="26">
        <f t="shared" si="3008"/>
        <v>52.22</v>
      </c>
      <c r="R9165" s="26">
        <f t="shared" si="3009"/>
        <v>0</v>
      </c>
    </row>
    <row r="9166" spans="1:18" ht="42" x14ac:dyDescent="0.35">
      <c r="A9166" s="11">
        <v>6</v>
      </c>
      <c r="B9166" s="23" t="s">
        <v>2944</v>
      </c>
      <c r="C9166" s="23" t="s">
        <v>65</v>
      </c>
      <c r="D9166" s="24" t="s">
        <v>2945</v>
      </c>
      <c r="E9166" s="25">
        <v>24.66</v>
      </c>
      <c r="F9166" s="26">
        <f t="shared" si="3000"/>
        <v>75061.59</v>
      </c>
      <c r="G9166" s="26">
        <f t="shared" si="3001"/>
        <v>7780.53</v>
      </c>
      <c r="H9166" s="26">
        <f t="shared" si="3002"/>
        <v>10.36552272443542</v>
      </c>
      <c r="I9166" s="26">
        <f t="shared" si="3003"/>
        <v>67281.06</v>
      </c>
      <c r="J9166" s="27">
        <v>3043.86</v>
      </c>
      <c r="K9166" s="27">
        <v>315.512</v>
      </c>
      <c r="L9166" s="28">
        <f t="shared" si="3004"/>
        <v>2728.348</v>
      </c>
      <c r="M9166" s="27">
        <v>315.512</v>
      </c>
      <c r="N9166" s="26">
        <f t="shared" si="3005"/>
        <v>24.66</v>
      </c>
      <c r="O9166" s="26">
        <f t="shared" si="3006"/>
        <v>7780.53</v>
      </c>
      <c r="P9166" s="28">
        <f t="shared" si="3007"/>
        <v>0</v>
      </c>
      <c r="Q9166" s="26">
        <f t="shared" si="3008"/>
        <v>24.66</v>
      </c>
      <c r="R9166" s="26">
        <f t="shared" si="3009"/>
        <v>0</v>
      </c>
    </row>
    <row r="9167" spans="1:18" ht="42" x14ac:dyDescent="0.35">
      <c r="A9167" s="11">
        <v>7</v>
      </c>
      <c r="B9167" s="23" t="s">
        <v>2946</v>
      </c>
      <c r="C9167" s="23" t="s">
        <v>65</v>
      </c>
      <c r="D9167" s="24" t="s">
        <v>2947</v>
      </c>
      <c r="E9167" s="25">
        <v>313.77</v>
      </c>
      <c r="F9167" s="26">
        <f t="shared" si="3000"/>
        <v>10712.11</v>
      </c>
      <c r="G9167" s="26">
        <f t="shared" si="3001"/>
        <v>0</v>
      </c>
      <c r="H9167" s="26">
        <f t="shared" si="3002"/>
        <v>0</v>
      </c>
      <c r="I9167" s="26">
        <f t="shared" si="3003"/>
        <v>10712.11</v>
      </c>
      <c r="J9167" s="27">
        <v>34.14</v>
      </c>
      <c r="K9167" s="27">
        <v>0</v>
      </c>
      <c r="L9167" s="28">
        <f t="shared" si="3004"/>
        <v>34.14</v>
      </c>
      <c r="M9167" s="27">
        <v>0</v>
      </c>
      <c r="N9167" s="26">
        <f t="shared" si="3005"/>
        <v>313.77</v>
      </c>
      <c r="O9167" s="26">
        <f t="shared" si="3006"/>
        <v>0</v>
      </c>
      <c r="P9167" s="28">
        <f t="shared" si="3007"/>
        <v>0</v>
      </c>
      <c r="Q9167" s="26">
        <f t="shared" si="3008"/>
        <v>313.77</v>
      </c>
      <c r="R9167" s="26">
        <f t="shared" si="3009"/>
        <v>0</v>
      </c>
    </row>
    <row r="9168" spans="1:18" ht="42" x14ac:dyDescent="0.35">
      <c r="A9168" s="11">
        <v>8</v>
      </c>
      <c r="B9168" s="23" t="s">
        <v>2948</v>
      </c>
      <c r="C9168" s="23" t="s">
        <v>127</v>
      </c>
      <c r="D9168" s="24" t="s">
        <v>2949</v>
      </c>
      <c r="E9168" s="25">
        <v>0.19</v>
      </c>
      <c r="F9168" s="26">
        <f t="shared" si="3000"/>
        <v>1983.6</v>
      </c>
      <c r="G9168" s="26">
        <f t="shared" si="3001"/>
        <v>0</v>
      </c>
      <c r="H9168" s="26">
        <f t="shared" si="3002"/>
        <v>0</v>
      </c>
      <c r="I9168" s="26">
        <f t="shared" si="3003"/>
        <v>1983.6</v>
      </c>
      <c r="J9168" s="27">
        <v>10440</v>
      </c>
      <c r="K9168" s="27">
        <v>0</v>
      </c>
      <c r="L9168" s="28">
        <f t="shared" si="3004"/>
        <v>10440</v>
      </c>
      <c r="M9168" s="27">
        <v>0</v>
      </c>
      <c r="N9168" s="26">
        <f t="shared" si="3005"/>
        <v>0.19</v>
      </c>
      <c r="O9168" s="26">
        <f t="shared" si="3006"/>
        <v>0</v>
      </c>
      <c r="P9168" s="28">
        <f t="shared" si="3007"/>
        <v>0</v>
      </c>
      <c r="Q9168" s="26">
        <f t="shared" si="3008"/>
        <v>0.19</v>
      </c>
      <c r="R9168" s="26">
        <f t="shared" si="3009"/>
        <v>0</v>
      </c>
    </row>
    <row r="9169" spans="1:18" ht="63" x14ac:dyDescent="0.35">
      <c r="A9169" s="11">
        <v>9</v>
      </c>
      <c r="B9169" s="23" t="s">
        <v>2950</v>
      </c>
      <c r="C9169" s="23" t="s">
        <v>41</v>
      </c>
      <c r="D9169" s="24" t="s">
        <v>2951</v>
      </c>
      <c r="E9169" s="25">
        <v>4615.8900000000003</v>
      </c>
      <c r="F9169" s="26">
        <f t="shared" si="3000"/>
        <v>36927.120000000003</v>
      </c>
      <c r="G9169" s="26">
        <f t="shared" si="3001"/>
        <v>78470.13</v>
      </c>
      <c r="H9169" s="26">
        <f t="shared" si="3002"/>
        <v>212.5</v>
      </c>
      <c r="I9169" s="26">
        <f t="shared" si="3003"/>
        <v>-41543.01</v>
      </c>
      <c r="J9169" s="27">
        <v>8</v>
      </c>
      <c r="K9169" s="27">
        <v>17</v>
      </c>
      <c r="L9169" s="28">
        <f t="shared" si="3004"/>
        <v>-9</v>
      </c>
      <c r="M9169" s="27">
        <v>17</v>
      </c>
      <c r="N9169" s="26">
        <f t="shared" si="3005"/>
        <v>4615.8900000000003</v>
      </c>
      <c r="O9169" s="26">
        <f t="shared" si="3006"/>
        <v>78470.13</v>
      </c>
      <c r="P9169" s="28">
        <f t="shared" si="3007"/>
        <v>0</v>
      </c>
      <c r="Q9169" s="26">
        <f t="shared" si="3008"/>
        <v>4615.8900000000003</v>
      </c>
      <c r="R9169" s="26">
        <f t="shared" si="3009"/>
        <v>0</v>
      </c>
    </row>
    <row r="9170" spans="1:18" ht="42" x14ac:dyDescent="0.35">
      <c r="A9170" s="11">
        <v>10</v>
      </c>
      <c r="B9170" s="23" t="s">
        <v>2952</v>
      </c>
      <c r="C9170" s="23" t="s">
        <v>65</v>
      </c>
      <c r="D9170" s="24" t="s">
        <v>2953</v>
      </c>
      <c r="E9170" s="25">
        <v>22.58</v>
      </c>
      <c r="F9170" s="26">
        <f t="shared" si="3000"/>
        <v>225.8</v>
      </c>
      <c r="G9170" s="26">
        <f t="shared" si="3001"/>
        <v>290009.96000000002</v>
      </c>
      <c r="H9170" s="26">
        <f t="shared" si="3002"/>
        <v>128436.65000000001</v>
      </c>
      <c r="I9170" s="26">
        <f t="shared" si="3003"/>
        <v>-289784.15999999997</v>
      </c>
      <c r="J9170" s="27">
        <v>10</v>
      </c>
      <c r="K9170" s="27">
        <v>12843.665000000001</v>
      </c>
      <c r="L9170" s="28">
        <f t="shared" si="3004"/>
        <v>-12833.665000000001</v>
      </c>
      <c r="M9170" s="27">
        <v>12777.467000000001</v>
      </c>
      <c r="N9170" s="26">
        <f t="shared" si="3005"/>
        <v>22.58</v>
      </c>
      <c r="O9170" s="26">
        <f t="shared" si="3006"/>
        <v>288515.20000000001</v>
      </c>
      <c r="P9170" s="28">
        <f t="shared" si="3007"/>
        <v>66.2</v>
      </c>
      <c r="Q9170" s="26">
        <f t="shared" si="3008"/>
        <v>22.58</v>
      </c>
      <c r="R9170" s="26">
        <f t="shared" si="3009"/>
        <v>1494.75</v>
      </c>
    </row>
    <row r="9171" spans="1:18" ht="21" x14ac:dyDescent="0.35">
      <c r="A9171" s="11">
        <v>11</v>
      </c>
      <c r="B9171" s="23" t="s">
        <v>2934</v>
      </c>
      <c r="C9171" s="23" t="s">
        <v>1131</v>
      </c>
      <c r="D9171" s="24" t="s">
        <v>2935</v>
      </c>
      <c r="E9171" s="25">
        <v>309.62</v>
      </c>
      <c r="F9171" s="26">
        <f t="shared" si="3000"/>
        <v>0</v>
      </c>
      <c r="G9171" s="26">
        <f t="shared" si="3001"/>
        <v>0</v>
      </c>
      <c r="H9171" s="26">
        <f t="shared" si="3002"/>
        <v>0</v>
      </c>
      <c r="I9171" s="26">
        <f t="shared" si="3003"/>
        <v>0</v>
      </c>
      <c r="J9171" s="27">
        <v>0</v>
      </c>
      <c r="K9171" s="27">
        <v>0</v>
      </c>
      <c r="L9171" s="28">
        <f t="shared" si="3004"/>
        <v>0</v>
      </c>
      <c r="M9171" s="27">
        <v>0</v>
      </c>
      <c r="N9171" s="26">
        <f t="shared" si="3005"/>
        <v>309.62</v>
      </c>
      <c r="O9171" s="26">
        <f t="shared" si="3006"/>
        <v>0</v>
      </c>
      <c r="P9171" s="28">
        <f t="shared" si="3007"/>
        <v>0</v>
      </c>
      <c r="Q9171" s="26">
        <f t="shared" si="3008"/>
        <v>309.62</v>
      </c>
      <c r="R9171" s="26">
        <f t="shared" si="3009"/>
        <v>0</v>
      </c>
    </row>
    <row r="9172" spans="1:18" x14ac:dyDescent="0.35">
      <c r="A9172" s="3" t="s">
        <v>2954</v>
      </c>
      <c r="B9172" s="3" t="s">
        <v>2954</v>
      </c>
      <c r="C9172" s="3" t="s">
        <v>2954</v>
      </c>
      <c r="D9172" s="3" t="s">
        <v>2954</v>
      </c>
      <c r="E9172" s="3" t="s">
        <v>2954</v>
      </c>
      <c r="F9172" s="29"/>
      <c r="G9172" s="30">
        <f>SUM(G9161:G9171)</f>
        <v>382359.23000000004</v>
      </c>
      <c r="H9172" s="17"/>
      <c r="I9172" s="17"/>
      <c r="J9172" s="17"/>
      <c r="K9172" s="17"/>
      <c r="L9172" s="17"/>
      <c r="M9172" s="17"/>
      <c r="N9172" s="17"/>
      <c r="O9172" s="17"/>
      <c r="P9172" s="17"/>
      <c r="Q9172" s="17"/>
      <c r="R9172" s="17"/>
    </row>
    <row r="9174" spans="1:18" x14ac:dyDescent="0.35">
      <c r="A9174" s="2" t="s">
        <v>2955</v>
      </c>
      <c r="B9174" s="2" t="s">
        <v>2955</v>
      </c>
      <c r="C9174" s="2" t="s">
        <v>2955</v>
      </c>
      <c r="D9174" s="2" t="s">
        <v>2955</v>
      </c>
      <c r="E9174" s="2" t="s">
        <v>2955</v>
      </c>
      <c r="F9174" s="2" t="s">
        <v>2955</v>
      </c>
      <c r="G9174" s="2" t="s">
        <v>2955</v>
      </c>
      <c r="H9174" s="2" t="s">
        <v>2955</v>
      </c>
      <c r="I9174" s="2" t="s">
        <v>2955</v>
      </c>
      <c r="J9174" s="2" t="s">
        <v>2955</v>
      </c>
      <c r="K9174" s="2" t="s">
        <v>2955</v>
      </c>
      <c r="L9174" s="2" t="s">
        <v>2955</v>
      </c>
      <c r="M9174" s="2" t="s">
        <v>2955</v>
      </c>
      <c r="N9174" s="2" t="s">
        <v>2955</v>
      </c>
      <c r="O9174" s="2" t="s">
        <v>2955</v>
      </c>
      <c r="P9174" s="2" t="s">
        <v>2955</v>
      </c>
      <c r="Q9174" s="2" t="s">
        <v>2955</v>
      </c>
      <c r="R9174" s="2" t="s">
        <v>2955</v>
      </c>
    </row>
    <row r="9175" spans="1:18" x14ac:dyDescent="0.35">
      <c r="A9175" s="1"/>
      <c r="B9175" s="1"/>
      <c r="C9175" s="1"/>
      <c r="D9175" s="1"/>
      <c r="E9175" s="1"/>
      <c r="F9175" s="1"/>
      <c r="G9175" s="1"/>
      <c r="H9175" s="1"/>
      <c r="I9175" s="1"/>
      <c r="J9175" s="1"/>
      <c r="K9175" s="1"/>
      <c r="L9175" s="1"/>
      <c r="M9175" s="1"/>
      <c r="N9175" s="1"/>
      <c r="O9175" s="1"/>
      <c r="P9175" s="1"/>
      <c r="Q9175" s="1"/>
      <c r="R9175" s="1"/>
    </row>
    <row r="9176" spans="1:18" x14ac:dyDescent="0.35">
      <c r="R9176" s="13" t="s">
        <v>2956</v>
      </c>
    </row>
  </sheetData>
  <mergeCells count="424">
    <mergeCell ref="A9054:E9054"/>
    <mergeCell ref="A9102:E9102"/>
    <mergeCell ref="A9132:E9132"/>
    <mergeCell ref="A9141:E9141"/>
    <mergeCell ref="A9153:E9153"/>
    <mergeCell ref="A9172:E9172"/>
    <mergeCell ref="A9174:R9174"/>
    <mergeCell ref="A9175:R9175"/>
    <mergeCell ref="A8867:E8867"/>
    <mergeCell ref="A8877:E8877"/>
    <mergeCell ref="A8886:E8886"/>
    <mergeCell ref="A8896:E8896"/>
    <mergeCell ref="A8934:E8934"/>
    <mergeCell ref="A8951:E8951"/>
    <mergeCell ref="A8963:E8963"/>
    <mergeCell ref="A8975:E8975"/>
    <mergeCell ref="A8991:E8991"/>
    <mergeCell ref="A8620:E8620"/>
    <mergeCell ref="A8662:E8662"/>
    <mergeCell ref="A8701:E8701"/>
    <mergeCell ref="A8734:E8734"/>
    <mergeCell ref="A8753:E8753"/>
    <mergeCell ref="A8787:E8787"/>
    <mergeCell ref="A8800:E8800"/>
    <mergeCell ref="A8818:E8818"/>
    <mergeCell ref="A8851:E8851"/>
    <mergeCell ref="A8416:E8416"/>
    <mergeCell ref="A8432:E8432"/>
    <mergeCell ref="A8448:E8448"/>
    <mergeCell ref="A8460:E8460"/>
    <mergeCell ref="A8493:E8493"/>
    <mergeCell ref="A8527:E8527"/>
    <mergeCell ref="A8581:E8581"/>
    <mergeCell ref="A8593:E8593"/>
    <mergeCell ref="A8608:E8608"/>
    <mergeCell ref="A8216:E8216"/>
    <mergeCell ref="A8232:E8232"/>
    <mergeCell ref="A8245:E8245"/>
    <mergeCell ref="A8272:E8272"/>
    <mergeCell ref="A8307:E8307"/>
    <mergeCell ref="A8354:E8354"/>
    <mergeCell ref="A8368:E8368"/>
    <mergeCell ref="A8384:E8384"/>
    <mergeCell ref="A8396:E8396"/>
    <mergeCell ref="A8004:E8004"/>
    <mergeCell ref="A8020:E8020"/>
    <mergeCell ref="A8046:E8046"/>
    <mergeCell ref="A8088:E8088"/>
    <mergeCell ref="A8135:E8135"/>
    <mergeCell ref="A8148:E8148"/>
    <mergeCell ref="A8164:E8164"/>
    <mergeCell ref="A8176:E8176"/>
    <mergeCell ref="A8196:E8196"/>
    <mergeCell ref="A7807:E7807"/>
    <mergeCell ref="A7829:E7829"/>
    <mergeCell ref="A7864:E7864"/>
    <mergeCell ref="A7909:E7909"/>
    <mergeCell ref="A7922:E7922"/>
    <mergeCell ref="A7937:E7937"/>
    <mergeCell ref="A7949:E7949"/>
    <mergeCell ref="A7969:E7969"/>
    <mergeCell ref="A7987:E7987"/>
    <mergeCell ref="A7630:E7630"/>
    <mergeCell ref="A7653:E7653"/>
    <mergeCell ref="A7675:E7675"/>
    <mergeCell ref="A7694:E7694"/>
    <mergeCell ref="A7728:E7728"/>
    <mergeCell ref="A7738:E7738"/>
    <mergeCell ref="A7758:E7758"/>
    <mergeCell ref="A7778:E7778"/>
    <mergeCell ref="A7795:E7795"/>
    <mergeCell ref="A7424:E7424"/>
    <mergeCell ref="A7440:E7440"/>
    <mergeCell ref="A7475:E7475"/>
    <mergeCell ref="A7495:E7495"/>
    <mergeCell ref="A7526:E7526"/>
    <mergeCell ref="A7543:E7543"/>
    <mergeCell ref="A7577:E7577"/>
    <mergeCell ref="A7596:E7596"/>
    <mergeCell ref="A7606:E7606"/>
    <mergeCell ref="A7224:E7224"/>
    <mergeCell ref="A7246:E7246"/>
    <mergeCell ref="A7264:E7264"/>
    <mergeCell ref="A7280:E7280"/>
    <mergeCell ref="A7310:E7310"/>
    <mergeCell ref="A7329:E7329"/>
    <mergeCell ref="A7346:E7346"/>
    <mergeCell ref="A7364:E7364"/>
    <mergeCell ref="A7389:E7389"/>
    <mergeCell ref="A7046:E7046"/>
    <mergeCell ref="A7059:E7059"/>
    <mergeCell ref="A7075:E7075"/>
    <mergeCell ref="A7105:E7105"/>
    <mergeCell ref="A7120:E7120"/>
    <mergeCell ref="A7144:E7144"/>
    <mergeCell ref="A7165:E7165"/>
    <mergeCell ref="A7181:E7181"/>
    <mergeCell ref="A7194:E7194"/>
    <mergeCell ref="A6877:E6877"/>
    <mergeCell ref="A6893:E6893"/>
    <mergeCell ref="A6911:E6911"/>
    <mergeCell ref="A6932:E6932"/>
    <mergeCell ref="A6949:E6949"/>
    <mergeCell ref="A6968:E6968"/>
    <mergeCell ref="A6981:E6981"/>
    <mergeCell ref="A6996:E6996"/>
    <mergeCell ref="A7025:E7025"/>
    <mergeCell ref="A6666:E6666"/>
    <mergeCell ref="A6687:E6687"/>
    <mergeCell ref="A6697:E6697"/>
    <mergeCell ref="A6755:E6755"/>
    <mergeCell ref="A6764:E6764"/>
    <mergeCell ref="A6784:E6784"/>
    <mergeCell ref="A6799:E6799"/>
    <mergeCell ref="A6813:E6813"/>
    <mergeCell ref="A6855:E6855"/>
    <mergeCell ref="A6524:E6524"/>
    <mergeCell ref="A6534:E6534"/>
    <mergeCell ref="A6551:E6551"/>
    <mergeCell ref="A6571:E6571"/>
    <mergeCell ref="A6584:E6584"/>
    <mergeCell ref="A6600:E6600"/>
    <mergeCell ref="A6615:E6615"/>
    <mergeCell ref="A6635:E6635"/>
    <mergeCell ref="A6650:E6650"/>
    <mergeCell ref="A6386:E6386"/>
    <mergeCell ref="A6398:E6398"/>
    <mergeCell ref="A6414:E6414"/>
    <mergeCell ref="A6425:E6425"/>
    <mergeCell ref="A6435:E6435"/>
    <mergeCell ref="A6450:E6450"/>
    <mergeCell ref="A6472:E6472"/>
    <mergeCell ref="A6489:E6489"/>
    <mergeCell ref="A6511:E6511"/>
    <mergeCell ref="A6232:E6232"/>
    <mergeCell ref="A6248:E6248"/>
    <mergeCell ref="A6264:E6264"/>
    <mergeCell ref="A6274:E6274"/>
    <mergeCell ref="A6305:E6305"/>
    <mergeCell ref="A6319:E6319"/>
    <mergeCell ref="A6335:E6335"/>
    <mergeCell ref="A6351:E6351"/>
    <mergeCell ref="A6362:E6362"/>
    <mergeCell ref="A6065:E6065"/>
    <mergeCell ref="A6075:E6075"/>
    <mergeCell ref="A6106:E6106"/>
    <mergeCell ref="A6126:E6126"/>
    <mergeCell ref="A6142:E6142"/>
    <mergeCell ref="A6172:E6172"/>
    <mergeCell ref="A6184:E6184"/>
    <mergeCell ref="A6194:E6194"/>
    <mergeCell ref="A6217:E6217"/>
    <mergeCell ref="A5919:E5919"/>
    <mergeCell ref="A5931:E5931"/>
    <mergeCell ref="A5943:E5943"/>
    <mergeCell ref="A5957:E5957"/>
    <mergeCell ref="A5971:E5971"/>
    <mergeCell ref="A6002:E6002"/>
    <mergeCell ref="A6020:E6020"/>
    <mergeCell ref="A6036:E6036"/>
    <mergeCell ref="A6052:E6052"/>
    <mergeCell ref="A5653:E5653"/>
    <mergeCell ref="A5686:E5686"/>
    <mergeCell ref="A5721:E5721"/>
    <mergeCell ref="A5732:E5732"/>
    <mergeCell ref="A5753:E5753"/>
    <mergeCell ref="A5799:E5799"/>
    <mergeCell ref="A5835:E5835"/>
    <mergeCell ref="A5847:E5847"/>
    <mergeCell ref="A5883:E5883"/>
    <mergeCell ref="A5418:E5418"/>
    <mergeCell ref="A5429:E5429"/>
    <mergeCell ref="A5476:E5476"/>
    <mergeCell ref="A5488:E5488"/>
    <mergeCell ref="A5500:E5500"/>
    <mergeCell ref="A5514:E5514"/>
    <mergeCell ref="A5534:E5534"/>
    <mergeCell ref="A5580:E5580"/>
    <mergeCell ref="A5618:E5618"/>
    <mergeCell ref="A5167:E5167"/>
    <mergeCell ref="A5202:E5202"/>
    <mergeCell ref="A5216:E5216"/>
    <mergeCell ref="A5228:E5228"/>
    <mergeCell ref="A5268:E5268"/>
    <mergeCell ref="A5304:E5304"/>
    <mergeCell ref="A5329:E5329"/>
    <mergeCell ref="A5362:E5362"/>
    <mergeCell ref="A5385:E5385"/>
    <mergeCell ref="A4893:E4893"/>
    <mergeCell ref="A4912:E4912"/>
    <mergeCell ref="A4946:E4946"/>
    <mergeCell ref="A4971:E4971"/>
    <mergeCell ref="A5001:E5001"/>
    <mergeCell ref="A5022:E5022"/>
    <mergeCell ref="A5065:E5065"/>
    <mergeCell ref="A5096:E5096"/>
    <mergeCell ref="A5135:E5135"/>
    <mergeCell ref="A4603:E4603"/>
    <mergeCell ref="A4645:E4645"/>
    <mergeCell ref="A4677:E4677"/>
    <mergeCell ref="A4719:E4719"/>
    <mergeCell ref="A4752:E4752"/>
    <mergeCell ref="A4771:E4771"/>
    <mergeCell ref="A4794:E4794"/>
    <mergeCell ref="A4826:E4826"/>
    <mergeCell ref="A4858:E4858"/>
    <mergeCell ref="A4277:E4277"/>
    <mergeCell ref="A4314:E4314"/>
    <mergeCell ref="A4360:E4360"/>
    <mergeCell ref="A4392:E4392"/>
    <mergeCell ref="A4435:E4435"/>
    <mergeCell ref="A4455:E4455"/>
    <mergeCell ref="A4486:E4486"/>
    <mergeCell ref="A4517:E4517"/>
    <mergeCell ref="A4560:E4560"/>
    <mergeCell ref="A3993:E3993"/>
    <mergeCell ref="A4016:E4016"/>
    <mergeCell ref="A4055:E4055"/>
    <mergeCell ref="A4067:E4067"/>
    <mergeCell ref="A4082:E4082"/>
    <mergeCell ref="A4116:E4116"/>
    <mergeCell ref="A4148:E4148"/>
    <mergeCell ref="A4181:E4181"/>
    <mergeCell ref="A4234:E4234"/>
    <mergeCell ref="A3724:E3724"/>
    <mergeCell ref="A3754:E3754"/>
    <mergeCell ref="A3765:E3765"/>
    <mergeCell ref="A3799:E3799"/>
    <mergeCell ref="A3832:E3832"/>
    <mergeCell ref="A3884:E3884"/>
    <mergeCell ref="A3906:E3906"/>
    <mergeCell ref="A3944:E3944"/>
    <mergeCell ref="A3981:E3981"/>
    <mergeCell ref="A3525:E3525"/>
    <mergeCell ref="A3537:E3537"/>
    <mergeCell ref="A3549:E3549"/>
    <mergeCell ref="A3561:E3561"/>
    <mergeCell ref="A3575:E3575"/>
    <mergeCell ref="A3599:E3599"/>
    <mergeCell ref="A3628:E3628"/>
    <mergeCell ref="A3651:E3651"/>
    <mergeCell ref="A3695:E3695"/>
    <mergeCell ref="A3250:E3250"/>
    <mergeCell ref="A3273:E3273"/>
    <mergeCell ref="A3293:E3293"/>
    <mergeCell ref="A3304:E3304"/>
    <mergeCell ref="A3352:E3352"/>
    <mergeCell ref="A3383:E3383"/>
    <mergeCell ref="A3423:E3423"/>
    <mergeCell ref="A3451:E3451"/>
    <mergeCell ref="A3491:E3491"/>
    <mergeCell ref="A3002:E3002"/>
    <mergeCell ref="A3026:E3026"/>
    <mergeCell ref="A3053:E3053"/>
    <mergeCell ref="A3081:E3081"/>
    <mergeCell ref="A3118:E3118"/>
    <mergeCell ref="A3155:E3155"/>
    <mergeCell ref="A3179:E3179"/>
    <mergeCell ref="A3216:E3216"/>
    <mergeCell ref="A3227:E3227"/>
    <mergeCell ref="A2817:E2817"/>
    <mergeCell ref="A2830:E2830"/>
    <mergeCell ref="A2841:E2841"/>
    <mergeCell ref="A2855:E2855"/>
    <mergeCell ref="A2866:E2866"/>
    <mergeCell ref="A2883:E2883"/>
    <mergeCell ref="A2916:E2916"/>
    <mergeCell ref="A2949:E2949"/>
    <mergeCell ref="A2971:E2971"/>
    <mergeCell ref="A2649:E2649"/>
    <mergeCell ref="A2660:E2660"/>
    <mergeCell ref="A2688:E2688"/>
    <mergeCell ref="A2719:E2719"/>
    <mergeCell ref="A2742:E2742"/>
    <mergeCell ref="A2757:E2757"/>
    <mergeCell ref="A2772:E2772"/>
    <mergeCell ref="A2788:E2788"/>
    <mergeCell ref="A2799:E2799"/>
    <mergeCell ref="A2456:E2456"/>
    <mergeCell ref="A2473:E2473"/>
    <mergeCell ref="A2508:E2508"/>
    <mergeCell ref="A2536:E2536"/>
    <mergeCell ref="A2555:E2555"/>
    <mergeCell ref="A2576:E2576"/>
    <mergeCell ref="A2593:E2593"/>
    <mergeCell ref="A2616:E2616"/>
    <mergeCell ref="A2627:E2627"/>
    <mergeCell ref="A2236:E2236"/>
    <mergeCell ref="A2254:E2254"/>
    <mergeCell ref="A2268:E2268"/>
    <mergeCell ref="A2282:E2282"/>
    <mergeCell ref="A2339:E2339"/>
    <mergeCell ref="A2360:E2360"/>
    <mergeCell ref="A2380:E2380"/>
    <mergeCell ref="A2398:E2398"/>
    <mergeCell ref="A2441:E2441"/>
    <mergeCell ref="A2054:E2054"/>
    <mergeCell ref="A2081:E2081"/>
    <mergeCell ref="A2104:E2104"/>
    <mergeCell ref="A2119:E2119"/>
    <mergeCell ref="A2138:E2138"/>
    <mergeCell ref="A2157:E2157"/>
    <mergeCell ref="A2170:E2170"/>
    <mergeCell ref="A2186:E2186"/>
    <mergeCell ref="A2217:E2217"/>
    <mergeCell ref="A1803:E1803"/>
    <mergeCell ref="A1821:E1821"/>
    <mergeCell ref="A1840:E1840"/>
    <mergeCell ref="A1861:E1861"/>
    <mergeCell ref="A1896:E1896"/>
    <mergeCell ref="A1912:E1912"/>
    <mergeCell ref="A1957:E1957"/>
    <mergeCell ref="A1979:E1979"/>
    <mergeCell ref="A2017:E2017"/>
    <mergeCell ref="A1617:E1617"/>
    <mergeCell ref="A1629:E1629"/>
    <mergeCell ref="A1645:E1645"/>
    <mergeCell ref="A1669:E1669"/>
    <mergeCell ref="A1688:E1688"/>
    <mergeCell ref="A1711:E1711"/>
    <mergeCell ref="A1727:E1727"/>
    <mergeCell ref="A1743:E1743"/>
    <mergeCell ref="A1774:E1774"/>
    <mergeCell ref="A1461:E1461"/>
    <mergeCell ref="A1477:E1477"/>
    <mergeCell ref="A1494:E1494"/>
    <mergeCell ref="A1511:E1511"/>
    <mergeCell ref="A1527:E1527"/>
    <mergeCell ref="A1552:E1552"/>
    <mergeCell ref="A1573:E1573"/>
    <mergeCell ref="A1588:E1588"/>
    <mergeCell ref="A1602:E1602"/>
    <mergeCell ref="A1321:E1321"/>
    <mergeCell ref="A1347:E1347"/>
    <mergeCell ref="A1366:E1366"/>
    <mergeCell ref="A1381:E1381"/>
    <mergeCell ref="A1398:E1398"/>
    <mergeCell ref="A1410:E1410"/>
    <mergeCell ref="A1424:E1424"/>
    <mergeCell ref="A1438:E1438"/>
    <mergeCell ref="A1450:E1450"/>
    <mergeCell ref="A1154:E1154"/>
    <mergeCell ref="A1175:E1175"/>
    <mergeCell ref="A1192:E1192"/>
    <mergeCell ref="A1211:E1211"/>
    <mergeCell ref="A1230:E1230"/>
    <mergeCell ref="A1253:E1253"/>
    <mergeCell ref="A1271:E1271"/>
    <mergeCell ref="A1291:E1291"/>
    <mergeCell ref="A1309:E1309"/>
    <mergeCell ref="A946:E946"/>
    <mergeCell ref="A994:E994"/>
    <mergeCell ref="A1008:E1008"/>
    <mergeCell ref="A1029:E1029"/>
    <mergeCell ref="A1051:E1051"/>
    <mergeCell ref="A1070:E1070"/>
    <mergeCell ref="A1091:E1091"/>
    <mergeCell ref="A1112:E1112"/>
    <mergeCell ref="A1133:E1133"/>
    <mergeCell ref="A816:E816"/>
    <mergeCell ref="A833:E833"/>
    <mergeCell ref="A845:E845"/>
    <mergeCell ref="A859:E859"/>
    <mergeCell ref="A874:E874"/>
    <mergeCell ref="A886:E886"/>
    <mergeCell ref="A897:E897"/>
    <mergeCell ref="A913:E913"/>
    <mergeCell ref="A930:E930"/>
    <mergeCell ref="A656:E656"/>
    <mergeCell ref="A672:E672"/>
    <mergeCell ref="A690:E690"/>
    <mergeCell ref="A711:E711"/>
    <mergeCell ref="A729:E729"/>
    <mergeCell ref="A744:E744"/>
    <mergeCell ref="A756:E756"/>
    <mergeCell ref="A782:E782"/>
    <mergeCell ref="A801:E801"/>
    <mergeCell ref="A475:E475"/>
    <mergeCell ref="A487:E487"/>
    <mergeCell ref="A498:E498"/>
    <mergeCell ref="A514:E514"/>
    <mergeCell ref="A531:E531"/>
    <mergeCell ref="A547:E547"/>
    <mergeCell ref="A582:E582"/>
    <mergeCell ref="A597:E597"/>
    <mergeCell ref="A636:E636"/>
    <mergeCell ref="A328:E328"/>
    <mergeCell ref="A343:E343"/>
    <mergeCell ref="A357:E357"/>
    <mergeCell ref="A383:E383"/>
    <mergeCell ref="A402:E402"/>
    <mergeCell ref="A417:E417"/>
    <mergeCell ref="A434:E434"/>
    <mergeCell ref="A446:E446"/>
    <mergeCell ref="A460:E460"/>
    <mergeCell ref="A127:E127"/>
    <mergeCell ref="A137:E137"/>
    <mergeCell ref="A183:E183"/>
    <mergeCell ref="A201:E201"/>
    <mergeCell ref="A233:E233"/>
    <mergeCell ref="A253:E253"/>
    <mergeCell ref="A269:E269"/>
    <mergeCell ref="A287:E287"/>
    <mergeCell ref="A310:E310"/>
    <mergeCell ref="E10:I10"/>
    <mergeCell ref="J10:L10"/>
    <mergeCell ref="M10:O10"/>
    <mergeCell ref="P10:R10"/>
    <mergeCell ref="A41:E41"/>
    <mergeCell ref="A63:E63"/>
    <mergeCell ref="A78:E78"/>
    <mergeCell ref="A98:E98"/>
    <mergeCell ref="A109:E109"/>
    <mergeCell ref="A1:Q1"/>
    <mergeCell ref="A2:R2"/>
    <mergeCell ref="A3:R3"/>
    <mergeCell ref="A4:R4"/>
    <mergeCell ref="A6:R6"/>
    <mergeCell ref="A7:D7"/>
    <mergeCell ref="E7:F7"/>
    <mergeCell ref="A8:B8"/>
    <mergeCell ref="E8:F8"/>
    <mergeCell ref="H8:I8"/>
    <mergeCell ref="J8:K8"/>
  </mergeCells>
  <pageMargins left="0.75" right="0.75" top="0.75" bottom="0.5" header="0.5" footer="0.75"/>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0E01699DFB3B46BDA4FCA725FB2151" ma:contentTypeVersion="16" ma:contentTypeDescription="Crear nuevo documento." ma:contentTypeScope="" ma:versionID="a060f202f9765579f0d59db1b696fefa">
  <xsd:schema xmlns:xsd="http://www.w3.org/2001/XMLSchema" xmlns:xs="http://www.w3.org/2001/XMLSchema" xmlns:p="http://schemas.microsoft.com/office/2006/metadata/properties" xmlns:ns2="410b93e8-1dde-4ce3-b787-d9f77a0aeb62" xmlns:ns3="3fd122bf-9921-4d97-8773-6f8293cc48d4" targetNamespace="http://schemas.microsoft.com/office/2006/metadata/properties" ma:root="true" ma:fieldsID="543e5d96c73b64a852fbb7cac7e2dcf2" ns2:_="" ns3:_="">
    <xsd:import namespace="410b93e8-1dde-4ce3-b787-d9f77a0aeb62"/>
    <xsd:import namespace="3fd122bf-9921-4d97-8773-6f8293cc48d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0b93e8-1dde-4ce3-b787-d9f77a0aeb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35bac0da-049e-48bf-959a-457b8d93119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fd122bf-9921-4d97-8773-6f8293cc48d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9e37862-2876-41a4-87d6-eb67b0a90dc7}" ma:internalName="TaxCatchAll" ma:showField="CatchAllData" ma:web="3fd122bf-9921-4d97-8773-6f8293cc48d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10b93e8-1dde-4ce3-b787-d9f77a0aeb62">
      <Terms xmlns="http://schemas.microsoft.com/office/infopath/2007/PartnerControls"/>
    </lcf76f155ced4ddcb4097134ff3c332f>
    <TaxCatchAll xmlns="3fd122bf-9921-4d97-8773-6f8293cc48d4" xsi:nil="true"/>
  </documentManagement>
</p:properties>
</file>

<file path=customXml/itemProps1.xml><?xml version="1.0" encoding="utf-8"?>
<ds:datastoreItem xmlns:ds="http://schemas.openxmlformats.org/officeDocument/2006/customXml" ds:itemID="{790A184D-EB5A-4F4D-B09C-210A28A55AE5}"/>
</file>

<file path=customXml/itemProps2.xml><?xml version="1.0" encoding="utf-8"?>
<ds:datastoreItem xmlns:ds="http://schemas.openxmlformats.org/officeDocument/2006/customXml" ds:itemID="{C981875E-9B8C-458B-A302-383A1B39BB1D}"/>
</file>

<file path=customXml/itemProps3.xml><?xml version="1.0" encoding="utf-8"?>
<ds:datastoreItem xmlns:ds="http://schemas.openxmlformats.org/officeDocument/2006/customXml" ds:itemID="{9F0D2ADF-E4B3-4907-A2B1-0749A5148DD5}"/>
</file>

<file path=docMetadata/LabelInfo.xml><?xml version="1.0" encoding="utf-8"?>
<clbl:labelList xmlns:clbl="http://schemas.microsoft.com/office/2020/mipLabelMetadata">
  <clbl:label id="{a9a8e375-fac1-4ec2-820a-cfb6eb5cf01b}" enabled="0" method="" siteId="{a9a8e375-fac1-4ec2-820a-cfb6eb5cf01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Fabian Perez</cp:lastModifiedBy>
  <dcterms:created xsi:type="dcterms:W3CDTF">2026-01-27T09:22:27Z</dcterms:created>
  <dcterms:modified xsi:type="dcterms:W3CDTF">2026-01-27T09:22:47Z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0x0101009F0E01699DFB3B46BDA4FCA725FB2151</vt:lpwstr>
  </property>
</Properties>
</file>